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an\Desktop\bitrepo\Pumpdump&amp;needlecatcher\FebAplcsv\"/>
    </mc:Choice>
  </mc:AlternateContent>
  <bookViews>
    <workbookView xWindow="0" yWindow="0" windowWidth="28800" windowHeight="12435" tabRatio="703"/>
  </bookViews>
  <sheets>
    <sheet name="times" sheetId="1" r:id="rId1"/>
    <sheet name="Time map" sheetId="10" r:id="rId2"/>
    <sheet name="Opentime" sheetId="7" r:id="rId3"/>
    <sheet name="Sheet7" sheetId="11" r:id="rId4"/>
    <sheet name="volume" sheetId="2" r:id="rId5"/>
    <sheet name="Sheet2" sheetId="13" r:id="rId6"/>
    <sheet name="Sheet6" sheetId="17" r:id="rId7"/>
    <sheet name="location of max return" sheetId="3" r:id="rId8"/>
    <sheet name="Sheet5" sheetId="16" r:id="rId9"/>
    <sheet name="Sheet8" sheetId="18" r:id="rId10"/>
    <sheet name="max return" sheetId="4" r:id="rId11"/>
    <sheet name="Openprice" sheetId="5" r:id="rId12"/>
    <sheet name="Endprice" sheetId="6" r:id="rId13"/>
    <sheet name="Return" sheetId="9" r:id="rId14"/>
    <sheet name="Closetime" sheetId="8" r:id="rId15"/>
  </sheets>
  <definedNames>
    <definedName name="_xlnm._FilterDatabase" localSheetId="8" hidden="1">Sheet5!$L$7:$Q$7</definedName>
  </definedNames>
  <calcPr calcId="152511"/>
</workbook>
</file>

<file path=xl/calcChain.xml><?xml version="1.0" encoding="utf-8"?>
<calcChain xmlns="http://schemas.openxmlformats.org/spreadsheetml/2006/main">
  <c r="P18" i="16" l="1"/>
  <c r="P26" i="16"/>
  <c r="P107" i="16"/>
  <c r="P75" i="16"/>
  <c r="P68" i="16"/>
  <c r="P15" i="16"/>
  <c r="P17" i="16"/>
  <c r="P24" i="16"/>
  <c r="P41" i="16"/>
  <c r="P57" i="16"/>
  <c r="P52" i="16"/>
  <c r="P36" i="16"/>
  <c r="P63" i="16"/>
  <c r="P58" i="16"/>
  <c r="P51" i="16"/>
  <c r="P21" i="16"/>
  <c r="P70" i="16"/>
  <c r="P73" i="16"/>
  <c r="P43" i="16"/>
  <c r="P96" i="16"/>
  <c r="P56" i="16"/>
  <c r="P108" i="16"/>
  <c r="P71" i="16"/>
  <c r="P37" i="16"/>
  <c r="P82" i="16"/>
  <c r="P61" i="16"/>
  <c r="P74" i="16"/>
  <c r="P9" i="16"/>
  <c r="P103" i="16"/>
  <c r="P87" i="16"/>
  <c r="P8" i="16"/>
  <c r="P49" i="16"/>
  <c r="P104" i="16"/>
  <c r="P27" i="16"/>
  <c r="P10" i="16"/>
  <c r="P53" i="16"/>
  <c r="P86" i="16"/>
  <c r="P47" i="16"/>
  <c r="P77" i="16"/>
  <c r="P95" i="16"/>
  <c r="P54" i="16"/>
  <c r="P109" i="16"/>
  <c r="P39" i="16"/>
  <c r="P20" i="16"/>
  <c r="P79" i="16"/>
  <c r="P80" i="16"/>
  <c r="P69" i="16"/>
  <c r="P93" i="16"/>
  <c r="P32" i="16"/>
  <c r="P34" i="16"/>
  <c r="P35" i="16"/>
  <c r="P19" i="16"/>
  <c r="P44" i="16"/>
  <c r="P29" i="16"/>
  <c r="P76" i="16"/>
  <c r="P48" i="16"/>
  <c r="P92" i="16"/>
  <c r="P50" i="16"/>
  <c r="P40" i="16"/>
  <c r="P11" i="16"/>
  <c r="P90" i="16"/>
  <c r="P62" i="16"/>
  <c r="P55" i="16"/>
  <c r="P65" i="16"/>
  <c r="P83" i="16"/>
  <c r="P97" i="16"/>
  <c r="P66" i="16"/>
  <c r="P89" i="16"/>
  <c r="P33" i="16"/>
  <c r="P60" i="16"/>
  <c r="P64" i="16"/>
  <c r="P14" i="16"/>
  <c r="P38" i="16"/>
  <c r="P81" i="16"/>
  <c r="P23" i="16"/>
  <c r="P25" i="16"/>
  <c r="P42" i="16"/>
  <c r="P88" i="16"/>
  <c r="P94" i="16"/>
  <c r="P12" i="16"/>
  <c r="P84" i="16"/>
  <c r="P85" i="16"/>
  <c r="P46" i="16"/>
  <c r="P22" i="16"/>
  <c r="P31" i="16"/>
  <c r="P100" i="16"/>
  <c r="P13" i="16"/>
  <c r="P30" i="16"/>
  <c r="P67" i="16"/>
  <c r="P16" i="16"/>
  <c r="P59" i="16"/>
  <c r="P110" i="16"/>
  <c r="P102" i="16"/>
  <c r="P72" i="16"/>
  <c r="P91" i="16"/>
  <c r="P111" i="16"/>
  <c r="P112" i="16"/>
  <c r="P99" i="16"/>
  <c r="P78" i="16"/>
  <c r="P28" i="16"/>
  <c r="P45" i="16"/>
  <c r="P101" i="16"/>
  <c r="P98" i="16"/>
  <c r="P106" i="16"/>
  <c r="P105" i="16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2" i="3"/>
  <c r="S110" i="3"/>
  <c r="T110" i="3"/>
  <c r="U110" i="3" s="1"/>
  <c r="V110" i="3" s="1"/>
  <c r="W110" i="3" s="1"/>
  <c r="X110" i="3" s="1"/>
  <c r="Y110" i="3" s="1"/>
  <c r="Z110" i="3" s="1"/>
  <c r="AA110" i="3" s="1"/>
  <c r="AB110" i="3" s="1"/>
  <c r="AC110" i="3" s="1"/>
  <c r="R110" i="3"/>
  <c r="G110" i="3"/>
  <c r="E110" i="3"/>
  <c r="F110" i="3" s="1"/>
  <c r="D110" i="3"/>
  <c r="C35" i="16"/>
  <c r="C29" i="16"/>
  <c r="C27" i="16"/>
  <c r="C21" i="16"/>
  <c r="C19" i="16"/>
  <c r="C16" i="16"/>
  <c r="C13" i="16"/>
  <c r="C11" i="16"/>
  <c r="C10" i="16"/>
  <c r="C8" i="16"/>
  <c r="C5" i="16"/>
  <c r="C3" i="16"/>
  <c r="C4" i="16"/>
  <c r="C6" i="16"/>
  <c r="C7" i="16"/>
  <c r="C9" i="16"/>
  <c r="C12" i="16"/>
  <c r="C14" i="16"/>
  <c r="C15" i="16"/>
  <c r="C17" i="16"/>
  <c r="C18" i="16"/>
  <c r="C20" i="16"/>
  <c r="C22" i="16"/>
  <c r="C23" i="16"/>
  <c r="C24" i="16"/>
  <c r="C25" i="16"/>
  <c r="C26" i="16"/>
  <c r="C28" i="16"/>
  <c r="C30" i="16"/>
  <c r="C31" i="16"/>
  <c r="C32" i="16"/>
  <c r="C33" i="16"/>
  <c r="C34" i="16"/>
  <c r="C36" i="16"/>
  <c r="C37" i="16"/>
  <c r="C38" i="16"/>
  <c r="C39" i="16"/>
  <c r="C40" i="16"/>
  <c r="C41" i="16"/>
  <c r="C2" i="16"/>
  <c r="E115" i="4"/>
  <c r="F115" i="4" s="1"/>
  <c r="G115" i="4" s="1"/>
  <c r="H115" i="4" s="1"/>
  <c r="I115" i="4" s="1"/>
  <c r="J115" i="4" s="1"/>
  <c r="K115" i="4" s="1"/>
  <c r="L115" i="4" s="1"/>
  <c r="M115" i="4" s="1"/>
  <c r="N115" i="4" s="1"/>
  <c r="O115" i="4" s="1"/>
  <c r="P115" i="4" s="1"/>
  <c r="Q115" i="4" s="1"/>
  <c r="R115" i="4" s="1"/>
  <c r="S115" i="4" s="1"/>
  <c r="T115" i="4" s="1"/>
  <c r="U115" i="4" s="1"/>
  <c r="V115" i="4" s="1"/>
  <c r="W115" i="4" s="1"/>
  <c r="X115" i="4" s="1"/>
  <c r="Y115" i="4" s="1"/>
  <c r="Z115" i="4" s="1"/>
  <c r="AA115" i="4" s="1"/>
  <c r="AB115" i="4" s="1"/>
  <c r="AC115" i="4" s="1"/>
  <c r="AD115" i="4" s="1"/>
  <c r="AE115" i="4" s="1"/>
  <c r="AF115" i="4" s="1"/>
  <c r="AG115" i="4" s="1"/>
  <c r="AH115" i="4" s="1"/>
  <c r="AI115" i="4" s="1"/>
  <c r="AJ115" i="4" s="1"/>
  <c r="AK115" i="4" s="1"/>
  <c r="AL115" i="4" s="1"/>
  <c r="AM115" i="4" s="1"/>
  <c r="AN115" i="4" s="1"/>
  <c r="AO115" i="4" s="1"/>
  <c r="AP115" i="4" s="1"/>
  <c r="AQ115" i="4" s="1"/>
  <c r="AR115" i="4" s="1"/>
  <c r="AS115" i="4" s="1"/>
  <c r="D115" i="4"/>
  <c r="H110" i="3" l="1"/>
  <c r="I110" i="3" s="1"/>
  <c r="J110" i="3" s="1"/>
  <c r="K110" i="3" s="1"/>
  <c r="L110" i="3" s="1"/>
  <c r="M110" i="3" s="1"/>
  <c r="N110" i="3" s="1"/>
  <c r="O110" i="3" s="1"/>
  <c r="P110" i="3" s="1"/>
  <c r="Q110" i="3" s="1"/>
  <c r="AD110" i="3" s="1"/>
  <c r="AV2" i="10" l="1"/>
  <c r="AV3" i="10"/>
  <c r="AV4" i="10"/>
  <c r="AV5" i="10"/>
  <c r="AV6" i="10"/>
  <c r="AV7" i="10"/>
  <c r="AV8" i="10"/>
  <c r="AV9" i="10"/>
  <c r="AV10" i="10"/>
  <c r="AV11" i="10"/>
  <c r="AV12" i="10"/>
  <c r="AV13" i="10"/>
  <c r="AV14" i="10"/>
  <c r="AV15" i="10"/>
  <c r="AV16" i="10"/>
  <c r="AV17" i="10"/>
  <c r="AV18" i="10"/>
  <c r="AV19" i="10"/>
  <c r="AV20" i="10"/>
  <c r="AV21" i="10"/>
  <c r="AV22" i="10"/>
  <c r="AV23" i="10"/>
  <c r="AV24" i="10"/>
  <c r="AV25" i="10"/>
  <c r="AV26" i="10"/>
  <c r="AV27" i="10"/>
  <c r="AV28" i="10"/>
  <c r="AV29" i="10"/>
  <c r="AV30" i="10"/>
  <c r="AV31" i="10"/>
  <c r="AV32" i="10"/>
  <c r="AV33" i="10"/>
  <c r="AV34" i="10"/>
  <c r="AV35" i="10"/>
  <c r="AV36" i="10"/>
  <c r="AV37" i="10"/>
  <c r="AV38" i="10"/>
  <c r="AV39" i="10"/>
  <c r="AV40" i="10"/>
  <c r="AV41" i="10"/>
  <c r="AV42" i="10"/>
  <c r="AV43" i="10"/>
  <c r="AV44" i="10"/>
  <c r="AV45" i="10"/>
  <c r="AV46" i="10"/>
  <c r="AV47" i="10"/>
  <c r="AV48" i="10"/>
  <c r="AV49" i="10"/>
  <c r="AV50" i="10"/>
  <c r="AV51" i="10"/>
  <c r="AV52" i="10"/>
  <c r="AV53" i="10"/>
  <c r="AV54" i="10"/>
  <c r="AV55" i="10"/>
  <c r="AV56" i="10"/>
  <c r="AV57" i="10"/>
  <c r="AV58" i="10"/>
  <c r="AV59" i="10"/>
  <c r="AV60" i="10"/>
  <c r="AV61" i="10"/>
  <c r="AV62" i="10"/>
  <c r="AV63" i="10"/>
  <c r="AV64" i="10"/>
  <c r="AV65" i="10"/>
  <c r="AV66" i="10"/>
  <c r="AV67" i="10"/>
  <c r="AV68" i="10"/>
  <c r="AV69" i="10"/>
  <c r="AV70" i="10"/>
  <c r="AV71" i="10"/>
  <c r="AV72" i="10"/>
  <c r="AV73" i="10"/>
  <c r="AV74" i="10"/>
  <c r="AV75" i="10"/>
  <c r="AV76" i="10"/>
  <c r="AV77" i="10"/>
  <c r="AV78" i="10"/>
  <c r="AV79" i="10"/>
  <c r="AV80" i="10"/>
  <c r="AV81" i="10"/>
  <c r="AV82" i="10"/>
  <c r="AV83" i="10"/>
  <c r="AV84" i="10"/>
  <c r="AV85" i="10"/>
  <c r="AV86" i="10"/>
  <c r="AV87" i="10"/>
  <c r="AV88" i="10"/>
  <c r="AV89" i="10"/>
  <c r="AV90" i="10"/>
  <c r="AV91" i="10"/>
  <c r="AV92" i="10"/>
  <c r="AV93" i="10"/>
  <c r="AV94" i="10"/>
  <c r="AV95" i="10"/>
  <c r="AV96" i="10"/>
  <c r="AV97" i="10"/>
  <c r="AV98" i="10"/>
  <c r="AV99" i="10"/>
  <c r="AV100" i="10"/>
  <c r="AV101" i="10"/>
  <c r="AV102" i="10"/>
  <c r="AV103" i="10"/>
  <c r="AV104" i="10"/>
  <c r="AV105" i="10"/>
  <c r="AV106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AR41" i="10"/>
  <c r="AS41" i="10"/>
  <c r="AT41" i="10"/>
  <c r="AU41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AR44" i="10"/>
  <c r="AS44" i="10"/>
  <c r="AT44" i="10"/>
  <c r="AU44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AR45" i="10"/>
  <c r="AS45" i="10"/>
  <c r="AT45" i="10"/>
  <c r="AU45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AP46" i="10"/>
  <c r="AQ46" i="10"/>
  <c r="AR46" i="10"/>
  <c r="AS46" i="10"/>
  <c r="AT46" i="10"/>
  <c r="AU46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AT47" i="10"/>
  <c r="AU47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AU56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AR58" i="10"/>
  <c r="AS58" i="10"/>
  <c r="AT58" i="10"/>
  <c r="AU58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AR61" i="10"/>
  <c r="AS61" i="10"/>
  <c r="AT61" i="10"/>
  <c r="AU61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AR63" i="10"/>
  <c r="AS63" i="10"/>
  <c r="AT63" i="10"/>
  <c r="AU63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AR65" i="10"/>
  <c r="AS65" i="10"/>
  <c r="AT65" i="10"/>
  <c r="AU65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AR66" i="10"/>
  <c r="AS66" i="10"/>
  <c r="AT66" i="10"/>
  <c r="AU66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AR67" i="10"/>
  <c r="AS67" i="10"/>
  <c r="AT67" i="10"/>
  <c r="AU67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AR68" i="10"/>
  <c r="AS68" i="10"/>
  <c r="AT68" i="10"/>
  <c r="AU68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AR69" i="10"/>
  <c r="AS69" i="10"/>
  <c r="AT69" i="10"/>
  <c r="AU69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AR70" i="10"/>
  <c r="AS70" i="10"/>
  <c r="AT70" i="10"/>
  <c r="AU70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AR71" i="10"/>
  <c r="AS71" i="10"/>
  <c r="AT71" i="10"/>
  <c r="AU71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AR73" i="10"/>
  <c r="AS73" i="10"/>
  <c r="AT73" i="10"/>
  <c r="AU73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AR74" i="10"/>
  <c r="AS74" i="10"/>
  <c r="AT74" i="10"/>
  <c r="AU74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AR78" i="10"/>
  <c r="AS78" i="10"/>
  <c r="AT78" i="10"/>
  <c r="AU78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AR79" i="10"/>
  <c r="AS79" i="10"/>
  <c r="AT79" i="10"/>
  <c r="AU79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AR80" i="10"/>
  <c r="AS80" i="10"/>
  <c r="AT80" i="10"/>
  <c r="AU80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AR82" i="10"/>
  <c r="AS82" i="10"/>
  <c r="AT82" i="10"/>
  <c r="AU82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AQ83" i="10"/>
  <c r="AR83" i="10"/>
  <c r="AS83" i="10"/>
  <c r="AT83" i="10"/>
  <c r="AU83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AQ84" i="10"/>
  <c r="AR84" i="10"/>
  <c r="AS84" i="10"/>
  <c r="AT84" i="10"/>
  <c r="AU84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AQ85" i="10"/>
  <c r="AR85" i="10"/>
  <c r="AS85" i="10"/>
  <c r="AT85" i="10"/>
  <c r="AU85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AK86" i="10"/>
  <c r="AL86" i="10"/>
  <c r="AM86" i="10"/>
  <c r="AN86" i="10"/>
  <c r="AO86" i="10"/>
  <c r="AP86" i="10"/>
  <c r="AQ86" i="10"/>
  <c r="AR86" i="10"/>
  <c r="AS86" i="10"/>
  <c r="AT86" i="10"/>
  <c r="AU86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AK87" i="10"/>
  <c r="AL87" i="10"/>
  <c r="AM87" i="10"/>
  <c r="AN87" i="10"/>
  <c r="AO87" i="10"/>
  <c r="AP87" i="10"/>
  <c r="AQ87" i="10"/>
  <c r="AR87" i="10"/>
  <c r="AS87" i="10"/>
  <c r="AT87" i="10"/>
  <c r="AU87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AK88" i="10"/>
  <c r="AL88" i="10"/>
  <c r="AM88" i="10"/>
  <c r="AN88" i="10"/>
  <c r="AO88" i="10"/>
  <c r="AP88" i="10"/>
  <c r="AQ88" i="10"/>
  <c r="AR88" i="10"/>
  <c r="AS88" i="10"/>
  <c r="AT88" i="10"/>
  <c r="AU88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AK89" i="10"/>
  <c r="AL89" i="10"/>
  <c r="AM89" i="10"/>
  <c r="AN89" i="10"/>
  <c r="AO89" i="10"/>
  <c r="AP89" i="10"/>
  <c r="AQ89" i="10"/>
  <c r="AR89" i="10"/>
  <c r="AS89" i="10"/>
  <c r="AT89" i="10"/>
  <c r="AU89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AJ90" i="10"/>
  <c r="AK90" i="10"/>
  <c r="AL90" i="10"/>
  <c r="AM90" i="10"/>
  <c r="AN90" i="10"/>
  <c r="AO90" i="10"/>
  <c r="AP90" i="10"/>
  <c r="AQ90" i="10"/>
  <c r="AR90" i="10"/>
  <c r="AS90" i="10"/>
  <c r="AT90" i="10"/>
  <c r="AU90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AK91" i="10"/>
  <c r="AL91" i="10"/>
  <c r="AM91" i="10"/>
  <c r="AN91" i="10"/>
  <c r="AO91" i="10"/>
  <c r="AP91" i="10"/>
  <c r="AQ91" i="10"/>
  <c r="AR91" i="10"/>
  <c r="AS91" i="10"/>
  <c r="AT91" i="10"/>
  <c r="AU91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AQ92" i="10"/>
  <c r="AR92" i="10"/>
  <c r="AS92" i="10"/>
  <c r="AT92" i="10"/>
  <c r="AU92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AK93" i="10"/>
  <c r="AL93" i="10"/>
  <c r="AM93" i="10"/>
  <c r="AN93" i="10"/>
  <c r="AO93" i="10"/>
  <c r="AP93" i="10"/>
  <c r="AQ93" i="10"/>
  <c r="AR93" i="10"/>
  <c r="AS93" i="10"/>
  <c r="AT93" i="10"/>
  <c r="AU93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AK94" i="10"/>
  <c r="AL94" i="10"/>
  <c r="AM94" i="10"/>
  <c r="AN94" i="10"/>
  <c r="AO94" i="10"/>
  <c r="AP94" i="10"/>
  <c r="AQ94" i="10"/>
  <c r="AR94" i="10"/>
  <c r="AS94" i="10"/>
  <c r="AT94" i="10"/>
  <c r="AU94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AQ95" i="10"/>
  <c r="AR95" i="10"/>
  <c r="AS95" i="10"/>
  <c r="AT95" i="10"/>
  <c r="AU95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AQ96" i="10"/>
  <c r="AR96" i="10"/>
  <c r="AS96" i="10"/>
  <c r="AT96" i="10"/>
  <c r="AU96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AQ97" i="10"/>
  <c r="AR97" i="10"/>
  <c r="AS97" i="10"/>
  <c r="AT97" i="10"/>
  <c r="AU97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AK98" i="10"/>
  <c r="AL98" i="10"/>
  <c r="AM98" i="10"/>
  <c r="AN98" i="10"/>
  <c r="AO98" i="10"/>
  <c r="AP98" i="10"/>
  <c r="AQ98" i="10"/>
  <c r="AR98" i="10"/>
  <c r="AS98" i="10"/>
  <c r="AT98" i="10"/>
  <c r="AU98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AK99" i="10"/>
  <c r="AL99" i="10"/>
  <c r="AM99" i="10"/>
  <c r="AN99" i="10"/>
  <c r="AO99" i="10"/>
  <c r="AP99" i="10"/>
  <c r="AQ99" i="10"/>
  <c r="AR99" i="10"/>
  <c r="AS99" i="10"/>
  <c r="AT99" i="10"/>
  <c r="AU99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AQ100" i="10"/>
  <c r="AR100" i="10"/>
  <c r="AS100" i="10"/>
  <c r="AT100" i="10"/>
  <c r="AU100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AK101" i="10"/>
  <c r="AL101" i="10"/>
  <c r="AM101" i="10"/>
  <c r="AN101" i="10"/>
  <c r="AO101" i="10"/>
  <c r="AP101" i="10"/>
  <c r="AQ101" i="10"/>
  <c r="AR101" i="10"/>
  <c r="AS101" i="10"/>
  <c r="AT101" i="10"/>
  <c r="AU101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AJ102" i="10"/>
  <c r="AK102" i="10"/>
  <c r="AL102" i="10"/>
  <c r="AM102" i="10"/>
  <c r="AN102" i="10"/>
  <c r="AO102" i="10"/>
  <c r="AP102" i="10"/>
  <c r="AQ102" i="10"/>
  <c r="AR102" i="10"/>
  <c r="AS102" i="10"/>
  <c r="AT102" i="10"/>
  <c r="AU102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M103" i="10"/>
  <c r="AN103" i="10"/>
  <c r="AO103" i="10"/>
  <c r="AP103" i="10"/>
  <c r="AQ103" i="10"/>
  <c r="AR103" i="10"/>
  <c r="AS103" i="10"/>
  <c r="AT103" i="10"/>
  <c r="AU103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AK104" i="10"/>
  <c r="AL104" i="10"/>
  <c r="AM104" i="10"/>
  <c r="AN104" i="10"/>
  <c r="AO104" i="10"/>
  <c r="AP104" i="10"/>
  <c r="AQ104" i="10"/>
  <c r="AR104" i="10"/>
  <c r="AS104" i="10"/>
  <c r="AT104" i="10"/>
  <c r="AU104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AQ105" i="10"/>
  <c r="AR105" i="10"/>
  <c r="AS105" i="10"/>
  <c r="AT105" i="10"/>
  <c r="AU105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AK106" i="10"/>
  <c r="AL106" i="10"/>
  <c r="AM106" i="10"/>
  <c r="AN106" i="10"/>
  <c r="AO106" i="10"/>
  <c r="AP106" i="10"/>
  <c r="AQ106" i="10"/>
  <c r="AR106" i="10"/>
  <c r="AS106" i="10"/>
  <c r="AT106" i="10"/>
  <c r="AU106" i="10"/>
  <c r="D3" i="10"/>
  <c r="D4" i="10"/>
  <c r="D5" i="10"/>
  <c r="D6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2" i="10"/>
  <c r="AW2" i="10"/>
  <c r="AX2" i="10"/>
  <c r="AY2" i="10"/>
  <c r="AZ2" i="10"/>
  <c r="BA2" i="10"/>
  <c r="BB2" i="10"/>
  <c r="AW3" i="10"/>
  <c r="AX3" i="10"/>
  <c r="AY3" i="10"/>
  <c r="AZ3" i="10"/>
  <c r="BA3" i="10"/>
  <c r="BB3" i="10"/>
  <c r="AW4" i="10"/>
  <c r="AX4" i="10"/>
  <c r="AY4" i="10"/>
  <c r="AZ4" i="10"/>
  <c r="BA4" i="10"/>
  <c r="BB4" i="10"/>
  <c r="AW5" i="10"/>
  <c r="AX5" i="10"/>
  <c r="AY5" i="10"/>
  <c r="AZ5" i="10"/>
  <c r="BA5" i="10"/>
  <c r="BB5" i="10"/>
  <c r="AW6" i="10"/>
  <c r="AX6" i="10"/>
  <c r="AY6" i="10"/>
  <c r="AZ6" i="10"/>
  <c r="BA6" i="10"/>
  <c r="BB6" i="10"/>
  <c r="AW7" i="10"/>
  <c r="AX7" i="10"/>
  <c r="AY7" i="10"/>
  <c r="AZ7" i="10"/>
  <c r="BA7" i="10"/>
  <c r="BB7" i="10"/>
  <c r="AW8" i="10"/>
  <c r="AX8" i="10"/>
  <c r="AY8" i="10"/>
  <c r="AZ8" i="10"/>
  <c r="BA8" i="10"/>
  <c r="BB8" i="10"/>
  <c r="AW9" i="10"/>
  <c r="AX9" i="10"/>
  <c r="AY9" i="10"/>
  <c r="AZ9" i="10"/>
  <c r="BA9" i="10"/>
  <c r="BB9" i="10"/>
  <c r="AW10" i="10"/>
  <c r="AX10" i="10"/>
  <c r="AY10" i="10"/>
  <c r="AZ10" i="10"/>
  <c r="BA10" i="10"/>
  <c r="BB10" i="10"/>
  <c r="AW11" i="10"/>
  <c r="AX11" i="10"/>
  <c r="AY11" i="10"/>
  <c r="AZ11" i="10"/>
  <c r="BA11" i="10"/>
  <c r="BB11" i="10"/>
  <c r="AW12" i="10"/>
  <c r="AX12" i="10"/>
  <c r="AY12" i="10"/>
  <c r="AZ12" i="10"/>
  <c r="BA12" i="10"/>
  <c r="BB12" i="10"/>
  <c r="AW13" i="10"/>
  <c r="AX13" i="10"/>
  <c r="AY13" i="10"/>
  <c r="AZ13" i="10"/>
  <c r="BA13" i="10"/>
  <c r="BB13" i="10"/>
  <c r="AW14" i="10"/>
  <c r="AX14" i="10"/>
  <c r="AY14" i="10"/>
  <c r="AZ14" i="10"/>
  <c r="BA14" i="10"/>
  <c r="BB14" i="10"/>
  <c r="AW15" i="10"/>
  <c r="AX15" i="10"/>
  <c r="AY15" i="10"/>
  <c r="AZ15" i="10"/>
  <c r="BA15" i="10"/>
  <c r="BB15" i="10"/>
  <c r="AW16" i="10"/>
  <c r="AX16" i="10"/>
  <c r="AY16" i="10"/>
  <c r="AZ16" i="10"/>
  <c r="BA16" i="10"/>
  <c r="BB16" i="10"/>
  <c r="AW17" i="10"/>
  <c r="AX17" i="10"/>
  <c r="AY17" i="10"/>
  <c r="AZ17" i="10"/>
  <c r="BA17" i="10"/>
  <c r="BB17" i="10"/>
  <c r="AW18" i="10"/>
  <c r="AX18" i="10"/>
  <c r="AY18" i="10"/>
  <c r="AZ18" i="10"/>
  <c r="BA18" i="10"/>
  <c r="BB18" i="10"/>
  <c r="AW19" i="10"/>
  <c r="AX19" i="10"/>
  <c r="AY19" i="10"/>
  <c r="AZ19" i="10"/>
  <c r="BA19" i="10"/>
  <c r="BB19" i="10"/>
  <c r="AW20" i="10"/>
  <c r="AX20" i="10"/>
  <c r="AY20" i="10"/>
  <c r="AZ20" i="10"/>
  <c r="BA20" i="10"/>
  <c r="BB20" i="10"/>
  <c r="AW21" i="10"/>
  <c r="AX21" i="10"/>
  <c r="AY21" i="10"/>
  <c r="AZ21" i="10"/>
  <c r="BA21" i="10"/>
  <c r="BB21" i="10"/>
  <c r="AW22" i="10"/>
  <c r="AX22" i="10"/>
  <c r="AY22" i="10"/>
  <c r="AZ22" i="10"/>
  <c r="BA22" i="10"/>
  <c r="BB22" i="10"/>
  <c r="AW23" i="10"/>
  <c r="AX23" i="10"/>
  <c r="AY23" i="10"/>
  <c r="AZ23" i="10"/>
  <c r="BA23" i="10"/>
  <c r="BB23" i="10"/>
  <c r="AW24" i="10"/>
  <c r="AX24" i="10"/>
  <c r="AY24" i="10"/>
  <c r="AZ24" i="10"/>
  <c r="BA24" i="10"/>
  <c r="BB24" i="10"/>
  <c r="AW25" i="10"/>
  <c r="AX25" i="10"/>
  <c r="AY25" i="10"/>
  <c r="AZ25" i="10"/>
  <c r="BA25" i="10"/>
  <c r="BB25" i="10"/>
  <c r="AW26" i="10"/>
  <c r="AX26" i="10"/>
  <c r="AY26" i="10"/>
  <c r="AZ26" i="10"/>
  <c r="BA26" i="10"/>
  <c r="BB26" i="10"/>
  <c r="AW27" i="10"/>
  <c r="AX27" i="10"/>
  <c r="AY27" i="10"/>
  <c r="AZ27" i="10"/>
  <c r="BA27" i="10"/>
  <c r="BB27" i="10"/>
  <c r="AW28" i="10"/>
  <c r="AX28" i="10"/>
  <c r="AY28" i="10"/>
  <c r="AZ28" i="10"/>
  <c r="BA28" i="10"/>
  <c r="BB28" i="10"/>
  <c r="AW29" i="10"/>
  <c r="AX29" i="10"/>
  <c r="AY29" i="10"/>
  <c r="AZ29" i="10"/>
  <c r="BA29" i="10"/>
  <c r="BB29" i="10"/>
  <c r="AW30" i="10"/>
  <c r="AX30" i="10"/>
  <c r="AY30" i="10"/>
  <c r="AZ30" i="10"/>
  <c r="BA30" i="10"/>
  <c r="BB30" i="10"/>
  <c r="AW31" i="10"/>
  <c r="AX31" i="10"/>
  <c r="AY31" i="10"/>
  <c r="AZ31" i="10"/>
  <c r="BA31" i="10"/>
  <c r="BB31" i="10"/>
  <c r="AW32" i="10"/>
  <c r="AX32" i="10"/>
  <c r="AY32" i="10"/>
  <c r="AZ32" i="10"/>
  <c r="BA32" i="10"/>
  <c r="BB32" i="10"/>
  <c r="AW33" i="10"/>
  <c r="AX33" i="10"/>
  <c r="AY33" i="10"/>
  <c r="AZ33" i="10"/>
  <c r="BA33" i="10"/>
  <c r="BB33" i="10"/>
  <c r="AW34" i="10"/>
  <c r="AX34" i="10"/>
  <c r="AY34" i="10"/>
  <c r="AZ34" i="10"/>
  <c r="BA34" i="10"/>
  <c r="BB34" i="10"/>
  <c r="AW35" i="10"/>
  <c r="AX35" i="10"/>
  <c r="AY35" i="10"/>
  <c r="AZ35" i="10"/>
  <c r="BA35" i="10"/>
  <c r="BB35" i="10"/>
  <c r="AW36" i="10"/>
  <c r="AX36" i="10"/>
  <c r="AY36" i="10"/>
  <c r="AZ36" i="10"/>
  <c r="BA36" i="10"/>
  <c r="BB36" i="10"/>
  <c r="AW37" i="10"/>
  <c r="AX37" i="10"/>
  <c r="AY37" i="10"/>
  <c r="AZ37" i="10"/>
  <c r="BA37" i="10"/>
  <c r="BB37" i="10"/>
  <c r="AW38" i="10"/>
  <c r="AX38" i="10"/>
  <c r="AY38" i="10"/>
  <c r="AZ38" i="10"/>
  <c r="BA38" i="10"/>
  <c r="BB38" i="10"/>
  <c r="AW39" i="10"/>
  <c r="AX39" i="10"/>
  <c r="AY39" i="10"/>
  <c r="AZ39" i="10"/>
  <c r="BA39" i="10"/>
  <c r="BB39" i="10"/>
  <c r="AW40" i="10"/>
  <c r="AX40" i="10"/>
  <c r="AY40" i="10"/>
  <c r="AZ40" i="10"/>
  <c r="BA40" i="10"/>
  <c r="BB40" i="10"/>
  <c r="AW41" i="10"/>
  <c r="AX41" i="10"/>
  <c r="AY41" i="10"/>
  <c r="AZ41" i="10"/>
  <c r="BA41" i="10"/>
  <c r="BB41" i="10"/>
  <c r="AW42" i="10"/>
  <c r="AX42" i="10"/>
  <c r="AY42" i="10"/>
  <c r="AZ42" i="10"/>
  <c r="BA42" i="10"/>
  <c r="BB42" i="10"/>
  <c r="AW43" i="10"/>
  <c r="AX43" i="10"/>
  <c r="AY43" i="10"/>
  <c r="AZ43" i="10"/>
  <c r="BA43" i="10"/>
  <c r="BB43" i="10"/>
  <c r="AW44" i="10"/>
  <c r="AX44" i="10"/>
  <c r="AY44" i="10"/>
  <c r="AZ44" i="10"/>
  <c r="BA44" i="10"/>
  <c r="BB44" i="10"/>
  <c r="AW45" i="10"/>
  <c r="AX45" i="10"/>
  <c r="AY45" i="10"/>
  <c r="AZ45" i="10"/>
  <c r="BA45" i="10"/>
  <c r="BB45" i="10"/>
  <c r="AW46" i="10"/>
  <c r="AX46" i="10"/>
  <c r="AY46" i="10"/>
  <c r="AZ46" i="10"/>
  <c r="BA46" i="10"/>
  <c r="BB46" i="10"/>
  <c r="AW47" i="10"/>
  <c r="AX47" i="10"/>
  <c r="AY47" i="10"/>
  <c r="AZ47" i="10"/>
  <c r="BA47" i="10"/>
  <c r="BB47" i="10"/>
  <c r="AW48" i="10"/>
  <c r="AX48" i="10"/>
  <c r="AY48" i="10"/>
  <c r="AZ48" i="10"/>
  <c r="BA48" i="10"/>
  <c r="BB48" i="10"/>
  <c r="AW49" i="10"/>
  <c r="AX49" i="10"/>
  <c r="AY49" i="10"/>
  <c r="AZ49" i="10"/>
  <c r="BA49" i="10"/>
  <c r="BB49" i="10"/>
  <c r="AW50" i="10"/>
  <c r="AX50" i="10"/>
  <c r="AY50" i="10"/>
  <c r="AZ50" i="10"/>
  <c r="BA50" i="10"/>
  <c r="BB50" i="10"/>
  <c r="AW51" i="10"/>
  <c r="AX51" i="10"/>
  <c r="AY51" i="10"/>
  <c r="AZ51" i="10"/>
  <c r="BA51" i="10"/>
  <c r="BB51" i="10"/>
  <c r="AW52" i="10"/>
  <c r="AX52" i="10"/>
  <c r="AY52" i="10"/>
  <c r="AZ52" i="10"/>
  <c r="BA52" i="10"/>
  <c r="BB52" i="10"/>
  <c r="AW53" i="10"/>
  <c r="AX53" i="10"/>
  <c r="AY53" i="10"/>
  <c r="AZ53" i="10"/>
  <c r="BA53" i="10"/>
  <c r="BB53" i="10"/>
  <c r="AW54" i="10"/>
  <c r="AX54" i="10"/>
  <c r="AY54" i="10"/>
  <c r="AZ54" i="10"/>
  <c r="BA54" i="10"/>
  <c r="BB54" i="10"/>
  <c r="AW55" i="10"/>
  <c r="AX55" i="10"/>
  <c r="AY55" i="10"/>
  <c r="AZ55" i="10"/>
  <c r="BA55" i="10"/>
  <c r="BB55" i="10"/>
  <c r="AW56" i="10"/>
  <c r="AX56" i="10"/>
  <c r="AY56" i="10"/>
  <c r="AZ56" i="10"/>
  <c r="BA56" i="10"/>
  <c r="BB56" i="10"/>
  <c r="AW57" i="10"/>
  <c r="AX57" i="10"/>
  <c r="AY57" i="10"/>
  <c r="AZ57" i="10"/>
  <c r="BA57" i="10"/>
  <c r="BB57" i="10"/>
  <c r="AW58" i="10"/>
  <c r="AX58" i="10"/>
  <c r="AY58" i="10"/>
  <c r="AZ58" i="10"/>
  <c r="BA58" i="10"/>
  <c r="BB58" i="10"/>
  <c r="AW59" i="10"/>
  <c r="AX59" i="10"/>
  <c r="AY59" i="10"/>
  <c r="AZ59" i="10"/>
  <c r="BA59" i="10"/>
  <c r="BB59" i="10"/>
  <c r="AW60" i="10"/>
  <c r="AX60" i="10"/>
  <c r="AY60" i="10"/>
  <c r="AZ60" i="10"/>
  <c r="BA60" i="10"/>
  <c r="BB60" i="10"/>
  <c r="AW61" i="10"/>
  <c r="AX61" i="10"/>
  <c r="AY61" i="10"/>
  <c r="AZ61" i="10"/>
  <c r="BA61" i="10"/>
  <c r="BB61" i="10"/>
  <c r="AW62" i="10"/>
  <c r="AX62" i="10"/>
  <c r="AY62" i="10"/>
  <c r="AZ62" i="10"/>
  <c r="BA62" i="10"/>
  <c r="BB62" i="10"/>
  <c r="AW63" i="10"/>
  <c r="AX63" i="10"/>
  <c r="AY63" i="10"/>
  <c r="AZ63" i="10"/>
  <c r="BA63" i="10"/>
  <c r="BB63" i="10"/>
  <c r="AW64" i="10"/>
  <c r="AX64" i="10"/>
  <c r="AY64" i="10"/>
  <c r="AZ64" i="10"/>
  <c r="BA64" i="10"/>
  <c r="BB64" i="10"/>
  <c r="AW65" i="10"/>
  <c r="AX65" i="10"/>
  <c r="AY65" i="10"/>
  <c r="AZ65" i="10"/>
  <c r="BA65" i="10"/>
  <c r="BB65" i="10"/>
  <c r="AW66" i="10"/>
  <c r="AX66" i="10"/>
  <c r="AY66" i="10"/>
  <c r="AZ66" i="10"/>
  <c r="BA66" i="10"/>
  <c r="BB66" i="10"/>
  <c r="AW67" i="10"/>
  <c r="AX67" i="10"/>
  <c r="AY67" i="10"/>
  <c r="AZ67" i="10"/>
  <c r="BA67" i="10"/>
  <c r="BB67" i="10"/>
  <c r="AW68" i="10"/>
  <c r="AX68" i="10"/>
  <c r="AY68" i="10"/>
  <c r="AZ68" i="10"/>
  <c r="BA68" i="10"/>
  <c r="BB68" i="10"/>
  <c r="AW69" i="10"/>
  <c r="AX69" i="10"/>
  <c r="AY69" i="10"/>
  <c r="AZ69" i="10"/>
  <c r="BA69" i="10"/>
  <c r="BB69" i="10"/>
  <c r="AW70" i="10"/>
  <c r="AX70" i="10"/>
  <c r="AY70" i="10"/>
  <c r="AZ70" i="10"/>
  <c r="BA70" i="10"/>
  <c r="BB70" i="10"/>
  <c r="AW71" i="10"/>
  <c r="AX71" i="10"/>
  <c r="AY71" i="10"/>
  <c r="AZ71" i="10"/>
  <c r="BA71" i="10"/>
  <c r="BB71" i="10"/>
  <c r="AW72" i="10"/>
  <c r="AX72" i="10"/>
  <c r="AY72" i="10"/>
  <c r="AZ72" i="10"/>
  <c r="BA72" i="10"/>
  <c r="BB72" i="10"/>
  <c r="AW73" i="10"/>
  <c r="AX73" i="10"/>
  <c r="AY73" i="10"/>
  <c r="AZ73" i="10"/>
  <c r="BA73" i="10"/>
  <c r="BB73" i="10"/>
  <c r="AW74" i="10"/>
  <c r="AX74" i="10"/>
  <c r="AY74" i="10"/>
  <c r="AZ74" i="10"/>
  <c r="BA74" i="10"/>
  <c r="BB74" i="10"/>
  <c r="AW75" i="10"/>
  <c r="AX75" i="10"/>
  <c r="AY75" i="10"/>
  <c r="AZ75" i="10"/>
  <c r="BA75" i="10"/>
  <c r="BB75" i="10"/>
  <c r="AW76" i="10"/>
  <c r="AX76" i="10"/>
  <c r="AY76" i="10"/>
  <c r="AZ76" i="10"/>
  <c r="BA76" i="10"/>
  <c r="BB76" i="10"/>
  <c r="AW77" i="10"/>
  <c r="AX77" i="10"/>
  <c r="AY77" i="10"/>
  <c r="AZ77" i="10"/>
  <c r="BA77" i="10"/>
  <c r="BB77" i="10"/>
  <c r="AW78" i="10"/>
  <c r="AX78" i="10"/>
  <c r="AY78" i="10"/>
  <c r="AZ78" i="10"/>
  <c r="BA78" i="10"/>
  <c r="BB78" i="10"/>
  <c r="AW79" i="10"/>
  <c r="AX79" i="10"/>
  <c r="AY79" i="10"/>
  <c r="AZ79" i="10"/>
  <c r="BA79" i="10"/>
  <c r="BB79" i="10"/>
  <c r="AW80" i="10"/>
  <c r="AX80" i="10"/>
  <c r="AY80" i="10"/>
  <c r="AZ80" i="10"/>
  <c r="BA80" i="10"/>
  <c r="BB80" i="10"/>
  <c r="AW81" i="10"/>
  <c r="AX81" i="10"/>
  <c r="AY81" i="10"/>
  <c r="AZ81" i="10"/>
  <c r="BA81" i="10"/>
  <c r="BB81" i="10"/>
  <c r="AW82" i="10"/>
  <c r="AX82" i="10"/>
  <c r="AY82" i="10"/>
  <c r="AZ82" i="10"/>
  <c r="BA82" i="10"/>
  <c r="BB82" i="10"/>
  <c r="AW83" i="10"/>
  <c r="AX83" i="10"/>
  <c r="AY83" i="10"/>
  <c r="AZ83" i="10"/>
  <c r="BA83" i="10"/>
  <c r="BB83" i="10"/>
  <c r="AW84" i="10"/>
  <c r="AX84" i="10"/>
  <c r="AY84" i="10"/>
  <c r="AZ84" i="10"/>
  <c r="BA84" i="10"/>
  <c r="BB84" i="10"/>
  <c r="AW85" i="10"/>
  <c r="AX85" i="10"/>
  <c r="AY85" i="10"/>
  <c r="AZ85" i="10"/>
  <c r="BA85" i="10"/>
  <c r="BB85" i="10"/>
  <c r="AW86" i="10"/>
  <c r="AX86" i="10"/>
  <c r="AY86" i="10"/>
  <c r="AZ86" i="10"/>
  <c r="BA86" i="10"/>
  <c r="BB86" i="10"/>
  <c r="AW87" i="10"/>
  <c r="AX87" i="10"/>
  <c r="AY87" i="10"/>
  <c r="AZ87" i="10"/>
  <c r="BA87" i="10"/>
  <c r="BB87" i="10"/>
  <c r="AW88" i="10"/>
  <c r="AX88" i="10"/>
  <c r="AY88" i="10"/>
  <c r="AZ88" i="10"/>
  <c r="BA88" i="10"/>
  <c r="BB88" i="10"/>
  <c r="AW89" i="10"/>
  <c r="AX89" i="10"/>
  <c r="AY89" i="10"/>
  <c r="AZ89" i="10"/>
  <c r="BA89" i="10"/>
  <c r="BB89" i="10"/>
  <c r="AW90" i="10"/>
  <c r="AX90" i="10"/>
  <c r="AY90" i="10"/>
  <c r="AZ90" i="10"/>
  <c r="BA90" i="10"/>
  <c r="BB90" i="10"/>
  <c r="AW91" i="10"/>
  <c r="AX91" i="10"/>
  <c r="AY91" i="10"/>
  <c r="AZ91" i="10"/>
  <c r="BA91" i="10"/>
  <c r="BB91" i="10"/>
  <c r="AW92" i="10"/>
  <c r="AX92" i="10"/>
  <c r="AY92" i="10"/>
  <c r="AZ92" i="10"/>
  <c r="BA92" i="10"/>
  <c r="BB92" i="10"/>
  <c r="AW93" i="10"/>
  <c r="AX93" i="10"/>
  <c r="AY93" i="10"/>
  <c r="AZ93" i="10"/>
  <c r="BA93" i="10"/>
  <c r="BB93" i="10"/>
  <c r="AW94" i="10"/>
  <c r="AX94" i="10"/>
  <c r="AY94" i="10"/>
  <c r="AZ94" i="10"/>
  <c r="BA94" i="10"/>
  <c r="BB94" i="10"/>
  <c r="AW95" i="10"/>
  <c r="AX95" i="10"/>
  <c r="AY95" i="10"/>
  <c r="AZ95" i="10"/>
  <c r="BA95" i="10"/>
  <c r="BB95" i="10"/>
  <c r="AW96" i="10"/>
  <c r="AX96" i="10"/>
  <c r="AY96" i="10"/>
  <c r="AZ96" i="10"/>
  <c r="BA96" i="10"/>
  <c r="BB96" i="10"/>
  <c r="AW97" i="10"/>
  <c r="AX97" i="10"/>
  <c r="AY97" i="10"/>
  <c r="AZ97" i="10"/>
  <c r="BA97" i="10"/>
  <c r="BB97" i="10"/>
  <c r="AW98" i="10"/>
  <c r="AX98" i="10"/>
  <c r="AY98" i="10"/>
  <c r="AZ98" i="10"/>
  <c r="BA98" i="10"/>
  <c r="BB98" i="10"/>
  <c r="AW99" i="10"/>
  <c r="AX99" i="10"/>
  <c r="AY99" i="10"/>
  <c r="AZ99" i="10"/>
  <c r="BA99" i="10"/>
  <c r="BB99" i="10"/>
  <c r="AW100" i="10"/>
  <c r="AX100" i="10"/>
  <c r="AY100" i="10"/>
  <c r="AZ100" i="10"/>
  <c r="BA100" i="10"/>
  <c r="BB100" i="10"/>
  <c r="AW101" i="10"/>
  <c r="AX101" i="10"/>
  <c r="AY101" i="10"/>
  <c r="AZ101" i="10"/>
  <c r="BA101" i="10"/>
  <c r="BB101" i="10"/>
  <c r="AW102" i="10"/>
  <c r="AX102" i="10"/>
  <c r="AY102" i="10"/>
  <c r="AZ102" i="10"/>
  <c r="BA102" i="10"/>
  <c r="BB102" i="10"/>
  <c r="AW103" i="10"/>
  <c r="AX103" i="10"/>
  <c r="AY103" i="10"/>
  <c r="AZ103" i="10"/>
  <c r="BA103" i="10"/>
  <c r="BB103" i="10"/>
  <c r="AW104" i="10"/>
  <c r="AX104" i="10"/>
  <c r="AY104" i="10"/>
  <c r="AZ104" i="10"/>
  <c r="BA104" i="10"/>
  <c r="BB104" i="10"/>
  <c r="AW105" i="10"/>
  <c r="AX105" i="10"/>
  <c r="AY105" i="10"/>
  <c r="AZ105" i="10"/>
  <c r="BA105" i="10"/>
  <c r="BB105" i="10"/>
  <c r="AW106" i="10"/>
  <c r="AX106" i="10"/>
  <c r="AY106" i="10"/>
  <c r="AZ106" i="10"/>
  <c r="BA106" i="10"/>
  <c r="BB106" i="10"/>
  <c r="BC2" i="10"/>
  <c r="BD2" i="10"/>
  <c r="BE2" i="10"/>
  <c r="BF2" i="10"/>
  <c r="BG2" i="10"/>
  <c r="BH2" i="10"/>
  <c r="BI2" i="10"/>
  <c r="BC3" i="10"/>
  <c r="BD3" i="10"/>
  <c r="BE3" i="10"/>
  <c r="BF3" i="10"/>
  <c r="BG3" i="10"/>
  <c r="BH3" i="10"/>
  <c r="BI3" i="10"/>
  <c r="BC4" i="10"/>
  <c r="BD4" i="10"/>
  <c r="BE4" i="10"/>
  <c r="BF4" i="10"/>
  <c r="BG4" i="10"/>
  <c r="BH4" i="10"/>
  <c r="BI4" i="10"/>
  <c r="BC5" i="10"/>
  <c r="BD5" i="10"/>
  <c r="BE5" i="10"/>
  <c r="BF5" i="10"/>
  <c r="BG5" i="10"/>
  <c r="BH5" i="10"/>
  <c r="BI5" i="10"/>
  <c r="BC6" i="10"/>
  <c r="BD6" i="10"/>
  <c r="BE6" i="10"/>
  <c r="BF6" i="10"/>
  <c r="BG6" i="10"/>
  <c r="BH6" i="10"/>
  <c r="BI6" i="10"/>
  <c r="BC7" i="10"/>
  <c r="BD7" i="10"/>
  <c r="BE7" i="10"/>
  <c r="BF7" i="10"/>
  <c r="BG7" i="10"/>
  <c r="BH7" i="10"/>
  <c r="BI7" i="10"/>
  <c r="BC8" i="10"/>
  <c r="BD8" i="10"/>
  <c r="BE8" i="10"/>
  <c r="BF8" i="10"/>
  <c r="BG8" i="10"/>
  <c r="BH8" i="10"/>
  <c r="BI8" i="10"/>
  <c r="BC9" i="10"/>
  <c r="BD9" i="10"/>
  <c r="BE9" i="10"/>
  <c r="BF9" i="10"/>
  <c r="BG9" i="10"/>
  <c r="BH9" i="10"/>
  <c r="BI9" i="10"/>
  <c r="BC10" i="10"/>
  <c r="BD10" i="10"/>
  <c r="BE10" i="10"/>
  <c r="BF10" i="10"/>
  <c r="BG10" i="10"/>
  <c r="BH10" i="10"/>
  <c r="BI10" i="10"/>
  <c r="BC11" i="10"/>
  <c r="BD11" i="10"/>
  <c r="BE11" i="10"/>
  <c r="BF11" i="10"/>
  <c r="BG11" i="10"/>
  <c r="BH11" i="10"/>
  <c r="BI11" i="10"/>
  <c r="BC12" i="10"/>
  <c r="BD12" i="10"/>
  <c r="BE12" i="10"/>
  <c r="BF12" i="10"/>
  <c r="BG12" i="10"/>
  <c r="BH12" i="10"/>
  <c r="BI12" i="10"/>
  <c r="BC13" i="10"/>
  <c r="BD13" i="10"/>
  <c r="BE13" i="10"/>
  <c r="BF13" i="10"/>
  <c r="BG13" i="10"/>
  <c r="BH13" i="10"/>
  <c r="BI13" i="10"/>
  <c r="BC14" i="10"/>
  <c r="BD14" i="10"/>
  <c r="BE14" i="10"/>
  <c r="BF14" i="10"/>
  <c r="BG14" i="10"/>
  <c r="BH14" i="10"/>
  <c r="BI14" i="10"/>
  <c r="BC15" i="10"/>
  <c r="BD15" i="10"/>
  <c r="BE15" i="10"/>
  <c r="BF15" i="10"/>
  <c r="BG15" i="10"/>
  <c r="BH15" i="10"/>
  <c r="BI15" i="10"/>
  <c r="BC16" i="10"/>
  <c r="BD16" i="10"/>
  <c r="BE16" i="10"/>
  <c r="BF16" i="10"/>
  <c r="BG16" i="10"/>
  <c r="BH16" i="10"/>
  <c r="BI16" i="10"/>
  <c r="BC17" i="10"/>
  <c r="BD17" i="10"/>
  <c r="BE17" i="10"/>
  <c r="BF17" i="10"/>
  <c r="BG17" i="10"/>
  <c r="BH17" i="10"/>
  <c r="BI17" i="10"/>
  <c r="BC18" i="10"/>
  <c r="BD18" i="10"/>
  <c r="BE18" i="10"/>
  <c r="BF18" i="10"/>
  <c r="BG18" i="10"/>
  <c r="BH18" i="10"/>
  <c r="BI18" i="10"/>
  <c r="BC19" i="10"/>
  <c r="BD19" i="10"/>
  <c r="BE19" i="10"/>
  <c r="BF19" i="10"/>
  <c r="BG19" i="10"/>
  <c r="BH19" i="10"/>
  <c r="BI19" i="10"/>
  <c r="BC20" i="10"/>
  <c r="BD20" i="10"/>
  <c r="BE20" i="10"/>
  <c r="BF20" i="10"/>
  <c r="BG20" i="10"/>
  <c r="BH20" i="10"/>
  <c r="BI20" i="10"/>
  <c r="BC21" i="10"/>
  <c r="BD21" i="10"/>
  <c r="BE21" i="10"/>
  <c r="BF21" i="10"/>
  <c r="BG21" i="10"/>
  <c r="BH21" i="10"/>
  <c r="BI21" i="10"/>
  <c r="BC22" i="10"/>
  <c r="BD22" i="10"/>
  <c r="BE22" i="10"/>
  <c r="BF22" i="10"/>
  <c r="BG22" i="10"/>
  <c r="BH22" i="10"/>
  <c r="BI22" i="10"/>
  <c r="BC23" i="10"/>
  <c r="BD23" i="10"/>
  <c r="BE23" i="10"/>
  <c r="BF23" i="10"/>
  <c r="BG23" i="10"/>
  <c r="BH23" i="10"/>
  <c r="BI23" i="10"/>
  <c r="BC24" i="10"/>
  <c r="BD24" i="10"/>
  <c r="BE24" i="10"/>
  <c r="BF24" i="10"/>
  <c r="BG24" i="10"/>
  <c r="BH24" i="10"/>
  <c r="BI24" i="10"/>
  <c r="BC25" i="10"/>
  <c r="BD25" i="10"/>
  <c r="BE25" i="10"/>
  <c r="BF25" i="10"/>
  <c r="BG25" i="10"/>
  <c r="BH25" i="10"/>
  <c r="BI25" i="10"/>
  <c r="BC26" i="10"/>
  <c r="BD26" i="10"/>
  <c r="BE26" i="10"/>
  <c r="BF26" i="10"/>
  <c r="BG26" i="10"/>
  <c r="BH26" i="10"/>
  <c r="BI26" i="10"/>
  <c r="BC27" i="10"/>
  <c r="BD27" i="10"/>
  <c r="BE27" i="10"/>
  <c r="BF27" i="10"/>
  <c r="BG27" i="10"/>
  <c r="BH27" i="10"/>
  <c r="BI27" i="10"/>
  <c r="BC28" i="10"/>
  <c r="BD28" i="10"/>
  <c r="BE28" i="10"/>
  <c r="BF28" i="10"/>
  <c r="BG28" i="10"/>
  <c r="BH28" i="10"/>
  <c r="BI28" i="10"/>
  <c r="BC29" i="10"/>
  <c r="BD29" i="10"/>
  <c r="BE29" i="10"/>
  <c r="BF29" i="10"/>
  <c r="BG29" i="10"/>
  <c r="BH29" i="10"/>
  <c r="BI29" i="10"/>
  <c r="BC30" i="10"/>
  <c r="BD30" i="10"/>
  <c r="BE30" i="10"/>
  <c r="BF30" i="10"/>
  <c r="BG30" i="10"/>
  <c r="BH30" i="10"/>
  <c r="BI30" i="10"/>
  <c r="BC31" i="10"/>
  <c r="BD31" i="10"/>
  <c r="BE31" i="10"/>
  <c r="BF31" i="10"/>
  <c r="BG31" i="10"/>
  <c r="BH31" i="10"/>
  <c r="BI31" i="10"/>
  <c r="BC32" i="10"/>
  <c r="BD32" i="10"/>
  <c r="BE32" i="10"/>
  <c r="BF32" i="10"/>
  <c r="BG32" i="10"/>
  <c r="BH32" i="10"/>
  <c r="BI32" i="10"/>
  <c r="BC33" i="10"/>
  <c r="BD33" i="10"/>
  <c r="BE33" i="10"/>
  <c r="BF33" i="10"/>
  <c r="BG33" i="10"/>
  <c r="BH33" i="10"/>
  <c r="BI33" i="10"/>
  <c r="BC34" i="10"/>
  <c r="BD34" i="10"/>
  <c r="BE34" i="10"/>
  <c r="BF34" i="10"/>
  <c r="BG34" i="10"/>
  <c r="BH34" i="10"/>
  <c r="BI34" i="10"/>
  <c r="BC35" i="10"/>
  <c r="BD35" i="10"/>
  <c r="BE35" i="10"/>
  <c r="BF35" i="10"/>
  <c r="BG35" i="10"/>
  <c r="BH35" i="10"/>
  <c r="BI35" i="10"/>
  <c r="BC36" i="10"/>
  <c r="BD36" i="10"/>
  <c r="BE36" i="10"/>
  <c r="BF36" i="10"/>
  <c r="BG36" i="10"/>
  <c r="BH36" i="10"/>
  <c r="BI36" i="10"/>
  <c r="BC37" i="10"/>
  <c r="BD37" i="10"/>
  <c r="BE37" i="10"/>
  <c r="BF37" i="10"/>
  <c r="BG37" i="10"/>
  <c r="BH37" i="10"/>
  <c r="BI37" i="10"/>
  <c r="BC38" i="10"/>
  <c r="BD38" i="10"/>
  <c r="BE38" i="10"/>
  <c r="BF38" i="10"/>
  <c r="BG38" i="10"/>
  <c r="BH38" i="10"/>
  <c r="BI38" i="10"/>
  <c r="BC39" i="10"/>
  <c r="BD39" i="10"/>
  <c r="BE39" i="10"/>
  <c r="BF39" i="10"/>
  <c r="BG39" i="10"/>
  <c r="BH39" i="10"/>
  <c r="BI39" i="10"/>
  <c r="BC40" i="10"/>
  <c r="BD40" i="10"/>
  <c r="BE40" i="10"/>
  <c r="BF40" i="10"/>
  <c r="BG40" i="10"/>
  <c r="BH40" i="10"/>
  <c r="BI40" i="10"/>
  <c r="BC41" i="10"/>
  <c r="BD41" i="10"/>
  <c r="BE41" i="10"/>
  <c r="BF41" i="10"/>
  <c r="BG41" i="10"/>
  <c r="BH41" i="10"/>
  <c r="BI41" i="10"/>
  <c r="BC42" i="10"/>
  <c r="BD42" i="10"/>
  <c r="BE42" i="10"/>
  <c r="BF42" i="10"/>
  <c r="BG42" i="10"/>
  <c r="BH42" i="10"/>
  <c r="BI42" i="10"/>
  <c r="BC43" i="10"/>
  <c r="BD43" i="10"/>
  <c r="BE43" i="10"/>
  <c r="BF43" i="10"/>
  <c r="BG43" i="10"/>
  <c r="BH43" i="10"/>
  <c r="BI43" i="10"/>
  <c r="BC44" i="10"/>
  <c r="BD44" i="10"/>
  <c r="BE44" i="10"/>
  <c r="BF44" i="10"/>
  <c r="BG44" i="10"/>
  <c r="BH44" i="10"/>
  <c r="BI44" i="10"/>
  <c r="BC45" i="10"/>
  <c r="BD45" i="10"/>
  <c r="BE45" i="10"/>
  <c r="BF45" i="10"/>
  <c r="BG45" i="10"/>
  <c r="BH45" i="10"/>
  <c r="BI45" i="10"/>
  <c r="BC46" i="10"/>
  <c r="BD46" i="10"/>
  <c r="BE46" i="10"/>
  <c r="BF46" i="10"/>
  <c r="BG46" i="10"/>
  <c r="BH46" i="10"/>
  <c r="BI46" i="10"/>
  <c r="BC47" i="10"/>
  <c r="BD47" i="10"/>
  <c r="BE47" i="10"/>
  <c r="BF47" i="10"/>
  <c r="BG47" i="10"/>
  <c r="BH47" i="10"/>
  <c r="BI47" i="10"/>
  <c r="BC48" i="10"/>
  <c r="BD48" i="10"/>
  <c r="BE48" i="10"/>
  <c r="BF48" i="10"/>
  <c r="BG48" i="10"/>
  <c r="BH48" i="10"/>
  <c r="BI48" i="10"/>
  <c r="BC49" i="10"/>
  <c r="BD49" i="10"/>
  <c r="BE49" i="10"/>
  <c r="BF49" i="10"/>
  <c r="BG49" i="10"/>
  <c r="BH49" i="10"/>
  <c r="BI49" i="10"/>
  <c r="BC50" i="10"/>
  <c r="BD50" i="10"/>
  <c r="BE50" i="10"/>
  <c r="BF50" i="10"/>
  <c r="BG50" i="10"/>
  <c r="BH50" i="10"/>
  <c r="BI50" i="10"/>
  <c r="BC51" i="10"/>
  <c r="BD51" i="10"/>
  <c r="BE51" i="10"/>
  <c r="BF51" i="10"/>
  <c r="BG51" i="10"/>
  <c r="BH51" i="10"/>
  <c r="BI51" i="10"/>
  <c r="BC52" i="10"/>
  <c r="BD52" i="10"/>
  <c r="BE52" i="10"/>
  <c r="BF52" i="10"/>
  <c r="BG52" i="10"/>
  <c r="BH52" i="10"/>
  <c r="BI52" i="10"/>
  <c r="BC53" i="10"/>
  <c r="BD53" i="10"/>
  <c r="BE53" i="10"/>
  <c r="BF53" i="10"/>
  <c r="BG53" i="10"/>
  <c r="BH53" i="10"/>
  <c r="BI53" i="10"/>
  <c r="BC54" i="10"/>
  <c r="BD54" i="10"/>
  <c r="BE54" i="10"/>
  <c r="BF54" i="10"/>
  <c r="BG54" i="10"/>
  <c r="BH54" i="10"/>
  <c r="BI54" i="10"/>
  <c r="BC55" i="10"/>
  <c r="BD55" i="10"/>
  <c r="BE55" i="10"/>
  <c r="BF55" i="10"/>
  <c r="BG55" i="10"/>
  <c r="BH55" i="10"/>
  <c r="BI55" i="10"/>
  <c r="BC56" i="10"/>
  <c r="BD56" i="10"/>
  <c r="BE56" i="10"/>
  <c r="BF56" i="10"/>
  <c r="BG56" i="10"/>
  <c r="BH56" i="10"/>
  <c r="BI56" i="10"/>
  <c r="BC57" i="10"/>
  <c r="BD57" i="10"/>
  <c r="BE57" i="10"/>
  <c r="BF57" i="10"/>
  <c r="BG57" i="10"/>
  <c r="BH57" i="10"/>
  <c r="BI57" i="10"/>
  <c r="BC58" i="10"/>
  <c r="BD58" i="10"/>
  <c r="BE58" i="10"/>
  <c r="BF58" i="10"/>
  <c r="BG58" i="10"/>
  <c r="BH58" i="10"/>
  <c r="BI58" i="10"/>
  <c r="BC59" i="10"/>
  <c r="BD59" i="10"/>
  <c r="BE59" i="10"/>
  <c r="BF59" i="10"/>
  <c r="BG59" i="10"/>
  <c r="BH59" i="10"/>
  <c r="BI59" i="10"/>
  <c r="BC60" i="10"/>
  <c r="BD60" i="10"/>
  <c r="BE60" i="10"/>
  <c r="BF60" i="10"/>
  <c r="BG60" i="10"/>
  <c r="BH60" i="10"/>
  <c r="BI60" i="10"/>
  <c r="BC61" i="10"/>
  <c r="BD61" i="10"/>
  <c r="BE61" i="10"/>
  <c r="BF61" i="10"/>
  <c r="BG61" i="10"/>
  <c r="BH61" i="10"/>
  <c r="BI61" i="10"/>
  <c r="BC62" i="10"/>
  <c r="BD62" i="10"/>
  <c r="BE62" i="10"/>
  <c r="BF62" i="10"/>
  <c r="BG62" i="10"/>
  <c r="BH62" i="10"/>
  <c r="BI62" i="10"/>
  <c r="BC63" i="10"/>
  <c r="BD63" i="10"/>
  <c r="BE63" i="10"/>
  <c r="BF63" i="10"/>
  <c r="BG63" i="10"/>
  <c r="BH63" i="10"/>
  <c r="BI63" i="10"/>
  <c r="BC64" i="10"/>
  <c r="BD64" i="10"/>
  <c r="BE64" i="10"/>
  <c r="BF64" i="10"/>
  <c r="BG64" i="10"/>
  <c r="BH64" i="10"/>
  <c r="BI64" i="10"/>
  <c r="BC65" i="10"/>
  <c r="BD65" i="10"/>
  <c r="BE65" i="10"/>
  <c r="BF65" i="10"/>
  <c r="BG65" i="10"/>
  <c r="BH65" i="10"/>
  <c r="BI65" i="10"/>
  <c r="BC66" i="10"/>
  <c r="BD66" i="10"/>
  <c r="BE66" i="10"/>
  <c r="BF66" i="10"/>
  <c r="BG66" i="10"/>
  <c r="BH66" i="10"/>
  <c r="BI66" i="10"/>
  <c r="BC67" i="10"/>
  <c r="BD67" i="10"/>
  <c r="BE67" i="10"/>
  <c r="BF67" i="10"/>
  <c r="BG67" i="10"/>
  <c r="BH67" i="10"/>
  <c r="BI67" i="10"/>
  <c r="BC68" i="10"/>
  <c r="BD68" i="10"/>
  <c r="BE68" i="10"/>
  <c r="BF68" i="10"/>
  <c r="BG68" i="10"/>
  <c r="BH68" i="10"/>
  <c r="BI68" i="10"/>
  <c r="BC69" i="10"/>
  <c r="BD69" i="10"/>
  <c r="BE69" i="10"/>
  <c r="BF69" i="10"/>
  <c r="BG69" i="10"/>
  <c r="BH69" i="10"/>
  <c r="BI69" i="10"/>
  <c r="BC70" i="10"/>
  <c r="BD70" i="10"/>
  <c r="BE70" i="10"/>
  <c r="BF70" i="10"/>
  <c r="BG70" i="10"/>
  <c r="BH70" i="10"/>
  <c r="BI70" i="10"/>
  <c r="BC71" i="10"/>
  <c r="BD71" i="10"/>
  <c r="BE71" i="10"/>
  <c r="BF71" i="10"/>
  <c r="BG71" i="10"/>
  <c r="BH71" i="10"/>
  <c r="BI71" i="10"/>
  <c r="BC72" i="10"/>
  <c r="BD72" i="10"/>
  <c r="BE72" i="10"/>
  <c r="BF72" i="10"/>
  <c r="BG72" i="10"/>
  <c r="BH72" i="10"/>
  <c r="BI72" i="10"/>
  <c r="BC73" i="10"/>
  <c r="BD73" i="10"/>
  <c r="BE73" i="10"/>
  <c r="BF73" i="10"/>
  <c r="BG73" i="10"/>
  <c r="BH73" i="10"/>
  <c r="BI73" i="10"/>
  <c r="BC74" i="10"/>
  <c r="BD74" i="10"/>
  <c r="BE74" i="10"/>
  <c r="BF74" i="10"/>
  <c r="BG74" i="10"/>
  <c r="BH74" i="10"/>
  <c r="BI74" i="10"/>
  <c r="BC75" i="10"/>
  <c r="BD75" i="10"/>
  <c r="BE75" i="10"/>
  <c r="BF75" i="10"/>
  <c r="BG75" i="10"/>
  <c r="BH75" i="10"/>
  <c r="BI75" i="10"/>
  <c r="BC76" i="10"/>
  <c r="BD76" i="10"/>
  <c r="BE76" i="10"/>
  <c r="BF76" i="10"/>
  <c r="BG76" i="10"/>
  <c r="BH76" i="10"/>
  <c r="BI76" i="10"/>
  <c r="BC77" i="10"/>
  <c r="BD77" i="10"/>
  <c r="BE77" i="10"/>
  <c r="BF77" i="10"/>
  <c r="BG77" i="10"/>
  <c r="BH77" i="10"/>
  <c r="BI77" i="10"/>
  <c r="BC78" i="10"/>
  <c r="BD78" i="10"/>
  <c r="BE78" i="10"/>
  <c r="BF78" i="10"/>
  <c r="BG78" i="10"/>
  <c r="BH78" i="10"/>
  <c r="BI78" i="10"/>
  <c r="BC79" i="10"/>
  <c r="BD79" i="10"/>
  <c r="BE79" i="10"/>
  <c r="BF79" i="10"/>
  <c r="BG79" i="10"/>
  <c r="BH79" i="10"/>
  <c r="BI79" i="10"/>
  <c r="BC80" i="10"/>
  <c r="BD80" i="10"/>
  <c r="BE80" i="10"/>
  <c r="BF80" i="10"/>
  <c r="BG80" i="10"/>
  <c r="BH80" i="10"/>
  <c r="BI80" i="10"/>
  <c r="BC81" i="10"/>
  <c r="BD81" i="10"/>
  <c r="BE81" i="10"/>
  <c r="BF81" i="10"/>
  <c r="BG81" i="10"/>
  <c r="BH81" i="10"/>
  <c r="BI81" i="10"/>
  <c r="BC82" i="10"/>
  <c r="BD82" i="10"/>
  <c r="BE82" i="10"/>
  <c r="BF82" i="10"/>
  <c r="BG82" i="10"/>
  <c r="BH82" i="10"/>
  <c r="BI82" i="10"/>
  <c r="BC83" i="10"/>
  <c r="BD83" i="10"/>
  <c r="BE83" i="10"/>
  <c r="BF83" i="10"/>
  <c r="BG83" i="10"/>
  <c r="BH83" i="10"/>
  <c r="BI83" i="10"/>
  <c r="BC84" i="10"/>
  <c r="BD84" i="10"/>
  <c r="BE84" i="10"/>
  <c r="BF84" i="10"/>
  <c r="BG84" i="10"/>
  <c r="BH84" i="10"/>
  <c r="BI84" i="10"/>
  <c r="BC85" i="10"/>
  <c r="BD85" i="10"/>
  <c r="BE85" i="10"/>
  <c r="BF85" i="10"/>
  <c r="BG85" i="10"/>
  <c r="BH85" i="10"/>
  <c r="BI85" i="10"/>
  <c r="BC86" i="10"/>
  <c r="BD86" i="10"/>
  <c r="BE86" i="10"/>
  <c r="BF86" i="10"/>
  <c r="BG86" i="10"/>
  <c r="BH86" i="10"/>
  <c r="BI86" i="10"/>
  <c r="BC87" i="10"/>
  <c r="BD87" i="10"/>
  <c r="BE87" i="10"/>
  <c r="BF87" i="10"/>
  <c r="BG87" i="10"/>
  <c r="BH87" i="10"/>
  <c r="BI87" i="10"/>
  <c r="BC88" i="10"/>
  <c r="BD88" i="10"/>
  <c r="BE88" i="10"/>
  <c r="BF88" i="10"/>
  <c r="BG88" i="10"/>
  <c r="BH88" i="10"/>
  <c r="BI88" i="10"/>
  <c r="BC89" i="10"/>
  <c r="BD89" i="10"/>
  <c r="BE89" i="10"/>
  <c r="BF89" i="10"/>
  <c r="BG89" i="10"/>
  <c r="BH89" i="10"/>
  <c r="BI89" i="10"/>
  <c r="BC90" i="10"/>
  <c r="BD90" i="10"/>
  <c r="BE90" i="10"/>
  <c r="BF90" i="10"/>
  <c r="BG90" i="10"/>
  <c r="BH90" i="10"/>
  <c r="BI90" i="10"/>
  <c r="BC91" i="10"/>
  <c r="BD91" i="10"/>
  <c r="BE91" i="10"/>
  <c r="BF91" i="10"/>
  <c r="BG91" i="10"/>
  <c r="BH91" i="10"/>
  <c r="BI91" i="10"/>
  <c r="BC92" i="10"/>
  <c r="BD92" i="10"/>
  <c r="BE92" i="10"/>
  <c r="BF92" i="10"/>
  <c r="BG92" i="10"/>
  <c r="BH92" i="10"/>
  <c r="BI92" i="10"/>
  <c r="BC93" i="10"/>
  <c r="BD93" i="10"/>
  <c r="BE93" i="10"/>
  <c r="BF93" i="10"/>
  <c r="BG93" i="10"/>
  <c r="BH93" i="10"/>
  <c r="BI93" i="10"/>
  <c r="BC94" i="10"/>
  <c r="BD94" i="10"/>
  <c r="BE94" i="10"/>
  <c r="BF94" i="10"/>
  <c r="BG94" i="10"/>
  <c r="BH94" i="10"/>
  <c r="BI94" i="10"/>
  <c r="BC95" i="10"/>
  <c r="BD95" i="10"/>
  <c r="BE95" i="10"/>
  <c r="BF95" i="10"/>
  <c r="BG95" i="10"/>
  <c r="BH95" i="10"/>
  <c r="BI95" i="10"/>
  <c r="BC96" i="10"/>
  <c r="BD96" i="10"/>
  <c r="BE96" i="10"/>
  <c r="BF96" i="10"/>
  <c r="BG96" i="10"/>
  <c r="BH96" i="10"/>
  <c r="BI96" i="10"/>
  <c r="BC97" i="10"/>
  <c r="BD97" i="10"/>
  <c r="BE97" i="10"/>
  <c r="BF97" i="10"/>
  <c r="BG97" i="10"/>
  <c r="BH97" i="10"/>
  <c r="BI97" i="10"/>
  <c r="BC98" i="10"/>
  <c r="BD98" i="10"/>
  <c r="BE98" i="10"/>
  <c r="BF98" i="10"/>
  <c r="BG98" i="10"/>
  <c r="BH98" i="10"/>
  <c r="BI98" i="10"/>
  <c r="BC99" i="10"/>
  <c r="BD99" i="10"/>
  <c r="BE99" i="10"/>
  <c r="BF99" i="10"/>
  <c r="BG99" i="10"/>
  <c r="BH99" i="10"/>
  <c r="BI99" i="10"/>
  <c r="BC100" i="10"/>
  <c r="BD100" i="10"/>
  <c r="BE100" i="10"/>
  <c r="BF100" i="10"/>
  <c r="BG100" i="10"/>
  <c r="BH100" i="10"/>
  <c r="BI100" i="10"/>
  <c r="BC101" i="10"/>
  <c r="BD101" i="10"/>
  <c r="BE101" i="10"/>
  <c r="BF101" i="10"/>
  <c r="BG101" i="10"/>
  <c r="BH101" i="10"/>
  <c r="BI101" i="10"/>
  <c r="BC102" i="10"/>
  <c r="BD102" i="10"/>
  <c r="BE102" i="10"/>
  <c r="BF102" i="10"/>
  <c r="BG102" i="10"/>
  <c r="BH102" i="10"/>
  <c r="BI102" i="10"/>
  <c r="BC103" i="10"/>
  <c r="BD103" i="10"/>
  <c r="BE103" i="10"/>
  <c r="BF103" i="10"/>
  <c r="BG103" i="10"/>
  <c r="BH103" i="10"/>
  <c r="BI103" i="10"/>
  <c r="BC104" i="10"/>
  <c r="BD104" i="10"/>
  <c r="BE104" i="10"/>
  <c r="BF104" i="10"/>
  <c r="BG104" i="10"/>
  <c r="BH104" i="10"/>
  <c r="BI104" i="10"/>
  <c r="BC105" i="10"/>
  <c r="BD105" i="10"/>
  <c r="BE105" i="10"/>
  <c r="BF105" i="10"/>
  <c r="BG105" i="10"/>
  <c r="BH105" i="10"/>
  <c r="BI105" i="10"/>
  <c r="BC106" i="10"/>
  <c r="BD106" i="10"/>
  <c r="BE106" i="10"/>
  <c r="BF106" i="10"/>
  <c r="BG106" i="10"/>
  <c r="BH106" i="10"/>
  <c r="BI106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CF42" i="10"/>
  <c r="CG42" i="10"/>
  <c r="CH42" i="10"/>
  <c r="CI42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CF43" i="10"/>
  <c r="CG43" i="10"/>
  <c r="CH43" i="10"/>
  <c r="CI43" i="10"/>
  <c r="BJ44" i="10"/>
  <c r="BK44" i="10"/>
  <c r="BL44" i="10"/>
  <c r="BM44" i="10"/>
  <c r="BN44" i="10"/>
  <c r="BO44" i="10"/>
  <c r="BP44" i="10"/>
  <c r="BQ44" i="10"/>
  <c r="BR44" i="10"/>
  <c r="BS44" i="10"/>
  <c r="BT44" i="10"/>
  <c r="BU44" i="10"/>
  <c r="BV44" i="10"/>
  <c r="BW44" i="10"/>
  <c r="BX44" i="10"/>
  <c r="BY44" i="10"/>
  <c r="BZ44" i="10"/>
  <c r="CA44" i="10"/>
  <c r="CB44" i="10"/>
  <c r="CC44" i="10"/>
  <c r="CD44" i="10"/>
  <c r="CE44" i="10"/>
  <c r="CF44" i="10"/>
  <c r="CG44" i="10"/>
  <c r="CH44" i="10"/>
  <c r="CI44" i="10"/>
  <c r="BJ45" i="10"/>
  <c r="BK45" i="10"/>
  <c r="BL45" i="10"/>
  <c r="BM45" i="10"/>
  <c r="BN45" i="10"/>
  <c r="BO45" i="10"/>
  <c r="BP45" i="10"/>
  <c r="BQ45" i="10"/>
  <c r="BR45" i="10"/>
  <c r="BS45" i="10"/>
  <c r="BT45" i="10"/>
  <c r="BU45" i="10"/>
  <c r="BV45" i="10"/>
  <c r="BW45" i="10"/>
  <c r="BX45" i="10"/>
  <c r="BY45" i="10"/>
  <c r="BZ45" i="10"/>
  <c r="CA45" i="10"/>
  <c r="CB45" i="10"/>
  <c r="CC45" i="10"/>
  <c r="CD45" i="10"/>
  <c r="CE45" i="10"/>
  <c r="CF45" i="10"/>
  <c r="CG45" i="10"/>
  <c r="CH45" i="10"/>
  <c r="CI45" i="10"/>
  <c r="BJ46" i="10"/>
  <c r="BK46" i="10"/>
  <c r="BL46" i="10"/>
  <c r="BM46" i="10"/>
  <c r="BN46" i="10"/>
  <c r="BO46" i="10"/>
  <c r="BP46" i="10"/>
  <c r="BQ46" i="10"/>
  <c r="BR46" i="10"/>
  <c r="BS46" i="10"/>
  <c r="BT46" i="10"/>
  <c r="BU46" i="10"/>
  <c r="BV46" i="10"/>
  <c r="BW46" i="10"/>
  <c r="BX46" i="10"/>
  <c r="BY46" i="10"/>
  <c r="BZ46" i="10"/>
  <c r="CA46" i="10"/>
  <c r="CB46" i="10"/>
  <c r="CC46" i="10"/>
  <c r="CD46" i="10"/>
  <c r="CE46" i="10"/>
  <c r="CF46" i="10"/>
  <c r="CG46" i="10"/>
  <c r="CH46" i="10"/>
  <c r="CI46" i="10"/>
  <c r="BJ47" i="10"/>
  <c r="BK47" i="10"/>
  <c r="BL47" i="10"/>
  <c r="BM47" i="10"/>
  <c r="BN47" i="10"/>
  <c r="BO47" i="10"/>
  <c r="BP47" i="10"/>
  <c r="BQ47" i="10"/>
  <c r="BR47" i="10"/>
  <c r="BS47" i="10"/>
  <c r="BT47" i="10"/>
  <c r="BU47" i="10"/>
  <c r="BV47" i="10"/>
  <c r="BW47" i="10"/>
  <c r="BX47" i="10"/>
  <c r="BY47" i="10"/>
  <c r="BZ47" i="10"/>
  <c r="CA47" i="10"/>
  <c r="CB47" i="10"/>
  <c r="CC47" i="10"/>
  <c r="CD47" i="10"/>
  <c r="CE47" i="10"/>
  <c r="CF47" i="10"/>
  <c r="CG47" i="10"/>
  <c r="CH47" i="10"/>
  <c r="CI47" i="10"/>
  <c r="BJ48" i="10"/>
  <c r="BK48" i="10"/>
  <c r="BL48" i="10"/>
  <c r="BM48" i="10"/>
  <c r="BN48" i="10"/>
  <c r="BO48" i="10"/>
  <c r="BP48" i="10"/>
  <c r="BQ48" i="10"/>
  <c r="BR48" i="10"/>
  <c r="BS48" i="10"/>
  <c r="BT48" i="10"/>
  <c r="BU48" i="10"/>
  <c r="BV48" i="10"/>
  <c r="BW48" i="10"/>
  <c r="BX48" i="10"/>
  <c r="BY48" i="10"/>
  <c r="BZ48" i="10"/>
  <c r="CA48" i="10"/>
  <c r="CB48" i="10"/>
  <c r="CC48" i="10"/>
  <c r="CD48" i="10"/>
  <c r="CE48" i="10"/>
  <c r="CF48" i="10"/>
  <c r="CG48" i="10"/>
  <c r="CH48" i="10"/>
  <c r="CI48" i="10"/>
  <c r="BJ49" i="10"/>
  <c r="BK49" i="10"/>
  <c r="BL49" i="10"/>
  <c r="BM49" i="10"/>
  <c r="BN49" i="10"/>
  <c r="BO49" i="10"/>
  <c r="BP49" i="10"/>
  <c r="BQ49" i="10"/>
  <c r="BR49" i="10"/>
  <c r="BS49" i="10"/>
  <c r="BT49" i="10"/>
  <c r="BU49" i="10"/>
  <c r="BV49" i="10"/>
  <c r="BW49" i="10"/>
  <c r="BX49" i="10"/>
  <c r="BY49" i="10"/>
  <c r="BZ49" i="10"/>
  <c r="CA49" i="10"/>
  <c r="CB49" i="10"/>
  <c r="CC49" i="10"/>
  <c r="CD49" i="10"/>
  <c r="CE49" i="10"/>
  <c r="CF49" i="10"/>
  <c r="CG49" i="10"/>
  <c r="CH49" i="10"/>
  <c r="CI49" i="10"/>
  <c r="BJ50" i="10"/>
  <c r="BK50" i="10"/>
  <c r="BL50" i="10"/>
  <c r="BM50" i="10"/>
  <c r="BN50" i="10"/>
  <c r="BO50" i="10"/>
  <c r="BP50" i="10"/>
  <c r="BQ50" i="10"/>
  <c r="BR50" i="10"/>
  <c r="BS50" i="10"/>
  <c r="BT50" i="10"/>
  <c r="BU50" i="10"/>
  <c r="BV50" i="10"/>
  <c r="BW50" i="10"/>
  <c r="BX50" i="10"/>
  <c r="BY50" i="10"/>
  <c r="BZ50" i="10"/>
  <c r="CA50" i="10"/>
  <c r="CB50" i="10"/>
  <c r="CC50" i="10"/>
  <c r="CD50" i="10"/>
  <c r="CE50" i="10"/>
  <c r="CF50" i="10"/>
  <c r="CG50" i="10"/>
  <c r="CH50" i="10"/>
  <c r="CI50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BJ52" i="10"/>
  <c r="BK52" i="10"/>
  <c r="BL52" i="10"/>
  <c r="BM52" i="10"/>
  <c r="BN52" i="10"/>
  <c r="BO52" i="10"/>
  <c r="BP52" i="10"/>
  <c r="BQ52" i="10"/>
  <c r="BR52" i="10"/>
  <c r="BS52" i="10"/>
  <c r="BT52" i="10"/>
  <c r="BU52" i="10"/>
  <c r="BV52" i="10"/>
  <c r="BW52" i="10"/>
  <c r="BX52" i="10"/>
  <c r="BY52" i="10"/>
  <c r="BZ52" i="10"/>
  <c r="CA52" i="10"/>
  <c r="CB52" i="10"/>
  <c r="CC52" i="10"/>
  <c r="CD52" i="10"/>
  <c r="CE52" i="10"/>
  <c r="CF52" i="10"/>
  <c r="CG52" i="10"/>
  <c r="CH52" i="10"/>
  <c r="CI52" i="10"/>
  <c r="BJ53" i="10"/>
  <c r="BK53" i="10"/>
  <c r="BL53" i="10"/>
  <c r="BM53" i="10"/>
  <c r="BN53" i="10"/>
  <c r="BO53" i="10"/>
  <c r="BP53" i="10"/>
  <c r="BQ53" i="10"/>
  <c r="BR53" i="10"/>
  <c r="BS53" i="10"/>
  <c r="BT53" i="10"/>
  <c r="BU53" i="10"/>
  <c r="BV53" i="10"/>
  <c r="BW53" i="10"/>
  <c r="BX53" i="10"/>
  <c r="BY53" i="10"/>
  <c r="BZ53" i="10"/>
  <c r="CA53" i="10"/>
  <c r="CB53" i="10"/>
  <c r="CC53" i="10"/>
  <c r="CD53" i="10"/>
  <c r="CE53" i="10"/>
  <c r="CF53" i="10"/>
  <c r="CG53" i="10"/>
  <c r="CH53" i="10"/>
  <c r="CI53" i="10"/>
  <c r="BJ54" i="10"/>
  <c r="BK54" i="10"/>
  <c r="BL54" i="10"/>
  <c r="BM54" i="10"/>
  <c r="BN54" i="10"/>
  <c r="BO54" i="10"/>
  <c r="BP54" i="10"/>
  <c r="BQ54" i="10"/>
  <c r="BR54" i="10"/>
  <c r="BS54" i="10"/>
  <c r="BT54" i="10"/>
  <c r="BU54" i="10"/>
  <c r="BV54" i="10"/>
  <c r="BW54" i="10"/>
  <c r="BX54" i="10"/>
  <c r="BY54" i="10"/>
  <c r="BZ54" i="10"/>
  <c r="CA54" i="10"/>
  <c r="CB54" i="10"/>
  <c r="CC54" i="10"/>
  <c r="CD54" i="10"/>
  <c r="CE54" i="10"/>
  <c r="CF54" i="10"/>
  <c r="CG54" i="10"/>
  <c r="CH54" i="10"/>
  <c r="CI54" i="10"/>
  <c r="BJ55" i="10"/>
  <c r="BK55" i="10"/>
  <c r="BL55" i="10"/>
  <c r="BM55" i="10"/>
  <c r="BN55" i="10"/>
  <c r="BO55" i="10"/>
  <c r="BP55" i="10"/>
  <c r="BQ55" i="10"/>
  <c r="BR55" i="10"/>
  <c r="BS55" i="10"/>
  <c r="BT55" i="10"/>
  <c r="BU55" i="10"/>
  <c r="BV55" i="10"/>
  <c r="BW55" i="10"/>
  <c r="BX55" i="10"/>
  <c r="BY55" i="10"/>
  <c r="BZ55" i="10"/>
  <c r="CA55" i="10"/>
  <c r="CB55" i="10"/>
  <c r="CC55" i="10"/>
  <c r="CD55" i="10"/>
  <c r="CE55" i="10"/>
  <c r="CF55" i="10"/>
  <c r="CG55" i="10"/>
  <c r="CH55" i="10"/>
  <c r="CI55" i="10"/>
  <c r="BJ56" i="10"/>
  <c r="BK56" i="10"/>
  <c r="BL56" i="10"/>
  <c r="BM56" i="10"/>
  <c r="BN56" i="10"/>
  <c r="BO56" i="10"/>
  <c r="BP56" i="10"/>
  <c r="BQ56" i="10"/>
  <c r="BR56" i="10"/>
  <c r="BS56" i="10"/>
  <c r="BT56" i="10"/>
  <c r="BU56" i="10"/>
  <c r="BV56" i="10"/>
  <c r="BW56" i="10"/>
  <c r="BX56" i="10"/>
  <c r="BY56" i="10"/>
  <c r="BZ56" i="10"/>
  <c r="CA56" i="10"/>
  <c r="CB56" i="10"/>
  <c r="CC56" i="10"/>
  <c r="CD56" i="10"/>
  <c r="CE56" i="10"/>
  <c r="CF56" i="10"/>
  <c r="CG56" i="10"/>
  <c r="CH56" i="10"/>
  <c r="CI56" i="10"/>
  <c r="BJ57" i="10"/>
  <c r="BK57" i="10"/>
  <c r="BL57" i="10"/>
  <c r="BM57" i="10"/>
  <c r="BN57" i="10"/>
  <c r="BO57" i="10"/>
  <c r="BP57" i="10"/>
  <c r="BQ57" i="10"/>
  <c r="BR57" i="10"/>
  <c r="BS57" i="10"/>
  <c r="BT57" i="10"/>
  <c r="BU57" i="10"/>
  <c r="BV57" i="10"/>
  <c r="BW57" i="10"/>
  <c r="BX57" i="10"/>
  <c r="BY57" i="10"/>
  <c r="BZ57" i="10"/>
  <c r="CA57" i="10"/>
  <c r="CB57" i="10"/>
  <c r="CC57" i="10"/>
  <c r="CD57" i="10"/>
  <c r="CE57" i="10"/>
  <c r="CF57" i="10"/>
  <c r="CG57" i="10"/>
  <c r="CH57" i="10"/>
  <c r="CI57" i="10"/>
  <c r="BJ58" i="10"/>
  <c r="BK58" i="10"/>
  <c r="BL58" i="10"/>
  <c r="BM58" i="10"/>
  <c r="BN58" i="10"/>
  <c r="BO58" i="10"/>
  <c r="BP58" i="10"/>
  <c r="BQ58" i="10"/>
  <c r="BR58" i="10"/>
  <c r="BS58" i="10"/>
  <c r="BT58" i="10"/>
  <c r="BU58" i="10"/>
  <c r="BV58" i="10"/>
  <c r="BW58" i="10"/>
  <c r="BX58" i="10"/>
  <c r="BY58" i="10"/>
  <c r="BZ58" i="10"/>
  <c r="CA58" i="10"/>
  <c r="CB58" i="10"/>
  <c r="CC58" i="10"/>
  <c r="CD58" i="10"/>
  <c r="CE58" i="10"/>
  <c r="CF58" i="10"/>
  <c r="CG58" i="10"/>
  <c r="CH58" i="10"/>
  <c r="CI58" i="10"/>
  <c r="BJ59" i="10"/>
  <c r="BK59" i="10"/>
  <c r="BL59" i="10"/>
  <c r="BM59" i="10"/>
  <c r="BN59" i="10"/>
  <c r="BO59" i="10"/>
  <c r="BP59" i="10"/>
  <c r="BQ59" i="10"/>
  <c r="BR59" i="10"/>
  <c r="BS59" i="10"/>
  <c r="BT59" i="10"/>
  <c r="BU59" i="10"/>
  <c r="BV59" i="10"/>
  <c r="BW59" i="10"/>
  <c r="BX59" i="10"/>
  <c r="BY59" i="10"/>
  <c r="BZ59" i="10"/>
  <c r="CA59" i="10"/>
  <c r="CB59" i="10"/>
  <c r="CC59" i="10"/>
  <c r="CD59" i="10"/>
  <c r="CE59" i="10"/>
  <c r="CF59" i="10"/>
  <c r="CG59" i="10"/>
  <c r="CH59" i="10"/>
  <c r="CI59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BJ61" i="10"/>
  <c r="BK61" i="10"/>
  <c r="BL61" i="10"/>
  <c r="BM61" i="10"/>
  <c r="BN61" i="10"/>
  <c r="BO61" i="10"/>
  <c r="BP61" i="10"/>
  <c r="BQ61" i="10"/>
  <c r="BR61" i="10"/>
  <c r="BS61" i="10"/>
  <c r="BT61" i="10"/>
  <c r="BU61" i="10"/>
  <c r="BV61" i="10"/>
  <c r="BW61" i="10"/>
  <c r="BX61" i="10"/>
  <c r="BY61" i="10"/>
  <c r="BZ61" i="10"/>
  <c r="CA61" i="10"/>
  <c r="CB61" i="10"/>
  <c r="CC61" i="10"/>
  <c r="CD61" i="10"/>
  <c r="CE61" i="10"/>
  <c r="CF61" i="10"/>
  <c r="CG61" i="10"/>
  <c r="CH61" i="10"/>
  <c r="CI61" i="10"/>
  <c r="BJ62" i="10"/>
  <c r="BK62" i="10"/>
  <c r="BL62" i="10"/>
  <c r="BM62" i="10"/>
  <c r="BN62" i="10"/>
  <c r="BO62" i="10"/>
  <c r="BP62" i="10"/>
  <c r="BQ62" i="10"/>
  <c r="BR62" i="10"/>
  <c r="BS62" i="10"/>
  <c r="BT62" i="10"/>
  <c r="BU62" i="10"/>
  <c r="BV62" i="10"/>
  <c r="BW62" i="10"/>
  <c r="BX62" i="10"/>
  <c r="BY62" i="10"/>
  <c r="BZ62" i="10"/>
  <c r="CA62" i="10"/>
  <c r="CB62" i="10"/>
  <c r="CC62" i="10"/>
  <c r="CD62" i="10"/>
  <c r="CE62" i="10"/>
  <c r="CF62" i="10"/>
  <c r="CG62" i="10"/>
  <c r="CH62" i="10"/>
  <c r="CI62" i="10"/>
  <c r="BJ63" i="10"/>
  <c r="BK63" i="10"/>
  <c r="BL63" i="10"/>
  <c r="BM63" i="10"/>
  <c r="BN63" i="10"/>
  <c r="BO63" i="10"/>
  <c r="BP63" i="10"/>
  <c r="BQ63" i="10"/>
  <c r="BR63" i="10"/>
  <c r="BS63" i="10"/>
  <c r="BT63" i="10"/>
  <c r="BU63" i="10"/>
  <c r="BV63" i="10"/>
  <c r="BW63" i="10"/>
  <c r="BX63" i="10"/>
  <c r="BY63" i="10"/>
  <c r="BZ63" i="10"/>
  <c r="CA63" i="10"/>
  <c r="CB63" i="10"/>
  <c r="CC63" i="10"/>
  <c r="CD63" i="10"/>
  <c r="CE63" i="10"/>
  <c r="CF63" i="10"/>
  <c r="CG63" i="10"/>
  <c r="CH63" i="10"/>
  <c r="CI63" i="10"/>
  <c r="BJ64" i="10"/>
  <c r="BK64" i="10"/>
  <c r="BL64" i="10"/>
  <c r="BM64" i="10"/>
  <c r="BN64" i="10"/>
  <c r="BO64" i="10"/>
  <c r="BP64" i="10"/>
  <c r="BQ64" i="10"/>
  <c r="BR64" i="10"/>
  <c r="BS64" i="10"/>
  <c r="BT64" i="10"/>
  <c r="BU64" i="10"/>
  <c r="BV64" i="10"/>
  <c r="BW64" i="10"/>
  <c r="BX64" i="10"/>
  <c r="BY64" i="10"/>
  <c r="BZ64" i="10"/>
  <c r="CA64" i="10"/>
  <c r="CB64" i="10"/>
  <c r="CC64" i="10"/>
  <c r="CD64" i="10"/>
  <c r="CE64" i="10"/>
  <c r="CF64" i="10"/>
  <c r="CG64" i="10"/>
  <c r="CH64" i="10"/>
  <c r="CI64" i="10"/>
  <c r="BJ65" i="10"/>
  <c r="BK65" i="10"/>
  <c r="BL65" i="10"/>
  <c r="BM65" i="10"/>
  <c r="BN65" i="10"/>
  <c r="BO65" i="10"/>
  <c r="BP65" i="10"/>
  <c r="BQ65" i="10"/>
  <c r="BR65" i="10"/>
  <c r="BS65" i="10"/>
  <c r="BT65" i="10"/>
  <c r="BU65" i="10"/>
  <c r="BV65" i="10"/>
  <c r="BW65" i="10"/>
  <c r="BX65" i="10"/>
  <c r="BY65" i="10"/>
  <c r="BZ65" i="10"/>
  <c r="CA65" i="10"/>
  <c r="CB65" i="10"/>
  <c r="CC65" i="10"/>
  <c r="CD65" i="10"/>
  <c r="CE65" i="10"/>
  <c r="CF65" i="10"/>
  <c r="CG65" i="10"/>
  <c r="CH65" i="10"/>
  <c r="CI65" i="10"/>
  <c r="BJ66" i="10"/>
  <c r="BK66" i="10"/>
  <c r="BL66" i="10"/>
  <c r="BM66" i="10"/>
  <c r="BN66" i="10"/>
  <c r="BO66" i="10"/>
  <c r="BP66" i="10"/>
  <c r="BQ66" i="10"/>
  <c r="BR66" i="10"/>
  <c r="BS66" i="10"/>
  <c r="BT66" i="10"/>
  <c r="BU66" i="10"/>
  <c r="BV66" i="10"/>
  <c r="BW66" i="10"/>
  <c r="BX66" i="10"/>
  <c r="BY66" i="10"/>
  <c r="BZ66" i="10"/>
  <c r="CA66" i="10"/>
  <c r="CB66" i="10"/>
  <c r="CC66" i="10"/>
  <c r="CD66" i="10"/>
  <c r="CE66" i="10"/>
  <c r="CF66" i="10"/>
  <c r="CG66" i="10"/>
  <c r="CH66" i="10"/>
  <c r="CI66" i="10"/>
  <c r="BJ67" i="10"/>
  <c r="BK67" i="10"/>
  <c r="BL67" i="10"/>
  <c r="BM67" i="10"/>
  <c r="BN67" i="10"/>
  <c r="BO67" i="10"/>
  <c r="BP67" i="10"/>
  <c r="BQ67" i="10"/>
  <c r="BR67" i="10"/>
  <c r="BS67" i="10"/>
  <c r="BT67" i="10"/>
  <c r="BU67" i="10"/>
  <c r="BV67" i="10"/>
  <c r="BW67" i="10"/>
  <c r="BX67" i="10"/>
  <c r="BY67" i="10"/>
  <c r="BZ67" i="10"/>
  <c r="CA67" i="10"/>
  <c r="CB67" i="10"/>
  <c r="CC67" i="10"/>
  <c r="CD67" i="10"/>
  <c r="CE67" i="10"/>
  <c r="CF67" i="10"/>
  <c r="CG67" i="10"/>
  <c r="CH67" i="10"/>
  <c r="CI67" i="10"/>
  <c r="BJ68" i="10"/>
  <c r="BK68" i="10"/>
  <c r="BL68" i="10"/>
  <c r="BM68" i="10"/>
  <c r="BN68" i="10"/>
  <c r="BO68" i="10"/>
  <c r="BP68" i="10"/>
  <c r="BQ68" i="10"/>
  <c r="BR68" i="10"/>
  <c r="BS68" i="10"/>
  <c r="BT68" i="10"/>
  <c r="BU68" i="10"/>
  <c r="BV68" i="10"/>
  <c r="BW68" i="10"/>
  <c r="BX68" i="10"/>
  <c r="BY68" i="10"/>
  <c r="BZ68" i="10"/>
  <c r="CA68" i="10"/>
  <c r="CB68" i="10"/>
  <c r="CC68" i="10"/>
  <c r="CD68" i="10"/>
  <c r="CE68" i="10"/>
  <c r="CF68" i="10"/>
  <c r="CG68" i="10"/>
  <c r="CH68" i="10"/>
  <c r="CI68" i="10"/>
  <c r="BJ69" i="10"/>
  <c r="BK69" i="10"/>
  <c r="BL69" i="10"/>
  <c r="BM69" i="10"/>
  <c r="BN69" i="10"/>
  <c r="BO69" i="10"/>
  <c r="BP69" i="10"/>
  <c r="BQ69" i="10"/>
  <c r="BR69" i="10"/>
  <c r="BS69" i="10"/>
  <c r="BT69" i="10"/>
  <c r="BU69" i="10"/>
  <c r="BV69" i="10"/>
  <c r="BW69" i="10"/>
  <c r="BX69" i="10"/>
  <c r="BY69" i="10"/>
  <c r="BZ69" i="10"/>
  <c r="CA69" i="10"/>
  <c r="CB69" i="10"/>
  <c r="CC69" i="10"/>
  <c r="CD69" i="10"/>
  <c r="CE69" i="10"/>
  <c r="CF69" i="10"/>
  <c r="CG69" i="10"/>
  <c r="CH69" i="10"/>
  <c r="CI69" i="10"/>
  <c r="BJ70" i="10"/>
  <c r="BK70" i="10"/>
  <c r="BL70" i="10"/>
  <c r="BM70" i="10"/>
  <c r="BN70" i="10"/>
  <c r="BO70" i="10"/>
  <c r="BP70" i="10"/>
  <c r="BQ70" i="10"/>
  <c r="BR70" i="10"/>
  <c r="BS70" i="10"/>
  <c r="BT70" i="10"/>
  <c r="BU70" i="10"/>
  <c r="BV70" i="10"/>
  <c r="BW70" i="10"/>
  <c r="BX70" i="10"/>
  <c r="BY70" i="10"/>
  <c r="BZ70" i="10"/>
  <c r="CA70" i="10"/>
  <c r="CB70" i="10"/>
  <c r="CC70" i="10"/>
  <c r="CD70" i="10"/>
  <c r="CE70" i="10"/>
  <c r="CF70" i="10"/>
  <c r="CG70" i="10"/>
  <c r="CH70" i="10"/>
  <c r="CI70" i="10"/>
  <c r="BJ71" i="10"/>
  <c r="BK71" i="10"/>
  <c r="BL71" i="10"/>
  <c r="BM71" i="10"/>
  <c r="BN71" i="10"/>
  <c r="BO71" i="10"/>
  <c r="BP71" i="10"/>
  <c r="BQ71" i="10"/>
  <c r="BR71" i="10"/>
  <c r="BS71" i="10"/>
  <c r="BT71" i="10"/>
  <c r="BU71" i="10"/>
  <c r="BV71" i="10"/>
  <c r="BW71" i="10"/>
  <c r="BX71" i="10"/>
  <c r="BY71" i="10"/>
  <c r="BZ71" i="10"/>
  <c r="CA71" i="10"/>
  <c r="CB71" i="10"/>
  <c r="CC71" i="10"/>
  <c r="CD71" i="10"/>
  <c r="CE71" i="10"/>
  <c r="CF71" i="10"/>
  <c r="CG71" i="10"/>
  <c r="CH71" i="10"/>
  <c r="CI71" i="10"/>
  <c r="BJ72" i="10"/>
  <c r="BK72" i="10"/>
  <c r="BL72" i="10"/>
  <c r="BM72" i="10"/>
  <c r="BN72" i="10"/>
  <c r="BO72" i="10"/>
  <c r="BP72" i="10"/>
  <c r="BQ72" i="10"/>
  <c r="BR72" i="10"/>
  <c r="BS72" i="10"/>
  <c r="BT72" i="10"/>
  <c r="BU72" i="10"/>
  <c r="BV72" i="10"/>
  <c r="BW72" i="10"/>
  <c r="BX72" i="10"/>
  <c r="BY72" i="10"/>
  <c r="BZ72" i="10"/>
  <c r="CA72" i="10"/>
  <c r="CB72" i="10"/>
  <c r="CC72" i="10"/>
  <c r="CD72" i="10"/>
  <c r="CE72" i="10"/>
  <c r="CF72" i="10"/>
  <c r="CG72" i="10"/>
  <c r="CH72" i="10"/>
  <c r="CI72" i="10"/>
  <c r="BJ73" i="10"/>
  <c r="BK73" i="10"/>
  <c r="BL73" i="10"/>
  <c r="BM73" i="10"/>
  <c r="BN73" i="10"/>
  <c r="BO73" i="10"/>
  <c r="BP73" i="10"/>
  <c r="BQ73" i="10"/>
  <c r="BR73" i="10"/>
  <c r="BS73" i="10"/>
  <c r="BT73" i="10"/>
  <c r="BU73" i="10"/>
  <c r="BV73" i="10"/>
  <c r="BW73" i="10"/>
  <c r="BX73" i="10"/>
  <c r="BY73" i="10"/>
  <c r="BZ73" i="10"/>
  <c r="CA73" i="10"/>
  <c r="CB73" i="10"/>
  <c r="CC73" i="10"/>
  <c r="CD73" i="10"/>
  <c r="CE73" i="10"/>
  <c r="CF73" i="10"/>
  <c r="CG73" i="10"/>
  <c r="CH73" i="10"/>
  <c r="CI73" i="10"/>
  <c r="BJ74" i="10"/>
  <c r="BK74" i="10"/>
  <c r="BL74" i="10"/>
  <c r="BM74" i="10"/>
  <c r="BN74" i="10"/>
  <c r="BO74" i="10"/>
  <c r="BP74" i="10"/>
  <c r="BQ74" i="10"/>
  <c r="BR74" i="10"/>
  <c r="BS74" i="10"/>
  <c r="BT74" i="10"/>
  <c r="BU74" i="10"/>
  <c r="BV74" i="10"/>
  <c r="BW74" i="10"/>
  <c r="BX74" i="10"/>
  <c r="BY74" i="10"/>
  <c r="BZ74" i="10"/>
  <c r="CA74" i="10"/>
  <c r="CB74" i="10"/>
  <c r="CC74" i="10"/>
  <c r="CD74" i="10"/>
  <c r="CE74" i="10"/>
  <c r="CF74" i="10"/>
  <c r="CG74" i="10"/>
  <c r="CH74" i="10"/>
  <c r="CI74" i="10"/>
  <c r="BJ75" i="10"/>
  <c r="BK75" i="10"/>
  <c r="BL75" i="10"/>
  <c r="BM75" i="10"/>
  <c r="BN75" i="10"/>
  <c r="BO75" i="10"/>
  <c r="BP75" i="10"/>
  <c r="BQ75" i="10"/>
  <c r="BR75" i="10"/>
  <c r="BS75" i="10"/>
  <c r="BT75" i="10"/>
  <c r="BU75" i="10"/>
  <c r="BV75" i="10"/>
  <c r="BW75" i="10"/>
  <c r="BX75" i="10"/>
  <c r="BY75" i="10"/>
  <c r="BZ75" i="10"/>
  <c r="CA75" i="10"/>
  <c r="CB75" i="10"/>
  <c r="CC75" i="10"/>
  <c r="CD75" i="10"/>
  <c r="CE75" i="10"/>
  <c r="CF75" i="10"/>
  <c r="CG75" i="10"/>
  <c r="CH75" i="10"/>
  <c r="CI75" i="10"/>
  <c r="BJ76" i="10"/>
  <c r="BK76" i="10"/>
  <c r="BL76" i="10"/>
  <c r="BM76" i="10"/>
  <c r="BN76" i="10"/>
  <c r="BO76" i="10"/>
  <c r="BP76" i="10"/>
  <c r="BQ76" i="10"/>
  <c r="BR76" i="10"/>
  <c r="BS76" i="10"/>
  <c r="BT76" i="10"/>
  <c r="BU76" i="10"/>
  <c r="BV76" i="10"/>
  <c r="BW76" i="10"/>
  <c r="BX76" i="10"/>
  <c r="BY76" i="10"/>
  <c r="BZ76" i="10"/>
  <c r="CA76" i="10"/>
  <c r="CB76" i="10"/>
  <c r="CC76" i="10"/>
  <c r="CD76" i="10"/>
  <c r="CE76" i="10"/>
  <c r="CF76" i="10"/>
  <c r="CG76" i="10"/>
  <c r="CH76" i="10"/>
  <c r="CI76" i="10"/>
  <c r="BJ77" i="10"/>
  <c r="BK77" i="10"/>
  <c r="BL77" i="10"/>
  <c r="BM77" i="10"/>
  <c r="BN77" i="10"/>
  <c r="BO77" i="10"/>
  <c r="BP77" i="10"/>
  <c r="BQ77" i="10"/>
  <c r="BR77" i="10"/>
  <c r="BS77" i="10"/>
  <c r="BT77" i="10"/>
  <c r="BU77" i="10"/>
  <c r="BV77" i="10"/>
  <c r="BW77" i="10"/>
  <c r="BX77" i="10"/>
  <c r="BY77" i="10"/>
  <c r="BZ77" i="10"/>
  <c r="CA77" i="10"/>
  <c r="CB77" i="10"/>
  <c r="CC77" i="10"/>
  <c r="CD77" i="10"/>
  <c r="CE77" i="10"/>
  <c r="CF77" i="10"/>
  <c r="CG77" i="10"/>
  <c r="CH77" i="10"/>
  <c r="CI77" i="10"/>
  <c r="BJ78" i="10"/>
  <c r="BK78" i="10"/>
  <c r="BL78" i="10"/>
  <c r="BM78" i="10"/>
  <c r="BN78" i="10"/>
  <c r="BO78" i="10"/>
  <c r="BP78" i="10"/>
  <c r="BQ78" i="10"/>
  <c r="BR78" i="10"/>
  <c r="BS78" i="10"/>
  <c r="BT78" i="10"/>
  <c r="BU78" i="10"/>
  <c r="BV78" i="10"/>
  <c r="BW78" i="10"/>
  <c r="BX78" i="10"/>
  <c r="BY78" i="10"/>
  <c r="BZ78" i="10"/>
  <c r="CA78" i="10"/>
  <c r="CB78" i="10"/>
  <c r="CC78" i="10"/>
  <c r="CD78" i="10"/>
  <c r="CE78" i="10"/>
  <c r="CF78" i="10"/>
  <c r="CG78" i="10"/>
  <c r="CH78" i="10"/>
  <c r="CI78" i="10"/>
  <c r="BJ79" i="10"/>
  <c r="BK79" i="10"/>
  <c r="BL79" i="10"/>
  <c r="BM79" i="10"/>
  <c r="BN79" i="10"/>
  <c r="BO79" i="10"/>
  <c r="BP79" i="10"/>
  <c r="BQ79" i="10"/>
  <c r="BR79" i="10"/>
  <c r="BS79" i="10"/>
  <c r="BT79" i="10"/>
  <c r="BU79" i="10"/>
  <c r="BV79" i="10"/>
  <c r="BW79" i="10"/>
  <c r="BX79" i="10"/>
  <c r="BY79" i="10"/>
  <c r="BZ79" i="10"/>
  <c r="CA79" i="10"/>
  <c r="CB79" i="10"/>
  <c r="CC79" i="10"/>
  <c r="CD79" i="10"/>
  <c r="CE79" i="10"/>
  <c r="CF79" i="10"/>
  <c r="CG79" i="10"/>
  <c r="CH79" i="10"/>
  <c r="CI79" i="10"/>
  <c r="BJ80" i="10"/>
  <c r="BK80" i="10"/>
  <c r="BL80" i="10"/>
  <c r="BM80" i="10"/>
  <c r="BN80" i="10"/>
  <c r="BO80" i="10"/>
  <c r="BP80" i="10"/>
  <c r="BQ80" i="10"/>
  <c r="BR80" i="10"/>
  <c r="BS80" i="10"/>
  <c r="BT80" i="10"/>
  <c r="BU80" i="10"/>
  <c r="BV80" i="10"/>
  <c r="BW80" i="10"/>
  <c r="BX80" i="10"/>
  <c r="BY80" i="10"/>
  <c r="BZ80" i="10"/>
  <c r="CA80" i="10"/>
  <c r="CB80" i="10"/>
  <c r="CC80" i="10"/>
  <c r="CD80" i="10"/>
  <c r="CE80" i="10"/>
  <c r="CF80" i="10"/>
  <c r="CG80" i="10"/>
  <c r="CH80" i="10"/>
  <c r="CI80" i="10"/>
  <c r="BJ81" i="10"/>
  <c r="BK81" i="10"/>
  <c r="BL81" i="10"/>
  <c r="BM81" i="10"/>
  <c r="BN81" i="10"/>
  <c r="BO81" i="10"/>
  <c r="BP81" i="10"/>
  <c r="BQ81" i="10"/>
  <c r="BR81" i="10"/>
  <c r="BS81" i="10"/>
  <c r="BT81" i="10"/>
  <c r="BU81" i="10"/>
  <c r="BV81" i="10"/>
  <c r="BW81" i="10"/>
  <c r="BX81" i="10"/>
  <c r="BY81" i="10"/>
  <c r="BZ81" i="10"/>
  <c r="CA81" i="10"/>
  <c r="CB81" i="10"/>
  <c r="CC81" i="10"/>
  <c r="CD81" i="10"/>
  <c r="CE81" i="10"/>
  <c r="CF81" i="10"/>
  <c r="CG81" i="10"/>
  <c r="CH81" i="10"/>
  <c r="CI81" i="10"/>
  <c r="BJ82" i="10"/>
  <c r="BK82" i="10"/>
  <c r="BL82" i="10"/>
  <c r="BM82" i="10"/>
  <c r="BN82" i="10"/>
  <c r="BO82" i="10"/>
  <c r="BP82" i="10"/>
  <c r="BQ82" i="10"/>
  <c r="BR82" i="10"/>
  <c r="BS82" i="10"/>
  <c r="BT82" i="10"/>
  <c r="BU82" i="10"/>
  <c r="BV82" i="10"/>
  <c r="BW82" i="10"/>
  <c r="BX82" i="10"/>
  <c r="BY82" i="10"/>
  <c r="BZ82" i="10"/>
  <c r="CA82" i="10"/>
  <c r="CB82" i="10"/>
  <c r="CC82" i="10"/>
  <c r="CD82" i="10"/>
  <c r="CE82" i="10"/>
  <c r="CF82" i="10"/>
  <c r="CG82" i="10"/>
  <c r="CH82" i="10"/>
  <c r="CI82" i="10"/>
  <c r="BJ83" i="10"/>
  <c r="BK83" i="10"/>
  <c r="BL83" i="10"/>
  <c r="BM83" i="10"/>
  <c r="BN83" i="10"/>
  <c r="BO83" i="10"/>
  <c r="BP83" i="10"/>
  <c r="BQ83" i="10"/>
  <c r="BR83" i="10"/>
  <c r="BS83" i="10"/>
  <c r="BT83" i="10"/>
  <c r="BU83" i="10"/>
  <c r="BV83" i="10"/>
  <c r="BW83" i="10"/>
  <c r="BX83" i="10"/>
  <c r="BY83" i="10"/>
  <c r="BZ83" i="10"/>
  <c r="CA83" i="10"/>
  <c r="CB83" i="10"/>
  <c r="CC83" i="10"/>
  <c r="CD83" i="10"/>
  <c r="CE83" i="10"/>
  <c r="CF83" i="10"/>
  <c r="CG83" i="10"/>
  <c r="CH83" i="10"/>
  <c r="CI83" i="10"/>
  <c r="BJ84" i="10"/>
  <c r="BK84" i="10"/>
  <c r="BL84" i="10"/>
  <c r="BM84" i="10"/>
  <c r="BN84" i="10"/>
  <c r="BO84" i="10"/>
  <c r="BP84" i="10"/>
  <c r="BQ84" i="10"/>
  <c r="BR84" i="10"/>
  <c r="BS84" i="10"/>
  <c r="BT84" i="10"/>
  <c r="BU84" i="10"/>
  <c r="BV84" i="10"/>
  <c r="BW84" i="10"/>
  <c r="BX84" i="10"/>
  <c r="BY84" i="10"/>
  <c r="BZ84" i="10"/>
  <c r="CA84" i="10"/>
  <c r="CB84" i="10"/>
  <c r="CC84" i="10"/>
  <c r="CD84" i="10"/>
  <c r="CE84" i="10"/>
  <c r="CF84" i="10"/>
  <c r="CG84" i="10"/>
  <c r="CH84" i="10"/>
  <c r="CI84" i="10"/>
  <c r="BJ85" i="10"/>
  <c r="BK85" i="10"/>
  <c r="BL85" i="10"/>
  <c r="BM85" i="10"/>
  <c r="BN85" i="10"/>
  <c r="BO85" i="10"/>
  <c r="BP85" i="10"/>
  <c r="BQ85" i="10"/>
  <c r="BR85" i="10"/>
  <c r="BS85" i="10"/>
  <c r="BT85" i="10"/>
  <c r="BU85" i="10"/>
  <c r="BV85" i="10"/>
  <c r="BW85" i="10"/>
  <c r="BX85" i="10"/>
  <c r="BY85" i="10"/>
  <c r="BZ85" i="10"/>
  <c r="CA85" i="10"/>
  <c r="CB85" i="10"/>
  <c r="CC85" i="10"/>
  <c r="CD85" i="10"/>
  <c r="CE85" i="10"/>
  <c r="CF85" i="10"/>
  <c r="CG85" i="10"/>
  <c r="CH85" i="10"/>
  <c r="CI85" i="10"/>
  <c r="BJ86" i="10"/>
  <c r="BK86" i="10"/>
  <c r="BL86" i="10"/>
  <c r="BM86" i="10"/>
  <c r="BN86" i="10"/>
  <c r="BO86" i="10"/>
  <c r="BP86" i="10"/>
  <c r="BQ86" i="10"/>
  <c r="BR86" i="10"/>
  <c r="BS86" i="10"/>
  <c r="BT86" i="10"/>
  <c r="BU86" i="10"/>
  <c r="BV86" i="10"/>
  <c r="BW86" i="10"/>
  <c r="BX86" i="10"/>
  <c r="BY86" i="10"/>
  <c r="BZ86" i="10"/>
  <c r="CA86" i="10"/>
  <c r="CB86" i="10"/>
  <c r="CC86" i="10"/>
  <c r="CD86" i="10"/>
  <c r="CE86" i="10"/>
  <c r="CF86" i="10"/>
  <c r="CG86" i="10"/>
  <c r="CH86" i="10"/>
  <c r="CI86" i="10"/>
  <c r="BJ87" i="10"/>
  <c r="BK87" i="10"/>
  <c r="BL87" i="10"/>
  <c r="BM87" i="10"/>
  <c r="BN87" i="10"/>
  <c r="BO87" i="10"/>
  <c r="BP87" i="10"/>
  <c r="BQ87" i="10"/>
  <c r="BR87" i="10"/>
  <c r="BS87" i="10"/>
  <c r="BT87" i="10"/>
  <c r="BU87" i="10"/>
  <c r="BV87" i="10"/>
  <c r="BW87" i="10"/>
  <c r="BX87" i="10"/>
  <c r="BY87" i="10"/>
  <c r="BZ87" i="10"/>
  <c r="CA87" i="10"/>
  <c r="CB87" i="10"/>
  <c r="CC87" i="10"/>
  <c r="CD87" i="10"/>
  <c r="CE87" i="10"/>
  <c r="CF87" i="10"/>
  <c r="CG87" i="10"/>
  <c r="CH87" i="10"/>
  <c r="CI87" i="10"/>
  <c r="BJ88" i="10"/>
  <c r="BK88" i="10"/>
  <c r="BL88" i="10"/>
  <c r="BM88" i="10"/>
  <c r="BN88" i="10"/>
  <c r="BO88" i="10"/>
  <c r="BP88" i="10"/>
  <c r="BQ88" i="10"/>
  <c r="BR88" i="10"/>
  <c r="BS88" i="10"/>
  <c r="BT88" i="10"/>
  <c r="BU88" i="10"/>
  <c r="BV88" i="10"/>
  <c r="BW88" i="10"/>
  <c r="BX88" i="10"/>
  <c r="BY88" i="10"/>
  <c r="BZ88" i="10"/>
  <c r="CA88" i="10"/>
  <c r="CB88" i="10"/>
  <c r="CC88" i="10"/>
  <c r="CD88" i="10"/>
  <c r="CE88" i="10"/>
  <c r="CF88" i="10"/>
  <c r="CG88" i="10"/>
  <c r="CH88" i="10"/>
  <c r="CI88" i="10"/>
  <c r="BJ89" i="10"/>
  <c r="BK89" i="10"/>
  <c r="BL89" i="10"/>
  <c r="BM89" i="10"/>
  <c r="BN89" i="10"/>
  <c r="BO89" i="10"/>
  <c r="BP89" i="10"/>
  <c r="BQ89" i="10"/>
  <c r="BR89" i="10"/>
  <c r="BS89" i="10"/>
  <c r="BT89" i="10"/>
  <c r="BU89" i="10"/>
  <c r="BV89" i="10"/>
  <c r="BW89" i="10"/>
  <c r="BX89" i="10"/>
  <c r="BY89" i="10"/>
  <c r="BZ89" i="10"/>
  <c r="CA89" i="10"/>
  <c r="CB89" i="10"/>
  <c r="CC89" i="10"/>
  <c r="CD89" i="10"/>
  <c r="CE89" i="10"/>
  <c r="CF89" i="10"/>
  <c r="CG89" i="10"/>
  <c r="CH89" i="10"/>
  <c r="CI89" i="10"/>
  <c r="BJ90" i="10"/>
  <c r="BK90" i="10"/>
  <c r="BL90" i="10"/>
  <c r="BM90" i="10"/>
  <c r="BN90" i="10"/>
  <c r="BO90" i="10"/>
  <c r="BP90" i="10"/>
  <c r="BQ90" i="10"/>
  <c r="BR90" i="10"/>
  <c r="BS90" i="10"/>
  <c r="BT90" i="10"/>
  <c r="BU90" i="10"/>
  <c r="BV90" i="10"/>
  <c r="BW90" i="10"/>
  <c r="BX90" i="10"/>
  <c r="BY90" i="10"/>
  <c r="BZ90" i="10"/>
  <c r="CA90" i="10"/>
  <c r="CB90" i="10"/>
  <c r="CC90" i="10"/>
  <c r="CD90" i="10"/>
  <c r="CE90" i="10"/>
  <c r="CF90" i="10"/>
  <c r="CG90" i="10"/>
  <c r="CH90" i="10"/>
  <c r="CI90" i="10"/>
  <c r="BJ91" i="10"/>
  <c r="BK91" i="10"/>
  <c r="BL91" i="10"/>
  <c r="BM91" i="10"/>
  <c r="BN91" i="10"/>
  <c r="BO91" i="10"/>
  <c r="BP91" i="10"/>
  <c r="BQ91" i="10"/>
  <c r="BR91" i="10"/>
  <c r="BS91" i="10"/>
  <c r="BT91" i="10"/>
  <c r="BU91" i="10"/>
  <c r="BV91" i="10"/>
  <c r="BW91" i="10"/>
  <c r="BX91" i="10"/>
  <c r="BY91" i="10"/>
  <c r="BZ91" i="10"/>
  <c r="CA91" i="10"/>
  <c r="CB91" i="10"/>
  <c r="CC91" i="10"/>
  <c r="CD91" i="10"/>
  <c r="CE91" i="10"/>
  <c r="CF91" i="10"/>
  <c r="CG91" i="10"/>
  <c r="CH91" i="10"/>
  <c r="CI91" i="10"/>
  <c r="BJ92" i="10"/>
  <c r="BK92" i="10"/>
  <c r="BL92" i="10"/>
  <c r="BM92" i="10"/>
  <c r="BN92" i="10"/>
  <c r="BO92" i="10"/>
  <c r="BP92" i="10"/>
  <c r="BQ92" i="10"/>
  <c r="BR92" i="10"/>
  <c r="BS92" i="10"/>
  <c r="BT92" i="10"/>
  <c r="BU92" i="10"/>
  <c r="BV92" i="10"/>
  <c r="BW92" i="10"/>
  <c r="BX92" i="10"/>
  <c r="BY92" i="10"/>
  <c r="BZ92" i="10"/>
  <c r="CA92" i="10"/>
  <c r="CB92" i="10"/>
  <c r="CC92" i="10"/>
  <c r="CD92" i="10"/>
  <c r="CE92" i="10"/>
  <c r="CF92" i="10"/>
  <c r="CG92" i="10"/>
  <c r="CH92" i="10"/>
  <c r="CI92" i="10"/>
  <c r="BJ93" i="10"/>
  <c r="BK93" i="10"/>
  <c r="BL93" i="10"/>
  <c r="BM93" i="10"/>
  <c r="BN93" i="10"/>
  <c r="BO93" i="10"/>
  <c r="BP93" i="10"/>
  <c r="BQ93" i="10"/>
  <c r="BR93" i="10"/>
  <c r="BS93" i="10"/>
  <c r="BT93" i="10"/>
  <c r="BU93" i="10"/>
  <c r="BV93" i="10"/>
  <c r="BW93" i="10"/>
  <c r="BX93" i="10"/>
  <c r="BY93" i="10"/>
  <c r="BZ93" i="10"/>
  <c r="CA93" i="10"/>
  <c r="CB93" i="10"/>
  <c r="CC93" i="10"/>
  <c r="CD93" i="10"/>
  <c r="CE93" i="10"/>
  <c r="CF93" i="10"/>
  <c r="CG93" i="10"/>
  <c r="CH93" i="10"/>
  <c r="CI93" i="10"/>
  <c r="BJ94" i="10"/>
  <c r="BK94" i="10"/>
  <c r="BL94" i="10"/>
  <c r="BM94" i="10"/>
  <c r="BN94" i="10"/>
  <c r="BO94" i="10"/>
  <c r="BP94" i="10"/>
  <c r="BQ94" i="10"/>
  <c r="BR94" i="10"/>
  <c r="BS94" i="10"/>
  <c r="BT94" i="10"/>
  <c r="BU94" i="10"/>
  <c r="BV94" i="10"/>
  <c r="BW94" i="10"/>
  <c r="BX94" i="10"/>
  <c r="BY94" i="10"/>
  <c r="BZ94" i="10"/>
  <c r="CA94" i="10"/>
  <c r="CB94" i="10"/>
  <c r="CC94" i="10"/>
  <c r="CD94" i="10"/>
  <c r="CE94" i="10"/>
  <c r="CF94" i="10"/>
  <c r="CG94" i="10"/>
  <c r="CH94" i="10"/>
  <c r="CI94" i="10"/>
  <c r="BJ95" i="10"/>
  <c r="BK95" i="10"/>
  <c r="BL95" i="10"/>
  <c r="BM95" i="10"/>
  <c r="BN95" i="10"/>
  <c r="BO95" i="10"/>
  <c r="BP95" i="10"/>
  <c r="BQ95" i="10"/>
  <c r="BR95" i="10"/>
  <c r="BS95" i="10"/>
  <c r="BT95" i="10"/>
  <c r="BU95" i="10"/>
  <c r="BV95" i="10"/>
  <c r="BW95" i="10"/>
  <c r="BX95" i="10"/>
  <c r="BY95" i="10"/>
  <c r="BZ95" i="10"/>
  <c r="CA95" i="10"/>
  <c r="CB95" i="10"/>
  <c r="CC95" i="10"/>
  <c r="CD95" i="10"/>
  <c r="CE95" i="10"/>
  <c r="CF95" i="10"/>
  <c r="CG95" i="10"/>
  <c r="CH95" i="10"/>
  <c r="CI95" i="10"/>
  <c r="BJ96" i="10"/>
  <c r="BK96" i="10"/>
  <c r="BL96" i="10"/>
  <c r="BM96" i="10"/>
  <c r="BN96" i="10"/>
  <c r="BO96" i="10"/>
  <c r="BP96" i="10"/>
  <c r="BQ96" i="10"/>
  <c r="BR96" i="10"/>
  <c r="BS96" i="10"/>
  <c r="BT96" i="10"/>
  <c r="BU96" i="10"/>
  <c r="BV96" i="10"/>
  <c r="BW96" i="10"/>
  <c r="BX96" i="10"/>
  <c r="BY96" i="10"/>
  <c r="BZ96" i="10"/>
  <c r="CA96" i="10"/>
  <c r="CB96" i="10"/>
  <c r="CC96" i="10"/>
  <c r="CD96" i="10"/>
  <c r="CE96" i="10"/>
  <c r="CF96" i="10"/>
  <c r="CG96" i="10"/>
  <c r="CH96" i="10"/>
  <c r="CI96" i="10"/>
  <c r="BJ97" i="10"/>
  <c r="BK97" i="10"/>
  <c r="BL97" i="10"/>
  <c r="BM97" i="10"/>
  <c r="BN97" i="10"/>
  <c r="BO97" i="10"/>
  <c r="BP97" i="10"/>
  <c r="BQ97" i="10"/>
  <c r="BR97" i="10"/>
  <c r="BS97" i="10"/>
  <c r="BT97" i="10"/>
  <c r="BU97" i="10"/>
  <c r="BV97" i="10"/>
  <c r="BW97" i="10"/>
  <c r="BX97" i="10"/>
  <c r="BY97" i="10"/>
  <c r="BZ97" i="10"/>
  <c r="CA97" i="10"/>
  <c r="CB97" i="10"/>
  <c r="CC97" i="10"/>
  <c r="CD97" i="10"/>
  <c r="CE97" i="10"/>
  <c r="CF97" i="10"/>
  <c r="CG97" i="10"/>
  <c r="CH97" i="10"/>
  <c r="CI97" i="10"/>
  <c r="BJ98" i="10"/>
  <c r="BK98" i="10"/>
  <c r="BL98" i="10"/>
  <c r="BM98" i="10"/>
  <c r="BN98" i="10"/>
  <c r="BO98" i="10"/>
  <c r="BP98" i="10"/>
  <c r="BQ98" i="10"/>
  <c r="BR98" i="10"/>
  <c r="BS98" i="10"/>
  <c r="BT98" i="10"/>
  <c r="BU98" i="10"/>
  <c r="BV98" i="10"/>
  <c r="BW98" i="10"/>
  <c r="BX98" i="10"/>
  <c r="BY98" i="10"/>
  <c r="BZ98" i="10"/>
  <c r="CA98" i="10"/>
  <c r="CB98" i="10"/>
  <c r="CC98" i="10"/>
  <c r="CD98" i="10"/>
  <c r="CE98" i="10"/>
  <c r="CF98" i="10"/>
  <c r="CG98" i="10"/>
  <c r="CH98" i="10"/>
  <c r="CI98" i="10"/>
  <c r="BJ99" i="10"/>
  <c r="BK99" i="10"/>
  <c r="BL99" i="10"/>
  <c r="BM99" i="10"/>
  <c r="BN99" i="10"/>
  <c r="BO99" i="10"/>
  <c r="BP99" i="10"/>
  <c r="BQ99" i="10"/>
  <c r="BR99" i="10"/>
  <c r="BS99" i="10"/>
  <c r="BT99" i="10"/>
  <c r="BU99" i="10"/>
  <c r="BV99" i="10"/>
  <c r="BW99" i="10"/>
  <c r="BX99" i="10"/>
  <c r="BY99" i="10"/>
  <c r="BZ99" i="10"/>
  <c r="CA99" i="10"/>
  <c r="CB99" i="10"/>
  <c r="CC99" i="10"/>
  <c r="CD99" i="10"/>
  <c r="CE99" i="10"/>
  <c r="CF99" i="10"/>
  <c r="CG99" i="10"/>
  <c r="CH99" i="10"/>
  <c r="CI99" i="10"/>
  <c r="BJ100" i="10"/>
  <c r="BK100" i="10"/>
  <c r="BL100" i="10"/>
  <c r="BM100" i="10"/>
  <c r="BN100" i="10"/>
  <c r="BO100" i="10"/>
  <c r="BP100" i="10"/>
  <c r="BQ100" i="10"/>
  <c r="BR100" i="10"/>
  <c r="BS100" i="10"/>
  <c r="BT100" i="10"/>
  <c r="BU100" i="10"/>
  <c r="BV100" i="10"/>
  <c r="BW100" i="10"/>
  <c r="BX100" i="10"/>
  <c r="BY100" i="10"/>
  <c r="BZ100" i="10"/>
  <c r="CA100" i="10"/>
  <c r="CB100" i="10"/>
  <c r="CC100" i="10"/>
  <c r="CD100" i="10"/>
  <c r="CE100" i="10"/>
  <c r="CF100" i="10"/>
  <c r="CG100" i="10"/>
  <c r="CH100" i="10"/>
  <c r="CI100" i="10"/>
  <c r="BJ101" i="10"/>
  <c r="BK101" i="10"/>
  <c r="BL101" i="10"/>
  <c r="BM101" i="10"/>
  <c r="BN101" i="10"/>
  <c r="BO101" i="10"/>
  <c r="BP101" i="10"/>
  <c r="BQ101" i="10"/>
  <c r="BR101" i="10"/>
  <c r="BS101" i="10"/>
  <c r="BT101" i="10"/>
  <c r="BU101" i="10"/>
  <c r="BV101" i="10"/>
  <c r="BW101" i="10"/>
  <c r="BX101" i="10"/>
  <c r="BY101" i="10"/>
  <c r="BZ101" i="10"/>
  <c r="CA101" i="10"/>
  <c r="CB101" i="10"/>
  <c r="CC101" i="10"/>
  <c r="CD101" i="10"/>
  <c r="CE101" i="10"/>
  <c r="CF101" i="10"/>
  <c r="CG101" i="10"/>
  <c r="CH101" i="10"/>
  <c r="CI101" i="10"/>
  <c r="BJ102" i="10"/>
  <c r="BK102" i="10"/>
  <c r="BL102" i="10"/>
  <c r="BM102" i="10"/>
  <c r="BN102" i="10"/>
  <c r="BO102" i="10"/>
  <c r="BP102" i="10"/>
  <c r="BQ102" i="10"/>
  <c r="BR102" i="10"/>
  <c r="BS102" i="10"/>
  <c r="BT102" i="10"/>
  <c r="BU102" i="10"/>
  <c r="BV102" i="10"/>
  <c r="BW102" i="10"/>
  <c r="BX102" i="10"/>
  <c r="BY102" i="10"/>
  <c r="BZ102" i="10"/>
  <c r="CA102" i="10"/>
  <c r="CB102" i="10"/>
  <c r="CC102" i="10"/>
  <c r="CD102" i="10"/>
  <c r="CE102" i="10"/>
  <c r="CF102" i="10"/>
  <c r="CG102" i="10"/>
  <c r="CH102" i="10"/>
  <c r="CI102" i="10"/>
  <c r="BJ103" i="10"/>
  <c r="BK103" i="10"/>
  <c r="BL103" i="10"/>
  <c r="BM103" i="10"/>
  <c r="BN103" i="10"/>
  <c r="BO103" i="10"/>
  <c r="BP103" i="10"/>
  <c r="BQ103" i="10"/>
  <c r="BR103" i="10"/>
  <c r="BS103" i="10"/>
  <c r="BT103" i="10"/>
  <c r="BU103" i="10"/>
  <c r="BV103" i="10"/>
  <c r="BW103" i="10"/>
  <c r="BX103" i="10"/>
  <c r="BY103" i="10"/>
  <c r="BZ103" i="10"/>
  <c r="CA103" i="10"/>
  <c r="CB103" i="10"/>
  <c r="CC103" i="10"/>
  <c r="CD103" i="10"/>
  <c r="CE103" i="10"/>
  <c r="CF103" i="10"/>
  <c r="CG103" i="10"/>
  <c r="CH103" i="10"/>
  <c r="CI103" i="10"/>
  <c r="BJ104" i="10"/>
  <c r="BK104" i="10"/>
  <c r="BL104" i="10"/>
  <c r="BM104" i="10"/>
  <c r="BN104" i="10"/>
  <c r="BO104" i="10"/>
  <c r="BP104" i="10"/>
  <c r="BQ104" i="10"/>
  <c r="BR104" i="10"/>
  <c r="BS104" i="10"/>
  <c r="BT104" i="10"/>
  <c r="BU104" i="10"/>
  <c r="BV104" i="10"/>
  <c r="BW104" i="10"/>
  <c r="BX104" i="10"/>
  <c r="BY104" i="10"/>
  <c r="BZ104" i="10"/>
  <c r="CA104" i="10"/>
  <c r="CB104" i="10"/>
  <c r="CC104" i="10"/>
  <c r="CD104" i="10"/>
  <c r="CE104" i="10"/>
  <c r="CF104" i="10"/>
  <c r="CG104" i="10"/>
  <c r="CH104" i="10"/>
  <c r="CI104" i="10"/>
  <c r="BJ105" i="10"/>
  <c r="BK105" i="10"/>
  <c r="BL105" i="10"/>
  <c r="BM105" i="10"/>
  <c r="BN105" i="10"/>
  <c r="BO105" i="10"/>
  <c r="BP105" i="10"/>
  <c r="BQ105" i="10"/>
  <c r="BR105" i="10"/>
  <c r="BS105" i="10"/>
  <c r="BT105" i="10"/>
  <c r="BU105" i="10"/>
  <c r="BV105" i="10"/>
  <c r="BW105" i="10"/>
  <c r="BX105" i="10"/>
  <c r="BY105" i="10"/>
  <c r="BZ105" i="10"/>
  <c r="CA105" i="10"/>
  <c r="CB105" i="10"/>
  <c r="CC105" i="10"/>
  <c r="CD105" i="10"/>
  <c r="CE105" i="10"/>
  <c r="CF105" i="10"/>
  <c r="CG105" i="10"/>
  <c r="CH105" i="10"/>
  <c r="CI105" i="10"/>
  <c r="BJ106" i="10"/>
  <c r="BK106" i="10"/>
  <c r="BL106" i="10"/>
  <c r="BM106" i="10"/>
  <c r="BN106" i="10"/>
  <c r="BO106" i="10"/>
  <c r="BP106" i="10"/>
  <c r="BQ106" i="10"/>
  <c r="BR106" i="10"/>
  <c r="BS106" i="10"/>
  <c r="BT106" i="10"/>
  <c r="BU106" i="10"/>
  <c r="BV106" i="10"/>
  <c r="BW106" i="10"/>
  <c r="BX106" i="10"/>
  <c r="BY106" i="10"/>
  <c r="BZ106" i="10"/>
  <c r="CA106" i="10"/>
  <c r="CB106" i="10"/>
  <c r="CC106" i="10"/>
  <c r="CD106" i="10"/>
  <c r="CE106" i="10"/>
  <c r="CF106" i="10"/>
  <c r="CG106" i="10"/>
  <c r="CH106" i="10"/>
  <c r="CI106" i="10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2" i="9"/>
  <c r="CA2" i="9"/>
  <c r="CB2" i="9"/>
  <c r="CC2" i="9"/>
  <c r="CD2" i="9"/>
  <c r="CE2" i="9"/>
  <c r="CF2" i="9"/>
  <c r="CG2" i="9"/>
  <c r="CH2" i="9"/>
  <c r="CI2" i="9"/>
  <c r="CJ2" i="9"/>
  <c r="CK2" i="9"/>
  <c r="CL2" i="9"/>
  <c r="CM2" i="9"/>
  <c r="CN2" i="9"/>
  <c r="CA3" i="9"/>
  <c r="CB3" i="9"/>
  <c r="CC3" i="9"/>
  <c r="CD3" i="9"/>
  <c r="CE3" i="9"/>
  <c r="CF3" i="9"/>
  <c r="CG3" i="9"/>
  <c r="CH3" i="9"/>
  <c r="CI3" i="9"/>
  <c r="CJ3" i="9"/>
  <c r="CK3" i="9"/>
  <c r="CL3" i="9"/>
  <c r="CM3" i="9"/>
  <c r="CN3" i="9"/>
  <c r="CA4" i="9"/>
  <c r="CB4" i="9"/>
  <c r="CC4" i="9"/>
  <c r="CD4" i="9"/>
  <c r="CE4" i="9"/>
  <c r="CF4" i="9"/>
  <c r="CG4" i="9"/>
  <c r="CH4" i="9"/>
  <c r="CI4" i="9"/>
  <c r="CJ4" i="9"/>
  <c r="CK4" i="9"/>
  <c r="CL4" i="9"/>
  <c r="CM4" i="9"/>
  <c r="CN4" i="9"/>
  <c r="CA5" i="9"/>
  <c r="CB5" i="9"/>
  <c r="CC5" i="9"/>
  <c r="CD5" i="9"/>
  <c r="CE5" i="9"/>
  <c r="CF5" i="9"/>
  <c r="CG5" i="9"/>
  <c r="CH5" i="9"/>
  <c r="CI5" i="9"/>
  <c r="CJ5" i="9"/>
  <c r="CK5" i="9"/>
  <c r="CL5" i="9"/>
  <c r="CM5" i="9"/>
  <c r="CN5" i="9"/>
  <c r="CA6" i="9"/>
  <c r="CB6" i="9"/>
  <c r="CC6" i="9"/>
  <c r="CD6" i="9"/>
  <c r="CE6" i="9"/>
  <c r="CF6" i="9"/>
  <c r="CG6" i="9"/>
  <c r="CH6" i="9"/>
  <c r="CI6" i="9"/>
  <c r="CJ6" i="9"/>
  <c r="CK6" i="9"/>
  <c r="CL6" i="9"/>
  <c r="CM6" i="9"/>
  <c r="CN6" i="9"/>
  <c r="CA7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A9" i="9"/>
  <c r="CB9" i="9"/>
  <c r="CC9" i="9"/>
  <c r="CD9" i="9"/>
  <c r="CE9" i="9"/>
  <c r="CF9" i="9"/>
  <c r="CG9" i="9"/>
  <c r="CH9" i="9"/>
  <c r="CI9" i="9"/>
  <c r="CJ9" i="9"/>
  <c r="CK9" i="9"/>
  <c r="CL9" i="9"/>
  <c r="CM9" i="9"/>
  <c r="CN9" i="9"/>
  <c r="CA10" i="9"/>
  <c r="CB10" i="9"/>
  <c r="CC10" i="9"/>
  <c r="CD10" i="9"/>
  <c r="CE10" i="9"/>
  <c r="CF10" i="9"/>
  <c r="CG10" i="9"/>
  <c r="CH10" i="9"/>
  <c r="CI10" i="9"/>
  <c r="CJ10" i="9"/>
  <c r="CK10" i="9"/>
  <c r="CL10" i="9"/>
  <c r="CM10" i="9"/>
  <c r="CN10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A19" i="9"/>
  <c r="CB19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A23" i="9"/>
  <c r="CB23" i="9"/>
  <c r="CC23" i="9"/>
  <c r="CD23" i="9"/>
  <c r="CE23" i="9"/>
  <c r="CF23" i="9"/>
  <c r="CG23" i="9"/>
  <c r="CH23" i="9"/>
  <c r="CI23" i="9"/>
  <c r="CJ23" i="9"/>
  <c r="CK23" i="9"/>
  <c r="CL23" i="9"/>
  <c r="CM23" i="9"/>
  <c r="CN23" i="9"/>
  <c r="CA24" i="9"/>
  <c r="CB24" i="9"/>
  <c r="CC24" i="9"/>
  <c r="CD24" i="9"/>
  <c r="CE24" i="9"/>
  <c r="CF24" i="9"/>
  <c r="CG24" i="9"/>
  <c r="CH24" i="9"/>
  <c r="CI24" i="9"/>
  <c r="CJ24" i="9"/>
  <c r="CK24" i="9"/>
  <c r="CL24" i="9"/>
  <c r="CM24" i="9"/>
  <c r="CN24" i="9"/>
  <c r="CA25" i="9"/>
  <c r="CB25" i="9"/>
  <c r="CC25" i="9"/>
  <c r="CD25" i="9"/>
  <c r="CE25" i="9"/>
  <c r="CF25" i="9"/>
  <c r="CG25" i="9"/>
  <c r="CH25" i="9"/>
  <c r="CI25" i="9"/>
  <c r="CJ25" i="9"/>
  <c r="CK25" i="9"/>
  <c r="CL25" i="9"/>
  <c r="CM25" i="9"/>
  <c r="CN25" i="9"/>
  <c r="CA26" i="9"/>
  <c r="CB26" i="9"/>
  <c r="CC26" i="9"/>
  <c r="CD26" i="9"/>
  <c r="CE26" i="9"/>
  <c r="CF26" i="9"/>
  <c r="CG26" i="9"/>
  <c r="CH26" i="9"/>
  <c r="CI26" i="9"/>
  <c r="CJ26" i="9"/>
  <c r="CK26" i="9"/>
  <c r="CL26" i="9"/>
  <c r="CM26" i="9"/>
  <c r="CN26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A28" i="9"/>
  <c r="CB28" i="9"/>
  <c r="CC28" i="9"/>
  <c r="CD28" i="9"/>
  <c r="CE28" i="9"/>
  <c r="CF28" i="9"/>
  <c r="CG28" i="9"/>
  <c r="CH28" i="9"/>
  <c r="CI28" i="9"/>
  <c r="CJ28" i="9"/>
  <c r="CK28" i="9"/>
  <c r="CL28" i="9"/>
  <c r="CM28" i="9"/>
  <c r="CN28" i="9"/>
  <c r="CA29" i="9"/>
  <c r="CB29" i="9"/>
  <c r="CC29" i="9"/>
  <c r="CD29" i="9"/>
  <c r="CE29" i="9"/>
  <c r="CF29" i="9"/>
  <c r="CG29" i="9"/>
  <c r="CH29" i="9"/>
  <c r="CI29" i="9"/>
  <c r="CJ29" i="9"/>
  <c r="CK29" i="9"/>
  <c r="CL29" i="9"/>
  <c r="CM29" i="9"/>
  <c r="CN29" i="9"/>
  <c r="CA30" i="9"/>
  <c r="CB30" i="9"/>
  <c r="CC30" i="9"/>
  <c r="CD30" i="9"/>
  <c r="CE30" i="9"/>
  <c r="CF30" i="9"/>
  <c r="CG30" i="9"/>
  <c r="CH30" i="9"/>
  <c r="CI30" i="9"/>
  <c r="CJ30" i="9"/>
  <c r="CK30" i="9"/>
  <c r="CL30" i="9"/>
  <c r="CM30" i="9"/>
  <c r="CN30" i="9"/>
  <c r="CA31" i="9"/>
  <c r="CB31" i="9"/>
  <c r="CC31" i="9"/>
  <c r="CD31" i="9"/>
  <c r="CE31" i="9"/>
  <c r="CF31" i="9"/>
  <c r="CG31" i="9"/>
  <c r="CH31" i="9"/>
  <c r="CI31" i="9"/>
  <c r="CJ31" i="9"/>
  <c r="CK31" i="9"/>
  <c r="CL31" i="9"/>
  <c r="CM31" i="9"/>
  <c r="CN31" i="9"/>
  <c r="CA32" i="9"/>
  <c r="CB32" i="9"/>
  <c r="CC32" i="9"/>
  <c r="CD32" i="9"/>
  <c r="CE32" i="9"/>
  <c r="CF32" i="9"/>
  <c r="CG32" i="9"/>
  <c r="CH32" i="9"/>
  <c r="CI32" i="9"/>
  <c r="CJ32" i="9"/>
  <c r="CK32" i="9"/>
  <c r="CL32" i="9"/>
  <c r="CM32" i="9"/>
  <c r="CN32" i="9"/>
  <c r="CA33" i="9"/>
  <c r="CB33" i="9"/>
  <c r="CC33" i="9"/>
  <c r="CD33" i="9"/>
  <c r="CE33" i="9"/>
  <c r="CF33" i="9"/>
  <c r="CG33" i="9"/>
  <c r="CH33" i="9"/>
  <c r="CI33" i="9"/>
  <c r="CJ33" i="9"/>
  <c r="CK33" i="9"/>
  <c r="CL33" i="9"/>
  <c r="CM33" i="9"/>
  <c r="CN33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A44" i="9"/>
  <c r="CB44" i="9"/>
  <c r="CC44" i="9"/>
  <c r="CD44" i="9"/>
  <c r="CE44" i="9"/>
  <c r="CF44" i="9"/>
  <c r="CG44" i="9"/>
  <c r="CH44" i="9"/>
  <c r="CI44" i="9"/>
  <c r="CJ44" i="9"/>
  <c r="CK44" i="9"/>
  <c r="CL44" i="9"/>
  <c r="CM44" i="9"/>
  <c r="CN44" i="9"/>
  <c r="CA45" i="9"/>
  <c r="CB45" i="9"/>
  <c r="CC45" i="9"/>
  <c r="CD45" i="9"/>
  <c r="CE45" i="9"/>
  <c r="CF45" i="9"/>
  <c r="CG45" i="9"/>
  <c r="CH45" i="9"/>
  <c r="CI45" i="9"/>
  <c r="CJ45" i="9"/>
  <c r="CK45" i="9"/>
  <c r="CL45" i="9"/>
  <c r="CM45" i="9"/>
  <c r="CN45" i="9"/>
  <c r="CA46" i="9"/>
  <c r="CB46" i="9"/>
  <c r="CC46" i="9"/>
  <c r="CD46" i="9"/>
  <c r="CE46" i="9"/>
  <c r="CF46" i="9"/>
  <c r="CG46" i="9"/>
  <c r="CH46" i="9"/>
  <c r="CI46" i="9"/>
  <c r="CJ46" i="9"/>
  <c r="CK46" i="9"/>
  <c r="CL46" i="9"/>
  <c r="CM46" i="9"/>
  <c r="CN46" i="9"/>
  <c r="CA47" i="9"/>
  <c r="CB47" i="9"/>
  <c r="CC47" i="9"/>
  <c r="CD47" i="9"/>
  <c r="CE47" i="9"/>
  <c r="CF47" i="9"/>
  <c r="CG47" i="9"/>
  <c r="CH47" i="9"/>
  <c r="CI47" i="9"/>
  <c r="CJ47" i="9"/>
  <c r="CK47" i="9"/>
  <c r="CL47" i="9"/>
  <c r="CM47" i="9"/>
  <c r="CN47" i="9"/>
  <c r="CA48" i="9"/>
  <c r="CB48" i="9"/>
  <c r="CC48" i="9"/>
  <c r="CD48" i="9"/>
  <c r="CE48" i="9"/>
  <c r="CF48" i="9"/>
  <c r="CG48" i="9"/>
  <c r="CH48" i="9"/>
  <c r="CI48" i="9"/>
  <c r="CJ48" i="9"/>
  <c r="CK48" i="9"/>
  <c r="CL48" i="9"/>
  <c r="CM48" i="9"/>
  <c r="CN48" i="9"/>
  <c r="CA49" i="9"/>
  <c r="CB49" i="9"/>
  <c r="CC49" i="9"/>
  <c r="CD49" i="9"/>
  <c r="CE49" i="9"/>
  <c r="CF49" i="9"/>
  <c r="CG49" i="9"/>
  <c r="CH49" i="9"/>
  <c r="CI49" i="9"/>
  <c r="CJ49" i="9"/>
  <c r="CK49" i="9"/>
  <c r="CL49" i="9"/>
  <c r="CM49" i="9"/>
  <c r="CN49" i="9"/>
  <c r="CA50" i="9"/>
  <c r="CB50" i="9"/>
  <c r="CC50" i="9"/>
  <c r="CD50" i="9"/>
  <c r="CE50" i="9"/>
  <c r="CF50" i="9"/>
  <c r="CG50" i="9"/>
  <c r="CH50" i="9"/>
  <c r="CI50" i="9"/>
  <c r="CJ50" i="9"/>
  <c r="CK50" i="9"/>
  <c r="CL50" i="9"/>
  <c r="CM50" i="9"/>
  <c r="CN50" i="9"/>
  <c r="CA51" i="9"/>
  <c r="CB51" i="9"/>
  <c r="CC51" i="9"/>
  <c r="CD51" i="9"/>
  <c r="CE51" i="9"/>
  <c r="CF51" i="9"/>
  <c r="CG51" i="9"/>
  <c r="CH51" i="9"/>
  <c r="CI51" i="9"/>
  <c r="CJ51" i="9"/>
  <c r="CK51" i="9"/>
  <c r="CL51" i="9"/>
  <c r="CM51" i="9"/>
  <c r="CN51" i="9"/>
  <c r="CA52" i="9"/>
  <c r="CB52" i="9"/>
  <c r="CC52" i="9"/>
  <c r="CD52" i="9"/>
  <c r="CE52" i="9"/>
  <c r="CF52" i="9"/>
  <c r="CG52" i="9"/>
  <c r="CH52" i="9"/>
  <c r="CI52" i="9"/>
  <c r="CJ52" i="9"/>
  <c r="CK52" i="9"/>
  <c r="CL52" i="9"/>
  <c r="CM52" i="9"/>
  <c r="CN52" i="9"/>
  <c r="CA53" i="9"/>
  <c r="CB53" i="9"/>
  <c r="CC53" i="9"/>
  <c r="CD53" i="9"/>
  <c r="CE53" i="9"/>
  <c r="CF53" i="9"/>
  <c r="CG53" i="9"/>
  <c r="CH53" i="9"/>
  <c r="CI53" i="9"/>
  <c r="CJ53" i="9"/>
  <c r="CK53" i="9"/>
  <c r="CL53" i="9"/>
  <c r="CM53" i="9"/>
  <c r="CN53" i="9"/>
  <c r="CA54" i="9"/>
  <c r="CB54" i="9"/>
  <c r="CC54" i="9"/>
  <c r="CD54" i="9"/>
  <c r="CE54" i="9"/>
  <c r="CF54" i="9"/>
  <c r="CG54" i="9"/>
  <c r="CH54" i="9"/>
  <c r="CI54" i="9"/>
  <c r="CJ54" i="9"/>
  <c r="CK54" i="9"/>
  <c r="CL54" i="9"/>
  <c r="CM54" i="9"/>
  <c r="CN54" i="9"/>
  <c r="CA55" i="9"/>
  <c r="CB55" i="9"/>
  <c r="CC55" i="9"/>
  <c r="CD55" i="9"/>
  <c r="CE55" i="9"/>
  <c r="CF55" i="9"/>
  <c r="CG55" i="9"/>
  <c r="CH55" i="9"/>
  <c r="CI55" i="9"/>
  <c r="CJ55" i="9"/>
  <c r="CK55" i="9"/>
  <c r="CL55" i="9"/>
  <c r="CM55" i="9"/>
  <c r="CN55" i="9"/>
  <c r="CA56" i="9"/>
  <c r="CB56" i="9"/>
  <c r="CC56" i="9"/>
  <c r="CD56" i="9"/>
  <c r="CE56" i="9"/>
  <c r="CF56" i="9"/>
  <c r="CG56" i="9"/>
  <c r="CH56" i="9"/>
  <c r="CI56" i="9"/>
  <c r="CJ56" i="9"/>
  <c r="CK56" i="9"/>
  <c r="CL56" i="9"/>
  <c r="CM56" i="9"/>
  <c r="CN56" i="9"/>
  <c r="CA57" i="9"/>
  <c r="CB57" i="9"/>
  <c r="CC57" i="9"/>
  <c r="CD57" i="9"/>
  <c r="CE57" i="9"/>
  <c r="CF57" i="9"/>
  <c r="CG57" i="9"/>
  <c r="CH57" i="9"/>
  <c r="CI57" i="9"/>
  <c r="CJ57" i="9"/>
  <c r="CK57" i="9"/>
  <c r="CL57" i="9"/>
  <c r="CM57" i="9"/>
  <c r="CN57" i="9"/>
  <c r="CA58" i="9"/>
  <c r="CB58" i="9"/>
  <c r="CC58" i="9"/>
  <c r="CD58" i="9"/>
  <c r="CE58" i="9"/>
  <c r="CF58" i="9"/>
  <c r="CG58" i="9"/>
  <c r="CH58" i="9"/>
  <c r="CI58" i="9"/>
  <c r="CJ58" i="9"/>
  <c r="CK58" i="9"/>
  <c r="CL58" i="9"/>
  <c r="CM58" i="9"/>
  <c r="CN58" i="9"/>
  <c r="CA59" i="9"/>
  <c r="CB59" i="9"/>
  <c r="CC59" i="9"/>
  <c r="CD59" i="9"/>
  <c r="CE59" i="9"/>
  <c r="CF59" i="9"/>
  <c r="CG59" i="9"/>
  <c r="CH59" i="9"/>
  <c r="CI59" i="9"/>
  <c r="CJ59" i="9"/>
  <c r="CK59" i="9"/>
  <c r="CL59" i="9"/>
  <c r="CM59" i="9"/>
  <c r="CN59" i="9"/>
  <c r="CA60" i="9"/>
  <c r="CB60" i="9"/>
  <c r="CC60" i="9"/>
  <c r="CD60" i="9"/>
  <c r="CE60" i="9"/>
  <c r="CF60" i="9"/>
  <c r="CG60" i="9"/>
  <c r="CH60" i="9"/>
  <c r="CI60" i="9"/>
  <c r="CJ60" i="9"/>
  <c r="CK60" i="9"/>
  <c r="CL60" i="9"/>
  <c r="CM60" i="9"/>
  <c r="CN60" i="9"/>
  <c r="CA61" i="9"/>
  <c r="CB61" i="9"/>
  <c r="CC61" i="9"/>
  <c r="CD61" i="9"/>
  <c r="CE61" i="9"/>
  <c r="CF61" i="9"/>
  <c r="CG61" i="9"/>
  <c r="CH61" i="9"/>
  <c r="CI61" i="9"/>
  <c r="CJ61" i="9"/>
  <c r="CK61" i="9"/>
  <c r="CL61" i="9"/>
  <c r="CM61" i="9"/>
  <c r="CN61" i="9"/>
  <c r="CA62" i="9"/>
  <c r="CB62" i="9"/>
  <c r="CC62" i="9"/>
  <c r="CD62" i="9"/>
  <c r="CE62" i="9"/>
  <c r="CF62" i="9"/>
  <c r="CG62" i="9"/>
  <c r="CH62" i="9"/>
  <c r="CI62" i="9"/>
  <c r="CJ62" i="9"/>
  <c r="CK62" i="9"/>
  <c r="CL62" i="9"/>
  <c r="CM62" i="9"/>
  <c r="CN62" i="9"/>
  <c r="CA63" i="9"/>
  <c r="CB63" i="9"/>
  <c r="CC63" i="9"/>
  <c r="CD63" i="9"/>
  <c r="CE63" i="9"/>
  <c r="CF63" i="9"/>
  <c r="CG63" i="9"/>
  <c r="CH63" i="9"/>
  <c r="CI63" i="9"/>
  <c r="CJ63" i="9"/>
  <c r="CK63" i="9"/>
  <c r="CL63" i="9"/>
  <c r="CM63" i="9"/>
  <c r="CN63" i="9"/>
  <c r="CA64" i="9"/>
  <c r="CB64" i="9"/>
  <c r="CC64" i="9"/>
  <c r="CD64" i="9"/>
  <c r="CE64" i="9"/>
  <c r="CF64" i="9"/>
  <c r="CG64" i="9"/>
  <c r="CH64" i="9"/>
  <c r="CI64" i="9"/>
  <c r="CJ64" i="9"/>
  <c r="CK64" i="9"/>
  <c r="CL64" i="9"/>
  <c r="CM64" i="9"/>
  <c r="CN64" i="9"/>
  <c r="CA65" i="9"/>
  <c r="CB65" i="9"/>
  <c r="CC65" i="9"/>
  <c r="CD65" i="9"/>
  <c r="CE65" i="9"/>
  <c r="CF65" i="9"/>
  <c r="CG65" i="9"/>
  <c r="CH65" i="9"/>
  <c r="CI65" i="9"/>
  <c r="CJ65" i="9"/>
  <c r="CK65" i="9"/>
  <c r="CL65" i="9"/>
  <c r="CM65" i="9"/>
  <c r="CN65" i="9"/>
  <c r="CA66" i="9"/>
  <c r="CB66" i="9"/>
  <c r="CC66" i="9"/>
  <c r="CD66" i="9"/>
  <c r="CE66" i="9"/>
  <c r="CF66" i="9"/>
  <c r="CG66" i="9"/>
  <c r="CH66" i="9"/>
  <c r="CI66" i="9"/>
  <c r="CJ66" i="9"/>
  <c r="CK66" i="9"/>
  <c r="CL66" i="9"/>
  <c r="CM66" i="9"/>
  <c r="CN66" i="9"/>
  <c r="CA67" i="9"/>
  <c r="CB67" i="9"/>
  <c r="CC67" i="9"/>
  <c r="CD67" i="9"/>
  <c r="CE67" i="9"/>
  <c r="CF67" i="9"/>
  <c r="CG67" i="9"/>
  <c r="CH67" i="9"/>
  <c r="CI67" i="9"/>
  <c r="CJ67" i="9"/>
  <c r="CK67" i="9"/>
  <c r="CL67" i="9"/>
  <c r="CM67" i="9"/>
  <c r="CN67" i="9"/>
  <c r="CA68" i="9"/>
  <c r="CB68" i="9"/>
  <c r="CC68" i="9"/>
  <c r="CD68" i="9"/>
  <c r="CE68" i="9"/>
  <c r="CF68" i="9"/>
  <c r="CG68" i="9"/>
  <c r="CH68" i="9"/>
  <c r="CI68" i="9"/>
  <c r="CJ68" i="9"/>
  <c r="CK68" i="9"/>
  <c r="CL68" i="9"/>
  <c r="CM68" i="9"/>
  <c r="CN68" i="9"/>
  <c r="CA69" i="9"/>
  <c r="CB69" i="9"/>
  <c r="CC69" i="9"/>
  <c r="CD69" i="9"/>
  <c r="CE69" i="9"/>
  <c r="CF69" i="9"/>
  <c r="CG69" i="9"/>
  <c r="CH69" i="9"/>
  <c r="CI69" i="9"/>
  <c r="CJ69" i="9"/>
  <c r="CK69" i="9"/>
  <c r="CL69" i="9"/>
  <c r="CM69" i="9"/>
  <c r="CN69" i="9"/>
  <c r="CA70" i="9"/>
  <c r="CB70" i="9"/>
  <c r="CC70" i="9"/>
  <c r="CD70" i="9"/>
  <c r="CE70" i="9"/>
  <c r="CF70" i="9"/>
  <c r="CG70" i="9"/>
  <c r="CH70" i="9"/>
  <c r="CI70" i="9"/>
  <c r="CJ70" i="9"/>
  <c r="CK70" i="9"/>
  <c r="CL70" i="9"/>
  <c r="CM70" i="9"/>
  <c r="CN70" i="9"/>
  <c r="CA71" i="9"/>
  <c r="CB71" i="9"/>
  <c r="CC71" i="9"/>
  <c r="CD71" i="9"/>
  <c r="CE71" i="9"/>
  <c r="CF71" i="9"/>
  <c r="CG71" i="9"/>
  <c r="CH71" i="9"/>
  <c r="CI71" i="9"/>
  <c r="CJ71" i="9"/>
  <c r="CK71" i="9"/>
  <c r="CL71" i="9"/>
  <c r="CM71" i="9"/>
  <c r="CN71" i="9"/>
  <c r="CA72" i="9"/>
  <c r="CB72" i="9"/>
  <c r="CC72" i="9"/>
  <c r="CD72" i="9"/>
  <c r="CE72" i="9"/>
  <c r="CF72" i="9"/>
  <c r="CG72" i="9"/>
  <c r="CH72" i="9"/>
  <c r="CI72" i="9"/>
  <c r="CJ72" i="9"/>
  <c r="CK72" i="9"/>
  <c r="CL72" i="9"/>
  <c r="CM72" i="9"/>
  <c r="CN72" i="9"/>
  <c r="CA73" i="9"/>
  <c r="CB73" i="9"/>
  <c r="CC73" i="9"/>
  <c r="CD73" i="9"/>
  <c r="CE73" i="9"/>
  <c r="CF73" i="9"/>
  <c r="CG73" i="9"/>
  <c r="CH73" i="9"/>
  <c r="CI73" i="9"/>
  <c r="CJ73" i="9"/>
  <c r="CK73" i="9"/>
  <c r="CL73" i="9"/>
  <c r="CM73" i="9"/>
  <c r="CN73" i="9"/>
  <c r="CA74" i="9"/>
  <c r="CB74" i="9"/>
  <c r="CC74" i="9"/>
  <c r="CD74" i="9"/>
  <c r="CE74" i="9"/>
  <c r="CF74" i="9"/>
  <c r="CG74" i="9"/>
  <c r="CH74" i="9"/>
  <c r="CI74" i="9"/>
  <c r="CJ74" i="9"/>
  <c r="CK74" i="9"/>
  <c r="CL74" i="9"/>
  <c r="CM74" i="9"/>
  <c r="CN74" i="9"/>
  <c r="CA75" i="9"/>
  <c r="CB75" i="9"/>
  <c r="CC75" i="9"/>
  <c r="CD75" i="9"/>
  <c r="CE75" i="9"/>
  <c r="CF75" i="9"/>
  <c r="CG75" i="9"/>
  <c r="CH75" i="9"/>
  <c r="CI75" i="9"/>
  <c r="CJ75" i="9"/>
  <c r="CK75" i="9"/>
  <c r="CL75" i="9"/>
  <c r="CM75" i="9"/>
  <c r="CN75" i="9"/>
  <c r="CA76" i="9"/>
  <c r="CB76" i="9"/>
  <c r="CC76" i="9"/>
  <c r="CD76" i="9"/>
  <c r="CE76" i="9"/>
  <c r="CF76" i="9"/>
  <c r="CG76" i="9"/>
  <c r="CH76" i="9"/>
  <c r="CI76" i="9"/>
  <c r="CJ76" i="9"/>
  <c r="CK76" i="9"/>
  <c r="CL76" i="9"/>
  <c r="CM76" i="9"/>
  <c r="CN76" i="9"/>
  <c r="CA77" i="9"/>
  <c r="CB77" i="9"/>
  <c r="CC77" i="9"/>
  <c r="CD77" i="9"/>
  <c r="CE77" i="9"/>
  <c r="CF77" i="9"/>
  <c r="CG77" i="9"/>
  <c r="CH77" i="9"/>
  <c r="CI77" i="9"/>
  <c r="CJ77" i="9"/>
  <c r="CK77" i="9"/>
  <c r="CL77" i="9"/>
  <c r="CM77" i="9"/>
  <c r="CN77" i="9"/>
  <c r="CA78" i="9"/>
  <c r="CB78" i="9"/>
  <c r="CC78" i="9"/>
  <c r="CD78" i="9"/>
  <c r="CE78" i="9"/>
  <c r="CF78" i="9"/>
  <c r="CG78" i="9"/>
  <c r="CH78" i="9"/>
  <c r="CI78" i="9"/>
  <c r="CJ78" i="9"/>
  <c r="CK78" i="9"/>
  <c r="CL78" i="9"/>
  <c r="CM78" i="9"/>
  <c r="CN78" i="9"/>
  <c r="CA79" i="9"/>
  <c r="CB79" i="9"/>
  <c r="CC79" i="9"/>
  <c r="CD79" i="9"/>
  <c r="CE79" i="9"/>
  <c r="CF79" i="9"/>
  <c r="CG79" i="9"/>
  <c r="CH79" i="9"/>
  <c r="CI79" i="9"/>
  <c r="CJ79" i="9"/>
  <c r="CK79" i="9"/>
  <c r="CL79" i="9"/>
  <c r="CM79" i="9"/>
  <c r="CN79" i="9"/>
  <c r="CA80" i="9"/>
  <c r="CB80" i="9"/>
  <c r="CC80" i="9"/>
  <c r="CD80" i="9"/>
  <c r="CE80" i="9"/>
  <c r="CF80" i="9"/>
  <c r="CG80" i="9"/>
  <c r="CH80" i="9"/>
  <c r="CI80" i="9"/>
  <c r="CJ80" i="9"/>
  <c r="CK80" i="9"/>
  <c r="CL80" i="9"/>
  <c r="CM80" i="9"/>
  <c r="CN80" i="9"/>
  <c r="CA81" i="9"/>
  <c r="CB81" i="9"/>
  <c r="CC81" i="9"/>
  <c r="CD81" i="9"/>
  <c r="CE81" i="9"/>
  <c r="CF81" i="9"/>
  <c r="CG81" i="9"/>
  <c r="CH81" i="9"/>
  <c r="CI81" i="9"/>
  <c r="CJ81" i="9"/>
  <c r="CK81" i="9"/>
  <c r="CL81" i="9"/>
  <c r="CM81" i="9"/>
  <c r="CN81" i="9"/>
  <c r="CA82" i="9"/>
  <c r="CB82" i="9"/>
  <c r="CC82" i="9"/>
  <c r="CD82" i="9"/>
  <c r="CE82" i="9"/>
  <c r="CF82" i="9"/>
  <c r="CG82" i="9"/>
  <c r="CH82" i="9"/>
  <c r="CI82" i="9"/>
  <c r="CJ82" i="9"/>
  <c r="CK82" i="9"/>
  <c r="CL82" i="9"/>
  <c r="CM82" i="9"/>
  <c r="CN82" i="9"/>
  <c r="CA83" i="9"/>
  <c r="CB83" i="9"/>
  <c r="CC83" i="9"/>
  <c r="CD83" i="9"/>
  <c r="CE83" i="9"/>
  <c r="CF83" i="9"/>
  <c r="CG83" i="9"/>
  <c r="CH83" i="9"/>
  <c r="CI83" i="9"/>
  <c r="CJ83" i="9"/>
  <c r="CK83" i="9"/>
  <c r="CL83" i="9"/>
  <c r="CM83" i="9"/>
  <c r="CN83" i="9"/>
  <c r="CA84" i="9"/>
  <c r="CB84" i="9"/>
  <c r="CC84" i="9"/>
  <c r="CD84" i="9"/>
  <c r="CE84" i="9"/>
  <c r="CF84" i="9"/>
  <c r="CG84" i="9"/>
  <c r="CH84" i="9"/>
  <c r="CI84" i="9"/>
  <c r="CJ84" i="9"/>
  <c r="CK84" i="9"/>
  <c r="CL84" i="9"/>
  <c r="CM84" i="9"/>
  <c r="CN84" i="9"/>
  <c r="CA85" i="9"/>
  <c r="CB85" i="9"/>
  <c r="CC85" i="9"/>
  <c r="CD85" i="9"/>
  <c r="CE85" i="9"/>
  <c r="CF85" i="9"/>
  <c r="CG85" i="9"/>
  <c r="CH85" i="9"/>
  <c r="CI85" i="9"/>
  <c r="CJ85" i="9"/>
  <c r="CK85" i="9"/>
  <c r="CL85" i="9"/>
  <c r="CM85" i="9"/>
  <c r="CN85" i="9"/>
  <c r="CA86" i="9"/>
  <c r="CB86" i="9"/>
  <c r="CC86" i="9"/>
  <c r="CD86" i="9"/>
  <c r="CE86" i="9"/>
  <c r="CF86" i="9"/>
  <c r="CG86" i="9"/>
  <c r="CH86" i="9"/>
  <c r="CI86" i="9"/>
  <c r="CJ86" i="9"/>
  <c r="CK86" i="9"/>
  <c r="CL86" i="9"/>
  <c r="CM86" i="9"/>
  <c r="CN86" i="9"/>
  <c r="CA87" i="9"/>
  <c r="CB87" i="9"/>
  <c r="CC87" i="9"/>
  <c r="CD87" i="9"/>
  <c r="CE87" i="9"/>
  <c r="CF87" i="9"/>
  <c r="CG87" i="9"/>
  <c r="CH87" i="9"/>
  <c r="CI87" i="9"/>
  <c r="CJ87" i="9"/>
  <c r="CK87" i="9"/>
  <c r="CL87" i="9"/>
  <c r="CM87" i="9"/>
  <c r="CN87" i="9"/>
  <c r="CA88" i="9"/>
  <c r="CB88" i="9"/>
  <c r="CC88" i="9"/>
  <c r="CD88" i="9"/>
  <c r="CE88" i="9"/>
  <c r="CF88" i="9"/>
  <c r="CG88" i="9"/>
  <c r="CH88" i="9"/>
  <c r="CI88" i="9"/>
  <c r="CJ88" i="9"/>
  <c r="CK88" i="9"/>
  <c r="CL88" i="9"/>
  <c r="CM88" i="9"/>
  <c r="CN88" i="9"/>
  <c r="CA89" i="9"/>
  <c r="CB89" i="9"/>
  <c r="CC89" i="9"/>
  <c r="CD89" i="9"/>
  <c r="CE89" i="9"/>
  <c r="CF89" i="9"/>
  <c r="CG89" i="9"/>
  <c r="CH89" i="9"/>
  <c r="CI89" i="9"/>
  <c r="CJ89" i="9"/>
  <c r="CK89" i="9"/>
  <c r="CL89" i="9"/>
  <c r="CM89" i="9"/>
  <c r="CN89" i="9"/>
  <c r="CA90" i="9"/>
  <c r="CB90" i="9"/>
  <c r="CC90" i="9"/>
  <c r="CD90" i="9"/>
  <c r="CE90" i="9"/>
  <c r="CF90" i="9"/>
  <c r="CG90" i="9"/>
  <c r="CH90" i="9"/>
  <c r="CI90" i="9"/>
  <c r="CJ90" i="9"/>
  <c r="CK90" i="9"/>
  <c r="CL90" i="9"/>
  <c r="CM90" i="9"/>
  <c r="CN90" i="9"/>
  <c r="CA91" i="9"/>
  <c r="CB91" i="9"/>
  <c r="CC91" i="9"/>
  <c r="CD91" i="9"/>
  <c r="CE91" i="9"/>
  <c r="CF91" i="9"/>
  <c r="CG91" i="9"/>
  <c r="CH91" i="9"/>
  <c r="CI91" i="9"/>
  <c r="CJ91" i="9"/>
  <c r="CK91" i="9"/>
  <c r="CL91" i="9"/>
  <c r="CM91" i="9"/>
  <c r="CN91" i="9"/>
  <c r="CA92" i="9"/>
  <c r="CB92" i="9"/>
  <c r="CC92" i="9"/>
  <c r="CD92" i="9"/>
  <c r="CE92" i="9"/>
  <c r="CF92" i="9"/>
  <c r="CG92" i="9"/>
  <c r="CH92" i="9"/>
  <c r="CI92" i="9"/>
  <c r="CJ92" i="9"/>
  <c r="CK92" i="9"/>
  <c r="CL92" i="9"/>
  <c r="CM92" i="9"/>
  <c r="CN92" i="9"/>
  <c r="CA93" i="9"/>
  <c r="CB93" i="9"/>
  <c r="CC93" i="9"/>
  <c r="CD93" i="9"/>
  <c r="CE93" i="9"/>
  <c r="CF93" i="9"/>
  <c r="CG93" i="9"/>
  <c r="CH93" i="9"/>
  <c r="CI93" i="9"/>
  <c r="CJ93" i="9"/>
  <c r="CK93" i="9"/>
  <c r="CL93" i="9"/>
  <c r="CM93" i="9"/>
  <c r="CN93" i="9"/>
  <c r="CA94" i="9"/>
  <c r="CB94" i="9"/>
  <c r="CC94" i="9"/>
  <c r="CD94" i="9"/>
  <c r="CE94" i="9"/>
  <c r="CF94" i="9"/>
  <c r="CG94" i="9"/>
  <c r="CH94" i="9"/>
  <c r="CI94" i="9"/>
  <c r="CJ94" i="9"/>
  <c r="CK94" i="9"/>
  <c r="CL94" i="9"/>
  <c r="CM94" i="9"/>
  <c r="CN94" i="9"/>
  <c r="CA95" i="9"/>
  <c r="CB95" i="9"/>
  <c r="CC95" i="9"/>
  <c r="CD95" i="9"/>
  <c r="CE95" i="9"/>
  <c r="CF95" i="9"/>
  <c r="CG95" i="9"/>
  <c r="CH95" i="9"/>
  <c r="CI95" i="9"/>
  <c r="CJ95" i="9"/>
  <c r="CK95" i="9"/>
  <c r="CL95" i="9"/>
  <c r="CM95" i="9"/>
  <c r="CN95" i="9"/>
  <c r="CA96" i="9"/>
  <c r="CB96" i="9"/>
  <c r="CC96" i="9"/>
  <c r="CD96" i="9"/>
  <c r="CE96" i="9"/>
  <c r="CF96" i="9"/>
  <c r="CG96" i="9"/>
  <c r="CH96" i="9"/>
  <c r="CI96" i="9"/>
  <c r="CJ96" i="9"/>
  <c r="CK96" i="9"/>
  <c r="CL96" i="9"/>
  <c r="CM96" i="9"/>
  <c r="CN96" i="9"/>
  <c r="CA97" i="9"/>
  <c r="CB97" i="9"/>
  <c r="CC97" i="9"/>
  <c r="CD97" i="9"/>
  <c r="CE97" i="9"/>
  <c r="CF97" i="9"/>
  <c r="CG97" i="9"/>
  <c r="CH97" i="9"/>
  <c r="CI97" i="9"/>
  <c r="CJ97" i="9"/>
  <c r="CK97" i="9"/>
  <c r="CL97" i="9"/>
  <c r="CM97" i="9"/>
  <c r="CN97" i="9"/>
  <c r="CA98" i="9"/>
  <c r="CB98" i="9"/>
  <c r="CC98" i="9"/>
  <c r="CD98" i="9"/>
  <c r="CE98" i="9"/>
  <c r="CF98" i="9"/>
  <c r="CG98" i="9"/>
  <c r="CH98" i="9"/>
  <c r="CI98" i="9"/>
  <c r="CJ98" i="9"/>
  <c r="CK98" i="9"/>
  <c r="CL98" i="9"/>
  <c r="CM98" i="9"/>
  <c r="CN98" i="9"/>
  <c r="CA99" i="9"/>
  <c r="CB99" i="9"/>
  <c r="CC99" i="9"/>
  <c r="CD99" i="9"/>
  <c r="CE99" i="9"/>
  <c r="CF99" i="9"/>
  <c r="CG99" i="9"/>
  <c r="CH99" i="9"/>
  <c r="CI99" i="9"/>
  <c r="CJ99" i="9"/>
  <c r="CK99" i="9"/>
  <c r="CL99" i="9"/>
  <c r="CM99" i="9"/>
  <c r="CN99" i="9"/>
  <c r="CA100" i="9"/>
  <c r="CB100" i="9"/>
  <c r="CC100" i="9"/>
  <c r="CD100" i="9"/>
  <c r="CE100" i="9"/>
  <c r="CF100" i="9"/>
  <c r="CG100" i="9"/>
  <c r="CH100" i="9"/>
  <c r="CI100" i="9"/>
  <c r="CJ100" i="9"/>
  <c r="CK100" i="9"/>
  <c r="CL100" i="9"/>
  <c r="CM100" i="9"/>
  <c r="CN100" i="9"/>
  <c r="CA101" i="9"/>
  <c r="CB101" i="9"/>
  <c r="CC101" i="9"/>
  <c r="CD101" i="9"/>
  <c r="CE101" i="9"/>
  <c r="CF101" i="9"/>
  <c r="CG101" i="9"/>
  <c r="CH101" i="9"/>
  <c r="CI101" i="9"/>
  <c r="CJ101" i="9"/>
  <c r="CK101" i="9"/>
  <c r="CL101" i="9"/>
  <c r="CM101" i="9"/>
  <c r="CN101" i="9"/>
  <c r="CA102" i="9"/>
  <c r="CB102" i="9"/>
  <c r="CC102" i="9"/>
  <c r="CD102" i="9"/>
  <c r="CE102" i="9"/>
  <c r="CF102" i="9"/>
  <c r="CG102" i="9"/>
  <c r="CH102" i="9"/>
  <c r="CI102" i="9"/>
  <c r="CJ102" i="9"/>
  <c r="CK102" i="9"/>
  <c r="CL102" i="9"/>
  <c r="CM102" i="9"/>
  <c r="CN102" i="9"/>
  <c r="CA103" i="9"/>
  <c r="CB103" i="9"/>
  <c r="CC103" i="9"/>
  <c r="CD103" i="9"/>
  <c r="CE103" i="9"/>
  <c r="CF103" i="9"/>
  <c r="CG103" i="9"/>
  <c r="CH103" i="9"/>
  <c r="CI103" i="9"/>
  <c r="CJ103" i="9"/>
  <c r="CK103" i="9"/>
  <c r="CL103" i="9"/>
  <c r="CM103" i="9"/>
  <c r="CN103" i="9"/>
  <c r="CA104" i="9"/>
  <c r="CB104" i="9"/>
  <c r="CC104" i="9"/>
  <c r="CD104" i="9"/>
  <c r="CE104" i="9"/>
  <c r="CF104" i="9"/>
  <c r="CG104" i="9"/>
  <c r="CH104" i="9"/>
  <c r="CI104" i="9"/>
  <c r="CJ104" i="9"/>
  <c r="CK104" i="9"/>
  <c r="CL104" i="9"/>
  <c r="CM104" i="9"/>
  <c r="CN104" i="9"/>
  <c r="CA105" i="9"/>
  <c r="CB105" i="9"/>
  <c r="CC105" i="9"/>
  <c r="CD105" i="9"/>
  <c r="CE105" i="9"/>
  <c r="CF105" i="9"/>
  <c r="CG105" i="9"/>
  <c r="CH105" i="9"/>
  <c r="CI105" i="9"/>
  <c r="CJ105" i="9"/>
  <c r="CK105" i="9"/>
  <c r="CL105" i="9"/>
  <c r="CM105" i="9"/>
  <c r="CN105" i="9"/>
  <c r="CA106" i="9"/>
  <c r="CB106" i="9"/>
  <c r="CC106" i="9"/>
  <c r="CD106" i="9"/>
  <c r="CE106" i="9"/>
  <c r="CF106" i="9"/>
  <c r="CG106" i="9"/>
  <c r="CH106" i="9"/>
  <c r="CI106" i="9"/>
  <c r="CJ106" i="9"/>
  <c r="CK106" i="9"/>
  <c r="CL106" i="9"/>
  <c r="CM106" i="9"/>
  <c r="CN106" i="9"/>
  <c r="BQ2" i="9"/>
  <c r="BR2" i="9"/>
  <c r="BS2" i="9"/>
  <c r="BT2" i="9"/>
  <c r="BU2" i="9"/>
  <c r="BV2" i="9"/>
  <c r="BW2" i="9"/>
  <c r="BX2" i="9"/>
  <c r="BY2" i="9"/>
  <c r="BZ2" i="9"/>
  <c r="BQ3" i="9"/>
  <c r="BR3" i="9"/>
  <c r="BS3" i="9"/>
  <c r="BT3" i="9"/>
  <c r="BU3" i="9"/>
  <c r="BV3" i="9"/>
  <c r="BW3" i="9"/>
  <c r="BX3" i="9"/>
  <c r="BY3" i="9"/>
  <c r="BZ3" i="9"/>
  <c r="BQ4" i="9"/>
  <c r="BR4" i="9"/>
  <c r="BS4" i="9"/>
  <c r="BT4" i="9"/>
  <c r="BU4" i="9"/>
  <c r="BV4" i="9"/>
  <c r="BW4" i="9"/>
  <c r="BX4" i="9"/>
  <c r="BY4" i="9"/>
  <c r="BZ4" i="9"/>
  <c r="BQ5" i="9"/>
  <c r="BR5" i="9"/>
  <c r="BS5" i="9"/>
  <c r="BT5" i="9"/>
  <c r="BU5" i="9"/>
  <c r="BV5" i="9"/>
  <c r="BW5" i="9"/>
  <c r="BX5" i="9"/>
  <c r="BY5" i="9"/>
  <c r="BZ5" i="9"/>
  <c r="BQ6" i="9"/>
  <c r="BR6" i="9"/>
  <c r="BS6" i="9"/>
  <c r="BT6" i="9"/>
  <c r="BU6" i="9"/>
  <c r="BV6" i="9"/>
  <c r="BW6" i="9"/>
  <c r="BX6" i="9"/>
  <c r="BY6" i="9"/>
  <c r="BZ6" i="9"/>
  <c r="BQ7" i="9"/>
  <c r="BR7" i="9"/>
  <c r="BS7" i="9"/>
  <c r="BT7" i="9"/>
  <c r="BU7" i="9"/>
  <c r="BV7" i="9"/>
  <c r="BW7" i="9"/>
  <c r="BX7" i="9"/>
  <c r="BY7" i="9"/>
  <c r="BZ7" i="9"/>
  <c r="BQ8" i="9"/>
  <c r="BR8" i="9"/>
  <c r="BS8" i="9"/>
  <c r="BT8" i="9"/>
  <c r="BU8" i="9"/>
  <c r="BV8" i="9"/>
  <c r="BW8" i="9"/>
  <c r="BX8" i="9"/>
  <c r="BY8" i="9"/>
  <c r="BZ8" i="9"/>
  <c r="BQ9" i="9"/>
  <c r="BR9" i="9"/>
  <c r="BS9" i="9"/>
  <c r="BT9" i="9"/>
  <c r="BU9" i="9"/>
  <c r="BV9" i="9"/>
  <c r="BW9" i="9"/>
  <c r="BX9" i="9"/>
  <c r="BY9" i="9"/>
  <c r="BZ9" i="9"/>
  <c r="BQ10" i="9"/>
  <c r="BR10" i="9"/>
  <c r="BS10" i="9"/>
  <c r="BT10" i="9"/>
  <c r="BU10" i="9"/>
  <c r="BV10" i="9"/>
  <c r="BW10" i="9"/>
  <c r="BX10" i="9"/>
  <c r="BY10" i="9"/>
  <c r="BZ10" i="9"/>
  <c r="BQ11" i="9"/>
  <c r="BR11" i="9"/>
  <c r="BS11" i="9"/>
  <c r="BT11" i="9"/>
  <c r="BU11" i="9"/>
  <c r="BV11" i="9"/>
  <c r="BW11" i="9"/>
  <c r="BX11" i="9"/>
  <c r="BY11" i="9"/>
  <c r="BZ11" i="9"/>
  <c r="BQ12" i="9"/>
  <c r="BR12" i="9"/>
  <c r="BS12" i="9"/>
  <c r="BT12" i="9"/>
  <c r="BU12" i="9"/>
  <c r="BV12" i="9"/>
  <c r="BW12" i="9"/>
  <c r="BX12" i="9"/>
  <c r="BY12" i="9"/>
  <c r="BZ12" i="9"/>
  <c r="BQ13" i="9"/>
  <c r="BR13" i="9"/>
  <c r="BS13" i="9"/>
  <c r="BT13" i="9"/>
  <c r="BU13" i="9"/>
  <c r="BV13" i="9"/>
  <c r="BW13" i="9"/>
  <c r="BX13" i="9"/>
  <c r="BY13" i="9"/>
  <c r="BZ13" i="9"/>
  <c r="BQ14" i="9"/>
  <c r="BR14" i="9"/>
  <c r="BS14" i="9"/>
  <c r="BT14" i="9"/>
  <c r="BU14" i="9"/>
  <c r="BV14" i="9"/>
  <c r="BW14" i="9"/>
  <c r="BX14" i="9"/>
  <c r="BY14" i="9"/>
  <c r="BZ14" i="9"/>
  <c r="BQ15" i="9"/>
  <c r="BR15" i="9"/>
  <c r="BS15" i="9"/>
  <c r="BT15" i="9"/>
  <c r="BU15" i="9"/>
  <c r="BV15" i="9"/>
  <c r="BW15" i="9"/>
  <c r="BX15" i="9"/>
  <c r="BY15" i="9"/>
  <c r="BZ15" i="9"/>
  <c r="BQ16" i="9"/>
  <c r="BR16" i="9"/>
  <c r="BS16" i="9"/>
  <c r="BT16" i="9"/>
  <c r="BU16" i="9"/>
  <c r="BV16" i="9"/>
  <c r="BW16" i="9"/>
  <c r="BX16" i="9"/>
  <c r="BY16" i="9"/>
  <c r="BZ16" i="9"/>
  <c r="BQ17" i="9"/>
  <c r="BR17" i="9"/>
  <c r="BS17" i="9"/>
  <c r="BT17" i="9"/>
  <c r="BU17" i="9"/>
  <c r="BV17" i="9"/>
  <c r="BW17" i="9"/>
  <c r="BX17" i="9"/>
  <c r="BY17" i="9"/>
  <c r="BZ17" i="9"/>
  <c r="BQ18" i="9"/>
  <c r="BR18" i="9"/>
  <c r="BS18" i="9"/>
  <c r="BT18" i="9"/>
  <c r="BU18" i="9"/>
  <c r="BV18" i="9"/>
  <c r="BW18" i="9"/>
  <c r="BX18" i="9"/>
  <c r="BY18" i="9"/>
  <c r="BZ18" i="9"/>
  <c r="BQ19" i="9"/>
  <c r="BR19" i="9"/>
  <c r="BS19" i="9"/>
  <c r="BT19" i="9"/>
  <c r="BU19" i="9"/>
  <c r="BV19" i="9"/>
  <c r="BW19" i="9"/>
  <c r="BX19" i="9"/>
  <c r="BY19" i="9"/>
  <c r="BZ19" i="9"/>
  <c r="BQ20" i="9"/>
  <c r="BR20" i="9"/>
  <c r="BS20" i="9"/>
  <c r="BT20" i="9"/>
  <c r="BU20" i="9"/>
  <c r="BV20" i="9"/>
  <c r="BW20" i="9"/>
  <c r="BX20" i="9"/>
  <c r="BY20" i="9"/>
  <c r="BZ20" i="9"/>
  <c r="BQ21" i="9"/>
  <c r="BR21" i="9"/>
  <c r="BS21" i="9"/>
  <c r="BT21" i="9"/>
  <c r="BU21" i="9"/>
  <c r="BV21" i="9"/>
  <c r="BW21" i="9"/>
  <c r="BX21" i="9"/>
  <c r="BY21" i="9"/>
  <c r="BZ21" i="9"/>
  <c r="BQ22" i="9"/>
  <c r="BR22" i="9"/>
  <c r="BS22" i="9"/>
  <c r="BT22" i="9"/>
  <c r="BU22" i="9"/>
  <c r="BV22" i="9"/>
  <c r="BW22" i="9"/>
  <c r="BX22" i="9"/>
  <c r="BY22" i="9"/>
  <c r="BZ22" i="9"/>
  <c r="BQ23" i="9"/>
  <c r="BR23" i="9"/>
  <c r="BS23" i="9"/>
  <c r="BT23" i="9"/>
  <c r="BU23" i="9"/>
  <c r="BV23" i="9"/>
  <c r="BW23" i="9"/>
  <c r="BX23" i="9"/>
  <c r="BY23" i="9"/>
  <c r="BZ23" i="9"/>
  <c r="BQ24" i="9"/>
  <c r="BR24" i="9"/>
  <c r="BS24" i="9"/>
  <c r="BT24" i="9"/>
  <c r="BU24" i="9"/>
  <c r="BV24" i="9"/>
  <c r="BW24" i="9"/>
  <c r="BX24" i="9"/>
  <c r="BY24" i="9"/>
  <c r="BZ24" i="9"/>
  <c r="BQ25" i="9"/>
  <c r="BR25" i="9"/>
  <c r="BS25" i="9"/>
  <c r="BT25" i="9"/>
  <c r="BU25" i="9"/>
  <c r="BV25" i="9"/>
  <c r="BW25" i="9"/>
  <c r="BX25" i="9"/>
  <c r="BY25" i="9"/>
  <c r="BZ25" i="9"/>
  <c r="BQ26" i="9"/>
  <c r="BR26" i="9"/>
  <c r="BS26" i="9"/>
  <c r="BT26" i="9"/>
  <c r="BU26" i="9"/>
  <c r="BV26" i="9"/>
  <c r="BW26" i="9"/>
  <c r="BX26" i="9"/>
  <c r="BY26" i="9"/>
  <c r="BZ26" i="9"/>
  <c r="BQ27" i="9"/>
  <c r="BR27" i="9"/>
  <c r="BS27" i="9"/>
  <c r="BT27" i="9"/>
  <c r="BU27" i="9"/>
  <c r="BV27" i="9"/>
  <c r="BW27" i="9"/>
  <c r="BX27" i="9"/>
  <c r="BY27" i="9"/>
  <c r="BZ27" i="9"/>
  <c r="BQ28" i="9"/>
  <c r="BR28" i="9"/>
  <c r="BS28" i="9"/>
  <c r="BT28" i="9"/>
  <c r="BU28" i="9"/>
  <c r="BV28" i="9"/>
  <c r="BW28" i="9"/>
  <c r="BX28" i="9"/>
  <c r="BY28" i="9"/>
  <c r="BZ28" i="9"/>
  <c r="BQ29" i="9"/>
  <c r="BR29" i="9"/>
  <c r="BS29" i="9"/>
  <c r="BT29" i="9"/>
  <c r="BU29" i="9"/>
  <c r="BV29" i="9"/>
  <c r="BW29" i="9"/>
  <c r="BX29" i="9"/>
  <c r="BY29" i="9"/>
  <c r="BZ29" i="9"/>
  <c r="BQ30" i="9"/>
  <c r="BR30" i="9"/>
  <c r="BS30" i="9"/>
  <c r="BT30" i="9"/>
  <c r="BU30" i="9"/>
  <c r="BV30" i="9"/>
  <c r="BW30" i="9"/>
  <c r="BX30" i="9"/>
  <c r="BY30" i="9"/>
  <c r="BZ30" i="9"/>
  <c r="BQ31" i="9"/>
  <c r="BR31" i="9"/>
  <c r="BS31" i="9"/>
  <c r="BT31" i="9"/>
  <c r="BU31" i="9"/>
  <c r="BV31" i="9"/>
  <c r="BW31" i="9"/>
  <c r="BX31" i="9"/>
  <c r="BY31" i="9"/>
  <c r="BZ31" i="9"/>
  <c r="BQ32" i="9"/>
  <c r="BR32" i="9"/>
  <c r="BS32" i="9"/>
  <c r="BT32" i="9"/>
  <c r="BU32" i="9"/>
  <c r="BV32" i="9"/>
  <c r="BW32" i="9"/>
  <c r="BX32" i="9"/>
  <c r="BY32" i="9"/>
  <c r="BZ32" i="9"/>
  <c r="BQ33" i="9"/>
  <c r="BR33" i="9"/>
  <c r="BS33" i="9"/>
  <c r="BT33" i="9"/>
  <c r="BU33" i="9"/>
  <c r="BV33" i="9"/>
  <c r="BW33" i="9"/>
  <c r="BX33" i="9"/>
  <c r="BY33" i="9"/>
  <c r="BZ33" i="9"/>
  <c r="BQ34" i="9"/>
  <c r="BR34" i="9"/>
  <c r="BS34" i="9"/>
  <c r="BT34" i="9"/>
  <c r="BU34" i="9"/>
  <c r="BV34" i="9"/>
  <c r="BW34" i="9"/>
  <c r="BX34" i="9"/>
  <c r="BY34" i="9"/>
  <c r="BZ34" i="9"/>
  <c r="BQ35" i="9"/>
  <c r="BR35" i="9"/>
  <c r="BS35" i="9"/>
  <c r="BT35" i="9"/>
  <c r="BU35" i="9"/>
  <c r="BV35" i="9"/>
  <c r="BW35" i="9"/>
  <c r="BX35" i="9"/>
  <c r="BY35" i="9"/>
  <c r="BZ35" i="9"/>
  <c r="BQ36" i="9"/>
  <c r="BR36" i="9"/>
  <c r="BS36" i="9"/>
  <c r="BT36" i="9"/>
  <c r="BU36" i="9"/>
  <c r="BV36" i="9"/>
  <c r="BW36" i="9"/>
  <c r="BX36" i="9"/>
  <c r="BY36" i="9"/>
  <c r="BZ36" i="9"/>
  <c r="BQ37" i="9"/>
  <c r="BR37" i="9"/>
  <c r="BS37" i="9"/>
  <c r="BT37" i="9"/>
  <c r="BU37" i="9"/>
  <c r="BV37" i="9"/>
  <c r="BW37" i="9"/>
  <c r="BX37" i="9"/>
  <c r="BY37" i="9"/>
  <c r="BZ37" i="9"/>
  <c r="BQ38" i="9"/>
  <c r="BR38" i="9"/>
  <c r="BS38" i="9"/>
  <c r="BT38" i="9"/>
  <c r="BU38" i="9"/>
  <c r="BV38" i="9"/>
  <c r="BW38" i="9"/>
  <c r="BX38" i="9"/>
  <c r="BY38" i="9"/>
  <c r="BZ38" i="9"/>
  <c r="BQ39" i="9"/>
  <c r="BR39" i="9"/>
  <c r="BS39" i="9"/>
  <c r="BT39" i="9"/>
  <c r="BU39" i="9"/>
  <c r="BV39" i="9"/>
  <c r="BW39" i="9"/>
  <c r="BX39" i="9"/>
  <c r="BY39" i="9"/>
  <c r="BZ39" i="9"/>
  <c r="BQ40" i="9"/>
  <c r="BR40" i="9"/>
  <c r="BS40" i="9"/>
  <c r="BT40" i="9"/>
  <c r="BU40" i="9"/>
  <c r="BV40" i="9"/>
  <c r="BW40" i="9"/>
  <c r="BX40" i="9"/>
  <c r="BY40" i="9"/>
  <c r="BZ40" i="9"/>
  <c r="BQ41" i="9"/>
  <c r="BR41" i="9"/>
  <c r="BS41" i="9"/>
  <c r="BT41" i="9"/>
  <c r="BU41" i="9"/>
  <c r="BV41" i="9"/>
  <c r="BW41" i="9"/>
  <c r="BX41" i="9"/>
  <c r="BY41" i="9"/>
  <c r="BZ41" i="9"/>
  <c r="BQ42" i="9"/>
  <c r="BR42" i="9"/>
  <c r="BS42" i="9"/>
  <c r="BT42" i="9"/>
  <c r="BU42" i="9"/>
  <c r="BV42" i="9"/>
  <c r="BW42" i="9"/>
  <c r="BX42" i="9"/>
  <c r="BY42" i="9"/>
  <c r="BZ42" i="9"/>
  <c r="BQ43" i="9"/>
  <c r="BR43" i="9"/>
  <c r="BS43" i="9"/>
  <c r="BT43" i="9"/>
  <c r="BU43" i="9"/>
  <c r="BV43" i="9"/>
  <c r="BW43" i="9"/>
  <c r="BX43" i="9"/>
  <c r="BY43" i="9"/>
  <c r="BZ43" i="9"/>
  <c r="BQ44" i="9"/>
  <c r="BR44" i="9"/>
  <c r="BS44" i="9"/>
  <c r="BT44" i="9"/>
  <c r="BU44" i="9"/>
  <c r="BV44" i="9"/>
  <c r="BW44" i="9"/>
  <c r="BX44" i="9"/>
  <c r="BY44" i="9"/>
  <c r="BZ44" i="9"/>
  <c r="BQ45" i="9"/>
  <c r="BR45" i="9"/>
  <c r="BS45" i="9"/>
  <c r="BT45" i="9"/>
  <c r="BU45" i="9"/>
  <c r="BV45" i="9"/>
  <c r="BW45" i="9"/>
  <c r="BX45" i="9"/>
  <c r="BY45" i="9"/>
  <c r="BZ45" i="9"/>
  <c r="BQ46" i="9"/>
  <c r="BR46" i="9"/>
  <c r="BS46" i="9"/>
  <c r="BT46" i="9"/>
  <c r="BU46" i="9"/>
  <c r="BV46" i="9"/>
  <c r="BW46" i="9"/>
  <c r="BX46" i="9"/>
  <c r="BY46" i="9"/>
  <c r="BZ46" i="9"/>
  <c r="BQ47" i="9"/>
  <c r="BR47" i="9"/>
  <c r="BS47" i="9"/>
  <c r="BT47" i="9"/>
  <c r="BU47" i="9"/>
  <c r="BV47" i="9"/>
  <c r="BW47" i="9"/>
  <c r="BX47" i="9"/>
  <c r="BY47" i="9"/>
  <c r="BZ47" i="9"/>
  <c r="BQ48" i="9"/>
  <c r="BR48" i="9"/>
  <c r="BS48" i="9"/>
  <c r="BT48" i="9"/>
  <c r="BU48" i="9"/>
  <c r="BV48" i="9"/>
  <c r="BW48" i="9"/>
  <c r="BX48" i="9"/>
  <c r="BY48" i="9"/>
  <c r="BZ48" i="9"/>
  <c r="BQ49" i="9"/>
  <c r="BR49" i="9"/>
  <c r="BS49" i="9"/>
  <c r="BT49" i="9"/>
  <c r="BU49" i="9"/>
  <c r="BV49" i="9"/>
  <c r="BW49" i="9"/>
  <c r="BX49" i="9"/>
  <c r="BY49" i="9"/>
  <c r="BZ49" i="9"/>
  <c r="BQ50" i="9"/>
  <c r="BR50" i="9"/>
  <c r="BS50" i="9"/>
  <c r="BT50" i="9"/>
  <c r="BU50" i="9"/>
  <c r="BV50" i="9"/>
  <c r="BW50" i="9"/>
  <c r="BX50" i="9"/>
  <c r="BY50" i="9"/>
  <c r="BZ50" i="9"/>
  <c r="BQ51" i="9"/>
  <c r="BR51" i="9"/>
  <c r="BS51" i="9"/>
  <c r="BT51" i="9"/>
  <c r="BU51" i="9"/>
  <c r="BV51" i="9"/>
  <c r="BW51" i="9"/>
  <c r="BX51" i="9"/>
  <c r="BY51" i="9"/>
  <c r="BZ51" i="9"/>
  <c r="BQ52" i="9"/>
  <c r="BR52" i="9"/>
  <c r="BS52" i="9"/>
  <c r="BT52" i="9"/>
  <c r="BU52" i="9"/>
  <c r="BV52" i="9"/>
  <c r="BW52" i="9"/>
  <c r="BX52" i="9"/>
  <c r="BY52" i="9"/>
  <c r="BZ52" i="9"/>
  <c r="BQ53" i="9"/>
  <c r="BR53" i="9"/>
  <c r="BS53" i="9"/>
  <c r="BT53" i="9"/>
  <c r="BU53" i="9"/>
  <c r="BV53" i="9"/>
  <c r="BW53" i="9"/>
  <c r="BX53" i="9"/>
  <c r="BY53" i="9"/>
  <c r="BZ53" i="9"/>
  <c r="BQ54" i="9"/>
  <c r="BR54" i="9"/>
  <c r="BS54" i="9"/>
  <c r="BT54" i="9"/>
  <c r="BU54" i="9"/>
  <c r="BV54" i="9"/>
  <c r="BW54" i="9"/>
  <c r="BX54" i="9"/>
  <c r="BY54" i="9"/>
  <c r="BZ54" i="9"/>
  <c r="BQ55" i="9"/>
  <c r="BR55" i="9"/>
  <c r="BS55" i="9"/>
  <c r="BT55" i="9"/>
  <c r="BU55" i="9"/>
  <c r="BV55" i="9"/>
  <c r="BW55" i="9"/>
  <c r="BX55" i="9"/>
  <c r="BY55" i="9"/>
  <c r="BZ55" i="9"/>
  <c r="BQ56" i="9"/>
  <c r="BR56" i="9"/>
  <c r="BS56" i="9"/>
  <c r="BT56" i="9"/>
  <c r="BU56" i="9"/>
  <c r="BV56" i="9"/>
  <c r="BW56" i="9"/>
  <c r="BX56" i="9"/>
  <c r="BY56" i="9"/>
  <c r="BZ56" i="9"/>
  <c r="BQ57" i="9"/>
  <c r="BR57" i="9"/>
  <c r="BS57" i="9"/>
  <c r="BT57" i="9"/>
  <c r="BU57" i="9"/>
  <c r="BV57" i="9"/>
  <c r="BW57" i="9"/>
  <c r="BX57" i="9"/>
  <c r="BY57" i="9"/>
  <c r="BZ57" i="9"/>
  <c r="BQ58" i="9"/>
  <c r="BR58" i="9"/>
  <c r="BS58" i="9"/>
  <c r="BT58" i="9"/>
  <c r="BU58" i="9"/>
  <c r="BV58" i="9"/>
  <c r="BW58" i="9"/>
  <c r="BX58" i="9"/>
  <c r="BY58" i="9"/>
  <c r="BZ58" i="9"/>
  <c r="BQ59" i="9"/>
  <c r="BR59" i="9"/>
  <c r="BS59" i="9"/>
  <c r="BT59" i="9"/>
  <c r="BU59" i="9"/>
  <c r="BV59" i="9"/>
  <c r="BW59" i="9"/>
  <c r="BX59" i="9"/>
  <c r="BY59" i="9"/>
  <c r="BZ59" i="9"/>
  <c r="BQ60" i="9"/>
  <c r="BR60" i="9"/>
  <c r="BS60" i="9"/>
  <c r="BT60" i="9"/>
  <c r="BU60" i="9"/>
  <c r="BV60" i="9"/>
  <c r="BW60" i="9"/>
  <c r="BX60" i="9"/>
  <c r="BY60" i="9"/>
  <c r="BZ60" i="9"/>
  <c r="BQ61" i="9"/>
  <c r="BR61" i="9"/>
  <c r="BS61" i="9"/>
  <c r="BT61" i="9"/>
  <c r="BU61" i="9"/>
  <c r="BV61" i="9"/>
  <c r="BW61" i="9"/>
  <c r="BX61" i="9"/>
  <c r="BY61" i="9"/>
  <c r="BZ61" i="9"/>
  <c r="BQ62" i="9"/>
  <c r="BR62" i="9"/>
  <c r="BS62" i="9"/>
  <c r="BT62" i="9"/>
  <c r="BU62" i="9"/>
  <c r="BV62" i="9"/>
  <c r="BW62" i="9"/>
  <c r="BX62" i="9"/>
  <c r="BY62" i="9"/>
  <c r="BZ62" i="9"/>
  <c r="BQ63" i="9"/>
  <c r="BR63" i="9"/>
  <c r="BS63" i="9"/>
  <c r="BT63" i="9"/>
  <c r="BU63" i="9"/>
  <c r="BV63" i="9"/>
  <c r="BW63" i="9"/>
  <c r="BX63" i="9"/>
  <c r="BY63" i="9"/>
  <c r="BZ63" i="9"/>
  <c r="BQ64" i="9"/>
  <c r="BR64" i="9"/>
  <c r="BS64" i="9"/>
  <c r="BT64" i="9"/>
  <c r="BU64" i="9"/>
  <c r="BV64" i="9"/>
  <c r="BW64" i="9"/>
  <c r="BX64" i="9"/>
  <c r="BY64" i="9"/>
  <c r="BZ64" i="9"/>
  <c r="BQ65" i="9"/>
  <c r="BR65" i="9"/>
  <c r="BS65" i="9"/>
  <c r="BT65" i="9"/>
  <c r="BU65" i="9"/>
  <c r="BV65" i="9"/>
  <c r="BW65" i="9"/>
  <c r="BX65" i="9"/>
  <c r="BY65" i="9"/>
  <c r="BZ65" i="9"/>
  <c r="BQ66" i="9"/>
  <c r="BR66" i="9"/>
  <c r="BS66" i="9"/>
  <c r="BT66" i="9"/>
  <c r="BU66" i="9"/>
  <c r="BV66" i="9"/>
  <c r="BW66" i="9"/>
  <c r="BX66" i="9"/>
  <c r="BY66" i="9"/>
  <c r="BZ66" i="9"/>
  <c r="BQ67" i="9"/>
  <c r="BR67" i="9"/>
  <c r="BS67" i="9"/>
  <c r="BT67" i="9"/>
  <c r="BU67" i="9"/>
  <c r="BV67" i="9"/>
  <c r="BW67" i="9"/>
  <c r="BX67" i="9"/>
  <c r="BY67" i="9"/>
  <c r="BZ67" i="9"/>
  <c r="BQ68" i="9"/>
  <c r="BR68" i="9"/>
  <c r="BS68" i="9"/>
  <c r="BT68" i="9"/>
  <c r="BU68" i="9"/>
  <c r="BV68" i="9"/>
  <c r="BW68" i="9"/>
  <c r="BX68" i="9"/>
  <c r="BY68" i="9"/>
  <c r="BZ68" i="9"/>
  <c r="BQ69" i="9"/>
  <c r="BR69" i="9"/>
  <c r="BS69" i="9"/>
  <c r="BT69" i="9"/>
  <c r="BU69" i="9"/>
  <c r="BV69" i="9"/>
  <c r="BW69" i="9"/>
  <c r="BX69" i="9"/>
  <c r="BY69" i="9"/>
  <c r="BZ69" i="9"/>
  <c r="BQ70" i="9"/>
  <c r="BR70" i="9"/>
  <c r="BS70" i="9"/>
  <c r="BT70" i="9"/>
  <c r="BU70" i="9"/>
  <c r="BV70" i="9"/>
  <c r="BW70" i="9"/>
  <c r="BX70" i="9"/>
  <c r="BY70" i="9"/>
  <c r="BZ70" i="9"/>
  <c r="BQ71" i="9"/>
  <c r="BR71" i="9"/>
  <c r="BS71" i="9"/>
  <c r="BT71" i="9"/>
  <c r="BU71" i="9"/>
  <c r="BV71" i="9"/>
  <c r="BW71" i="9"/>
  <c r="BX71" i="9"/>
  <c r="BY71" i="9"/>
  <c r="BZ71" i="9"/>
  <c r="BQ72" i="9"/>
  <c r="BR72" i="9"/>
  <c r="BS72" i="9"/>
  <c r="BT72" i="9"/>
  <c r="BU72" i="9"/>
  <c r="BV72" i="9"/>
  <c r="BW72" i="9"/>
  <c r="BX72" i="9"/>
  <c r="BY72" i="9"/>
  <c r="BZ72" i="9"/>
  <c r="BQ73" i="9"/>
  <c r="BR73" i="9"/>
  <c r="BS73" i="9"/>
  <c r="BT73" i="9"/>
  <c r="BU73" i="9"/>
  <c r="BV73" i="9"/>
  <c r="BW73" i="9"/>
  <c r="BX73" i="9"/>
  <c r="BY73" i="9"/>
  <c r="BZ73" i="9"/>
  <c r="BQ74" i="9"/>
  <c r="BR74" i="9"/>
  <c r="BS74" i="9"/>
  <c r="BT74" i="9"/>
  <c r="BU74" i="9"/>
  <c r="BV74" i="9"/>
  <c r="BW74" i="9"/>
  <c r="BX74" i="9"/>
  <c r="BY74" i="9"/>
  <c r="BZ74" i="9"/>
  <c r="BQ75" i="9"/>
  <c r="BR75" i="9"/>
  <c r="BS75" i="9"/>
  <c r="BT75" i="9"/>
  <c r="BU75" i="9"/>
  <c r="BV75" i="9"/>
  <c r="BW75" i="9"/>
  <c r="BX75" i="9"/>
  <c r="BY75" i="9"/>
  <c r="BZ75" i="9"/>
  <c r="BQ76" i="9"/>
  <c r="BR76" i="9"/>
  <c r="BS76" i="9"/>
  <c r="BT76" i="9"/>
  <c r="BU76" i="9"/>
  <c r="BV76" i="9"/>
  <c r="BW76" i="9"/>
  <c r="BX76" i="9"/>
  <c r="BY76" i="9"/>
  <c r="BZ76" i="9"/>
  <c r="BQ77" i="9"/>
  <c r="BR77" i="9"/>
  <c r="BS77" i="9"/>
  <c r="BT77" i="9"/>
  <c r="BU77" i="9"/>
  <c r="BV77" i="9"/>
  <c r="BW77" i="9"/>
  <c r="BX77" i="9"/>
  <c r="BY77" i="9"/>
  <c r="BZ77" i="9"/>
  <c r="BQ78" i="9"/>
  <c r="BR78" i="9"/>
  <c r="BS78" i="9"/>
  <c r="BT78" i="9"/>
  <c r="BU78" i="9"/>
  <c r="BV78" i="9"/>
  <c r="BW78" i="9"/>
  <c r="BX78" i="9"/>
  <c r="BY78" i="9"/>
  <c r="BZ78" i="9"/>
  <c r="BQ79" i="9"/>
  <c r="BR79" i="9"/>
  <c r="BS79" i="9"/>
  <c r="BT79" i="9"/>
  <c r="BU79" i="9"/>
  <c r="BV79" i="9"/>
  <c r="BW79" i="9"/>
  <c r="BX79" i="9"/>
  <c r="BY79" i="9"/>
  <c r="BZ79" i="9"/>
  <c r="BQ80" i="9"/>
  <c r="BR80" i="9"/>
  <c r="BS80" i="9"/>
  <c r="BT80" i="9"/>
  <c r="BU80" i="9"/>
  <c r="BV80" i="9"/>
  <c r="BW80" i="9"/>
  <c r="BX80" i="9"/>
  <c r="BY80" i="9"/>
  <c r="BZ80" i="9"/>
  <c r="BQ81" i="9"/>
  <c r="BR81" i="9"/>
  <c r="BS81" i="9"/>
  <c r="BT81" i="9"/>
  <c r="BU81" i="9"/>
  <c r="BV81" i="9"/>
  <c r="BW81" i="9"/>
  <c r="BX81" i="9"/>
  <c r="BY81" i="9"/>
  <c r="BZ81" i="9"/>
  <c r="BQ82" i="9"/>
  <c r="BR82" i="9"/>
  <c r="BS82" i="9"/>
  <c r="BT82" i="9"/>
  <c r="BU82" i="9"/>
  <c r="BV82" i="9"/>
  <c r="BW82" i="9"/>
  <c r="BX82" i="9"/>
  <c r="BY82" i="9"/>
  <c r="BZ82" i="9"/>
  <c r="BQ83" i="9"/>
  <c r="BR83" i="9"/>
  <c r="BS83" i="9"/>
  <c r="BT83" i="9"/>
  <c r="BU83" i="9"/>
  <c r="BV83" i="9"/>
  <c r="BW83" i="9"/>
  <c r="BX83" i="9"/>
  <c r="BY83" i="9"/>
  <c r="BZ83" i="9"/>
  <c r="BQ84" i="9"/>
  <c r="BR84" i="9"/>
  <c r="BS84" i="9"/>
  <c r="BT84" i="9"/>
  <c r="BU84" i="9"/>
  <c r="BV84" i="9"/>
  <c r="BW84" i="9"/>
  <c r="BX84" i="9"/>
  <c r="BY84" i="9"/>
  <c r="BZ84" i="9"/>
  <c r="BQ85" i="9"/>
  <c r="BR85" i="9"/>
  <c r="BS85" i="9"/>
  <c r="BT85" i="9"/>
  <c r="BU85" i="9"/>
  <c r="BV85" i="9"/>
  <c r="BW85" i="9"/>
  <c r="BX85" i="9"/>
  <c r="BY85" i="9"/>
  <c r="BZ85" i="9"/>
  <c r="BQ86" i="9"/>
  <c r="BR86" i="9"/>
  <c r="BS86" i="9"/>
  <c r="BT86" i="9"/>
  <c r="BU86" i="9"/>
  <c r="BV86" i="9"/>
  <c r="BW86" i="9"/>
  <c r="BX86" i="9"/>
  <c r="BY86" i="9"/>
  <c r="BZ86" i="9"/>
  <c r="BQ87" i="9"/>
  <c r="BR87" i="9"/>
  <c r="BS87" i="9"/>
  <c r="BT87" i="9"/>
  <c r="BU87" i="9"/>
  <c r="BV87" i="9"/>
  <c r="BW87" i="9"/>
  <c r="BX87" i="9"/>
  <c r="BY87" i="9"/>
  <c r="BZ87" i="9"/>
  <c r="BQ88" i="9"/>
  <c r="BR88" i="9"/>
  <c r="BS88" i="9"/>
  <c r="BT88" i="9"/>
  <c r="BU88" i="9"/>
  <c r="BV88" i="9"/>
  <c r="BW88" i="9"/>
  <c r="BX88" i="9"/>
  <c r="BY88" i="9"/>
  <c r="BZ88" i="9"/>
  <c r="BQ89" i="9"/>
  <c r="BR89" i="9"/>
  <c r="BS89" i="9"/>
  <c r="BT89" i="9"/>
  <c r="BU89" i="9"/>
  <c r="BV89" i="9"/>
  <c r="BW89" i="9"/>
  <c r="BX89" i="9"/>
  <c r="BY89" i="9"/>
  <c r="BZ89" i="9"/>
  <c r="BQ90" i="9"/>
  <c r="BR90" i="9"/>
  <c r="BS90" i="9"/>
  <c r="BT90" i="9"/>
  <c r="BU90" i="9"/>
  <c r="BV90" i="9"/>
  <c r="BW90" i="9"/>
  <c r="BX90" i="9"/>
  <c r="BY90" i="9"/>
  <c r="BZ90" i="9"/>
  <c r="BQ91" i="9"/>
  <c r="BR91" i="9"/>
  <c r="BS91" i="9"/>
  <c r="BT91" i="9"/>
  <c r="BU91" i="9"/>
  <c r="BV91" i="9"/>
  <c r="BW91" i="9"/>
  <c r="BX91" i="9"/>
  <c r="BY91" i="9"/>
  <c r="BZ91" i="9"/>
  <c r="BQ92" i="9"/>
  <c r="BR92" i="9"/>
  <c r="BS92" i="9"/>
  <c r="BT92" i="9"/>
  <c r="BU92" i="9"/>
  <c r="BV92" i="9"/>
  <c r="BW92" i="9"/>
  <c r="BX92" i="9"/>
  <c r="BY92" i="9"/>
  <c r="BZ92" i="9"/>
  <c r="BQ93" i="9"/>
  <c r="BR93" i="9"/>
  <c r="BS93" i="9"/>
  <c r="BT93" i="9"/>
  <c r="BU93" i="9"/>
  <c r="BV93" i="9"/>
  <c r="BW93" i="9"/>
  <c r="BX93" i="9"/>
  <c r="BY93" i="9"/>
  <c r="BZ93" i="9"/>
  <c r="BQ94" i="9"/>
  <c r="BR94" i="9"/>
  <c r="BS94" i="9"/>
  <c r="BT94" i="9"/>
  <c r="BU94" i="9"/>
  <c r="BV94" i="9"/>
  <c r="BW94" i="9"/>
  <c r="BX94" i="9"/>
  <c r="BY94" i="9"/>
  <c r="BZ94" i="9"/>
  <c r="BQ95" i="9"/>
  <c r="BR95" i="9"/>
  <c r="BS95" i="9"/>
  <c r="BT95" i="9"/>
  <c r="BU95" i="9"/>
  <c r="BV95" i="9"/>
  <c r="BW95" i="9"/>
  <c r="BX95" i="9"/>
  <c r="BY95" i="9"/>
  <c r="BZ95" i="9"/>
  <c r="BQ96" i="9"/>
  <c r="BR96" i="9"/>
  <c r="BS96" i="9"/>
  <c r="BT96" i="9"/>
  <c r="BU96" i="9"/>
  <c r="BV96" i="9"/>
  <c r="BW96" i="9"/>
  <c r="BX96" i="9"/>
  <c r="BY96" i="9"/>
  <c r="BZ96" i="9"/>
  <c r="BQ97" i="9"/>
  <c r="BR97" i="9"/>
  <c r="BS97" i="9"/>
  <c r="BT97" i="9"/>
  <c r="BU97" i="9"/>
  <c r="BV97" i="9"/>
  <c r="BW97" i="9"/>
  <c r="BX97" i="9"/>
  <c r="BY97" i="9"/>
  <c r="BZ97" i="9"/>
  <c r="BQ98" i="9"/>
  <c r="BR98" i="9"/>
  <c r="BS98" i="9"/>
  <c r="BT98" i="9"/>
  <c r="BU98" i="9"/>
  <c r="BV98" i="9"/>
  <c r="BW98" i="9"/>
  <c r="BX98" i="9"/>
  <c r="BY98" i="9"/>
  <c r="BZ98" i="9"/>
  <c r="BQ99" i="9"/>
  <c r="BR99" i="9"/>
  <c r="BS99" i="9"/>
  <c r="BT99" i="9"/>
  <c r="BU99" i="9"/>
  <c r="BV99" i="9"/>
  <c r="BW99" i="9"/>
  <c r="BX99" i="9"/>
  <c r="BY99" i="9"/>
  <c r="BZ99" i="9"/>
  <c r="BQ100" i="9"/>
  <c r="BR100" i="9"/>
  <c r="BS100" i="9"/>
  <c r="BT100" i="9"/>
  <c r="BU100" i="9"/>
  <c r="BV100" i="9"/>
  <c r="BW100" i="9"/>
  <c r="BX100" i="9"/>
  <c r="BY100" i="9"/>
  <c r="BZ100" i="9"/>
  <c r="BQ101" i="9"/>
  <c r="BR101" i="9"/>
  <c r="BS101" i="9"/>
  <c r="BT101" i="9"/>
  <c r="BU101" i="9"/>
  <c r="BV101" i="9"/>
  <c r="BW101" i="9"/>
  <c r="BX101" i="9"/>
  <c r="BY101" i="9"/>
  <c r="BZ101" i="9"/>
  <c r="BQ102" i="9"/>
  <c r="BR102" i="9"/>
  <c r="BS102" i="9"/>
  <c r="BT102" i="9"/>
  <c r="BU102" i="9"/>
  <c r="BV102" i="9"/>
  <c r="BW102" i="9"/>
  <c r="BX102" i="9"/>
  <c r="BY102" i="9"/>
  <c r="BZ102" i="9"/>
  <c r="BQ103" i="9"/>
  <c r="BR103" i="9"/>
  <c r="BS103" i="9"/>
  <c r="BT103" i="9"/>
  <c r="BU103" i="9"/>
  <c r="BV103" i="9"/>
  <c r="BW103" i="9"/>
  <c r="BX103" i="9"/>
  <c r="BY103" i="9"/>
  <c r="BZ103" i="9"/>
  <c r="BQ104" i="9"/>
  <c r="BR104" i="9"/>
  <c r="BS104" i="9"/>
  <c r="BT104" i="9"/>
  <c r="BU104" i="9"/>
  <c r="BV104" i="9"/>
  <c r="BW104" i="9"/>
  <c r="BX104" i="9"/>
  <c r="BY104" i="9"/>
  <c r="BZ104" i="9"/>
  <c r="BQ105" i="9"/>
  <c r="BR105" i="9"/>
  <c r="BS105" i="9"/>
  <c r="BT105" i="9"/>
  <c r="BU105" i="9"/>
  <c r="BV105" i="9"/>
  <c r="BW105" i="9"/>
  <c r="BX105" i="9"/>
  <c r="BY105" i="9"/>
  <c r="BZ105" i="9"/>
  <c r="BQ106" i="9"/>
  <c r="BR106" i="9"/>
  <c r="BS106" i="9"/>
  <c r="BT106" i="9"/>
  <c r="BU106" i="9"/>
  <c r="BV106" i="9"/>
  <c r="BW106" i="9"/>
  <c r="BX106" i="9"/>
  <c r="BY106" i="9"/>
  <c r="BZ106" i="9"/>
  <c r="BL2" i="9"/>
  <c r="BM2" i="9"/>
  <c r="BN2" i="9"/>
  <c r="BO2" i="9"/>
  <c r="BP2" i="9"/>
  <c r="BL3" i="9"/>
  <c r="BM3" i="9"/>
  <c r="BN3" i="9"/>
  <c r="BO3" i="9"/>
  <c r="BP3" i="9"/>
  <c r="BL4" i="9"/>
  <c r="BM4" i="9"/>
  <c r="BN4" i="9"/>
  <c r="BO4" i="9"/>
  <c r="BP4" i="9"/>
  <c r="BL5" i="9"/>
  <c r="BM5" i="9"/>
  <c r="BN5" i="9"/>
  <c r="BO5" i="9"/>
  <c r="BP5" i="9"/>
  <c r="BL6" i="9"/>
  <c r="BM6" i="9"/>
  <c r="BN6" i="9"/>
  <c r="BO6" i="9"/>
  <c r="BP6" i="9"/>
  <c r="BL7" i="9"/>
  <c r="BM7" i="9"/>
  <c r="BN7" i="9"/>
  <c r="BO7" i="9"/>
  <c r="BP7" i="9"/>
  <c r="BL8" i="9"/>
  <c r="BM8" i="9"/>
  <c r="BN8" i="9"/>
  <c r="BO8" i="9"/>
  <c r="BP8" i="9"/>
  <c r="BL9" i="9"/>
  <c r="BM9" i="9"/>
  <c r="BN9" i="9"/>
  <c r="BO9" i="9"/>
  <c r="BP9" i="9"/>
  <c r="BL10" i="9"/>
  <c r="BM10" i="9"/>
  <c r="BN10" i="9"/>
  <c r="BO10" i="9"/>
  <c r="BP10" i="9"/>
  <c r="BL11" i="9"/>
  <c r="BM11" i="9"/>
  <c r="BN11" i="9"/>
  <c r="BO11" i="9"/>
  <c r="BP11" i="9"/>
  <c r="BL12" i="9"/>
  <c r="BM12" i="9"/>
  <c r="BN12" i="9"/>
  <c r="BO12" i="9"/>
  <c r="BP12" i="9"/>
  <c r="BL13" i="9"/>
  <c r="BM13" i="9"/>
  <c r="BN13" i="9"/>
  <c r="BO13" i="9"/>
  <c r="BP13" i="9"/>
  <c r="BL14" i="9"/>
  <c r="BM14" i="9"/>
  <c r="BN14" i="9"/>
  <c r="BO14" i="9"/>
  <c r="BP14" i="9"/>
  <c r="BL15" i="9"/>
  <c r="BM15" i="9"/>
  <c r="BN15" i="9"/>
  <c r="BO15" i="9"/>
  <c r="BP15" i="9"/>
  <c r="BL16" i="9"/>
  <c r="BM16" i="9"/>
  <c r="BN16" i="9"/>
  <c r="BO16" i="9"/>
  <c r="BP16" i="9"/>
  <c r="BL17" i="9"/>
  <c r="BM17" i="9"/>
  <c r="BN17" i="9"/>
  <c r="BO17" i="9"/>
  <c r="BP17" i="9"/>
  <c r="BL18" i="9"/>
  <c r="BM18" i="9"/>
  <c r="BN18" i="9"/>
  <c r="BO18" i="9"/>
  <c r="BP18" i="9"/>
  <c r="BL19" i="9"/>
  <c r="BM19" i="9"/>
  <c r="BN19" i="9"/>
  <c r="BO19" i="9"/>
  <c r="BP19" i="9"/>
  <c r="BL20" i="9"/>
  <c r="BM20" i="9"/>
  <c r="BN20" i="9"/>
  <c r="BO20" i="9"/>
  <c r="BP20" i="9"/>
  <c r="BL21" i="9"/>
  <c r="BM21" i="9"/>
  <c r="BN21" i="9"/>
  <c r="BO21" i="9"/>
  <c r="BP21" i="9"/>
  <c r="BL22" i="9"/>
  <c r="BM22" i="9"/>
  <c r="BN22" i="9"/>
  <c r="BO22" i="9"/>
  <c r="BP22" i="9"/>
  <c r="BL23" i="9"/>
  <c r="BM23" i="9"/>
  <c r="BN23" i="9"/>
  <c r="BO23" i="9"/>
  <c r="BP23" i="9"/>
  <c r="BL24" i="9"/>
  <c r="BM24" i="9"/>
  <c r="BN24" i="9"/>
  <c r="BO24" i="9"/>
  <c r="BP24" i="9"/>
  <c r="BL25" i="9"/>
  <c r="BM25" i="9"/>
  <c r="BN25" i="9"/>
  <c r="BO25" i="9"/>
  <c r="BP25" i="9"/>
  <c r="BL26" i="9"/>
  <c r="BM26" i="9"/>
  <c r="BN26" i="9"/>
  <c r="BO26" i="9"/>
  <c r="BP26" i="9"/>
  <c r="BL27" i="9"/>
  <c r="BM27" i="9"/>
  <c r="BN27" i="9"/>
  <c r="BO27" i="9"/>
  <c r="BP27" i="9"/>
  <c r="BL28" i="9"/>
  <c r="BM28" i="9"/>
  <c r="BN28" i="9"/>
  <c r="BO28" i="9"/>
  <c r="BP28" i="9"/>
  <c r="BL29" i="9"/>
  <c r="BM29" i="9"/>
  <c r="BN29" i="9"/>
  <c r="BO29" i="9"/>
  <c r="BP29" i="9"/>
  <c r="BL30" i="9"/>
  <c r="BM30" i="9"/>
  <c r="BN30" i="9"/>
  <c r="BO30" i="9"/>
  <c r="BP30" i="9"/>
  <c r="BL31" i="9"/>
  <c r="BM31" i="9"/>
  <c r="BN31" i="9"/>
  <c r="BO31" i="9"/>
  <c r="BP31" i="9"/>
  <c r="BL32" i="9"/>
  <c r="BM32" i="9"/>
  <c r="BN32" i="9"/>
  <c r="BO32" i="9"/>
  <c r="BP32" i="9"/>
  <c r="BL33" i="9"/>
  <c r="BM33" i="9"/>
  <c r="BN33" i="9"/>
  <c r="BO33" i="9"/>
  <c r="BP33" i="9"/>
  <c r="BL34" i="9"/>
  <c r="BM34" i="9"/>
  <c r="BN34" i="9"/>
  <c r="BO34" i="9"/>
  <c r="BP34" i="9"/>
  <c r="BL35" i="9"/>
  <c r="BM35" i="9"/>
  <c r="BN35" i="9"/>
  <c r="BO35" i="9"/>
  <c r="BP35" i="9"/>
  <c r="BL36" i="9"/>
  <c r="BM36" i="9"/>
  <c r="BN36" i="9"/>
  <c r="BO36" i="9"/>
  <c r="BP36" i="9"/>
  <c r="BL37" i="9"/>
  <c r="BM37" i="9"/>
  <c r="BN37" i="9"/>
  <c r="BO37" i="9"/>
  <c r="BP37" i="9"/>
  <c r="BL38" i="9"/>
  <c r="BM38" i="9"/>
  <c r="BN38" i="9"/>
  <c r="BO38" i="9"/>
  <c r="BP38" i="9"/>
  <c r="BL39" i="9"/>
  <c r="BM39" i="9"/>
  <c r="BN39" i="9"/>
  <c r="BO39" i="9"/>
  <c r="BP39" i="9"/>
  <c r="BL40" i="9"/>
  <c r="BM40" i="9"/>
  <c r="BN40" i="9"/>
  <c r="BO40" i="9"/>
  <c r="BP40" i="9"/>
  <c r="BL41" i="9"/>
  <c r="BM41" i="9"/>
  <c r="BN41" i="9"/>
  <c r="BO41" i="9"/>
  <c r="BP41" i="9"/>
  <c r="BL42" i="9"/>
  <c r="BM42" i="9"/>
  <c r="BN42" i="9"/>
  <c r="BO42" i="9"/>
  <c r="BP42" i="9"/>
  <c r="BL43" i="9"/>
  <c r="BM43" i="9"/>
  <c r="BN43" i="9"/>
  <c r="BO43" i="9"/>
  <c r="BP43" i="9"/>
  <c r="BL44" i="9"/>
  <c r="BM44" i="9"/>
  <c r="BN44" i="9"/>
  <c r="BO44" i="9"/>
  <c r="BP44" i="9"/>
  <c r="BL45" i="9"/>
  <c r="BM45" i="9"/>
  <c r="BN45" i="9"/>
  <c r="BO45" i="9"/>
  <c r="BP45" i="9"/>
  <c r="BL46" i="9"/>
  <c r="BM46" i="9"/>
  <c r="BN46" i="9"/>
  <c r="BO46" i="9"/>
  <c r="BP46" i="9"/>
  <c r="BL47" i="9"/>
  <c r="BM47" i="9"/>
  <c r="BN47" i="9"/>
  <c r="BO47" i="9"/>
  <c r="BP47" i="9"/>
  <c r="BL48" i="9"/>
  <c r="BM48" i="9"/>
  <c r="BN48" i="9"/>
  <c r="BO48" i="9"/>
  <c r="BP48" i="9"/>
  <c r="BL49" i="9"/>
  <c r="BM49" i="9"/>
  <c r="BN49" i="9"/>
  <c r="BO49" i="9"/>
  <c r="BP49" i="9"/>
  <c r="BL50" i="9"/>
  <c r="BM50" i="9"/>
  <c r="BN50" i="9"/>
  <c r="BO50" i="9"/>
  <c r="BP50" i="9"/>
  <c r="BL51" i="9"/>
  <c r="BM51" i="9"/>
  <c r="BN51" i="9"/>
  <c r="BO51" i="9"/>
  <c r="BP51" i="9"/>
  <c r="BL52" i="9"/>
  <c r="BM52" i="9"/>
  <c r="BN52" i="9"/>
  <c r="BO52" i="9"/>
  <c r="BP52" i="9"/>
  <c r="BL53" i="9"/>
  <c r="BM53" i="9"/>
  <c r="BN53" i="9"/>
  <c r="BO53" i="9"/>
  <c r="BP53" i="9"/>
  <c r="BL54" i="9"/>
  <c r="BM54" i="9"/>
  <c r="BN54" i="9"/>
  <c r="BO54" i="9"/>
  <c r="BP54" i="9"/>
  <c r="BL55" i="9"/>
  <c r="BM55" i="9"/>
  <c r="BN55" i="9"/>
  <c r="BO55" i="9"/>
  <c r="BP55" i="9"/>
  <c r="BL56" i="9"/>
  <c r="BM56" i="9"/>
  <c r="BN56" i="9"/>
  <c r="BO56" i="9"/>
  <c r="BP56" i="9"/>
  <c r="BL57" i="9"/>
  <c r="BM57" i="9"/>
  <c r="BN57" i="9"/>
  <c r="BO57" i="9"/>
  <c r="BP57" i="9"/>
  <c r="BL58" i="9"/>
  <c r="BM58" i="9"/>
  <c r="BN58" i="9"/>
  <c r="BO58" i="9"/>
  <c r="BP58" i="9"/>
  <c r="BL59" i="9"/>
  <c r="BM59" i="9"/>
  <c r="BN59" i="9"/>
  <c r="BO59" i="9"/>
  <c r="BP59" i="9"/>
  <c r="BL60" i="9"/>
  <c r="BM60" i="9"/>
  <c r="BN60" i="9"/>
  <c r="BO60" i="9"/>
  <c r="BP60" i="9"/>
  <c r="BL61" i="9"/>
  <c r="BM61" i="9"/>
  <c r="BN61" i="9"/>
  <c r="BO61" i="9"/>
  <c r="BP61" i="9"/>
  <c r="BL62" i="9"/>
  <c r="BM62" i="9"/>
  <c r="BN62" i="9"/>
  <c r="BO62" i="9"/>
  <c r="BP62" i="9"/>
  <c r="BL63" i="9"/>
  <c r="BM63" i="9"/>
  <c r="BN63" i="9"/>
  <c r="BO63" i="9"/>
  <c r="BP63" i="9"/>
  <c r="BL64" i="9"/>
  <c r="BM64" i="9"/>
  <c r="BN64" i="9"/>
  <c r="BO64" i="9"/>
  <c r="BP64" i="9"/>
  <c r="BL65" i="9"/>
  <c r="BM65" i="9"/>
  <c r="BN65" i="9"/>
  <c r="BO65" i="9"/>
  <c r="BP65" i="9"/>
  <c r="BL66" i="9"/>
  <c r="BM66" i="9"/>
  <c r="BN66" i="9"/>
  <c r="BO66" i="9"/>
  <c r="BP66" i="9"/>
  <c r="BL67" i="9"/>
  <c r="BM67" i="9"/>
  <c r="BN67" i="9"/>
  <c r="BO67" i="9"/>
  <c r="BP67" i="9"/>
  <c r="BL68" i="9"/>
  <c r="BM68" i="9"/>
  <c r="BN68" i="9"/>
  <c r="BO68" i="9"/>
  <c r="BP68" i="9"/>
  <c r="BL69" i="9"/>
  <c r="BM69" i="9"/>
  <c r="BN69" i="9"/>
  <c r="BO69" i="9"/>
  <c r="BP69" i="9"/>
  <c r="BL70" i="9"/>
  <c r="BM70" i="9"/>
  <c r="BN70" i="9"/>
  <c r="BO70" i="9"/>
  <c r="BP70" i="9"/>
  <c r="BL71" i="9"/>
  <c r="BM71" i="9"/>
  <c r="BN71" i="9"/>
  <c r="BO71" i="9"/>
  <c r="BP71" i="9"/>
  <c r="BL72" i="9"/>
  <c r="BM72" i="9"/>
  <c r="BN72" i="9"/>
  <c r="BO72" i="9"/>
  <c r="BP72" i="9"/>
  <c r="BL73" i="9"/>
  <c r="BM73" i="9"/>
  <c r="BN73" i="9"/>
  <c r="BO73" i="9"/>
  <c r="BP73" i="9"/>
  <c r="BL74" i="9"/>
  <c r="BM74" i="9"/>
  <c r="BN74" i="9"/>
  <c r="BO74" i="9"/>
  <c r="BP74" i="9"/>
  <c r="BL75" i="9"/>
  <c r="BM75" i="9"/>
  <c r="BN75" i="9"/>
  <c r="BO75" i="9"/>
  <c r="BP75" i="9"/>
  <c r="BL76" i="9"/>
  <c r="BM76" i="9"/>
  <c r="BN76" i="9"/>
  <c r="BO76" i="9"/>
  <c r="BP76" i="9"/>
  <c r="BL77" i="9"/>
  <c r="BM77" i="9"/>
  <c r="BN77" i="9"/>
  <c r="BO77" i="9"/>
  <c r="BP77" i="9"/>
  <c r="BL78" i="9"/>
  <c r="BM78" i="9"/>
  <c r="BN78" i="9"/>
  <c r="BO78" i="9"/>
  <c r="BP78" i="9"/>
  <c r="BL79" i="9"/>
  <c r="BM79" i="9"/>
  <c r="BN79" i="9"/>
  <c r="BO79" i="9"/>
  <c r="BP79" i="9"/>
  <c r="BL80" i="9"/>
  <c r="BM80" i="9"/>
  <c r="BN80" i="9"/>
  <c r="BO80" i="9"/>
  <c r="BP80" i="9"/>
  <c r="BL81" i="9"/>
  <c r="BM81" i="9"/>
  <c r="BN81" i="9"/>
  <c r="BO81" i="9"/>
  <c r="BP81" i="9"/>
  <c r="BL82" i="9"/>
  <c r="BM82" i="9"/>
  <c r="BN82" i="9"/>
  <c r="BO82" i="9"/>
  <c r="BP82" i="9"/>
  <c r="BL83" i="9"/>
  <c r="BM83" i="9"/>
  <c r="BN83" i="9"/>
  <c r="BO83" i="9"/>
  <c r="BP83" i="9"/>
  <c r="BL84" i="9"/>
  <c r="BM84" i="9"/>
  <c r="BN84" i="9"/>
  <c r="BO84" i="9"/>
  <c r="BP84" i="9"/>
  <c r="BL85" i="9"/>
  <c r="BM85" i="9"/>
  <c r="BN85" i="9"/>
  <c r="BO85" i="9"/>
  <c r="BP85" i="9"/>
  <c r="BL86" i="9"/>
  <c r="BM86" i="9"/>
  <c r="BN86" i="9"/>
  <c r="BO86" i="9"/>
  <c r="BP86" i="9"/>
  <c r="BL87" i="9"/>
  <c r="BM87" i="9"/>
  <c r="BN87" i="9"/>
  <c r="BO87" i="9"/>
  <c r="BP87" i="9"/>
  <c r="BL88" i="9"/>
  <c r="BM88" i="9"/>
  <c r="BN88" i="9"/>
  <c r="BO88" i="9"/>
  <c r="BP88" i="9"/>
  <c r="BL89" i="9"/>
  <c r="BM89" i="9"/>
  <c r="BN89" i="9"/>
  <c r="BO89" i="9"/>
  <c r="BP89" i="9"/>
  <c r="BL90" i="9"/>
  <c r="BM90" i="9"/>
  <c r="BN90" i="9"/>
  <c r="BO90" i="9"/>
  <c r="BP90" i="9"/>
  <c r="BL91" i="9"/>
  <c r="BM91" i="9"/>
  <c r="BN91" i="9"/>
  <c r="BO91" i="9"/>
  <c r="BP91" i="9"/>
  <c r="BL92" i="9"/>
  <c r="BM92" i="9"/>
  <c r="BN92" i="9"/>
  <c r="BO92" i="9"/>
  <c r="BP92" i="9"/>
  <c r="BL93" i="9"/>
  <c r="BM93" i="9"/>
  <c r="BN93" i="9"/>
  <c r="BO93" i="9"/>
  <c r="BP93" i="9"/>
  <c r="BL94" i="9"/>
  <c r="BM94" i="9"/>
  <c r="BN94" i="9"/>
  <c r="BO94" i="9"/>
  <c r="BP94" i="9"/>
  <c r="BL95" i="9"/>
  <c r="BM95" i="9"/>
  <c r="BN95" i="9"/>
  <c r="BO95" i="9"/>
  <c r="BP95" i="9"/>
  <c r="BL96" i="9"/>
  <c r="BM96" i="9"/>
  <c r="BN96" i="9"/>
  <c r="BO96" i="9"/>
  <c r="BP96" i="9"/>
  <c r="BL97" i="9"/>
  <c r="BM97" i="9"/>
  <c r="BN97" i="9"/>
  <c r="BO97" i="9"/>
  <c r="BP97" i="9"/>
  <c r="BL98" i="9"/>
  <c r="BM98" i="9"/>
  <c r="BN98" i="9"/>
  <c r="BO98" i="9"/>
  <c r="BP98" i="9"/>
  <c r="BL99" i="9"/>
  <c r="BM99" i="9"/>
  <c r="BN99" i="9"/>
  <c r="BO99" i="9"/>
  <c r="BP99" i="9"/>
  <c r="BL100" i="9"/>
  <c r="BM100" i="9"/>
  <c r="BN100" i="9"/>
  <c r="BO100" i="9"/>
  <c r="BP100" i="9"/>
  <c r="BL101" i="9"/>
  <c r="BM101" i="9"/>
  <c r="BN101" i="9"/>
  <c r="BO101" i="9"/>
  <c r="BP101" i="9"/>
  <c r="BL102" i="9"/>
  <c r="BM102" i="9"/>
  <c r="BN102" i="9"/>
  <c r="BO102" i="9"/>
  <c r="BP102" i="9"/>
  <c r="BL103" i="9"/>
  <c r="BM103" i="9"/>
  <c r="BN103" i="9"/>
  <c r="BO103" i="9"/>
  <c r="BP103" i="9"/>
  <c r="BL104" i="9"/>
  <c r="BM104" i="9"/>
  <c r="BN104" i="9"/>
  <c r="BO104" i="9"/>
  <c r="BP104" i="9"/>
  <c r="BL105" i="9"/>
  <c r="BM105" i="9"/>
  <c r="BN105" i="9"/>
  <c r="BO105" i="9"/>
  <c r="BP105" i="9"/>
  <c r="BL106" i="9"/>
  <c r="BM106" i="9"/>
  <c r="BN106" i="9"/>
  <c r="BO106" i="9"/>
  <c r="BP106" i="9"/>
  <c r="BJ2" i="9"/>
  <c r="BK2" i="9"/>
  <c r="BJ3" i="9"/>
  <c r="BK3" i="9"/>
  <c r="BJ4" i="9"/>
  <c r="BK4" i="9"/>
  <c r="BJ5" i="9"/>
  <c r="BK5" i="9"/>
  <c r="BJ6" i="9"/>
  <c r="BK6" i="9"/>
  <c r="BJ7" i="9"/>
  <c r="BK7" i="9"/>
  <c r="BJ8" i="9"/>
  <c r="BK8" i="9"/>
  <c r="BJ9" i="9"/>
  <c r="BK9" i="9"/>
  <c r="BJ10" i="9"/>
  <c r="BK10" i="9"/>
  <c r="BJ11" i="9"/>
  <c r="BK11" i="9"/>
  <c r="BJ12" i="9"/>
  <c r="BK12" i="9"/>
  <c r="BJ13" i="9"/>
  <c r="BK13" i="9"/>
  <c r="BJ14" i="9"/>
  <c r="BK14" i="9"/>
  <c r="BJ15" i="9"/>
  <c r="BK15" i="9"/>
  <c r="BJ16" i="9"/>
  <c r="BK16" i="9"/>
  <c r="BJ17" i="9"/>
  <c r="BK17" i="9"/>
  <c r="BJ18" i="9"/>
  <c r="BK18" i="9"/>
  <c r="BJ19" i="9"/>
  <c r="BK19" i="9"/>
  <c r="BJ20" i="9"/>
  <c r="BK20" i="9"/>
  <c r="BJ21" i="9"/>
  <c r="BK21" i="9"/>
  <c r="BJ22" i="9"/>
  <c r="BK22" i="9"/>
  <c r="BJ23" i="9"/>
  <c r="BK23" i="9"/>
  <c r="BJ24" i="9"/>
  <c r="BK24" i="9"/>
  <c r="BJ25" i="9"/>
  <c r="BK25" i="9"/>
  <c r="BJ26" i="9"/>
  <c r="BK26" i="9"/>
  <c r="BJ27" i="9"/>
  <c r="BK27" i="9"/>
  <c r="BJ28" i="9"/>
  <c r="BK28" i="9"/>
  <c r="BJ29" i="9"/>
  <c r="BK29" i="9"/>
  <c r="BJ30" i="9"/>
  <c r="BK30" i="9"/>
  <c r="BJ31" i="9"/>
  <c r="BK31" i="9"/>
  <c r="BJ32" i="9"/>
  <c r="BK32" i="9"/>
  <c r="BJ33" i="9"/>
  <c r="BK33" i="9"/>
  <c r="BJ34" i="9"/>
  <c r="BK34" i="9"/>
  <c r="BJ35" i="9"/>
  <c r="BK35" i="9"/>
  <c r="BJ36" i="9"/>
  <c r="BK36" i="9"/>
  <c r="BJ37" i="9"/>
  <c r="BK37" i="9"/>
  <c r="BJ38" i="9"/>
  <c r="BK38" i="9"/>
  <c r="BJ39" i="9"/>
  <c r="BK39" i="9"/>
  <c r="BJ40" i="9"/>
  <c r="BK40" i="9"/>
  <c r="BJ41" i="9"/>
  <c r="BK41" i="9"/>
  <c r="BJ42" i="9"/>
  <c r="BK42" i="9"/>
  <c r="BJ43" i="9"/>
  <c r="BK43" i="9"/>
  <c r="BJ44" i="9"/>
  <c r="BK44" i="9"/>
  <c r="BJ45" i="9"/>
  <c r="BK45" i="9"/>
  <c r="BJ46" i="9"/>
  <c r="BK46" i="9"/>
  <c r="BJ47" i="9"/>
  <c r="BK47" i="9"/>
  <c r="BJ48" i="9"/>
  <c r="BK48" i="9"/>
  <c r="BJ49" i="9"/>
  <c r="BK49" i="9"/>
  <c r="BJ50" i="9"/>
  <c r="BK50" i="9"/>
  <c r="BJ51" i="9"/>
  <c r="BK51" i="9"/>
  <c r="BJ52" i="9"/>
  <c r="BK52" i="9"/>
  <c r="BJ53" i="9"/>
  <c r="BK53" i="9"/>
  <c r="BJ54" i="9"/>
  <c r="BK54" i="9"/>
  <c r="BJ55" i="9"/>
  <c r="BK55" i="9"/>
  <c r="BJ56" i="9"/>
  <c r="BK56" i="9"/>
  <c r="BJ57" i="9"/>
  <c r="BK57" i="9"/>
  <c r="BJ58" i="9"/>
  <c r="BK58" i="9"/>
  <c r="BJ59" i="9"/>
  <c r="BK59" i="9"/>
  <c r="BJ60" i="9"/>
  <c r="BK60" i="9"/>
  <c r="BJ61" i="9"/>
  <c r="BK61" i="9"/>
  <c r="BJ62" i="9"/>
  <c r="BK62" i="9"/>
  <c r="BJ63" i="9"/>
  <c r="BK63" i="9"/>
  <c r="BJ64" i="9"/>
  <c r="BK64" i="9"/>
  <c r="BJ65" i="9"/>
  <c r="BK65" i="9"/>
  <c r="BJ66" i="9"/>
  <c r="BK66" i="9"/>
  <c r="BJ67" i="9"/>
  <c r="BK67" i="9"/>
  <c r="BJ68" i="9"/>
  <c r="BK68" i="9"/>
  <c r="BJ69" i="9"/>
  <c r="BK69" i="9"/>
  <c r="BJ70" i="9"/>
  <c r="BK70" i="9"/>
  <c r="BJ71" i="9"/>
  <c r="BK71" i="9"/>
  <c r="BJ72" i="9"/>
  <c r="BK72" i="9"/>
  <c r="BJ73" i="9"/>
  <c r="BK73" i="9"/>
  <c r="BJ74" i="9"/>
  <c r="BK74" i="9"/>
  <c r="BJ75" i="9"/>
  <c r="BK75" i="9"/>
  <c r="BJ76" i="9"/>
  <c r="BK76" i="9"/>
  <c r="BJ77" i="9"/>
  <c r="BK77" i="9"/>
  <c r="BJ78" i="9"/>
  <c r="BK78" i="9"/>
  <c r="BJ79" i="9"/>
  <c r="BK79" i="9"/>
  <c r="BJ80" i="9"/>
  <c r="BK80" i="9"/>
  <c r="BJ81" i="9"/>
  <c r="BK81" i="9"/>
  <c r="BJ82" i="9"/>
  <c r="BK82" i="9"/>
  <c r="BJ83" i="9"/>
  <c r="BK83" i="9"/>
  <c r="BJ84" i="9"/>
  <c r="BK84" i="9"/>
  <c r="BJ85" i="9"/>
  <c r="BK85" i="9"/>
  <c r="BJ86" i="9"/>
  <c r="BK86" i="9"/>
  <c r="BJ87" i="9"/>
  <c r="BK87" i="9"/>
  <c r="BJ88" i="9"/>
  <c r="BK88" i="9"/>
  <c r="BJ89" i="9"/>
  <c r="BK89" i="9"/>
  <c r="BJ90" i="9"/>
  <c r="BK90" i="9"/>
  <c r="BJ91" i="9"/>
  <c r="BK91" i="9"/>
  <c r="BJ92" i="9"/>
  <c r="BK92" i="9"/>
  <c r="BJ93" i="9"/>
  <c r="BK93" i="9"/>
  <c r="BJ94" i="9"/>
  <c r="BK94" i="9"/>
  <c r="BJ95" i="9"/>
  <c r="BK95" i="9"/>
  <c r="BJ96" i="9"/>
  <c r="BK96" i="9"/>
  <c r="BJ97" i="9"/>
  <c r="BK97" i="9"/>
  <c r="BJ98" i="9"/>
  <c r="BK98" i="9"/>
  <c r="BJ99" i="9"/>
  <c r="BK99" i="9"/>
  <c r="BJ100" i="9"/>
  <c r="BK100" i="9"/>
  <c r="BJ101" i="9"/>
  <c r="BK101" i="9"/>
  <c r="BJ102" i="9"/>
  <c r="BK102" i="9"/>
  <c r="BJ103" i="9"/>
  <c r="BK103" i="9"/>
  <c r="BJ104" i="9"/>
  <c r="BK104" i="9"/>
  <c r="BJ105" i="9"/>
  <c r="BK105" i="9"/>
  <c r="BJ106" i="9"/>
  <c r="BK106" i="9"/>
  <c r="BE2" i="9"/>
  <c r="BF2" i="9"/>
  <c r="BG2" i="9"/>
  <c r="BH2" i="9"/>
  <c r="BI2" i="9"/>
  <c r="BE3" i="9"/>
  <c r="BF3" i="9"/>
  <c r="BG3" i="9"/>
  <c r="BH3" i="9"/>
  <c r="BI3" i="9"/>
  <c r="BE4" i="9"/>
  <c r="BF4" i="9"/>
  <c r="BG4" i="9"/>
  <c r="BH4" i="9"/>
  <c r="BI4" i="9"/>
  <c r="BE5" i="9"/>
  <c r="BF5" i="9"/>
  <c r="BG5" i="9"/>
  <c r="BH5" i="9"/>
  <c r="BI5" i="9"/>
  <c r="BE6" i="9"/>
  <c r="BF6" i="9"/>
  <c r="BG6" i="9"/>
  <c r="BH6" i="9"/>
  <c r="BI6" i="9"/>
  <c r="BE7" i="9"/>
  <c r="BF7" i="9"/>
  <c r="BG7" i="9"/>
  <c r="BH7" i="9"/>
  <c r="BI7" i="9"/>
  <c r="BE8" i="9"/>
  <c r="BF8" i="9"/>
  <c r="BG8" i="9"/>
  <c r="BH8" i="9"/>
  <c r="BI8" i="9"/>
  <c r="BE9" i="9"/>
  <c r="BF9" i="9"/>
  <c r="BG9" i="9"/>
  <c r="BH9" i="9"/>
  <c r="BI9" i="9"/>
  <c r="BE10" i="9"/>
  <c r="BF10" i="9"/>
  <c r="BG10" i="9"/>
  <c r="BH10" i="9"/>
  <c r="BI10" i="9"/>
  <c r="BE11" i="9"/>
  <c r="BF11" i="9"/>
  <c r="BG11" i="9"/>
  <c r="BH11" i="9"/>
  <c r="BI11" i="9"/>
  <c r="BE12" i="9"/>
  <c r="BF12" i="9"/>
  <c r="BG12" i="9"/>
  <c r="BH12" i="9"/>
  <c r="BI12" i="9"/>
  <c r="BE13" i="9"/>
  <c r="BF13" i="9"/>
  <c r="BG13" i="9"/>
  <c r="BH13" i="9"/>
  <c r="BI13" i="9"/>
  <c r="BE14" i="9"/>
  <c r="BF14" i="9"/>
  <c r="BG14" i="9"/>
  <c r="BH14" i="9"/>
  <c r="BI14" i="9"/>
  <c r="BE15" i="9"/>
  <c r="BF15" i="9"/>
  <c r="BG15" i="9"/>
  <c r="BH15" i="9"/>
  <c r="BI15" i="9"/>
  <c r="BE16" i="9"/>
  <c r="BF16" i="9"/>
  <c r="BG16" i="9"/>
  <c r="BH16" i="9"/>
  <c r="BI16" i="9"/>
  <c r="BE17" i="9"/>
  <c r="BF17" i="9"/>
  <c r="BG17" i="9"/>
  <c r="BH17" i="9"/>
  <c r="BI17" i="9"/>
  <c r="BE18" i="9"/>
  <c r="BF18" i="9"/>
  <c r="BG18" i="9"/>
  <c r="BH18" i="9"/>
  <c r="BI18" i="9"/>
  <c r="BE19" i="9"/>
  <c r="BF19" i="9"/>
  <c r="BG19" i="9"/>
  <c r="BH19" i="9"/>
  <c r="BI19" i="9"/>
  <c r="BE20" i="9"/>
  <c r="BF20" i="9"/>
  <c r="BG20" i="9"/>
  <c r="BH20" i="9"/>
  <c r="BI20" i="9"/>
  <c r="BE21" i="9"/>
  <c r="BF21" i="9"/>
  <c r="BG21" i="9"/>
  <c r="BH21" i="9"/>
  <c r="BI21" i="9"/>
  <c r="BE22" i="9"/>
  <c r="BF22" i="9"/>
  <c r="BG22" i="9"/>
  <c r="BH22" i="9"/>
  <c r="BI22" i="9"/>
  <c r="BE23" i="9"/>
  <c r="BF23" i="9"/>
  <c r="BG23" i="9"/>
  <c r="BH23" i="9"/>
  <c r="BI23" i="9"/>
  <c r="BE24" i="9"/>
  <c r="BF24" i="9"/>
  <c r="BG24" i="9"/>
  <c r="BH24" i="9"/>
  <c r="BI24" i="9"/>
  <c r="BE25" i="9"/>
  <c r="BF25" i="9"/>
  <c r="BG25" i="9"/>
  <c r="BH25" i="9"/>
  <c r="BI25" i="9"/>
  <c r="BE26" i="9"/>
  <c r="BF26" i="9"/>
  <c r="BG26" i="9"/>
  <c r="BH26" i="9"/>
  <c r="BI26" i="9"/>
  <c r="BE27" i="9"/>
  <c r="BF27" i="9"/>
  <c r="BG27" i="9"/>
  <c r="BH27" i="9"/>
  <c r="BI27" i="9"/>
  <c r="BE28" i="9"/>
  <c r="BF28" i="9"/>
  <c r="BG28" i="9"/>
  <c r="BH28" i="9"/>
  <c r="BI28" i="9"/>
  <c r="BE29" i="9"/>
  <c r="BF29" i="9"/>
  <c r="BG29" i="9"/>
  <c r="BH29" i="9"/>
  <c r="BI29" i="9"/>
  <c r="BE30" i="9"/>
  <c r="BF30" i="9"/>
  <c r="BG30" i="9"/>
  <c r="BH30" i="9"/>
  <c r="BI30" i="9"/>
  <c r="BE31" i="9"/>
  <c r="BF31" i="9"/>
  <c r="BG31" i="9"/>
  <c r="BH31" i="9"/>
  <c r="BI31" i="9"/>
  <c r="BE32" i="9"/>
  <c r="BF32" i="9"/>
  <c r="BG32" i="9"/>
  <c r="BH32" i="9"/>
  <c r="BI32" i="9"/>
  <c r="BE33" i="9"/>
  <c r="BF33" i="9"/>
  <c r="BG33" i="9"/>
  <c r="BH33" i="9"/>
  <c r="BI33" i="9"/>
  <c r="BE34" i="9"/>
  <c r="BF34" i="9"/>
  <c r="BG34" i="9"/>
  <c r="BH34" i="9"/>
  <c r="BI34" i="9"/>
  <c r="BE35" i="9"/>
  <c r="BF35" i="9"/>
  <c r="BG35" i="9"/>
  <c r="BH35" i="9"/>
  <c r="BI35" i="9"/>
  <c r="BE36" i="9"/>
  <c r="BF36" i="9"/>
  <c r="BG36" i="9"/>
  <c r="BH36" i="9"/>
  <c r="BI36" i="9"/>
  <c r="BE37" i="9"/>
  <c r="BF37" i="9"/>
  <c r="BG37" i="9"/>
  <c r="BH37" i="9"/>
  <c r="BI37" i="9"/>
  <c r="BE38" i="9"/>
  <c r="BF38" i="9"/>
  <c r="BG38" i="9"/>
  <c r="BH38" i="9"/>
  <c r="BI38" i="9"/>
  <c r="BE39" i="9"/>
  <c r="BF39" i="9"/>
  <c r="BG39" i="9"/>
  <c r="BH39" i="9"/>
  <c r="BI39" i="9"/>
  <c r="BE40" i="9"/>
  <c r="BF40" i="9"/>
  <c r="BG40" i="9"/>
  <c r="BH40" i="9"/>
  <c r="BI40" i="9"/>
  <c r="BE41" i="9"/>
  <c r="BF41" i="9"/>
  <c r="BG41" i="9"/>
  <c r="BH41" i="9"/>
  <c r="BI41" i="9"/>
  <c r="BE42" i="9"/>
  <c r="BF42" i="9"/>
  <c r="BG42" i="9"/>
  <c r="BH42" i="9"/>
  <c r="BI42" i="9"/>
  <c r="BE43" i="9"/>
  <c r="BF43" i="9"/>
  <c r="BG43" i="9"/>
  <c r="BH43" i="9"/>
  <c r="BI43" i="9"/>
  <c r="BE44" i="9"/>
  <c r="BF44" i="9"/>
  <c r="BG44" i="9"/>
  <c r="BH44" i="9"/>
  <c r="BI44" i="9"/>
  <c r="BE45" i="9"/>
  <c r="BF45" i="9"/>
  <c r="BG45" i="9"/>
  <c r="BH45" i="9"/>
  <c r="BI45" i="9"/>
  <c r="BE46" i="9"/>
  <c r="BF46" i="9"/>
  <c r="BG46" i="9"/>
  <c r="BH46" i="9"/>
  <c r="BI46" i="9"/>
  <c r="BE47" i="9"/>
  <c r="BF47" i="9"/>
  <c r="BG47" i="9"/>
  <c r="BH47" i="9"/>
  <c r="BI47" i="9"/>
  <c r="BE48" i="9"/>
  <c r="BF48" i="9"/>
  <c r="BG48" i="9"/>
  <c r="BH48" i="9"/>
  <c r="BI48" i="9"/>
  <c r="BE49" i="9"/>
  <c r="BF49" i="9"/>
  <c r="BG49" i="9"/>
  <c r="BH49" i="9"/>
  <c r="BI49" i="9"/>
  <c r="BE50" i="9"/>
  <c r="BF50" i="9"/>
  <c r="BG50" i="9"/>
  <c r="BH50" i="9"/>
  <c r="BI50" i="9"/>
  <c r="BE51" i="9"/>
  <c r="BF51" i="9"/>
  <c r="BG51" i="9"/>
  <c r="BH51" i="9"/>
  <c r="BI51" i="9"/>
  <c r="BE52" i="9"/>
  <c r="BF52" i="9"/>
  <c r="BG52" i="9"/>
  <c r="BH52" i="9"/>
  <c r="BI52" i="9"/>
  <c r="BE53" i="9"/>
  <c r="BF53" i="9"/>
  <c r="BG53" i="9"/>
  <c r="BH53" i="9"/>
  <c r="BI53" i="9"/>
  <c r="BE54" i="9"/>
  <c r="BF54" i="9"/>
  <c r="BG54" i="9"/>
  <c r="BH54" i="9"/>
  <c r="BI54" i="9"/>
  <c r="BE55" i="9"/>
  <c r="BF55" i="9"/>
  <c r="BG55" i="9"/>
  <c r="BH55" i="9"/>
  <c r="BI55" i="9"/>
  <c r="BE56" i="9"/>
  <c r="BF56" i="9"/>
  <c r="BG56" i="9"/>
  <c r="BH56" i="9"/>
  <c r="BI56" i="9"/>
  <c r="BE57" i="9"/>
  <c r="BF57" i="9"/>
  <c r="BG57" i="9"/>
  <c r="BH57" i="9"/>
  <c r="BI57" i="9"/>
  <c r="BE58" i="9"/>
  <c r="BF58" i="9"/>
  <c r="BG58" i="9"/>
  <c r="BH58" i="9"/>
  <c r="BI58" i="9"/>
  <c r="BE59" i="9"/>
  <c r="BF59" i="9"/>
  <c r="BG59" i="9"/>
  <c r="BH59" i="9"/>
  <c r="BI59" i="9"/>
  <c r="BE60" i="9"/>
  <c r="BF60" i="9"/>
  <c r="BG60" i="9"/>
  <c r="BH60" i="9"/>
  <c r="BI60" i="9"/>
  <c r="BE61" i="9"/>
  <c r="BF61" i="9"/>
  <c r="BG61" i="9"/>
  <c r="BH61" i="9"/>
  <c r="BI61" i="9"/>
  <c r="BE62" i="9"/>
  <c r="BF62" i="9"/>
  <c r="BG62" i="9"/>
  <c r="BH62" i="9"/>
  <c r="BI62" i="9"/>
  <c r="BE63" i="9"/>
  <c r="BF63" i="9"/>
  <c r="BG63" i="9"/>
  <c r="BH63" i="9"/>
  <c r="BI63" i="9"/>
  <c r="BE64" i="9"/>
  <c r="BF64" i="9"/>
  <c r="BG64" i="9"/>
  <c r="BH64" i="9"/>
  <c r="BI64" i="9"/>
  <c r="BE65" i="9"/>
  <c r="BF65" i="9"/>
  <c r="BG65" i="9"/>
  <c r="BH65" i="9"/>
  <c r="BI65" i="9"/>
  <c r="BE66" i="9"/>
  <c r="BF66" i="9"/>
  <c r="BG66" i="9"/>
  <c r="BH66" i="9"/>
  <c r="BI66" i="9"/>
  <c r="BE67" i="9"/>
  <c r="BF67" i="9"/>
  <c r="BG67" i="9"/>
  <c r="BH67" i="9"/>
  <c r="BI67" i="9"/>
  <c r="BE68" i="9"/>
  <c r="BF68" i="9"/>
  <c r="BG68" i="9"/>
  <c r="BH68" i="9"/>
  <c r="BI68" i="9"/>
  <c r="BE69" i="9"/>
  <c r="BF69" i="9"/>
  <c r="BG69" i="9"/>
  <c r="BH69" i="9"/>
  <c r="BI69" i="9"/>
  <c r="BE70" i="9"/>
  <c r="BF70" i="9"/>
  <c r="BG70" i="9"/>
  <c r="BH70" i="9"/>
  <c r="BI70" i="9"/>
  <c r="BE71" i="9"/>
  <c r="BF71" i="9"/>
  <c r="BG71" i="9"/>
  <c r="BH71" i="9"/>
  <c r="BI71" i="9"/>
  <c r="BE72" i="9"/>
  <c r="BF72" i="9"/>
  <c r="BG72" i="9"/>
  <c r="BH72" i="9"/>
  <c r="BI72" i="9"/>
  <c r="BE73" i="9"/>
  <c r="BF73" i="9"/>
  <c r="BG73" i="9"/>
  <c r="BH73" i="9"/>
  <c r="BI73" i="9"/>
  <c r="BE74" i="9"/>
  <c r="BF74" i="9"/>
  <c r="BG74" i="9"/>
  <c r="BH74" i="9"/>
  <c r="BI74" i="9"/>
  <c r="BE75" i="9"/>
  <c r="BF75" i="9"/>
  <c r="BG75" i="9"/>
  <c r="BH75" i="9"/>
  <c r="BI75" i="9"/>
  <c r="BE76" i="9"/>
  <c r="BF76" i="9"/>
  <c r="BG76" i="9"/>
  <c r="BH76" i="9"/>
  <c r="BI76" i="9"/>
  <c r="BE77" i="9"/>
  <c r="BF77" i="9"/>
  <c r="BG77" i="9"/>
  <c r="BH77" i="9"/>
  <c r="BI77" i="9"/>
  <c r="BE78" i="9"/>
  <c r="BF78" i="9"/>
  <c r="BG78" i="9"/>
  <c r="BH78" i="9"/>
  <c r="BI78" i="9"/>
  <c r="BE79" i="9"/>
  <c r="BF79" i="9"/>
  <c r="BG79" i="9"/>
  <c r="BH79" i="9"/>
  <c r="BI79" i="9"/>
  <c r="BE80" i="9"/>
  <c r="BF80" i="9"/>
  <c r="BG80" i="9"/>
  <c r="BH80" i="9"/>
  <c r="BI80" i="9"/>
  <c r="BE81" i="9"/>
  <c r="BF81" i="9"/>
  <c r="BG81" i="9"/>
  <c r="BH81" i="9"/>
  <c r="BI81" i="9"/>
  <c r="BE82" i="9"/>
  <c r="BF82" i="9"/>
  <c r="BG82" i="9"/>
  <c r="BH82" i="9"/>
  <c r="BI82" i="9"/>
  <c r="BE83" i="9"/>
  <c r="BF83" i="9"/>
  <c r="BG83" i="9"/>
  <c r="BH83" i="9"/>
  <c r="BI83" i="9"/>
  <c r="BE84" i="9"/>
  <c r="BF84" i="9"/>
  <c r="BG84" i="9"/>
  <c r="BH84" i="9"/>
  <c r="BI84" i="9"/>
  <c r="BE85" i="9"/>
  <c r="BF85" i="9"/>
  <c r="BG85" i="9"/>
  <c r="BH85" i="9"/>
  <c r="BI85" i="9"/>
  <c r="BE86" i="9"/>
  <c r="BF86" i="9"/>
  <c r="BG86" i="9"/>
  <c r="BH86" i="9"/>
  <c r="BI86" i="9"/>
  <c r="BE87" i="9"/>
  <c r="BF87" i="9"/>
  <c r="BG87" i="9"/>
  <c r="BH87" i="9"/>
  <c r="BI87" i="9"/>
  <c r="BE88" i="9"/>
  <c r="BF88" i="9"/>
  <c r="BG88" i="9"/>
  <c r="BH88" i="9"/>
  <c r="BI88" i="9"/>
  <c r="BE89" i="9"/>
  <c r="BF89" i="9"/>
  <c r="BG89" i="9"/>
  <c r="BH89" i="9"/>
  <c r="BI89" i="9"/>
  <c r="BE90" i="9"/>
  <c r="BF90" i="9"/>
  <c r="BG90" i="9"/>
  <c r="BH90" i="9"/>
  <c r="BI90" i="9"/>
  <c r="BE91" i="9"/>
  <c r="BF91" i="9"/>
  <c r="BG91" i="9"/>
  <c r="BH91" i="9"/>
  <c r="BI91" i="9"/>
  <c r="BE92" i="9"/>
  <c r="BF92" i="9"/>
  <c r="BG92" i="9"/>
  <c r="BH92" i="9"/>
  <c r="BI92" i="9"/>
  <c r="BE93" i="9"/>
  <c r="BF93" i="9"/>
  <c r="BG93" i="9"/>
  <c r="BH93" i="9"/>
  <c r="BI93" i="9"/>
  <c r="BE94" i="9"/>
  <c r="BF94" i="9"/>
  <c r="BG94" i="9"/>
  <c r="BH94" i="9"/>
  <c r="BI94" i="9"/>
  <c r="BE95" i="9"/>
  <c r="BF95" i="9"/>
  <c r="BG95" i="9"/>
  <c r="BH95" i="9"/>
  <c r="BI95" i="9"/>
  <c r="BE96" i="9"/>
  <c r="BF96" i="9"/>
  <c r="BG96" i="9"/>
  <c r="BH96" i="9"/>
  <c r="BI96" i="9"/>
  <c r="BE97" i="9"/>
  <c r="BF97" i="9"/>
  <c r="BG97" i="9"/>
  <c r="BH97" i="9"/>
  <c r="BI97" i="9"/>
  <c r="BE98" i="9"/>
  <c r="BF98" i="9"/>
  <c r="BG98" i="9"/>
  <c r="BH98" i="9"/>
  <c r="BI98" i="9"/>
  <c r="BE99" i="9"/>
  <c r="BF99" i="9"/>
  <c r="BG99" i="9"/>
  <c r="BH99" i="9"/>
  <c r="BI99" i="9"/>
  <c r="BE100" i="9"/>
  <c r="BF100" i="9"/>
  <c r="BG100" i="9"/>
  <c r="BH100" i="9"/>
  <c r="BI100" i="9"/>
  <c r="BE101" i="9"/>
  <c r="BF101" i="9"/>
  <c r="BG101" i="9"/>
  <c r="BH101" i="9"/>
  <c r="BI101" i="9"/>
  <c r="BE102" i="9"/>
  <c r="BF102" i="9"/>
  <c r="BG102" i="9"/>
  <c r="BH102" i="9"/>
  <c r="BI102" i="9"/>
  <c r="BE103" i="9"/>
  <c r="BF103" i="9"/>
  <c r="BG103" i="9"/>
  <c r="BH103" i="9"/>
  <c r="BI103" i="9"/>
  <c r="BE104" i="9"/>
  <c r="BF104" i="9"/>
  <c r="BG104" i="9"/>
  <c r="BH104" i="9"/>
  <c r="BI104" i="9"/>
  <c r="BE105" i="9"/>
  <c r="BF105" i="9"/>
  <c r="BG105" i="9"/>
  <c r="BH105" i="9"/>
  <c r="BI105" i="9"/>
  <c r="BE106" i="9"/>
  <c r="BF106" i="9"/>
  <c r="BG106" i="9"/>
  <c r="BH106" i="9"/>
  <c r="BI106" i="9"/>
  <c r="AS3" i="9"/>
  <c r="AT3" i="9"/>
  <c r="AU3" i="9"/>
  <c r="AV3" i="9"/>
  <c r="AW3" i="9"/>
  <c r="AX3" i="9"/>
  <c r="AY3" i="9"/>
  <c r="AZ3" i="9"/>
  <c r="BA3" i="9"/>
  <c r="BB3" i="9"/>
  <c r="BC3" i="9"/>
  <c r="BD3" i="9"/>
  <c r="AS4" i="9"/>
  <c r="AT4" i="9"/>
  <c r="AU4" i="9"/>
  <c r="AV4" i="9"/>
  <c r="AW4" i="9"/>
  <c r="AX4" i="9"/>
  <c r="AY4" i="9"/>
  <c r="AZ4" i="9"/>
  <c r="BA4" i="9"/>
  <c r="BB4" i="9"/>
  <c r="BC4" i="9"/>
  <c r="BD4" i="9"/>
  <c r="AS5" i="9"/>
  <c r="AT5" i="9"/>
  <c r="AU5" i="9"/>
  <c r="AV5" i="9"/>
  <c r="AW5" i="9"/>
  <c r="AX5" i="9"/>
  <c r="AY5" i="9"/>
  <c r="AZ5" i="9"/>
  <c r="BA5" i="9"/>
  <c r="BB5" i="9"/>
  <c r="BC5" i="9"/>
  <c r="BD5" i="9"/>
  <c r="AS6" i="9"/>
  <c r="AT6" i="9"/>
  <c r="AU6" i="9"/>
  <c r="AV6" i="9"/>
  <c r="AW6" i="9"/>
  <c r="AX6" i="9"/>
  <c r="AY6" i="9"/>
  <c r="AZ6" i="9"/>
  <c r="BA6" i="9"/>
  <c r="BB6" i="9"/>
  <c r="BC6" i="9"/>
  <c r="BD6" i="9"/>
  <c r="AS7" i="9"/>
  <c r="AT7" i="9"/>
  <c r="AU7" i="9"/>
  <c r="AV7" i="9"/>
  <c r="AW7" i="9"/>
  <c r="AX7" i="9"/>
  <c r="AY7" i="9"/>
  <c r="AZ7" i="9"/>
  <c r="BA7" i="9"/>
  <c r="BB7" i="9"/>
  <c r="BC7" i="9"/>
  <c r="BD7" i="9"/>
  <c r="AS8" i="9"/>
  <c r="AT8" i="9"/>
  <c r="AU8" i="9"/>
  <c r="AV8" i="9"/>
  <c r="AW8" i="9"/>
  <c r="AX8" i="9"/>
  <c r="AY8" i="9"/>
  <c r="AZ8" i="9"/>
  <c r="BA8" i="9"/>
  <c r="BB8" i="9"/>
  <c r="BC8" i="9"/>
  <c r="BD8" i="9"/>
  <c r="AS9" i="9"/>
  <c r="AT9" i="9"/>
  <c r="AU9" i="9"/>
  <c r="AV9" i="9"/>
  <c r="AW9" i="9"/>
  <c r="AX9" i="9"/>
  <c r="AY9" i="9"/>
  <c r="AZ9" i="9"/>
  <c r="BA9" i="9"/>
  <c r="BB9" i="9"/>
  <c r="BC9" i="9"/>
  <c r="BD9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AS44" i="9"/>
  <c r="AT44" i="9"/>
  <c r="AU44" i="9"/>
  <c r="AV44" i="9"/>
  <c r="AW44" i="9"/>
  <c r="AX44" i="9"/>
  <c r="AY44" i="9"/>
  <c r="AZ44" i="9"/>
  <c r="BA44" i="9"/>
  <c r="BB44" i="9"/>
  <c r="BC44" i="9"/>
  <c r="BD44" i="9"/>
  <c r="AS45" i="9"/>
  <c r="AT45" i="9"/>
  <c r="AU45" i="9"/>
  <c r="AV45" i="9"/>
  <c r="AW45" i="9"/>
  <c r="AX45" i="9"/>
  <c r="AY45" i="9"/>
  <c r="AZ45" i="9"/>
  <c r="BA45" i="9"/>
  <c r="BB45" i="9"/>
  <c r="BC45" i="9"/>
  <c r="BD45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AS47" i="9"/>
  <c r="AT47" i="9"/>
  <c r="AU47" i="9"/>
  <c r="AV47" i="9"/>
  <c r="AW47" i="9"/>
  <c r="AX47" i="9"/>
  <c r="AY47" i="9"/>
  <c r="AZ47" i="9"/>
  <c r="BA47" i="9"/>
  <c r="BB47" i="9"/>
  <c r="BC47" i="9"/>
  <c r="BD47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AS49" i="9"/>
  <c r="AT49" i="9"/>
  <c r="AU49" i="9"/>
  <c r="AV49" i="9"/>
  <c r="AW49" i="9"/>
  <c r="AX49" i="9"/>
  <c r="AY49" i="9"/>
  <c r="AZ49" i="9"/>
  <c r="BA49" i="9"/>
  <c r="BB49" i="9"/>
  <c r="BC49" i="9"/>
  <c r="BD49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AS51" i="9"/>
  <c r="AT51" i="9"/>
  <c r="AU51" i="9"/>
  <c r="AV51" i="9"/>
  <c r="AW51" i="9"/>
  <c r="AX51" i="9"/>
  <c r="AY51" i="9"/>
  <c r="AZ51" i="9"/>
  <c r="BA51" i="9"/>
  <c r="BB51" i="9"/>
  <c r="BC51" i="9"/>
  <c r="BD51" i="9"/>
  <c r="AS52" i="9"/>
  <c r="AT52" i="9"/>
  <c r="AU52" i="9"/>
  <c r="AV52" i="9"/>
  <c r="AW52" i="9"/>
  <c r="AX52" i="9"/>
  <c r="AY52" i="9"/>
  <c r="AZ52" i="9"/>
  <c r="BA52" i="9"/>
  <c r="BB52" i="9"/>
  <c r="BC52" i="9"/>
  <c r="BD52" i="9"/>
  <c r="AS53" i="9"/>
  <c r="AT53" i="9"/>
  <c r="AU53" i="9"/>
  <c r="AV53" i="9"/>
  <c r="AW53" i="9"/>
  <c r="AX53" i="9"/>
  <c r="AY53" i="9"/>
  <c r="AZ53" i="9"/>
  <c r="BA53" i="9"/>
  <c r="BB53" i="9"/>
  <c r="BC53" i="9"/>
  <c r="BD53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AS55" i="9"/>
  <c r="AT55" i="9"/>
  <c r="AU55" i="9"/>
  <c r="AV55" i="9"/>
  <c r="AW55" i="9"/>
  <c r="AX55" i="9"/>
  <c r="AY55" i="9"/>
  <c r="AZ55" i="9"/>
  <c r="BA55" i="9"/>
  <c r="BB55" i="9"/>
  <c r="BC55" i="9"/>
  <c r="BD55" i="9"/>
  <c r="AS56" i="9"/>
  <c r="AT56" i="9"/>
  <c r="AU56" i="9"/>
  <c r="AV56" i="9"/>
  <c r="AW56" i="9"/>
  <c r="AX56" i="9"/>
  <c r="AY56" i="9"/>
  <c r="AZ56" i="9"/>
  <c r="BA56" i="9"/>
  <c r="BB56" i="9"/>
  <c r="BC56" i="9"/>
  <c r="BD56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AS58" i="9"/>
  <c r="AT58" i="9"/>
  <c r="AU58" i="9"/>
  <c r="AV58" i="9"/>
  <c r="AW58" i="9"/>
  <c r="AX58" i="9"/>
  <c r="AY58" i="9"/>
  <c r="AZ58" i="9"/>
  <c r="BA58" i="9"/>
  <c r="BB58" i="9"/>
  <c r="BC58" i="9"/>
  <c r="BD58" i="9"/>
  <c r="AS59" i="9"/>
  <c r="AT59" i="9"/>
  <c r="AU59" i="9"/>
  <c r="AV59" i="9"/>
  <c r="AW59" i="9"/>
  <c r="AX59" i="9"/>
  <c r="AY59" i="9"/>
  <c r="AZ59" i="9"/>
  <c r="BA59" i="9"/>
  <c r="BB59" i="9"/>
  <c r="BC59" i="9"/>
  <c r="BD59" i="9"/>
  <c r="AS60" i="9"/>
  <c r="AT60" i="9"/>
  <c r="AU60" i="9"/>
  <c r="AV60" i="9"/>
  <c r="AW60" i="9"/>
  <c r="AX60" i="9"/>
  <c r="AY60" i="9"/>
  <c r="AZ60" i="9"/>
  <c r="BA60" i="9"/>
  <c r="BB60" i="9"/>
  <c r="BC60" i="9"/>
  <c r="BD60" i="9"/>
  <c r="AS61" i="9"/>
  <c r="AT61" i="9"/>
  <c r="AU61" i="9"/>
  <c r="AV61" i="9"/>
  <c r="AW61" i="9"/>
  <c r="AX61" i="9"/>
  <c r="AY61" i="9"/>
  <c r="AZ61" i="9"/>
  <c r="BA61" i="9"/>
  <c r="BB61" i="9"/>
  <c r="BC61" i="9"/>
  <c r="BD61" i="9"/>
  <c r="AS62" i="9"/>
  <c r="AT62" i="9"/>
  <c r="AU62" i="9"/>
  <c r="AV62" i="9"/>
  <c r="AW62" i="9"/>
  <c r="AX62" i="9"/>
  <c r="AY62" i="9"/>
  <c r="AZ62" i="9"/>
  <c r="BA62" i="9"/>
  <c r="BB62" i="9"/>
  <c r="BC62" i="9"/>
  <c r="BD62" i="9"/>
  <c r="AS63" i="9"/>
  <c r="AT63" i="9"/>
  <c r="AU63" i="9"/>
  <c r="AV63" i="9"/>
  <c r="AW63" i="9"/>
  <c r="AX63" i="9"/>
  <c r="AY63" i="9"/>
  <c r="AZ63" i="9"/>
  <c r="BA63" i="9"/>
  <c r="BB63" i="9"/>
  <c r="BC63" i="9"/>
  <c r="BD63" i="9"/>
  <c r="AS64" i="9"/>
  <c r="AT64" i="9"/>
  <c r="AU64" i="9"/>
  <c r="AV64" i="9"/>
  <c r="AW64" i="9"/>
  <c r="AX64" i="9"/>
  <c r="AY64" i="9"/>
  <c r="AZ64" i="9"/>
  <c r="BA64" i="9"/>
  <c r="BB64" i="9"/>
  <c r="BC64" i="9"/>
  <c r="BD64" i="9"/>
  <c r="AS65" i="9"/>
  <c r="AT65" i="9"/>
  <c r="AU65" i="9"/>
  <c r="AV65" i="9"/>
  <c r="AW65" i="9"/>
  <c r="AX65" i="9"/>
  <c r="AY65" i="9"/>
  <c r="AZ65" i="9"/>
  <c r="BA65" i="9"/>
  <c r="BB65" i="9"/>
  <c r="BC65" i="9"/>
  <c r="BD65" i="9"/>
  <c r="AS66" i="9"/>
  <c r="AT66" i="9"/>
  <c r="AU66" i="9"/>
  <c r="AV66" i="9"/>
  <c r="AW66" i="9"/>
  <c r="AX66" i="9"/>
  <c r="AY66" i="9"/>
  <c r="AZ66" i="9"/>
  <c r="BA66" i="9"/>
  <c r="BB66" i="9"/>
  <c r="BC66" i="9"/>
  <c r="BD66" i="9"/>
  <c r="AS67" i="9"/>
  <c r="AT67" i="9"/>
  <c r="AU67" i="9"/>
  <c r="AV67" i="9"/>
  <c r="AW67" i="9"/>
  <c r="AX67" i="9"/>
  <c r="AY67" i="9"/>
  <c r="AZ67" i="9"/>
  <c r="BA67" i="9"/>
  <c r="BB67" i="9"/>
  <c r="BC67" i="9"/>
  <c r="BD67" i="9"/>
  <c r="AS68" i="9"/>
  <c r="AT68" i="9"/>
  <c r="AU68" i="9"/>
  <c r="AV68" i="9"/>
  <c r="AW68" i="9"/>
  <c r="AX68" i="9"/>
  <c r="AY68" i="9"/>
  <c r="AZ68" i="9"/>
  <c r="BA68" i="9"/>
  <c r="BB68" i="9"/>
  <c r="BC68" i="9"/>
  <c r="BD68" i="9"/>
  <c r="AS69" i="9"/>
  <c r="AT69" i="9"/>
  <c r="AU69" i="9"/>
  <c r="AV69" i="9"/>
  <c r="AW69" i="9"/>
  <c r="AX69" i="9"/>
  <c r="AY69" i="9"/>
  <c r="AZ69" i="9"/>
  <c r="BA69" i="9"/>
  <c r="BB69" i="9"/>
  <c r="BC69" i="9"/>
  <c r="BD69" i="9"/>
  <c r="AS70" i="9"/>
  <c r="AT70" i="9"/>
  <c r="AU70" i="9"/>
  <c r="AV70" i="9"/>
  <c r="AW70" i="9"/>
  <c r="AX70" i="9"/>
  <c r="AY70" i="9"/>
  <c r="AZ70" i="9"/>
  <c r="BA70" i="9"/>
  <c r="BB70" i="9"/>
  <c r="BC70" i="9"/>
  <c r="BD70" i="9"/>
  <c r="AS71" i="9"/>
  <c r="AT71" i="9"/>
  <c r="AU71" i="9"/>
  <c r="AV71" i="9"/>
  <c r="AW71" i="9"/>
  <c r="AX71" i="9"/>
  <c r="AY71" i="9"/>
  <c r="AZ71" i="9"/>
  <c r="BA71" i="9"/>
  <c r="BB71" i="9"/>
  <c r="BC71" i="9"/>
  <c r="BD71" i="9"/>
  <c r="AS72" i="9"/>
  <c r="AT72" i="9"/>
  <c r="AU72" i="9"/>
  <c r="AV72" i="9"/>
  <c r="AW72" i="9"/>
  <c r="AX72" i="9"/>
  <c r="AY72" i="9"/>
  <c r="AZ72" i="9"/>
  <c r="BA72" i="9"/>
  <c r="BB72" i="9"/>
  <c r="BC72" i="9"/>
  <c r="BD72" i="9"/>
  <c r="AS73" i="9"/>
  <c r="AT73" i="9"/>
  <c r="AU73" i="9"/>
  <c r="AV73" i="9"/>
  <c r="AW73" i="9"/>
  <c r="AX73" i="9"/>
  <c r="AY73" i="9"/>
  <c r="AZ73" i="9"/>
  <c r="BA73" i="9"/>
  <c r="BB73" i="9"/>
  <c r="BC73" i="9"/>
  <c r="BD73" i="9"/>
  <c r="AS74" i="9"/>
  <c r="AT74" i="9"/>
  <c r="AU74" i="9"/>
  <c r="AV74" i="9"/>
  <c r="AW74" i="9"/>
  <c r="AX74" i="9"/>
  <c r="AY74" i="9"/>
  <c r="AZ74" i="9"/>
  <c r="BA74" i="9"/>
  <c r="BB74" i="9"/>
  <c r="BC74" i="9"/>
  <c r="BD74" i="9"/>
  <c r="AS75" i="9"/>
  <c r="AT75" i="9"/>
  <c r="AU75" i="9"/>
  <c r="AV75" i="9"/>
  <c r="AW75" i="9"/>
  <c r="AX75" i="9"/>
  <c r="AY75" i="9"/>
  <c r="AZ75" i="9"/>
  <c r="BA75" i="9"/>
  <c r="BB75" i="9"/>
  <c r="BC75" i="9"/>
  <c r="BD75" i="9"/>
  <c r="AS76" i="9"/>
  <c r="AT76" i="9"/>
  <c r="AU76" i="9"/>
  <c r="AV76" i="9"/>
  <c r="AW76" i="9"/>
  <c r="AX76" i="9"/>
  <c r="AY76" i="9"/>
  <c r="AZ76" i="9"/>
  <c r="BA76" i="9"/>
  <c r="BB76" i="9"/>
  <c r="BC76" i="9"/>
  <c r="BD76" i="9"/>
  <c r="AS77" i="9"/>
  <c r="AT77" i="9"/>
  <c r="AU77" i="9"/>
  <c r="AV77" i="9"/>
  <c r="AW77" i="9"/>
  <c r="AX77" i="9"/>
  <c r="AY77" i="9"/>
  <c r="AZ77" i="9"/>
  <c r="BA77" i="9"/>
  <c r="BB77" i="9"/>
  <c r="BC77" i="9"/>
  <c r="BD77" i="9"/>
  <c r="AS78" i="9"/>
  <c r="AT78" i="9"/>
  <c r="AU78" i="9"/>
  <c r="AV78" i="9"/>
  <c r="AW78" i="9"/>
  <c r="AX78" i="9"/>
  <c r="AY78" i="9"/>
  <c r="AZ78" i="9"/>
  <c r="BA78" i="9"/>
  <c r="BB78" i="9"/>
  <c r="BC78" i="9"/>
  <c r="BD78" i="9"/>
  <c r="AS79" i="9"/>
  <c r="AT79" i="9"/>
  <c r="AU79" i="9"/>
  <c r="AV79" i="9"/>
  <c r="AW79" i="9"/>
  <c r="AX79" i="9"/>
  <c r="AY79" i="9"/>
  <c r="AZ79" i="9"/>
  <c r="BA79" i="9"/>
  <c r="BB79" i="9"/>
  <c r="BC79" i="9"/>
  <c r="BD79" i="9"/>
  <c r="AS80" i="9"/>
  <c r="AT80" i="9"/>
  <c r="AU80" i="9"/>
  <c r="AV80" i="9"/>
  <c r="AW80" i="9"/>
  <c r="AX80" i="9"/>
  <c r="AY80" i="9"/>
  <c r="AZ80" i="9"/>
  <c r="BA80" i="9"/>
  <c r="BB80" i="9"/>
  <c r="BC80" i="9"/>
  <c r="BD80" i="9"/>
  <c r="AS81" i="9"/>
  <c r="AT81" i="9"/>
  <c r="AU81" i="9"/>
  <c r="AV81" i="9"/>
  <c r="AW81" i="9"/>
  <c r="AX81" i="9"/>
  <c r="AY81" i="9"/>
  <c r="AZ81" i="9"/>
  <c r="BA81" i="9"/>
  <c r="BB81" i="9"/>
  <c r="BC81" i="9"/>
  <c r="BD81" i="9"/>
  <c r="AS82" i="9"/>
  <c r="AT82" i="9"/>
  <c r="AU82" i="9"/>
  <c r="AV82" i="9"/>
  <c r="AW82" i="9"/>
  <c r="AX82" i="9"/>
  <c r="AY82" i="9"/>
  <c r="AZ82" i="9"/>
  <c r="BA82" i="9"/>
  <c r="BB82" i="9"/>
  <c r="BC82" i="9"/>
  <c r="BD82" i="9"/>
  <c r="AS83" i="9"/>
  <c r="AT83" i="9"/>
  <c r="AU83" i="9"/>
  <c r="AV83" i="9"/>
  <c r="AW83" i="9"/>
  <c r="AX83" i="9"/>
  <c r="AY83" i="9"/>
  <c r="AZ83" i="9"/>
  <c r="BA83" i="9"/>
  <c r="BB83" i="9"/>
  <c r="BC83" i="9"/>
  <c r="BD83" i="9"/>
  <c r="AS84" i="9"/>
  <c r="AT84" i="9"/>
  <c r="AU84" i="9"/>
  <c r="AV84" i="9"/>
  <c r="AW84" i="9"/>
  <c r="AX84" i="9"/>
  <c r="AY84" i="9"/>
  <c r="AZ84" i="9"/>
  <c r="BA84" i="9"/>
  <c r="BB84" i="9"/>
  <c r="BC84" i="9"/>
  <c r="BD84" i="9"/>
  <c r="AS85" i="9"/>
  <c r="AT85" i="9"/>
  <c r="AU85" i="9"/>
  <c r="AV85" i="9"/>
  <c r="AW85" i="9"/>
  <c r="AX85" i="9"/>
  <c r="AY85" i="9"/>
  <c r="AZ85" i="9"/>
  <c r="BA85" i="9"/>
  <c r="BB85" i="9"/>
  <c r="BC85" i="9"/>
  <c r="BD85" i="9"/>
  <c r="AS86" i="9"/>
  <c r="AT86" i="9"/>
  <c r="AU86" i="9"/>
  <c r="AV86" i="9"/>
  <c r="AW86" i="9"/>
  <c r="AX86" i="9"/>
  <c r="AY86" i="9"/>
  <c r="AZ86" i="9"/>
  <c r="BA86" i="9"/>
  <c r="BB86" i="9"/>
  <c r="BC86" i="9"/>
  <c r="BD86" i="9"/>
  <c r="AS87" i="9"/>
  <c r="AT87" i="9"/>
  <c r="AU87" i="9"/>
  <c r="AV87" i="9"/>
  <c r="AW87" i="9"/>
  <c r="AX87" i="9"/>
  <c r="AY87" i="9"/>
  <c r="AZ87" i="9"/>
  <c r="BA87" i="9"/>
  <c r="BB87" i="9"/>
  <c r="BC87" i="9"/>
  <c r="BD87" i="9"/>
  <c r="AS88" i="9"/>
  <c r="AT88" i="9"/>
  <c r="AU88" i="9"/>
  <c r="AV88" i="9"/>
  <c r="AW88" i="9"/>
  <c r="AX88" i="9"/>
  <c r="AY88" i="9"/>
  <c r="AZ88" i="9"/>
  <c r="BA88" i="9"/>
  <c r="BB88" i="9"/>
  <c r="BC88" i="9"/>
  <c r="BD88" i="9"/>
  <c r="AS89" i="9"/>
  <c r="AT89" i="9"/>
  <c r="AU89" i="9"/>
  <c r="AV89" i="9"/>
  <c r="AW89" i="9"/>
  <c r="AX89" i="9"/>
  <c r="AY89" i="9"/>
  <c r="AZ89" i="9"/>
  <c r="BA89" i="9"/>
  <c r="BB89" i="9"/>
  <c r="BC89" i="9"/>
  <c r="BD89" i="9"/>
  <c r="AS90" i="9"/>
  <c r="AT90" i="9"/>
  <c r="AU90" i="9"/>
  <c r="AV90" i="9"/>
  <c r="AW90" i="9"/>
  <c r="AX90" i="9"/>
  <c r="AY90" i="9"/>
  <c r="AZ90" i="9"/>
  <c r="BA90" i="9"/>
  <c r="BB90" i="9"/>
  <c r="BC90" i="9"/>
  <c r="BD90" i="9"/>
  <c r="AS91" i="9"/>
  <c r="AT91" i="9"/>
  <c r="AU91" i="9"/>
  <c r="AV91" i="9"/>
  <c r="AW91" i="9"/>
  <c r="AX91" i="9"/>
  <c r="AY91" i="9"/>
  <c r="AZ91" i="9"/>
  <c r="BA91" i="9"/>
  <c r="BB91" i="9"/>
  <c r="BC91" i="9"/>
  <c r="BD91" i="9"/>
  <c r="AS92" i="9"/>
  <c r="AT92" i="9"/>
  <c r="AU92" i="9"/>
  <c r="AV92" i="9"/>
  <c r="AW92" i="9"/>
  <c r="AX92" i="9"/>
  <c r="AY92" i="9"/>
  <c r="AZ92" i="9"/>
  <c r="BA92" i="9"/>
  <c r="BB92" i="9"/>
  <c r="BC92" i="9"/>
  <c r="BD92" i="9"/>
  <c r="AS93" i="9"/>
  <c r="AT93" i="9"/>
  <c r="AU93" i="9"/>
  <c r="AV93" i="9"/>
  <c r="AW93" i="9"/>
  <c r="AX93" i="9"/>
  <c r="AY93" i="9"/>
  <c r="AZ93" i="9"/>
  <c r="BA93" i="9"/>
  <c r="BB93" i="9"/>
  <c r="BC93" i="9"/>
  <c r="BD93" i="9"/>
  <c r="AS94" i="9"/>
  <c r="AT94" i="9"/>
  <c r="AU94" i="9"/>
  <c r="AV94" i="9"/>
  <c r="AW94" i="9"/>
  <c r="AX94" i="9"/>
  <c r="AY94" i="9"/>
  <c r="AZ94" i="9"/>
  <c r="BA94" i="9"/>
  <c r="BB94" i="9"/>
  <c r="BC94" i="9"/>
  <c r="BD94" i="9"/>
  <c r="AS95" i="9"/>
  <c r="AT95" i="9"/>
  <c r="AU95" i="9"/>
  <c r="AV95" i="9"/>
  <c r="AW95" i="9"/>
  <c r="AX95" i="9"/>
  <c r="AY95" i="9"/>
  <c r="AZ95" i="9"/>
  <c r="BA95" i="9"/>
  <c r="BB95" i="9"/>
  <c r="BC95" i="9"/>
  <c r="BD95" i="9"/>
  <c r="AS96" i="9"/>
  <c r="AT96" i="9"/>
  <c r="AU96" i="9"/>
  <c r="AV96" i="9"/>
  <c r="AW96" i="9"/>
  <c r="AX96" i="9"/>
  <c r="AY96" i="9"/>
  <c r="AZ96" i="9"/>
  <c r="BA96" i="9"/>
  <c r="BB96" i="9"/>
  <c r="BC96" i="9"/>
  <c r="BD96" i="9"/>
  <c r="AS97" i="9"/>
  <c r="AT97" i="9"/>
  <c r="AU97" i="9"/>
  <c r="AV97" i="9"/>
  <c r="AW97" i="9"/>
  <c r="AX97" i="9"/>
  <c r="AY97" i="9"/>
  <c r="AZ97" i="9"/>
  <c r="BA97" i="9"/>
  <c r="BB97" i="9"/>
  <c r="BC97" i="9"/>
  <c r="BD97" i="9"/>
  <c r="AS98" i="9"/>
  <c r="AT98" i="9"/>
  <c r="AU98" i="9"/>
  <c r="AV98" i="9"/>
  <c r="AW98" i="9"/>
  <c r="AX98" i="9"/>
  <c r="AY98" i="9"/>
  <c r="AZ98" i="9"/>
  <c r="BA98" i="9"/>
  <c r="BB98" i="9"/>
  <c r="BC98" i="9"/>
  <c r="BD98" i="9"/>
  <c r="AS99" i="9"/>
  <c r="AT99" i="9"/>
  <c r="AU99" i="9"/>
  <c r="AV99" i="9"/>
  <c r="AW99" i="9"/>
  <c r="AX99" i="9"/>
  <c r="AY99" i="9"/>
  <c r="AZ99" i="9"/>
  <c r="BA99" i="9"/>
  <c r="BB99" i="9"/>
  <c r="BC99" i="9"/>
  <c r="BD99" i="9"/>
  <c r="AS100" i="9"/>
  <c r="AT100" i="9"/>
  <c r="AU100" i="9"/>
  <c r="AV100" i="9"/>
  <c r="AW100" i="9"/>
  <c r="AX100" i="9"/>
  <c r="AY100" i="9"/>
  <c r="AZ100" i="9"/>
  <c r="BA100" i="9"/>
  <c r="BB100" i="9"/>
  <c r="BC100" i="9"/>
  <c r="BD100" i="9"/>
  <c r="AS101" i="9"/>
  <c r="AT101" i="9"/>
  <c r="AU101" i="9"/>
  <c r="AV101" i="9"/>
  <c r="AW101" i="9"/>
  <c r="AX101" i="9"/>
  <c r="AY101" i="9"/>
  <c r="AZ101" i="9"/>
  <c r="BA101" i="9"/>
  <c r="BB101" i="9"/>
  <c r="BC101" i="9"/>
  <c r="BD101" i="9"/>
  <c r="AS102" i="9"/>
  <c r="AT102" i="9"/>
  <c r="AU102" i="9"/>
  <c r="AV102" i="9"/>
  <c r="AW102" i="9"/>
  <c r="AX102" i="9"/>
  <c r="AY102" i="9"/>
  <c r="AZ102" i="9"/>
  <c r="BA102" i="9"/>
  <c r="BB102" i="9"/>
  <c r="BC102" i="9"/>
  <c r="BD102" i="9"/>
  <c r="AS103" i="9"/>
  <c r="AT103" i="9"/>
  <c r="AU103" i="9"/>
  <c r="AV103" i="9"/>
  <c r="AW103" i="9"/>
  <c r="AX103" i="9"/>
  <c r="AY103" i="9"/>
  <c r="AZ103" i="9"/>
  <c r="BA103" i="9"/>
  <c r="BB103" i="9"/>
  <c r="BC103" i="9"/>
  <c r="BD103" i="9"/>
  <c r="AS104" i="9"/>
  <c r="AT104" i="9"/>
  <c r="AU104" i="9"/>
  <c r="AV104" i="9"/>
  <c r="AW104" i="9"/>
  <c r="AX104" i="9"/>
  <c r="AY104" i="9"/>
  <c r="AZ104" i="9"/>
  <c r="BA104" i="9"/>
  <c r="BB104" i="9"/>
  <c r="BC104" i="9"/>
  <c r="BD104" i="9"/>
  <c r="AS105" i="9"/>
  <c r="AT105" i="9"/>
  <c r="AU105" i="9"/>
  <c r="AV105" i="9"/>
  <c r="AW105" i="9"/>
  <c r="AX105" i="9"/>
  <c r="AY105" i="9"/>
  <c r="AZ105" i="9"/>
  <c r="BA105" i="9"/>
  <c r="BB105" i="9"/>
  <c r="BC105" i="9"/>
  <c r="BD105" i="9"/>
  <c r="AS106" i="9"/>
  <c r="AT106" i="9"/>
  <c r="AU106" i="9"/>
  <c r="AV106" i="9"/>
  <c r="AW106" i="9"/>
  <c r="AX106" i="9"/>
  <c r="AY106" i="9"/>
  <c r="AZ106" i="9"/>
  <c r="BA106" i="9"/>
  <c r="BB106" i="9"/>
  <c r="BC106" i="9"/>
  <c r="BD106" i="9"/>
  <c r="AT2" i="9"/>
  <c r="AU2" i="9"/>
  <c r="AV2" i="9"/>
  <c r="AW2" i="9"/>
  <c r="AX2" i="9"/>
  <c r="AY2" i="9"/>
  <c r="AZ2" i="9"/>
  <c r="BA2" i="9"/>
  <c r="BB2" i="9"/>
  <c r="BC2" i="9"/>
  <c r="BD2" i="9"/>
  <c r="AL8" i="9"/>
  <c r="AM8" i="9"/>
  <c r="AN8" i="9"/>
  <c r="AO8" i="9"/>
  <c r="AP8" i="9"/>
  <c r="AQ8" i="9"/>
  <c r="AR8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D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D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2" i="9"/>
  <c r="A101" i="10" l="1"/>
  <c r="A93" i="10"/>
  <c r="A85" i="10"/>
  <c r="A77" i="10"/>
  <c r="A69" i="10"/>
  <c r="A61" i="10"/>
  <c r="A53" i="10"/>
  <c r="A45" i="10"/>
  <c r="A37" i="10"/>
  <c r="A29" i="10"/>
  <c r="A21" i="10"/>
  <c r="A13" i="10"/>
  <c r="A5" i="10"/>
  <c r="A100" i="10"/>
  <c r="A92" i="10"/>
  <c r="A84" i="10"/>
  <c r="A76" i="10"/>
  <c r="A68" i="10"/>
  <c r="A60" i="10"/>
  <c r="A52" i="10"/>
  <c r="A44" i="10"/>
  <c r="A36" i="10"/>
  <c r="A28" i="10"/>
  <c r="A20" i="10"/>
  <c r="A12" i="10"/>
  <c r="A4" i="10"/>
  <c r="A99" i="10"/>
  <c r="A91" i="10"/>
  <c r="A83" i="10"/>
  <c r="A75" i="10"/>
  <c r="A67" i="10"/>
  <c r="A59" i="10"/>
  <c r="A51" i="10"/>
  <c r="A43" i="10"/>
  <c r="A35" i="10"/>
  <c r="A27" i="10"/>
  <c r="A19" i="10"/>
  <c r="A11" i="10"/>
  <c r="A3" i="10"/>
  <c r="A106" i="10"/>
  <c r="A98" i="10"/>
  <c r="A90" i="10"/>
  <c r="A82" i="10"/>
  <c r="A74" i="10"/>
  <c r="A66" i="10"/>
  <c r="A58" i="10"/>
  <c r="A50" i="10"/>
  <c r="A42" i="10"/>
  <c r="A34" i="10"/>
  <c r="A26" i="10"/>
  <c r="A18" i="10"/>
  <c r="A10" i="10"/>
  <c r="A105" i="10"/>
  <c r="A97" i="10"/>
  <c r="A89" i="10"/>
  <c r="A81" i="10"/>
  <c r="A73" i="10"/>
  <c r="A65" i="10"/>
  <c r="A57" i="10"/>
  <c r="A49" i="10"/>
  <c r="A41" i="10"/>
  <c r="A33" i="10"/>
  <c r="A25" i="10"/>
  <c r="A17" i="10"/>
  <c r="A9" i="10"/>
  <c r="A104" i="10"/>
  <c r="A96" i="10"/>
  <c r="A88" i="10"/>
  <c r="A80" i="10"/>
  <c r="A72" i="10"/>
  <c r="A64" i="10"/>
  <c r="A56" i="10"/>
  <c r="A48" i="10"/>
  <c r="A40" i="10"/>
  <c r="A32" i="10"/>
  <c r="A24" i="10"/>
  <c r="A16" i="10"/>
  <c r="A8" i="10"/>
  <c r="A103" i="10"/>
  <c r="A95" i="10"/>
  <c r="A87" i="10"/>
  <c r="A79" i="10"/>
  <c r="A71" i="10"/>
  <c r="A63" i="10"/>
  <c r="A55" i="10"/>
  <c r="A47" i="10"/>
  <c r="A39" i="10"/>
  <c r="A31" i="10"/>
  <c r="A23" i="10"/>
  <c r="A15" i="10"/>
  <c r="A7" i="10"/>
  <c r="A102" i="10"/>
  <c r="A94" i="10"/>
  <c r="A86" i="10"/>
  <c r="A78" i="10"/>
  <c r="A70" i="10"/>
  <c r="A62" i="10"/>
  <c r="A54" i="10"/>
  <c r="A46" i="10"/>
  <c r="A38" i="10"/>
  <c r="A30" i="10"/>
  <c r="A22" i="10"/>
  <c r="A14" i="10"/>
  <c r="A6" i="10"/>
  <c r="A2" i="10"/>
  <c r="A1" i="10" l="1"/>
</calcChain>
</file>

<file path=xl/sharedStrings.xml><?xml version="1.0" encoding="utf-8"?>
<sst xmlns="http://schemas.openxmlformats.org/spreadsheetml/2006/main" count="9048" uniqueCount="122">
  <si>
    <t>ADABT</t>
  </si>
  <si>
    <t>ADXBT</t>
  </si>
  <si>
    <t>AEBTC</t>
  </si>
  <si>
    <t>AIONB</t>
  </si>
  <si>
    <t>AMBBT</t>
  </si>
  <si>
    <t>APPCB</t>
  </si>
  <si>
    <t>ARKBT</t>
  </si>
  <si>
    <t>ARNBT</t>
  </si>
  <si>
    <t>ASTBT</t>
  </si>
  <si>
    <t>BATBT</t>
  </si>
  <si>
    <t>BCDBT</t>
  </si>
  <si>
    <t>BCPTB</t>
  </si>
  <si>
    <t>BLZBT</t>
  </si>
  <si>
    <t>BNTBT</t>
  </si>
  <si>
    <t>BQXBT</t>
  </si>
  <si>
    <t>BRDBT</t>
  </si>
  <si>
    <t>BTGBT</t>
  </si>
  <si>
    <t>BTSBT</t>
  </si>
  <si>
    <t>CDTBT</t>
  </si>
  <si>
    <t>CMTBT</t>
  </si>
  <si>
    <t>CNDBT</t>
  </si>
  <si>
    <t>DASHB</t>
  </si>
  <si>
    <t>DGDBT</t>
  </si>
  <si>
    <t>DLTBT</t>
  </si>
  <si>
    <t>DNTBT</t>
  </si>
  <si>
    <t>EDOBT</t>
  </si>
  <si>
    <t>ELFBT</t>
  </si>
  <si>
    <t>ENGBT</t>
  </si>
  <si>
    <t>ENJBT</t>
  </si>
  <si>
    <t>EOSBT</t>
  </si>
  <si>
    <t>ETCBT</t>
  </si>
  <si>
    <t>EVXBT</t>
  </si>
  <si>
    <t>FUELB</t>
  </si>
  <si>
    <t>FUNBT</t>
  </si>
  <si>
    <t>GASBT</t>
  </si>
  <si>
    <t>GRSBT</t>
  </si>
  <si>
    <t>GTOBT</t>
  </si>
  <si>
    <t>GVTBT</t>
  </si>
  <si>
    <t>GXSBT</t>
  </si>
  <si>
    <t>ICXBT</t>
  </si>
  <si>
    <t>INSBT</t>
  </si>
  <si>
    <t>IOSTB</t>
  </si>
  <si>
    <t>IOTAB</t>
  </si>
  <si>
    <t>KMDBT</t>
  </si>
  <si>
    <t>KNCBT</t>
  </si>
  <si>
    <t>LENDB</t>
  </si>
  <si>
    <t>LINKB</t>
  </si>
  <si>
    <t>LRCBT</t>
  </si>
  <si>
    <t>LSKBT</t>
  </si>
  <si>
    <t>LUNBT</t>
  </si>
  <si>
    <t>MANAB</t>
  </si>
  <si>
    <t>MCOBT</t>
  </si>
  <si>
    <t>MDABT</t>
  </si>
  <si>
    <t>MTHBT</t>
  </si>
  <si>
    <t>MTLBT</t>
  </si>
  <si>
    <t>NANOB</t>
  </si>
  <si>
    <t>NAVBT</t>
  </si>
  <si>
    <t>NCASH</t>
  </si>
  <si>
    <t>NEBLB</t>
  </si>
  <si>
    <t>NULSB</t>
  </si>
  <si>
    <t>OAXBT</t>
  </si>
  <si>
    <t>OMGBT</t>
  </si>
  <si>
    <t>ONTBT</t>
  </si>
  <si>
    <t>OSTBT</t>
  </si>
  <si>
    <t>PIVXB</t>
  </si>
  <si>
    <t>POABT</t>
  </si>
  <si>
    <t>POEBT</t>
  </si>
  <si>
    <t>POWRB</t>
  </si>
  <si>
    <t>PPTBT</t>
  </si>
  <si>
    <t>QLCBT</t>
  </si>
  <si>
    <t>QSPBT</t>
  </si>
  <si>
    <t>QTUMB</t>
  </si>
  <si>
    <t>RCNBT</t>
  </si>
  <si>
    <t>RDNBT</t>
  </si>
  <si>
    <t>REQBT</t>
  </si>
  <si>
    <t>RLCBT</t>
  </si>
  <si>
    <t>SNGLS</t>
  </si>
  <si>
    <t>SNMBT</t>
  </si>
  <si>
    <t>SNTBT</t>
  </si>
  <si>
    <t>STEEM</t>
  </si>
  <si>
    <t>STORJ</t>
  </si>
  <si>
    <t>STORM</t>
  </si>
  <si>
    <t>STRAT</t>
  </si>
  <si>
    <t>SYSBT</t>
  </si>
  <si>
    <t>TNBBT</t>
  </si>
  <si>
    <t>TNTBT</t>
  </si>
  <si>
    <t>TRXBT</t>
  </si>
  <si>
    <t>VIABT</t>
  </si>
  <si>
    <t>VIBBT</t>
  </si>
  <si>
    <t>VIBEB</t>
  </si>
  <si>
    <t>WABIB</t>
  </si>
  <si>
    <t>WANBT</t>
  </si>
  <si>
    <t>WAVES</t>
  </si>
  <si>
    <t>WPRBT</t>
  </si>
  <si>
    <t>WTCBT</t>
  </si>
  <si>
    <t>XEMBT</t>
  </si>
  <si>
    <t>XLMBT</t>
  </si>
  <si>
    <t>XMRBT</t>
  </si>
  <si>
    <t>XRPBT</t>
  </si>
  <si>
    <t>XVGBT</t>
  </si>
  <si>
    <t>XZCBT</t>
  </si>
  <si>
    <t>YOYOB</t>
  </si>
  <si>
    <t>ZECBT</t>
  </si>
  <si>
    <t>ZILBT</t>
  </si>
  <si>
    <t>ZRXBT</t>
  </si>
  <si>
    <t>Starting times</t>
  </si>
  <si>
    <t>Endprice</t>
  </si>
  <si>
    <t>Openprice</t>
  </si>
  <si>
    <t>Return</t>
  </si>
  <si>
    <t xml:space="preserve"> </t>
  </si>
  <si>
    <t>(if it falls within 4 hours）</t>
  </si>
  <si>
    <t>match</t>
  </si>
  <si>
    <t/>
  </si>
  <si>
    <t>no</t>
  </si>
  <si>
    <t>Bin</t>
  </si>
  <si>
    <t>More</t>
  </si>
  <si>
    <t>Frequency</t>
  </si>
  <si>
    <t>Time when peaked</t>
  </si>
  <si>
    <t>average return</t>
  </si>
  <si>
    <t>Name</t>
  </si>
  <si>
    <t>Nr of pumps</t>
  </si>
  <si>
    <t>cummulative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</si>
</sst>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_);_(* \(#,##0.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A0101"/>
      <name val="Arial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16" fillId="0" borderId="0" xfId="0" applyFont="1"/>
    <xf numFmtId="11" fontId="0" fillId="0" borderId="0" xfId="0" applyNumberFormat="1"/>
    <xf numFmtId="43" fontId="0" fillId="0" borderId="0" xfId="42" applyFont="1"/>
    <xf numFmtId="164" fontId="0" fillId="0" borderId="0" xfId="42" applyNumberFormat="1" applyFont="1"/>
    <xf numFmtId="10" fontId="0" fillId="0" borderId="0" xfId="43" applyNumberFormat="1" applyFont="1"/>
    <xf numFmtId="22" fontId="0" fillId="33" borderId="0" xfId="0" applyNumberFormat="1" applyFill="1"/>
    <xf numFmtId="0" fontId="18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9" fontId="0" fillId="0" borderId="0" xfId="43" applyFont="1"/>
    <xf numFmtId="9" fontId="0" fillId="0" borderId="0" xfId="43" applyFont="1" applyFill="1" applyBorder="1" applyAlignment="1"/>
    <xf numFmtId="9" fontId="0" fillId="0" borderId="10" xfId="43" applyFont="1" applyFill="1" applyBorder="1" applyAlignment="1"/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Sheet2!$A$2:$A$11</c:f>
              <c:numCache>
                <c:formatCode>General</c:formatCode>
                <c:ptCount val="10"/>
                <c:pt idx="0">
                  <c:v>6</c:v>
                </c:pt>
                <c:pt idx="1">
                  <c:v>29.3</c:v>
                </c:pt>
                <c:pt idx="2">
                  <c:v>52.6</c:v>
                </c:pt>
                <c:pt idx="3">
                  <c:v>75.900000000000006</c:v>
                </c:pt>
                <c:pt idx="4">
                  <c:v>99.2</c:v>
                </c:pt>
                <c:pt idx="5">
                  <c:v>122.5</c:v>
                </c:pt>
                <c:pt idx="6">
                  <c:v>145.80000000000001</c:v>
                </c:pt>
                <c:pt idx="7">
                  <c:v>169.1</c:v>
                </c:pt>
                <c:pt idx="8">
                  <c:v>192.4</c:v>
                </c:pt>
                <c:pt idx="9">
                  <c:v>215.70000000000002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5</c:v>
                </c:pt>
                <c:pt idx="1">
                  <c:v>52</c:v>
                </c:pt>
                <c:pt idx="2">
                  <c:v>53</c:v>
                </c:pt>
                <c:pt idx="3">
                  <c:v>51</c:v>
                </c:pt>
                <c:pt idx="4">
                  <c:v>54</c:v>
                </c:pt>
                <c:pt idx="5">
                  <c:v>312</c:v>
                </c:pt>
                <c:pt idx="6">
                  <c:v>215</c:v>
                </c:pt>
                <c:pt idx="7">
                  <c:v>111</c:v>
                </c:pt>
                <c:pt idx="8">
                  <c:v>52</c:v>
                </c:pt>
                <c:pt idx="9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16496"/>
        <c:axId val="451313360"/>
      </c:barChart>
      <c:catAx>
        <c:axId val="45131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13360"/>
        <c:crosses val="autoZero"/>
        <c:auto val="1"/>
        <c:lblAlgn val="ctr"/>
        <c:lblOffset val="100"/>
        <c:noMultiLvlLbl val="0"/>
      </c:catAx>
      <c:valAx>
        <c:axId val="4513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1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time</a:t>
            </a:r>
            <a:r>
              <a:rPr lang="en-US" baseline="0"/>
              <a:t> spot of maximum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Sheet6!$A$2:$A$25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125</c:v>
                </c:pt>
                <c:pt idx="10">
                  <c:v>130</c:v>
                </c:pt>
                <c:pt idx="11">
                  <c:v>135</c:v>
                </c:pt>
                <c:pt idx="12">
                  <c:v>140</c:v>
                </c:pt>
                <c:pt idx="13">
                  <c:v>145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cat>
          <c:val>
            <c:numRef>
              <c:f>Sheet6!$B$2:$B$25</c:f>
              <c:numCache>
                <c:formatCode>General</c:formatCode>
                <c:ptCount val="24"/>
                <c:pt idx="0">
                  <c:v>14</c:v>
                </c:pt>
                <c:pt idx="1">
                  <c:v>22</c:v>
                </c:pt>
                <c:pt idx="2">
                  <c:v>23</c:v>
                </c:pt>
                <c:pt idx="3">
                  <c:v>47</c:v>
                </c:pt>
                <c:pt idx="4">
                  <c:v>25</c:v>
                </c:pt>
                <c:pt idx="5">
                  <c:v>41</c:v>
                </c:pt>
                <c:pt idx="6">
                  <c:v>46</c:v>
                </c:pt>
                <c:pt idx="7">
                  <c:v>31</c:v>
                </c:pt>
                <c:pt idx="8">
                  <c:v>209</c:v>
                </c:pt>
                <c:pt idx="9">
                  <c:v>125</c:v>
                </c:pt>
                <c:pt idx="10">
                  <c:v>56</c:v>
                </c:pt>
                <c:pt idx="11">
                  <c:v>46</c:v>
                </c:pt>
                <c:pt idx="12">
                  <c:v>30</c:v>
                </c:pt>
                <c:pt idx="13">
                  <c:v>28</c:v>
                </c:pt>
                <c:pt idx="14">
                  <c:v>27</c:v>
                </c:pt>
                <c:pt idx="15">
                  <c:v>46</c:v>
                </c:pt>
                <c:pt idx="16">
                  <c:v>42</c:v>
                </c:pt>
                <c:pt idx="17">
                  <c:v>22</c:v>
                </c:pt>
                <c:pt idx="18">
                  <c:v>20</c:v>
                </c:pt>
                <c:pt idx="19">
                  <c:v>28</c:v>
                </c:pt>
                <c:pt idx="20">
                  <c:v>19</c:v>
                </c:pt>
                <c:pt idx="21">
                  <c:v>20</c:v>
                </c:pt>
                <c:pt idx="22">
                  <c:v>16</c:v>
                </c:pt>
                <c:pt idx="2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086400"/>
        <c:axId val="449082088"/>
      </c:barChart>
      <c:catAx>
        <c:axId val="44908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82088"/>
        <c:crosses val="autoZero"/>
        <c:auto val="1"/>
        <c:lblAlgn val="ctr"/>
        <c:lblOffset val="100"/>
        <c:noMultiLvlLbl val="0"/>
      </c:catAx>
      <c:valAx>
        <c:axId val="44908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8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Sheet5!$O$7</c:f>
              <c:strCache>
                <c:ptCount val="1"/>
                <c:pt idx="0">
                  <c:v>Nr of pumps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Sheet5!$L$8:$L$112</c:f>
              <c:strCache>
                <c:ptCount val="105"/>
                <c:pt idx="0">
                  <c:v>EVXBT</c:v>
                </c:pt>
                <c:pt idx="1">
                  <c:v>ENJBT</c:v>
                </c:pt>
                <c:pt idx="2">
                  <c:v>GRSBT</c:v>
                </c:pt>
                <c:pt idx="3">
                  <c:v>OAXBT</c:v>
                </c:pt>
                <c:pt idx="4">
                  <c:v>STORJ</c:v>
                </c:pt>
                <c:pt idx="5">
                  <c:v>VIABT</c:v>
                </c:pt>
                <c:pt idx="6">
                  <c:v>RCNBT</c:v>
                </c:pt>
                <c:pt idx="7">
                  <c:v>APPCB</c:v>
                </c:pt>
                <c:pt idx="8">
                  <c:v>WABIB</c:v>
                </c:pt>
                <c:pt idx="9">
                  <c:v>ARKBT</c:v>
                </c:pt>
                <c:pt idx="10">
                  <c:v>ENGBT</c:v>
                </c:pt>
                <c:pt idx="11">
                  <c:v>MDABT</c:v>
                </c:pt>
                <c:pt idx="12">
                  <c:v>KNCBT</c:v>
                </c:pt>
                <c:pt idx="13">
                  <c:v>BRDBT</c:v>
                </c:pt>
                <c:pt idx="14">
                  <c:v>TNBBT</c:v>
                </c:pt>
                <c:pt idx="15">
                  <c:v>RLCBT</c:v>
                </c:pt>
                <c:pt idx="16">
                  <c:v>ARNBT</c:v>
                </c:pt>
                <c:pt idx="17">
                  <c:v>SNGLS</c:v>
                </c:pt>
                <c:pt idx="18">
                  <c:v>ADXBT</c:v>
                </c:pt>
                <c:pt idx="19">
                  <c:v>GASBT</c:v>
                </c:pt>
                <c:pt idx="20">
                  <c:v>XZCBT</c:v>
                </c:pt>
                <c:pt idx="21">
                  <c:v>MTLBT</c:v>
                </c:pt>
                <c:pt idx="22">
                  <c:v>VIBBT</c:v>
                </c:pt>
                <c:pt idx="23">
                  <c:v>TNTBT</c:v>
                </c:pt>
                <c:pt idx="24">
                  <c:v>LUNBT</c:v>
                </c:pt>
                <c:pt idx="25">
                  <c:v>QLCBT</c:v>
                </c:pt>
                <c:pt idx="26">
                  <c:v>MANAB</c:v>
                </c:pt>
                <c:pt idx="27">
                  <c:v>MCOBT</c:v>
                </c:pt>
                <c:pt idx="28">
                  <c:v>BCPTB</c:v>
                </c:pt>
                <c:pt idx="29">
                  <c:v>DLTBT</c:v>
                </c:pt>
                <c:pt idx="30">
                  <c:v>RDNBT</c:v>
                </c:pt>
                <c:pt idx="31">
                  <c:v>KMDBT</c:v>
                </c:pt>
                <c:pt idx="32">
                  <c:v>NULSB</c:v>
                </c:pt>
                <c:pt idx="33">
                  <c:v>ASTBT</c:v>
                </c:pt>
                <c:pt idx="34">
                  <c:v>SNMBT</c:v>
                </c:pt>
                <c:pt idx="35">
                  <c:v>CDTBT</c:v>
                </c:pt>
                <c:pt idx="36">
                  <c:v>MTHBT</c:v>
                </c:pt>
                <c:pt idx="37">
                  <c:v>YOYOB</c:v>
                </c:pt>
                <c:pt idx="38">
                  <c:v>SYSBT</c:v>
                </c:pt>
                <c:pt idx="39">
                  <c:v>GXSBT</c:v>
                </c:pt>
                <c:pt idx="40">
                  <c:v>NAVBT</c:v>
                </c:pt>
                <c:pt idx="41">
                  <c:v>FUELB</c:v>
                </c:pt>
                <c:pt idx="42">
                  <c:v>NEBLB</c:v>
                </c:pt>
                <c:pt idx="43">
                  <c:v>BQXBT</c:v>
                </c:pt>
                <c:pt idx="44">
                  <c:v>BCDBT</c:v>
                </c:pt>
                <c:pt idx="45">
                  <c:v>GTOBT</c:v>
                </c:pt>
                <c:pt idx="46">
                  <c:v>IOSTB</c:v>
                </c:pt>
                <c:pt idx="47">
                  <c:v>OSTBT</c:v>
                </c:pt>
                <c:pt idx="48">
                  <c:v>CNDBT</c:v>
                </c:pt>
                <c:pt idx="49">
                  <c:v>BATBT</c:v>
                </c:pt>
                <c:pt idx="50">
                  <c:v>BNTBT</c:v>
                </c:pt>
                <c:pt idx="51">
                  <c:v>WANBT</c:v>
                </c:pt>
                <c:pt idx="52">
                  <c:v>QSPBT</c:v>
                </c:pt>
                <c:pt idx="53">
                  <c:v>EDOBT</c:v>
                </c:pt>
                <c:pt idx="54">
                  <c:v>ONTBT</c:v>
                </c:pt>
                <c:pt idx="55">
                  <c:v>BLZBT</c:v>
                </c:pt>
                <c:pt idx="56">
                  <c:v>QTUMB</c:v>
                </c:pt>
                <c:pt idx="57">
                  <c:v>PIVXB</c:v>
                </c:pt>
                <c:pt idx="58">
                  <c:v>POWRB</c:v>
                </c:pt>
                <c:pt idx="59">
                  <c:v>VIBEB</c:v>
                </c:pt>
                <c:pt idx="60">
                  <c:v>AMBBT</c:v>
                </c:pt>
                <c:pt idx="61">
                  <c:v>LRCBT</c:v>
                </c:pt>
                <c:pt idx="62">
                  <c:v>BTGBT</c:v>
                </c:pt>
                <c:pt idx="63">
                  <c:v>DGDBT</c:v>
                </c:pt>
                <c:pt idx="64">
                  <c:v>WTCBT</c:v>
                </c:pt>
                <c:pt idx="65">
                  <c:v>BTSBT</c:v>
                </c:pt>
                <c:pt idx="66">
                  <c:v>ELFBT</c:v>
                </c:pt>
                <c:pt idx="67">
                  <c:v>AIONB</c:v>
                </c:pt>
                <c:pt idx="68">
                  <c:v>NANOB</c:v>
                </c:pt>
                <c:pt idx="69">
                  <c:v>ICXBT</c:v>
                </c:pt>
                <c:pt idx="70">
                  <c:v>XVGBT</c:v>
                </c:pt>
                <c:pt idx="71">
                  <c:v>LENDB</c:v>
                </c:pt>
                <c:pt idx="72">
                  <c:v>LINKB</c:v>
                </c:pt>
                <c:pt idx="73">
                  <c:v>REQBT</c:v>
                </c:pt>
                <c:pt idx="74">
                  <c:v>DNTBT</c:v>
                </c:pt>
                <c:pt idx="75">
                  <c:v>POABT</c:v>
                </c:pt>
                <c:pt idx="76">
                  <c:v>STORM</c:v>
                </c:pt>
                <c:pt idx="77">
                  <c:v>STRAT</c:v>
                </c:pt>
                <c:pt idx="78">
                  <c:v>GVTBT</c:v>
                </c:pt>
                <c:pt idx="79">
                  <c:v>ETCBT</c:v>
                </c:pt>
                <c:pt idx="80">
                  <c:v>SNTBT</c:v>
                </c:pt>
                <c:pt idx="81">
                  <c:v>PPTBT</c:v>
                </c:pt>
                <c:pt idx="82">
                  <c:v>OMGBT</c:v>
                </c:pt>
                <c:pt idx="83">
                  <c:v>XEMBT</c:v>
                </c:pt>
                <c:pt idx="84">
                  <c:v>NCASH</c:v>
                </c:pt>
                <c:pt idx="85">
                  <c:v>LSKBT</c:v>
                </c:pt>
                <c:pt idx="86">
                  <c:v>STEEM</c:v>
                </c:pt>
                <c:pt idx="87">
                  <c:v>INSBT</c:v>
                </c:pt>
                <c:pt idx="88">
                  <c:v>CMTBT</c:v>
                </c:pt>
                <c:pt idx="89">
                  <c:v>POEBT</c:v>
                </c:pt>
                <c:pt idx="90">
                  <c:v>ZILBT</c:v>
                </c:pt>
                <c:pt idx="91">
                  <c:v>XRPBT</c:v>
                </c:pt>
                <c:pt idx="92">
                  <c:v>TRXBT</c:v>
                </c:pt>
                <c:pt idx="93">
                  <c:v>ZECBT</c:v>
                </c:pt>
                <c:pt idx="94">
                  <c:v>WPRBT</c:v>
                </c:pt>
                <c:pt idx="95">
                  <c:v>EOSBT</c:v>
                </c:pt>
                <c:pt idx="96">
                  <c:v>FUNBT</c:v>
                </c:pt>
                <c:pt idx="97">
                  <c:v>ADABT</c:v>
                </c:pt>
                <c:pt idx="98">
                  <c:v>ZRXBT</c:v>
                </c:pt>
                <c:pt idx="99">
                  <c:v>AEBTC</c:v>
                </c:pt>
                <c:pt idx="100">
                  <c:v>DASHB</c:v>
                </c:pt>
                <c:pt idx="101">
                  <c:v>IOTAB</c:v>
                </c:pt>
                <c:pt idx="102">
                  <c:v>WAVES</c:v>
                </c:pt>
                <c:pt idx="103">
                  <c:v>XLMBT</c:v>
                </c:pt>
                <c:pt idx="104">
                  <c:v>XMRBT</c:v>
                </c:pt>
              </c:strCache>
            </c:strRef>
          </c:cat>
          <c:val>
            <c:numRef>
              <c:f>Sheet5!$O$8:$O$112</c:f>
              <c:numCache>
                <c:formatCode>General</c:formatCode>
                <c:ptCount val="105"/>
                <c:pt idx="0">
                  <c:v>35</c:v>
                </c:pt>
                <c:pt idx="1">
                  <c:v>41</c:v>
                </c:pt>
                <c:pt idx="2">
                  <c:v>30</c:v>
                </c:pt>
                <c:pt idx="3">
                  <c:v>25</c:v>
                </c:pt>
                <c:pt idx="4">
                  <c:v>26</c:v>
                </c:pt>
                <c:pt idx="5">
                  <c:v>21</c:v>
                </c:pt>
                <c:pt idx="6">
                  <c:v>27</c:v>
                </c:pt>
                <c:pt idx="7">
                  <c:v>32</c:v>
                </c:pt>
                <c:pt idx="8">
                  <c:v>33</c:v>
                </c:pt>
                <c:pt idx="9">
                  <c:v>20</c:v>
                </c:pt>
                <c:pt idx="10">
                  <c:v>25</c:v>
                </c:pt>
                <c:pt idx="11">
                  <c:v>24</c:v>
                </c:pt>
                <c:pt idx="12">
                  <c:v>23</c:v>
                </c:pt>
                <c:pt idx="13">
                  <c:v>16</c:v>
                </c:pt>
                <c:pt idx="14">
                  <c:v>15</c:v>
                </c:pt>
                <c:pt idx="15">
                  <c:v>17</c:v>
                </c:pt>
                <c:pt idx="16">
                  <c:v>24</c:v>
                </c:pt>
                <c:pt idx="17">
                  <c:v>18</c:v>
                </c:pt>
                <c:pt idx="18">
                  <c:v>14</c:v>
                </c:pt>
                <c:pt idx="19">
                  <c:v>17</c:v>
                </c:pt>
                <c:pt idx="20">
                  <c:v>8</c:v>
                </c:pt>
                <c:pt idx="21">
                  <c:v>15</c:v>
                </c:pt>
                <c:pt idx="22">
                  <c:v>9</c:v>
                </c:pt>
                <c:pt idx="23">
                  <c:v>15</c:v>
                </c:pt>
                <c:pt idx="24">
                  <c:v>17</c:v>
                </c:pt>
                <c:pt idx="25">
                  <c:v>14</c:v>
                </c:pt>
                <c:pt idx="26">
                  <c:v>8</c:v>
                </c:pt>
                <c:pt idx="27">
                  <c:v>13</c:v>
                </c:pt>
                <c:pt idx="28">
                  <c:v>19</c:v>
                </c:pt>
                <c:pt idx="29">
                  <c:v>13</c:v>
                </c:pt>
                <c:pt idx="30">
                  <c:v>14</c:v>
                </c:pt>
                <c:pt idx="31">
                  <c:v>10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9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10</c:v>
                </c:pt>
                <c:pt idx="41">
                  <c:v>13</c:v>
                </c:pt>
                <c:pt idx="42">
                  <c:v>10</c:v>
                </c:pt>
                <c:pt idx="43">
                  <c:v>11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9</c:v>
                </c:pt>
                <c:pt idx="48">
                  <c:v>10</c:v>
                </c:pt>
                <c:pt idx="49">
                  <c:v>8</c:v>
                </c:pt>
                <c:pt idx="50">
                  <c:v>8</c:v>
                </c:pt>
                <c:pt idx="51">
                  <c:v>10</c:v>
                </c:pt>
                <c:pt idx="52">
                  <c:v>8</c:v>
                </c:pt>
                <c:pt idx="53">
                  <c:v>7</c:v>
                </c:pt>
                <c:pt idx="54">
                  <c:v>8</c:v>
                </c:pt>
                <c:pt idx="55">
                  <c:v>10</c:v>
                </c:pt>
                <c:pt idx="56">
                  <c:v>3</c:v>
                </c:pt>
                <c:pt idx="57">
                  <c:v>8</c:v>
                </c:pt>
                <c:pt idx="58">
                  <c:v>7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6</c:v>
                </c:pt>
                <c:pt idx="63">
                  <c:v>6</c:v>
                </c:pt>
                <c:pt idx="64">
                  <c:v>5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1316888"/>
        <c:axId val="512524088"/>
        <c:axId val="0"/>
      </c:bar3DChart>
      <c:catAx>
        <c:axId val="45131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4088"/>
        <c:crosses val="autoZero"/>
        <c:auto val="1"/>
        <c:lblAlgn val="ctr"/>
        <c:lblOffset val="100"/>
        <c:noMultiLvlLbl val="0"/>
      </c:catAx>
      <c:valAx>
        <c:axId val="51252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16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Sheet5!$N$7</c:f>
              <c:strCache>
                <c:ptCount val="1"/>
                <c:pt idx="0">
                  <c:v>average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Sheet5!$L$8:$L$112</c:f>
              <c:strCache>
                <c:ptCount val="105"/>
                <c:pt idx="0">
                  <c:v>EVXBT</c:v>
                </c:pt>
                <c:pt idx="1">
                  <c:v>ENJBT</c:v>
                </c:pt>
                <c:pt idx="2">
                  <c:v>GRSBT</c:v>
                </c:pt>
                <c:pt idx="3">
                  <c:v>OAXBT</c:v>
                </c:pt>
                <c:pt idx="4">
                  <c:v>STORJ</c:v>
                </c:pt>
                <c:pt idx="5">
                  <c:v>VIABT</c:v>
                </c:pt>
                <c:pt idx="6">
                  <c:v>RCNBT</c:v>
                </c:pt>
                <c:pt idx="7">
                  <c:v>APPCB</c:v>
                </c:pt>
                <c:pt idx="8">
                  <c:v>WABIB</c:v>
                </c:pt>
                <c:pt idx="9">
                  <c:v>ARKBT</c:v>
                </c:pt>
                <c:pt idx="10">
                  <c:v>ENGBT</c:v>
                </c:pt>
                <c:pt idx="11">
                  <c:v>MDABT</c:v>
                </c:pt>
                <c:pt idx="12">
                  <c:v>KNCBT</c:v>
                </c:pt>
                <c:pt idx="13">
                  <c:v>BRDBT</c:v>
                </c:pt>
                <c:pt idx="14">
                  <c:v>TNBBT</c:v>
                </c:pt>
                <c:pt idx="15">
                  <c:v>RLCBT</c:v>
                </c:pt>
                <c:pt idx="16">
                  <c:v>ARNBT</c:v>
                </c:pt>
                <c:pt idx="17">
                  <c:v>SNGLS</c:v>
                </c:pt>
                <c:pt idx="18">
                  <c:v>ADXBT</c:v>
                </c:pt>
                <c:pt idx="19">
                  <c:v>GASBT</c:v>
                </c:pt>
                <c:pt idx="20">
                  <c:v>XZCBT</c:v>
                </c:pt>
                <c:pt idx="21">
                  <c:v>MTLBT</c:v>
                </c:pt>
                <c:pt idx="22">
                  <c:v>VIBBT</c:v>
                </c:pt>
                <c:pt idx="23">
                  <c:v>TNTBT</c:v>
                </c:pt>
                <c:pt idx="24">
                  <c:v>LUNBT</c:v>
                </c:pt>
                <c:pt idx="25">
                  <c:v>QLCBT</c:v>
                </c:pt>
                <c:pt idx="26">
                  <c:v>MANAB</c:v>
                </c:pt>
                <c:pt idx="27">
                  <c:v>MCOBT</c:v>
                </c:pt>
                <c:pt idx="28">
                  <c:v>BCPTB</c:v>
                </c:pt>
                <c:pt idx="29">
                  <c:v>DLTBT</c:v>
                </c:pt>
                <c:pt idx="30">
                  <c:v>RDNBT</c:v>
                </c:pt>
                <c:pt idx="31">
                  <c:v>KMDBT</c:v>
                </c:pt>
                <c:pt idx="32">
                  <c:v>NULSB</c:v>
                </c:pt>
                <c:pt idx="33">
                  <c:v>ASTBT</c:v>
                </c:pt>
                <c:pt idx="34">
                  <c:v>SNMBT</c:v>
                </c:pt>
                <c:pt idx="35">
                  <c:v>CDTBT</c:v>
                </c:pt>
                <c:pt idx="36">
                  <c:v>MTHBT</c:v>
                </c:pt>
                <c:pt idx="37">
                  <c:v>YOYOB</c:v>
                </c:pt>
                <c:pt idx="38">
                  <c:v>SYSBT</c:v>
                </c:pt>
                <c:pt idx="39">
                  <c:v>GXSBT</c:v>
                </c:pt>
                <c:pt idx="40">
                  <c:v>NAVBT</c:v>
                </c:pt>
                <c:pt idx="41">
                  <c:v>FUELB</c:v>
                </c:pt>
                <c:pt idx="42">
                  <c:v>NEBLB</c:v>
                </c:pt>
                <c:pt idx="43">
                  <c:v>BQXBT</c:v>
                </c:pt>
                <c:pt idx="44">
                  <c:v>BCDBT</c:v>
                </c:pt>
                <c:pt idx="45">
                  <c:v>GTOBT</c:v>
                </c:pt>
                <c:pt idx="46">
                  <c:v>IOSTB</c:v>
                </c:pt>
                <c:pt idx="47">
                  <c:v>OSTBT</c:v>
                </c:pt>
                <c:pt idx="48">
                  <c:v>CNDBT</c:v>
                </c:pt>
                <c:pt idx="49">
                  <c:v>BATBT</c:v>
                </c:pt>
                <c:pt idx="50">
                  <c:v>BNTBT</c:v>
                </c:pt>
                <c:pt idx="51">
                  <c:v>WANBT</c:v>
                </c:pt>
                <c:pt idx="52">
                  <c:v>QSPBT</c:v>
                </c:pt>
                <c:pt idx="53">
                  <c:v>EDOBT</c:v>
                </c:pt>
                <c:pt idx="54">
                  <c:v>ONTBT</c:v>
                </c:pt>
                <c:pt idx="55">
                  <c:v>BLZBT</c:v>
                </c:pt>
                <c:pt idx="56">
                  <c:v>QTUMB</c:v>
                </c:pt>
                <c:pt idx="57">
                  <c:v>PIVXB</c:v>
                </c:pt>
                <c:pt idx="58">
                  <c:v>POWRB</c:v>
                </c:pt>
                <c:pt idx="59">
                  <c:v>VIBEB</c:v>
                </c:pt>
                <c:pt idx="60">
                  <c:v>AMBBT</c:v>
                </c:pt>
                <c:pt idx="61">
                  <c:v>LRCBT</c:v>
                </c:pt>
                <c:pt idx="62">
                  <c:v>BTGBT</c:v>
                </c:pt>
                <c:pt idx="63">
                  <c:v>DGDBT</c:v>
                </c:pt>
                <c:pt idx="64">
                  <c:v>WTCBT</c:v>
                </c:pt>
                <c:pt idx="65">
                  <c:v>BTSBT</c:v>
                </c:pt>
                <c:pt idx="66">
                  <c:v>ELFBT</c:v>
                </c:pt>
                <c:pt idx="67">
                  <c:v>AIONB</c:v>
                </c:pt>
                <c:pt idx="68">
                  <c:v>NANOB</c:v>
                </c:pt>
                <c:pt idx="69">
                  <c:v>ICXBT</c:v>
                </c:pt>
                <c:pt idx="70">
                  <c:v>XVGBT</c:v>
                </c:pt>
                <c:pt idx="71">
                  <c:v>LENDB</c:v>
                </c:pt>
                <c:pt idx="72">
                  <c:v>LINKB</c:v>
                </c:pt>
                <c:pt idx="73">
                  <c:v>REQBT</c:v>
                </c:pt>
                <c:pt idx="74">
                  <c:v>DNTBT</c:v>
                </c:pt>
                <c:pt idx="75">
                  <c:v>POABT</c:v>
                </c:pt>
                <c:pt idx="76">
                  <c:v>STORM</c:v>
                </c:pt>
                <c:pt idx="77">
                  <c:v>STRAT</c:v>
                </c:pt>
                <c:pt idx="78">
                  <c:v>GVTBT</c:v>
                </c:pt>
                <c:pt idx="79">
                  <c:v>ETCBT</c:v>
                </c:pt>
                <c:pt idx="80">
                  <c:v>SNTBT</c:v>
                </c:pt>
                <c:pt idx="81">
                  <c:v>PPTBT</c:v>
                </c:pt>
                <c:pt idx="82">
                  <c:v>OMGBT</c:v>
                </c:pt>
                <c:pt idx="83">
                  <c:v>XEMBT</c:v>
                </c:pt>
                <c:pt idx="84">
                  <c:v>NCASH</c:v>
                </c:pt>
                <c:pt idx="85">
                  <c:v>LSKBT</c:v>
                </c:pt>
                <c:pt idx="86">
                  <c:v>STEEM</c:v>
                </c:pt>
                <c:pt idx="87">
                  <c:v>INSBT</c:v>
                </c:pt>
                <c:pt idx="88">
                  <c:v>CMTBT</c:v>
                </c:pt>
                <c:pt idx="89">
                  <c:v>POEBT</c:v>
                </c:pt>
                <c:pt idx="90">
                  <c:v>ZILBT</c:v>
                </c:pt>
                <c:pt idx="91">
                  <c:v>XRPBT</c:v>
                </c:pt>
                <c:pt idx="92">
                  <c:v>TRXBT</c:v>
                </c:pt>
                <c:pt idx="93">
                  <c:v>ZECBT</c:v>
                </c:pt>
                <c:pt idx="94">
                  <c:v>WPRBT</c:v>
                </c:pt>
                <c:pt idx="95">
                  <c:v>EOSBT</c:v>
                </c:pt>
                <c:pt idx="96">
                  <c:v>FUNBT</c:v>
                </c:pt>
                <c:pt idx="97">
                  <c:v>ADABT</c:v>
                </c:pt>
                <c:pt idx="98">
                  <c:v>ZRXBT</c:v>
                </c:pt>
                <c:pt idx="99">
                  <c:v>AEBTC</c:v>
                </c:pt>
                <c:pt idx="100">
                  <c:v>DASHB</c:v>
                </c:pt>
                <c:pt idx="101">
                  <c:v>IOTAB</c:v>
                </c:pt>
                <c:pt idx="102">
                  <c:v>WAVES</c:v>
                </c:pt>
                <c:pt idx="103">
                  <c:v>XLMBT</c:v>
                </c:pt>
                <c:pt idx="104">
                  <c:v>XMRBT</c:v>
                </c:pt>
              </c:strCache>
            </c:strRef>
          </c:cat>
          <c:val>
            <c:numRef>
              <c:f>Sheet5!$N$8:$N$112</c:f>
              <c:numCache>
                <c:formatCode>_(* #,##0.00_);_(* \(#,##0.00\);_(* "-"??_);_(@_)</c:formatCode>
                <c:ptCount val="105"/>
                <c:pt idx="0">
                  <c:v>31.325343790175975</c:v>
                </c:pt>
                <c:pt idx="1">
                  <c:v>22.467974058184748</c:v>
                </c:pt>
                <c:pt idx="2">
                  <c:v>24.878727504609309</c:v>
                </c:pt>
                <c:pt idx="3">
                  <c:v>26.760910924956338</c:v>
                </c:pt>
                <c:pt idx="4">
                  <c:v>24.565032405959151</c:v>
                </c:pt>
                <c:pt idx="5">
                  <c:v>27.200280889339169</c:v>
                </c:pt>
                <c:pt idx="6">
                  <c:v>20.67253569074008</c:v>
                </c:pt>
                <c:pt idx="7">
                  <c:v>16.814786796175984</c:v>
                </c:pt>
                <c:pt idx="8">
                  <c:v>15.73626331133131</c:v>
                </c:pt>
                <c:pt idx="9">
                  <c:v>22.914512948092458</c:v>
                </c:pt>
                <c:pt idx="10">
                  <c:v>17.631539252554383</c:v>
                </c:pt>
                <c:pt idx="11">
                  <c:v>17.601335911612239</c:v>
                </c:pt>
                <c:pt idx="12">
                  <c:v>17.625438663174052</c:v>
                </c:pt>
                <c:pt idx="13">
                  <c:v>24.553090986660052</c:v>
                </c:pt>
                <c:pt idx="14">
                  <c:v>25.949698349984061</c:v>
                </c:pt>
                <c:pt idx="15">
                  <c:v>22.002892358416414</c:v>
                </c:pt>
                <c:pt idx="16">
                  <c:v>14.985589516549936</c:v>
                </c:pt>
                <c:pt idx="17">
                  <c:v>18.590259484788696</c:v>
                </c:pt>
                <c:pt idx="18">
                  <c:v>22.271692848286271</c:v>
                </c:pt>
                <c:pt idx="19">
                  <c:v>18.0984714842076</c:v>
                </c:pt>
                <c:pt idx="20">
                  <c:v>37.410695450893371</c:v>
                </c:pt>
                <c:pt idx="21">
                  <c:v>18.853159659510645</c:v>
                </c:pt>
                <c:pt idx="22">
                  <c:v>29.394561036542697</c:v>
                </c:pt>
                <c:pt idx="23">
                  <c:v>16.51429231728514</c:v>
                </c:pt>
                <c:pt idx="24">
                  <c:v>14.566768418299002</c:v>
                </c:pt>
                <c:pt idx="25">
                  <c:v>17.545826123135512</c:v>
                </c:pt>
                <c:pt idx="26">
                  <c:v>30.377997882339368</c:v>
                </c:pt>
                <c:pt idx="27">
                  <c:v>18.217362783283143</c:v>
                </c:pt>
                <c:pt idx="28">
                  <c:v>12.283575294890593</c:v>
                </c:pt>
                <c:pt idx="29">
                  <c:v>17.934531820197996</c:v>
                </c:pt>
                <c:pt idx="30">
                  <c:v>16.029527358717765</c:v>
                </c:pt>
                <c:pt idx="31">
                  <c:v>21.449952815495777</c:v>
                </c:pt>
                <c:pt idx="32">
                  <c:v>16.929020248190497</c:v>
                </c:pt>
                <c:pt idx="33">
                  <c:v>15.201904944824761</c:v>
                </c:pt>
                <c:pt idx="34">
                  <c:v>14.878585982373526</c:v>
                </c:pt>
                <c:pt idx="35">
                  <c:v>14.417419273250843</c:v>
                </c:pt>
                <c:pt idx="36">
                  <c:v>20.431622322379873</c:v>
                </c:pt>
                <c:pt idx="37">
                  <c:v>15.15250407331925</c:v>
                </c:pt>
                <c:pt idx="38">
                  <c:v>14.595401787436568</c:v>
                </c:pt>
                <c:pt idx="39">
                  <c:v>14.321806438149064</c:v>
                </c:pt>
                <c:pt idx="40">
                  <c:v>17.159732074642385</c:v>
                </c:pt>
                <c:pt idx="41">
                  <c:v>13.029880161163998</c:v>
                </c:pt>
                <c:pt idx="42">
                  <c:v>16.491898740258691</c:v>
                </c:pt>
                <c:pt idx="43">
                  <c:v>14.483395924973252</c:v>
                </c:pt>
                <c:pt idx="44">
                  <c:v>17.11171103125746</c:v>
                </c:pt>
                <c:pt idx="45">
                  <c:v>15.336085988786706</c:v>
                </c:pt>
                <c:pt idx="46">
                  <c:v>13.396547301242624</c:v>
                </c:pt>
                <c:pt idx="47">
                  <c:v>15.105146041961115</c:v>
                </c:pt>
                <c:pt idx="48">
                  <c:v>13.380002675392122</c:v>
                </c:pt>
                <c:pt idx="49">
                  <c:v>16.717486230808888</c:v>
                </c:pt>
                <c:pt idx="50">
                  <c:v>16.708187489131742</c:v>
                </c:pt>
                <c:pt idx="51">
                  <c:v>13.123950544683694</c:v>
                </c:pt>
                <c:pt idx="52">
                  <c:v>16.042255190850764</c:v>
                </c:pt>
                <c:pt idx="53">
                  <c:v>16.774606759287124</c:v>
                </c:pt>
                <c:pt idx="54">
                  <c:v>14.666143392376618</c:v>
                </c:pt>
                <c:pt idx="55">
                  <c:v>11.579680081427203</c:v>
                </c:pt>
                <c:pt idx="56">
                  <c:v>32.727277766792696</c:v>
                </c:pt>
                <c:pt idx="57">
                  <c:v>12.117060007947632</c:v>
                </c:pt>
                <c:pt idx="58">
                  <c:v>12.889504169014</c:v>
                </c:pt>
                <c:pt idx="59">
                  <c:v>14.818994926671824</c:v>
                </c:pt>
                <c:pt idx="60">
                  <c:v>11.55602330301071</c:v>
                </c:pt>
                <c:pt idx="61">
                  <c:v>11.510661862680994</c:v>
                </c:pt>
                <c:pt idx="62">
                  <c:v>13.375180167329503</c:v>
                </c:pt>
                <c:pt idx="63">
                  <c:v>13.178428173780986</c:v>
                </c:pt>
                <c:pt idx="64">
                  <c:v>14.92911539975459</c:v>
                </c:pt>
                <c:pt idx="65">
                  <c:v>23.919636669269352</c:v>
                </c:pt>
                <c:pt idx="66">
                  <c:v>15.149013956743506</c:v>
                </c:pt>
                <c:pt idx="67">
                  <c:v>10.956584423905792</c:v>
                </c:pt>
                <c:pt idx="68">
                  <c:v>13.480098040584497</c:v>
                </c:pt>
                <c:pt idx="69">
                  <c:v>12.674011597720503</c:v>
                </c:pt>
                <c:pt idx="70">
                  <c:v>15.909867111202658</c:v>
                </c:pt>
                <c:pt idx="71">
                  <c:v>11.681884008736754</c:v>
                </c:pt>
                <c:pt idx="72">
                  <c:v>11.179332309201984</c:v>
                </c:pt>
                <c:pt idx="73">
                  <c:v>14.050609591532016</c:v>
                </c:pt>
                <c:pt idx="74">
                  <c:v>13.261579643811672</c:v>
                </c:pt>
                <c:pt idx="75">
                  <c:v>12.737972759735673</c:v>
                </c:pt>
                <c:pt idx="76">
                  <c:v>12.55264962288134</c:v>
                </c:pt>
                <c:pt idx="77">
                  <c:v>11.855530367756995</c:v>
                </c:pt>
                <c:pt idx="78">
                  <c:v>11.831664345874682</c:v>
                </c:pt>
                <c:pt idx="79">
                  <c:v>15.481677423634999</c:v>
                </c:pt>
                <c:pt idx="80">
                  <c:v>15.171615251012494</c:v>
                </c:pt>
                <c:pt idx="81">
                  <c:v>14.688065308131492</c:v>
                </c:pt>
                <c:pt idx="82">
                  <c:v>14.45701991759849</c:v>
                </c:pt>
                <c:pt idx="83">
                  <c:v>13.82547476953</c:v>
                </c:pt>
                <c:pt idx="84">
                  <c:v>12.202380952380487</c:v>
                </c:pt>
                <c:pt idx="85">
                  <c:v>12.107100935028514</c:v>
                </c:pt>
                <c:pt idx="86">
                  <c:v>11.634408795476014</c:v>
                </c:pt>
                <c:pt idx="87">
                  <c:v>11.398130519431504</c:v>
                </c:pt>
                <c:pt idx="88">
                  <c:v>10.679988471174994</c:v>
                </c:pt>
                <c:pt idx="89">
                  <c:v>17.054263565890992</c:v>
                </c:pt>
                <c:pt idx="90">
                  <c:v>12.854030501088998</c:v>
                </c:pt>
                <c:pt idx="91">
                  <c:v>12.488915164054992</c:v>
                </c:pt>
                <c:pt idx="92">
                  <c:v>12.15469613259601</c:v>
                </c:pt>
                <c:pt idx="93">
                  <c:v>11.715089034675996</c:v>
                </c:pt>
                <c:pt idx="94">
                  <c:v>11.610486891384998</c:v>
                </c:pt>
                <c:pt idx="95">
                  <c:v>11.058468827393009</c:v>
                </c:pt>
                <c:pt idx="96">
                  <c:v>11.009174311926007</c:v>
                </c:pt>
                <c:pt idx="97">
                  <c:v>10.859728506787004</c:v>
                </c:pt>
                <c:pt idx="98">
                  <c:v>10.582010582010003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522912"/>
        <c:axId val="512526832"/>
        <c:axId val="0"/>
      </c:bar3DChart>
      <c:catAx>
        <c:axId val="5125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6832"/>
        <c:crosses val="autoZero"/>
        <c:auto val="1"/>
        <c:lblAlgn val="ctr"/>
        <c:lblOffset val="100"/>
        <c:noMultiLvlLbl val="0"/>
      </c:catAx>
      <c:valAx>
        <c:axId val="5125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cummulative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Sheet5!$Q$7</c:f>
              <c:strCache>
                <c:ptCount val="1"/>
                <c:pt idx="0">
                  <c:v>cummulative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Sheet5!$L$8:$L$112</c:f>
              <c:strCache>
                <c:ptCount val="105"/>
                <c:pt idx="0">
                  <c:v>EVXBT</c:v>
                </c:pt>
                <c:pt idx="1">
                  <c:v>ENJBT</c:v>
                </c:pt>
                <c:pt idx="2">
                  <c:v>GRSBT</c:v>
                </c:pt>
                <c:pt idx="3">
                  <c:v>OAXBT</c:v>
                </c:pt>
                <c:pt idx="4">
                  <c:v>STORJ</c:v>
                </c:pt>
                <c:pt idx="5">
                  <c:v>VIABT</c:v>
                </c:pt>
                <c:pt idx="6">
                  <c:v>RCNBT</c:v>
                </c:pt>
                <c:pt idx="7">
                  <c:v>APPCB</c:v>
                </c:pt>
                <c:pt idx="8">
                  <c:v>WABIB</c:v>
                </c:pt>
                <c:pt idx="9">
                  <c:v>ARKBT</c:v>
                </c:pt>
                <c:pt idx="10">
                  <c:v>ENGBT</c:v>
                </c:pt>
                <c:pt idx="11">
                  <c:v>MDABT</c:v>
                </c:pt>
                <c:pt idx="12">
                  <c:v>KNCBT</c:v>
                </c:pt>
                <c:pt idx="13">
                  <c:v>BRDBT</c:v>
                </c:pt>
                <c:pt idx="14">
                  <c:v>TNBBT</c:v>
                </c:pt>
                <c:pt idx="15">
                  <c:v>RLCBT</c:v>
                </c:pt>
                <c:pt idx="16">
                  <c:v>ARNBT</c:v>
                </c:pt>
                <c:pt idx="17">
                  <c:v>SNGLS</c:v>
                </c:pt>
                <c:pt idx="18">
                  <c:v>ADXBT</c:v>
                </c:pt>
                <c:pt idx="19">
                  <c:v>GASBT</c:v>
                </c:pt>
                <c:pt idx="20">
                  <c:v>XZCBT</c:v>
                </c:pt>
                <c:pt idx="21">
                  <c:v>MTLBT</c:v>
                </c:pt>
                <c:pt idx="22">
                  <c:v>VIBBT</c:v>
                </c:pt>
                <c:pt idx="23">
                  <c:v>TNTBT</c:v>
                </c:pt>
                <c:pt idx="24">
                  <c:v>LUNBT</c:v>
                </c:pt>
                <c:pt idx="25">
                  <c:v>QLCBT</c:v>
                </c:pt>
                <c:pt idx="26">
                  <c:v>MANAB</c:v>
                </c:pt>
                <c:pt idx="27">
                  <c:v>MCOBT</c:v>
                </c:pt>
                <c:pt idx="28">
                  <c:v>BCPTB</c:v>
                </c:pt>
                <c:pt idx="29">
                  <c:v>DLTBT</c:v>
                </c:pt>
                <c:pt idx="30">
                  <c:v>RDNBT</c:v>
                </c:pt>
                <c:pt idx="31">
                  <c:v>KMDBT</c:v>
                </c:pt>
                <c:pt idx="32">
                  <c:v>NULSB</c:v>
                </c:pt>
                <c:pt idx="33">
                  <c:v>ASTBT</c:v>
                </c:pt>
                <c:pt idx="34">
                  <c:v>SNMBT</c:v>
                </c:pt>
                <c:pt idx="35">
                  <c:v>CDTBT</c:v>
                </c:pt>
                <c:pt idx="36">
                  <c:v>MTHBT</c:v>
                </c:pt>
                <c:pt idx="37">
                  <c:v>YOYOB</c:v>
                </c:pt>
                <c:pt idx="38">
                  <c:v>SYSBT</c:v>
                </c:pt>
                <c:pt idx="39">
                  <c:v>GXSBT</c:v>
                </c:pt>
                <c:pt idx="40">
                  <c:v>NAVBT</c:v>
                </c:pt>
                <c:pt idx="41">
                  <c:v>FUELB</c:v>
                </c:pt>
                <c:pt idx="42">
                  <c:v>NEBLB</c:v>
                </c:pt>
                <c:pt idx="43">
                  <c:v>BQXBT</c:v>
                </c:pt>
                <c:pt idx="44">
                  <c:v>BCDBT</c:v>
                </c:pt>
                <c:pt idx="45">
                  <c:v>GTOBT</c:v>
                </c:pt>
                <c:pt idx="46">
                  <c:v>IOSTB</c:v>
                </c:pt>
                <c:pt idx="47">
                  <c:v>OSTBT</c:v>
                </c:pt>
                <c:pt idx="48">
                  <c:v>CNDBT</c:v>
                </c:pt>
                <c:pt idx="49">
                  <c:v>BATBT</c:v>
                </c:pt>
                <c:pt idx="50">
                  <c:v>BNTBT</c:v>
                </c:pt>
                <c:pt idx="51">
                  <c:v>WANBT</c:v>
                </c:pt>
                <c:pt idx="52">
                  <c:v>QSPBT</c:v>
                </c:pt>
                <c:pt idx="53">
                  <c:v>EDOBT</c:v>
                </c:pt>
                <c:pt idx="54">
                  <c:v>ONTBT</c:v>
                </c:pt>
                <c:pt idx="55">
                  <c:v>BLZBT</c:v>
                </c:pt>
                <c:pt idx="56">
                  <c:v>QTUMB</c:v>
                </c:pt>
                <c:pt idx="57">
                  <c:v>PIVXB</c:v>
                </c:pt>
                <c:pt idx="58">
                  <c:v>POWRB</c:v>
                </c:pt>
                <c:pt idx="59">
                  <c:v>VIBEB</c:v>
                </c:pt>
                <c:pt idx="60">
                  <c:v>AMBBT</c:v>
                </c:pt>
                <c:pt idx="61">
                  <c:v>LRCBT</c:v>
                </c:pt>
                <c:pt idx="62">
                  <c:v>BTGBT</c:v>
                </c:pt>
                <c:pt idx="63">
                  <c:v>DGDBT</c:v>
                </c:pt>
                <c:pt idx="64">
                  <c:v>WTCBT</c:v>
                </c:pt>
                <c:pt idx="65">
                  <c:v>BTSBT</c:v>
                </c:pt>
                <c:pt idx="66">
                  <c:v>ELFBT</c:v>
                </c:pt>
                <c:pt idx="67">
                  <c:v>AIONB</c:v>
                </c:pt>
                <c:pt idx="68">
                  <c:v>NANOB</c:v>
                </c:pt>
                <c:pt idx="69">
                  <c:v>ICXBT</c:v>
                </c:pt>
                <c:pt idx="70">
                  <c:v>XVGBT</c:v>
                </c:pt>
                <c:pt idx="71">
                  <c:v>LENDB</c:v>
                </c:pt>
                <c:pt idx="72">
                  <c:v>LINKB</c:v>
                </c:pt>
                <c:pt idx="73">
                  <c:v>REQBT</c:v>
                </c:pt>
                <c:pt idx="74">
                  <c:v>DNTBT</c:v>
                </c:pt>
                <c:pt idx="75">
                  <c:v>POABT</c:v>
                </c:pt>
                <c:pt idx="76">
                  <c:v>STORM</c:v>
                </c:pt>
                <c:pt idx="77">
                  <c:v>STRAT</c:v>
                </c:pt>
                <c:pt idx="78">
                  <c:v>GVTBT</c:v>
                </c:pt>
                <c:pt idx="79">
                  <c:v>ETCBT</c:v>
                </c:pt>
                <c:pt idx="80">
                  <c:v>SNTBT</c:v>
                </c:pt>
                <c:pt idx="81">
                  <c:v>PPTBT</c:v>
                </c:pt>
                <c:pt idx="82">
                  <c:v>OMGBT</c:v>
                </c:pt>
                <c:pt idx="83">
                  <c:v>XEMBT</c:v>
                </c:pt>
                <c:pt idx="84">
                  <c:v>NCASH</c:v>
                </c:pt>
                <c:pt idx="85">
                  <c:v>LSKBT</c:v>
                </c:pt>
                <c:pt idx="86">
                  <c:v>STEEM</c:v>
                </c:pt>
                <c:pt idx="87">
                  <c:v>INSBT</c:v>
                </c:pt>
                <c:pt idx="88">
                  <c:v>CMTBT</c:v>
                </c:pt>
                <c:pt idx="89">
                  <c:v>POEBT</c:v>
                </c:pt>
                <c:pt idx="90">
                  <c:v>ZILBT</c:v>
                </c:pt>
                <c:pt idx="91">
                  <c:v>XRPBT</c:v>
                </c:pt>
                <c:pt idx="92">
                  <c:v>TRXBT</c:v>
                </c:pt>
                <c:pt idx="93">
                  <c:v>ZECBT</c:v>
                </c:pt>
                <c:pt idx="94">
                  <c:v>WPRBT</c:v>
                </c:pt>
                <c:pt idx="95">
                  <c:v>EOSBT</c:v>
                </c:pt>
                <c:pt idx="96">
                  <c:v>FUNBT</c:v>
                </c:pt>
                <c:pt idx="97">
                  <c:v>ADABT</c:v>
                </c:pt>
                <c:pt idx="98">
                  <c:v>ZRXBT</c:v>
                </c:pt>
                <c:pt idx="99">
                  <c:v>AEBTC</c:v>
                </c:pt>
                <c:pt idx="100">
                  <c:v>DASHB</c:v>
                </c:pt>
                <c:pt idx="101">
                  <c:v>IOTAB</c:v>
                </c:pt>
                <c:pt idx="102">
                  <c:v>WAVES</c:v>
                </c:pt>
                <c:pt idx="103">
                  <c:v>XLMBT</c:v>
                </c:pt>
                <c:pt idx="104">
                  <c:v>XMRBT</c:v>
                </c:pt>
              </c:strCache>
            </c:strRef>
          </c:cat>
          <c:val>
            <c:numRef>
              <c:f>Sheet5!$Q$8:$Q$112</c:f>
              <c:numCache>
                <c:formatCode>_(* #,##0.00_);_(* \(#,##0.00\);_(* "-"??_);_(@_)</c:formatCode>
                <c:ptCount val="105"/>
                <c:pt idx="0">
                  <c:v>10.96387032656159</c:v>
                </c:pt>
                <c:pt idx="1">
                  <c:v>9.2118693638557474</c:v>
                </c:pt>
                <c:pt idx="2">
                  <c:v>7.4636182513827931</c:v>
                </c:pt>
                <c:pt idx="3">
                  <c:v>6.6902277312390845</c:v>
                </c:pt>
                <c:pt idx="4">
                  <c:v>6.3869084255493798</c:v>
                </c:pt>
                <c:pt idx="5">
                  <c:v>5.7120589867612255</c:v>
                </c:pt>
                <c:pt idx="6">
                  <c:v>5.5815846364998212</c:v>
                </c:pt>
                <c:pt idx="7">
                  <c:v>5.380731774776315</c:v>
                </c:pt>
                <c:pt idx="8">
                  <c:v>5.1929668927393324</c:v>
                </c:pt>
                <c:pt idx="9">
                  <c:v>4.5829025896184916</c:v>
                </c:pt>
                <c:pt idx="10">
                  <c:v>4.4078848131385957</c:v>
                </c:pt>
                <c:pt idx="11">
                  <c:v>4.2243206187869378</c:v>
                </c:pt>
                <c:pt idx="12">
                  <c:v>4.0538508925300318</c:v>
                </c:pt>
                <c:pt idx="13">
                  <c:v>3.9284945578656085</c:v>
                </c:pt>
                <c:pt idx="14">
                  <c:v>3.8924547524976094</c:v>
                </c:pt>
                <c:pt idx="15">
                  <c:v>3.7404917009307903</c:v>
                </c:pt>
                <c:pt idx="16">
                  <c:v>3.5965414839719845</c:v>
                </c:pt>
                <c:pt idx="17">
                  <c:v>3.3462467072619653</c:v>
                </c:pt>
                <c:pt idx="18">
                  <c:v>3.1180369987600782</c:v>
                </c:pt>
                <c:pt idx="19">
                  <c:v>3.076740152315292</c:v>
                </c:pt>
                <c:pt idx="20">
                  <c:v>2.9928556360714698</c:v>
                </c:pt>
                <c:pt idx="21">
                  <c:v>2.8279739489265969</c:v>
                </c:pt>
                <c:pt idx="22">
                  <c:v>2.6455104932888429</c:v>
                </c:pt>
                <c:pt idx="23">
                  <c:v>2.477143847592771</c:v>
                </c:pt>
                <c:pt idx="24">
                  <c:v>2.4763506311108303</c:v>
                </c:pt>
                <c:pt idx="25">
                  <c:v>2.4564156572389719</c:v>
                </c:pt>
                <c:pt idx="26">
                  <c:v>2.4302398305871495</c:v>
                </c:pt>
                <c:pt idx="27">
                  <c:v>2.3682571618268087</c:v>
                </c:pt>
                <c:pt idx="28">
                  <c:v>2.3338793060292127</c:v>
                </c:pt>
                <c:pt idx="29">
                  <c:v>2.3314891366257395</c:v>
                </c:pt>
                <c:pt idx="30">
                  <c:v>2.2441338302204872</c:v>
                </c:pt>
                <c:pt idx="31">
                  <c:v>2.1449952815495776</c:v>
                </c:pt>
                <c:pt idx="32">
                  <c:v>2.0314824297828595</c:v>
                </c:pt>
                <c:pt idx="33">
                  <c:v>1.9762476428272191</c:v>
                </c:pt>
                <c:pt idx="34">
                  <c:v>1.9342161777085585</c:v>
                </c:pt>
                <c:pt idx="35">
                  <c:v>1.8742645055226095</c:v>
                </c:pt>
                <c:pt idx="36">
                  <c:v>1.8388460090141885</c:v>
                </c:pt>
                <c:pt idx="37">
                  <c:v>1.8183004887983101</c:v>
                </c:pt>
                <c:pt idx="38">
                  <c:v>1.7514482144923882</c:v>
                </c:pt>
                <c:pt idx="39">
                  <c:v>1.7186167725778878</c:v>
                </c:pt>
                <c:pt idx="40">
                  <c:v>1.7159732074642384</c:v>
                </c:pt>
                <c:pt idx="41">
                  <c:v>1.6938844209513197</c:v>
                </c:pt>
                <c:pt idx="42">
                  <c:v>1.649189874025869</c:v>
                </c:pt>
                <c:pt idx="43">
                  <c:v>1.5931735517470578</c:v>
                </c:pt>
                <c:pt idx="44">
                  <c:v>1.5400539928131713</c:v>
                </c:pt>
                <c:pt idx="45">
                  <c:v>1.5336085988786707</c:v>
                </c:pt>
                <c:pt idx="46">
                  <c:v>1.4736202031366885</c:v>
                </c:pt>
                <c:pt idx="47">
                  <c:v>1.3594631437765003</c:v>
                </c:pt>
                <c:pt idx="48">
                  <c:v>1.3380002675392122</c:v>
                </c:pt>
                <c:pt idx="49">
                  <c:v>1.3373988984647109</c:v>
                </c:pt>
                <c:pt idx="50">
                  <c:v>1.3366549991305394</c:v>
                </c:pt>
                <c:pt idx="51">
                  <c:v>1.3123950544683693</c:v>
                </c:pt>
                <c:pt idx="52">
                  <c:v>1.283380415268061</c:v>
                </c:pt>
                <c:pt idx="53">
                  <c:v>1.1742224731500988</c:v>
                </c:pt>
                <c:pt idx="54">
                  <c:v>1.1732914713901295</c:v>
                </c:pt>
                <c:pt idx="55">
                  <c:v>1.1579680081427204</c:v>
                </c:pt>
                <c:pt idx="56">
                  <c:v>0.98181833300378085</c:v>
                </c:pt>
                <c:pt idx="57">
                  <c:v>0.96936480063581065</c:v>
                </c:pt>
                <c:pt idx="58">
                  <c:v>0.90226529183097992</c:v>
                </c:pt>
                <c:pt idx="59">
                  <c:v>0.88913969560030948</c:v>
                </c:pt>
                <c:pt idx="60">
                  <c:v>0.80892163121074967</c:v>
                </c:pt>
                <c:pt idx="61">
                  <c:v>0.80574633038766963</c:v>
                </c:pt>
                <c:pt idx="62">
                  <c:v>0.80251081003977021</c:v>
                </c:pt>
                <c:pt idx="63">
                  <c:v>0.79070569042685923</c:v>
                </c:pt>
                <c:pt idx="64">
                  <c:v>0.74645576998772944</c:v>
                </c:pt>
                <c:pt idx="65">
                  <c:v>0.71758910007808052</c:v>
                </c:pt>
                <c:pt idx="66">
                  <c:v>0.60596055826974027</c:v>
                </c:pt>
                <c:pt idx="67">
                  <c:v>0.54782922119528965</c:v>
                </c:pt>
                <c:pt idx="68">
                  <c:v>0.53920392162337993</c:v>
                </c:pt>
                <c:pt idx="69">
                  <c:v>0.5069604639088201</c:v>
                </c:pt>
                <c:pt idx="70">
                  <c:v>0.47729601333607974</c:v>
                </c:pt>
                <c:pt idx="71">
                  <c:v>0.46727536034947015</c:v>
                </c:pt>
                <c:pt idx="72">
                  <c:v>0.44717329236807934</c:v>
                </c:pt>
                <c:pt idx="73">
                  <c:v>0.42151828774596045</c:v>
                </c:pt>
                <c:pt idx="74">
                  <c:v>0.39784738931435015</c:v>
                </c:pt>
                <c:pt idx="75">
                  <c:v>0.38213918279207015</c:v>
                </c:pt>
                <c:pt idx="76">
                  <c:v>0.3765794886864402</c:v>
                </c:pt>
                <c:pt idx="77">
                  <c:v>0.35566591103270984</c:v>
                </c:pt>
                <c:pt idx="78">
                  <c:v>0.35494993037624045</c:v>
                </c:pt>
                <c:pt idx="79">
                  <c:v>0.30963354847269997</c:v>
                </c:pt>
                <c:pt idx="80">
                  <c:v>0.30343230502024987</c:v>
                </c:pt>
                <c:pt idx="81">
                  <c:v>0.29376130616262985</c:v>
                </c:pt>
                <c:pt idx="82">
                  <c:v>0.28914039835196981</c:v>
                </c:pt>
                <c:pt idx="83">
                  <c:v>0.27650949539059999</c:v>
                </c:pt>
                <c:pt idx="84">
                  <c:v>0.24404761904760974</c:v>
                </c:pt>
                <c:pt idx="85">
                  <c:v>0.24214201870057028</c:v>
                </c:pt>
                <c:pt idx="86">
                  <c:v>0.23268817590952029</c:v>
                </c:pt>
                <c:pt idx="87">
                  <c:v>0.22796261038863008</c:v>
                </c:pt>
                <c:pt idx="88">
                  <c:v>0.2135997694234999</c:v>
                </c:pt>
                <c:pt idx="89">
                  <c:v>0.17054263565890992</c:v>
                </c:pt>
                <c:pt idx="90">
                  <c:v>0.12854030501088998</c:v>
                </c:pt>
                <c:pt idx="91">
                  <c:v>0.12488915164054992</c:v>
                </c:pt>
                <c:pt idx="92">
                  <c:v>0.1215469613259601</c:v>
                </c:pt>
                <c:pt idx="93">
                  <c:v>0.11715089034675996</c:v>
                </c:pt>
                <c:pt idx="94">
                  <c:v>0.11610486891384998</c:v>
                </c:pt>
                <c:pt idx="95">
                  <c:v>0.11058468827393009</c:v>
                </c:pt>
                <c:pt idx="96">
                  <c:v>0.11009174311926007</c:v>
                </c:pt>
                <c:pt idx="97">
                  <c:v>0.10859728506787004</c:v>
                </c:pt>
                <c:pt idx="98">
                  <c:v>0.10582010582010004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528792"/>
        <c:axId val="512527616"/>
        <c:axId val="0"/>
      </c:bar3DChart>
      <c:catAx>
        <c:axId val="51252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7616"/>
        <c:crosses val="autoZero"/>
        <c:auto val="1"/>
        <c:lblAlgn val="ctr"/>
        <c:lblOffset val="100"/>
        <c:noMultiLvlLbl val="0"/>
      </c:catAx>
      <c:valAx>
        <c:axId val="5125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2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</xdr:row>
      <xdr:rowOff>0</xdr:rowOff>
    </xdr:from>
    <xdr:to>
      <xdr:col>18</xdr:col>
      <xdr:colOff>352425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11</xdr:col>
      <xdr:colOff>71438</xdr:colOff>
      <xdr:row>35</xdr:row>
      <xdr:rowOff>114299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552450</xdr:colOff>
      <xdr:row>29</xdr:row>
      <xdr:rowOff>95250</xdr:rowOff>
    </xdr:from>
    <xdr:to>
      <xdr:col>22</xdr:col>
      <xdr:colOff>204788</xdr:colOff>
      <xdr:row>48</xdr:row>
      <xdr:rowOff>109538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361949</xdr:colOff>
      <xdr:row>1</xdr:row>
      <xdr:rowOff>28576</xdr:rowOff>
    </xdr:from>
    <xdr:to>
      <xdr:col>32</xdr:col>
      <xdr:colOff>542924</xdr:colOff>
      <xdr:row>24</xdr:row>
      <xdr:rowOff>119064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6"/>
  <sheetViews>
    <sheetView tabSelected="1" topLeftCell="S1" zoomScale="85" zoomScaleNormal="85" workbookViewId="0">
      <selection activeCell="AE17" sqref="AE17"/>
    </sheetView>
  </sheetViews>
  <sheetFormatPr defaultRowHeight="15" x14ac:dyDescent="0.25"/>
  <cols>
    <col min="1" max="1" width="19" bestFit="1" customWidth="1"/>
    <col min="2" max="2" width="14.5703125" bestFit="1" customWidth="1"/>
    <col min="5" max="36" width="14.85546875" bestFit="1" customWidth="1"/>
    <col min="37" max="37" width="12.7109375" bestFit="1" customWidth="1"/>
    <col min="38" max="40" width="13.85546875" bestFit="1" customWidth="1"/>
    <col min="41" max="41" width="14.85546875" bestFit="1" customWidth="1"/>
    <col min="42" max="42" width="13.85546875" bestFit="1" customWidth="1"/>
    <col min="43" max="44" width="14.85546875" bestFit="1" customWidth="1"/>
    <col min="45" max="49" width="13.85546875" bestFit="1" customWidth="1"/>
  </cols>
  <sheetData>
    <row r="1" spans="1:36" x14ac:dyDescent="0.25">
      <c r="A1" t="s">
        <v>117</v>
      </c>
      <c r="B1" t="s">
        <v>118</v>
      </c>
      <c r="C1">
        <v>1020</v>
      </c>
      <c r="D1" t="s">
        <v>105</v>
      </c>
    </row>
    <row r="2" spans="1:36" ht="15.75" x14ac:dyDescent="0.25">
      <c r="A2">
        <v>116</v>
      </c>
      <c r="B2">
        <v>0.10859728506787003</v>
      </c>
      <c r="C2">
        <v>1</v>
      </c>
      <c r="D2" t="s">
        <v>0</v>
      </c>
      <c r="E2" s="1">
        <v>43557.227777777778</v>
      </c>
      <c r="F2" s="1"/>
      <c r="G2" s="8"/>
    </row>
    <row r="3" spans="1:36" x14ac:dyDescent="0.25">
      <c r="A3">
        <v>130.07142857142858</v>
      </c>
      <c r="B3">
        <v>0.22271692848286273</v>
      </c>
      <c r="C3">
        <v>14</v>
      </c>
      <c r="D3" t="s">
        <v>1</v>
      </c>
      <c r="E3" s="1">
        <v>43504</v>
      </c>
      <c r="F3" s="1">
        <v>43504.084027777775</v>
      </c>
      <c r="G3" s="1">
        <v>43504.652777777781</v>
      </c>
      <c r="H3" s="1">
        <v>43506.380555555559</v>
      </c>
      <c r="I3" s="1">
        <v>43508.154861111114</v>
      </c>
      <c r="J3" s="1">
        <v>43512.967361111114</v>
      </c>
      <c r="K3" s="1">
        <v>43513.525000000001</v>
      </c>
      <c r="L3" s="1">
        <v>43520.279861111114</v>
      </c>
      <c r="M3" s="1">
        <v>43535.542361111111</v>
      </c>
      <c r="N3" s="1">
        <v>43536.470138888886</v>
      </c>
      <c r="O3" s="1">
        <v>43550.552083333336</v>
      </c>
      <c r="P3" s="1">
        <v>43550.636111111111</v>
      </c>
      <c r="Q3" s="1">
        <v>43550.779166666667</v>
      </c>
      <c r="R3" s="1">
        <v>43557.224999999999</v>
      </c>
    </row>
    <row r="4" spans="1:36" x14ac:dyDescent="0.25">
      <c r="A4" t="e">
        <v>#DIV/0!</v>
      </c>
      <c r="B4" t="e">
        <v>#DIV/0!</v>
      </c>
      <c r="C4">
        <v>0</v>
      </c>
      <c r="D4" t="s">
        <v>2</v>
      </c>
    </row>
    <row r="5" spans="1:36" x14ac:dyDescent="0.25">
      <c r="A5">
        <v>150.6</v>
      </c>
      <c r="B5">
        <v>0.10956584423905791</v>
      </c>
      <c r="C5">
        <v>5</v>
      </c>
      <c r="D5" t="s">
        <v>3</v>
      </c>
      <c r="E5" s="1">
        <v>43557.232638888891</v>
      </c>
      <c r="F5" s="1">
        <v>43557.845833333333</v>
      </c>
      <c r="G5" s="1">
        <v>43558.117361111108</v>
      </c>
      <c r="H5" s="1">
        <v>43558.506249999999</v>
      </c>
      <c r="I5" s="1">
        <v>43559.018750000003</v>
      </c>
    </row>
    <row r="6" spans="1:36" x14ac:dyDescent="0.25">
      <c r="A6">
        <v>122</v>
      </c>
      <c r="B6">
        <v>0.1155602330301071</v>
      </c>
      <c r="C6">
        <v>7</v>
      </c>
      <c r="D6" t="s">
        <v>4</v>
      </c>
      <c r="E6" s="1">
        <v>43528.620138888888</v>
      </c>
      <c r="F6" s="1">
        <v>43536.666666666664</v>
      </c>
      <c r="G6" s="1">
        <v>43549.57708333333</v>
      </c>
      <c r="H6" s="1">
        <v>43553.374305555553</v>
      </c>
      <c r="I6" s="1">
        <v>43557.226388888892</v>
      </c>
      <c r="J6" s="1">
        <v>43558.465277777781</v>
      </c>
      <c r="K6" s="1">
        <v>43558.69027777778</v>
      </c>
    </row>
    <row r="7" spans="1:36" x14ac:dyDescent="0.25">
      <c r="A7">
        <v>136.5</v>
      </c>
      <c r="B7">
        <v>0.16814786796175984</v>
      </c>
      <c r="C7">
        <v>32</v>
      </c>
      <c r="D7" t="s">
        <v>5</v>
      </c>
      <c r="E7" s="1">
        <v>43510.448611111111</v>
      </c>
      <c r="F7" s="1">
        <v>43510.532638888886</v>
      </c>
      <c r="G7" s="1">
        <v>43510.742361111108</v>
      </c>
      <c r="H7" s="1">
        <v>43512.464583333334</v>
      </c>
      <c r="I7" s="1">
        <v>43512.589583333334</v>
      </c>
      <c r="J7" s="1">
        <v>43513.165972222225</v>
      </c>
      <c r="K7" s="1">
        <v>43522.581250000003</v>
      </c>
      <c r="L7" s="1">
        <v>43522.736805555556</v>
      </c>
      <c r="M7" s="1">
        <v>43523.07916666667</v>
      </c>
      <c r="N7" s="1">
        <v>43525.783333333333</v>
      </c>
      <c r="O7" s="1">
        <v>43526.040972222225</v>
      </c>
      <c r="P7" s="1">
        <v>43526.214583333334</v>
      </c>
      <c r="Q7" s="1">
        <v>43526.647222222222</v>
      </c>
      <c r="R7" s="1">
        <v>43526.731249999997</v>
      </c>
      <c r="S7" s="1">
        <v>43526.81527777778</v>
      </c>
      <c r="T7" s="1">
        <v>43527.497916666667</v>
      </c>
      <c r="U7" s="1">
        <v>43527.604861111111</v>
      </c>
      <c r="V7" s="1">
        <v>43529.147222222222</v>
      </c>
      <c r="W7" s="1">
        <v>43530.611805555556</v>
      </c>
      <c r="X7" s="1">
        <v>43531.561111111114</v>
      </c>
      <c r="Y7" s="1">
        <v>43531.645138888889</v>
      </c>
      <c r="Z7" s="1">
        <v>43531.848611111112</v>
      </c>
      <c r="AA7" s="1">
        <v>43532.197222222225</v>
      </c>
      <c r="AB7" s="1">
        <v>43532.28125</v>
      </c>
      <c r="AC7" s="1">
        <v>43532.943749999999</v>
      </c>
      <c r="AD7" s="1">
        <v>43533.625694444447</v>
      </c>
      <c r="AE7" s="1">
        <v>43533.718055555553</v>
      </c>
      <c r="AF7" s="1">
        <v>43535.849305555559</v>
      </c>
      <c r="AG7" s="1">
        <v>43536.05</v>
      </c>
      <c r="AH7" s="1">
        <v>43536.511805555558</v>
      </c>
      <c r="AI7" s="1">
        <v>43550.565972222219</v>
      </c>
      <c r="AJ7" s="1">
        <v>43552.614583333336</v>
      </c>
    </row>
    <row r="8" spans="1:36" x14ac:dyDescent="0.25">
      <c r="A8">
        <v>129.35</v>
      </c>
      <c r="B8">
        <v>0.22914512948092458</v>
      </c>
      <c r="C8">
        <v>20</v>
      </c>
      <c r="D8" t="s">
        <v>6</v>
      </c>
      <c r="E8" s="1">
        <v>43504.470833333333</v>
      </c>
      <c r="F8" s="1">
        <v>43504.554861111108</v>
      </c>
      <c r="G8" s="1">
        <v>43504.703472222223</v>
      </c>
      <c r="H8" s="1">
        <v>43506.348611111112</v>
      </c>
      <c r="I8" s="1">
        <v>43506.432638888888</v>
      </c>
      <c r="J8" s="1">
        <v>43506.518750000003</v>
      </c>
      <c r="K8" s="1">
        <v>43506.663194444445</v>
      </c>
      <c r="L8" s="1">
        <v>43506.854166666664</v>
      </c>
      <c r="M8" s="1">
        <v>43509.19027777778</v>
      </c>
      <c r="N8" s="1">
        <v>43512.925000000003</v>
      </c>
      <c r="O8" s="1">
        <v>43513.183333333334</v>
      </c>
      <c r="P8" s="1">
        <v>43513.349305555559</v>
      </c>
      <c r="Q8" s="1">
        <v>43513.507638888892</v>
      </c>
      <c r="R8" s="1">
        <v>43513.591666666667</v>
      </c>
      <c r="S8" s="1">
        <v>43514.095833333333</v>
      </c>
      <c r="T8" s="1">
        <v>43514.191666666666</v>
      </c>
      <c r="U8" s="1">
        <v>43514.348611111112</v>
      </c>
      <c r="V8" s="1">
        <v>43535.494444444441</v>
      </c>
      <c r="W8" s="1">
        <v>43535.578472222223</v>
      </c>
      <c r="X8" s="1">
        <v>43537.496527777781</v>
      </c>
    </row>
    <row r="9" spans="1:36" x14ac:dyDescent="0.25">
      <c r="A9">
        <v>133.41666666666666</v>
      </c>
      <c r="B9">
        <v>0.14985589516549935</v>
      </c>
      <c r="C9">
        <v>24</v>
      </c>
      <c r="D9" t="s">
        <v>7</v>
      </c>
      <c r="E9" s="1">
        <v>43514.366666666669</v>
      </c>
      <c r="F9" s="1">
        <v>43529.165972222225</v>
      </c>
      <c r="G9" s="1">
        <v>43534.803472222222</v>
      </c>
      <c r="H9" s="1">
        <v>43534.926388888889</v>
      </c>
      <c r="I9" s="1">
        <v>43535.763888888891</v>
      </c>
      <c r="J9" s="1">
        <v>43535.847916666666</v>
      </c>
      <c r="K9" s="1">
        <v>43536.04583333333</v>
      </c>
      <c r="L9" s="1">
        <v>43536.474305555559</v>
      </c>
      <c r="M9" s="1">
        <v>43536.574305555558</v>
      </c>
      <c r="N9" s="1">
        <v>43536.748611111114</v>
      </c>
      <c r="O9" s="1">
        <v>43537.568749999999</v>
      </c>
      <c r="P9" s="1">
        <v>43537.893055555556</v>
      </c>
      <c r="Q9" s="1">
        <v>43538.3125</v>
      </c>
      <c r="R9" s="1">
        <v>43538.396527777775</v>
      </c>
      <c r="S9" s="1">
        <v>43538.480555555558</v>
      </c>
      <c r="T9" s="1">
        <v>43539.081250000003</v>
      </c>
      <c r="U9" s="1">
        <v>43540.547222222223</v>
      </c>
      <c r="V9" s="1">
        <v>43549.477777777778</v>
      </c>
      <c r="W9" s="1">
        <v>43550.831944444442</v>
      </c>
      <c r="X9" s="1">
        <v>43551.040972222225</v>
      </c>
      <c r="Y9" s="1">
        <v>43551.133333333331</v>
      </c>
      <c r="Z9" s="1">
        <v>43551.234722222223</v>
      </c>
      <c r="AA9" s="1">
        <v>43555.397916666669</v>
      </c>
      <c r="AB9" s="1">
        <v>43557.225694444445</v>
      </c>
    </row>
    <row r="10" spans="1:36" x14ac:dyDescent="0.25">
      <c r="A10">
        <v>120.64285714285714</v>
      </c>
      <c r="B10">
        <v>0.15201904944824762</v>
      </c>
      <c r="C10">
        <v>13</v>
      </c>
      <c r="D10" t="s">
        <v>8</v>
      </c>
      <c r="E10" s="1">
        <v>43513.179861111108</v>
      </c>
      <c r="F10" s="1">
        <v>43517.712500000001</v>
      </c>
      <c r="G10" s="1">
        <v>43517.966666666667</v>
      </c>
      <c r="H10" s="1">
        <v>43518.348611111112</v>
      </c>
      <c r="I10" s="1">
        <v>43520.087500000001</v>
      </c>
      <c r="J10" s="1">
        <v>43520.171527777777</v>
      </c>
      <c r="K10" s="1">
        <v>43524.949305555558</v>
      </c>
      <c r="L10" s="1">
        <v>43526.470138888886</v>
      </c>
      <c r="M10" s="1">
        <v>43526.554166666669</v>
      </c>
      <c r="N10" s="1">
        <v>43536.609027777777</v>
      </c>
      <c r="O10" s="1">
        <v>43551.300694444442</v>
      </c>
      <c r="P10" s="1">
        <v>43552.427083333336</v>
      </c>
      <c r="Q10" s="1">
        <v>43553.491666666669</v>
      </c>
      <c r="R10" s="1" t="s">
        <v>109</v>
      </c>
    </row>
    <row r="11" spans="1:36" x14ac:dyDescent="0.25">
      <c r="A11">
        <v>116.5</v>
      </c>
      <c r="B11">
        <v>0.16717486230808887</v>
      </c>
      <c r="C11">
        <v>8</v>
      </c>
      <c r="D11" t="s">
        <v>9</v>
      </c>
      <c r="E11" s="1">
        <v>43521.910416666666</v>
      </c>
      <c r="F11" s="1">
        <v>43522.174305555556</v>
      </c>
      <c r="G11" s="1">
        <v>43522.258333333331</v>
      </c>
      <c r="H11" s="1">
        <v>43526.159722222219</v>
      </c>
      <c r="I11" s="1">
        <v>43528.20416666667</v>
      </c>
      <c r="J11" s="1">
        <v>43532.148611111108</v>
      </c>
      <c r="K11" s="1">
        <v>43532.933333333334</v>
      </c>
      <c r="L11" s="1">
        <v>43553.439583333333</v>
      </c>
    </row>
    <row r="12" spans="1:36" x14ac:dyDescent="0.25">
      <c r="A12">
        <v>151.22222222222223</v>
      </c>
      <c r="B12">
        <v>0.17111711031257459</v>
      </c>
      <c r="C12">
        <v>9</v>
      </c>
      <c r="D12" t="s">
        <v>10</v>
      </c>
      <c r="E12" s="1">
        <v>43537.179861111108</v>
      </c>
      <c r="F12" s="1">
        <v>43537.418749999997</v>
      </c>
      <c r="G12" s="1">
        <v>43537.915277777778</v>
      </c>
      <c r="H12" s="1">
        <v>43537.999305555553</v>
      </c>
      <c r="I12" s="1">
        <v>43557.929166666669</v>
      </c>
      <c r="J12" s="1">
        <v>43558.734722222223</v>
      </c>
      <c r="K12" s="1">
        <v>43558.822222222225</v>
      </c>
      <c r="L12" s="1">
        <v>43559.56527777778</v>
      </c>
      <c r="M12" s="1">
        <v>43560.226388888892</v>
      </c>
    </row>
    <row r="13" spans="1:36" x14ac:dyDescent="0.25">
      <c r="A13">
        <v>122.42105263157895</v>
      </c>
      <c r="B13">
        <v>0.12283575294890592</v>
      </c>
      <c r="C13">
        <v>19</v>
      </c>
      <c r="D13" t="s">
        <v>11</v>
      </c>
      <c r="E13" s="1">
        <v>43516.850694444445</v>
      </c>
      <c r="F13" s="1">
        <v>43517.229166666664</v>
      </c>
      <c r="G13" s="1">
        <v>43526.505555555559</v>
      </c>
      <c r="H13" s="1">
        <v>43529.588194444441</v>
      </c>
      <c r="I13" s="1">
        <v>43529.708333333336</v>
      </c>
      <c r="J13" s="1">
        <v>43530.206250000003</v>
      </c>
      <c r="K13" s="1">
        <v>43530.698611111111</v>
      </c>
      <c r="L13" s="1">
        <v>43530.783333333333</v>
      </c>
      <c r="M13" s="1">
        <v>43533.310416666667</v>
      </c>
      <c r="N13" s="1">
        <v>43535.836805555555</v>
      </c>
      <c r="O13" s="1">
        <v>43538.786111111112</v>
      </c>
      <c r="P13" s="1">
        <v>43550.571527777778</v>
      </c>
      <c r="Q13" s="1">
        <v>43551.352083333331</v>
      </c>
      <c r="R13" s="1">
        <v>43551.538888888892</v>
      </c>
      <c r="S13" s="1">
        <v>43552.472222222219</v>
      </c>
      <c r="T13" s="1">
        <v>43555.515972222223</v>
      </c>
      <c r="U13" s="1">
        <v>43555.62777777778</v>
      </c>
      <c r="V13" s="1">
        <v>43557.224999999999</v>
      </c>
      <c r="W13" s="1">
        <v>43558.097222222219</v>
      </c>
    </row>
    <row r="14" spans="1:36" x14ac:dyDescent="0.25">
      <c r="A14">
        <v>117</v>
      </c>
      <c r="B14">
        <v>0.11579680081427202</v>
      </c>
      <c r="C14">
        <v>10</v>
      </c>
      <c r="D14" t="s">
        <v>12</v>
      </c>
      <c r="E14" s="1">
        <v>43507.511805555558</v>
      </c>
      <c r="F14" s="1">
        <v>43522.558333333334</v>
      </c>
      <c r="G14" s="1">
        <v>43527.618750000001</v>
      </c>
      <c r="H14" s="1">
        <v>43536.568749999999</v>
      </c>
      <c r="I14" s="1">
        <v>43539.563194444447</v>
      </c>
      <c r="J14" s="1">
        <v>43550.659722222219</v>
      </c>
      <c r="K14" s="1">
        <v>43551.691666666666</v>
      </c>
      <c r="L14" s="1">
        <v>43553.200694444444</v>
      </c>
      <c r="M14" s="1">
        <v>43560.654861111114</v>
      </c>
      <c r="N14" s="1">
        <v>43562.995833333334</v>
      </c>
    </row>
    <row r="15" spans="1:36" x14ac:dyDescent="0.25">
      <c r="A15">
        <v>109.625</v>
      </c>
      <c r="B15">
        <v>0.16708187489131743</v>
      </c>
      <c r="C15">
        <v>8</v>
      </c>
      <c r="D15" t="s">
        <v>13</v>
      </c>
      <c r="E15" s="1">
        <v>43532.90902777778</v>
      </c>
      <c r="F15" s="1">
        <v>43532.993055555555</v>
      </c>
      <c r="G15" s="1">
        <v>43533.123611111114</v>
      </c>
      <c r="H15" s="1">
        <v>43533.207638888889</v>
      </c>
      <c r="I15" s="1">
        <v>43533.586111111108</v>
      </c>
      <c r="J15" s="1">
        <v>43533.854861111111</v>
      </c>
      <c r="K15" s="1">
        <v>43541.55972222222</v>
      </c>
      <c r="L15" s="1">
        <v>43546.627083333333</v>
      </c>
    </row>
    <row r="16" spans="1:36" x14ac:dyDescent="0.25">
      <c r="A16">
        <v>116.72727272727273</v>
      </c>
      <c r="B16">
        <v>0.14483395924973252</v>
      </c>
      <c r="C16">
        <v>11</v>
      </c>
      <c r="D16" t="s">
        <v>14</v>
      </c>
      <c r="E16" s="1">
        <v>43520.67083333333</v>
      </c>
      <c r="F16" s="1">
        <v>43523.603472222225</v>
      </c>
      <c r="G16" s="1">
        <v>43524.492361111108</v>
      </c>
      <c r="H16" s="1">
        <v>43534.03402777778</v>
      </c>
      <c r="I16" s="1">
        <v>43550.570138888892</v>
      </c>
      <c r="J16" s="1">
        <v>43551.425694444442</v>
      </c>
      <c r="K16" s="1">
        <v>43556.654861111114</v>
      </c>
      <c r="L16" s="1">
        <v>43557.202777777777</v>
      </c>
      <c r="M16" s="1">
        <v>43557.286805555559</v>
      </c>
      <c r="N16" s="1">
        <v>43557.396527777775</v>
      </c>
      <c r="O16" s="1">
        <v>43558.15625</v>
      </c>
    </row>
    <row r="17" spans="1:49" x14ac:dyDescent="0.25">
      <c r="A17">
        <v>95.4375</v>
      </c>
      <c r="B17">
        <v>0.24553090986660053</v>
      </c>
      <c r="C17">
        <v>16</v>
      </c>
      <c r="D17" t="s">
        <v>15</v>
      </c>
      <c r="E17" s="1">
        <v>43523.587500000001</v>
      </c>
      <c r="F17" s="1">
        <v>43523.671527777777</v>
      </c>
      <c r="G17" s="1">
        <v>43532.988888888889</v>
      </c>
      <c r="H17" s="1">
        <v>43533.073611111111</v>
      </c>
      <c r="I17" s="1">
        <v>43535.905555555553</v>
      </c>
      <c r="J17" s="1">
        <v>43535.989583333336</v>
      </c>
      <c r="K17" s="1">
        <v>43536.07916666667</v>
      </c>
      <c r="L17" s="1">
        <v>43537.486805555556</v>
      </c>
      <c r="M17" s="1">
        <v>43538.279166666667</v>
      </c>
      <c r="N17" s="1">
        <v>43549.543749999997</v>
      </c>
      <c r="O17" s="1">
        <v>43549.62777777778</v>
      </c>
      <c r="P17" s="1">
        <v>43550.317361111112</v>
      </c>
      <c r="Q17" s="1">
        <v>43550.711805555555</v>
      </c>
      <c r="R17" s="1">
        <v>43551.43472222222</v>
      </c>
      <c r="S17" s="1">
        <v>43551.569444444445</v>
      </c>
      <c r="T17" s="1">
        <v>43551.654861111114</v>
      </c>
    </row>
    <row r="18" spans="1:49" x14ac:dyDescent="0.25">
      <c r="A18">
        <v>125.16666666666667</v>
      </c>
      <c r="B18">
        <v>0.13375180167329503</v>
      </c>
      <c r="C18">
        <v>6</v>
      </c>
      <c r="D18" t="s">
        <v>16</v>
      </c>
      <c r="E18" s="1">
        <v>43513.918749999997</v>
      </c>
      <c r="F18" s="1">
        <v>43514.00277777778</v>
      </c>
      <c r="G18" s="1">
        <v>43557.99722222222</v>
      </c>
      <c r="H18" s="1">
        <v>43560.245833333334</v>
      </c>
      <c r="I18" s="1">
        <v>43560.506249999999</v>
      </c>
      <c r="J18" s="1">
        <v>43561.158333333333</v>
      </c>
    </row>
    <row r="19" spans="1:49" x14ac:dyDescent="0.25">
      <c r="A19">
        <v>86.666666666666671</v>
      </c>
      <c r="B19">
        <v>0.23919636669269351</v>
      </c>
      <c r="C19">
        <v>3</v>
      </c>
      <c r="D19" t="s">
        <v>17</v>
      </c>
      <c r="E19" s="1">
        <v>43508.554861111108</v>
      </c>
      <c r="F19" s="1">
        <v>43549.25277777778</v>
      </c>
      <c r="G19" s="1">
        <v>43549.336805555555</v>
      </c>
    </row>
    <row r="20" spans="1:49" x14ac:dyDescent="0.25">
      <c r="A20">
        <v>108.92307692307692</v>
      </c>
      <c r="B20">
        <v>0.14417419273250842</v>
      </c>
      <c r="C20">
        <v>13</v>
      </c>
      <c r="D20" t="s">
        <v>18</v>
      </c>
      <c r="E20" s="1">
        <v>43533.941666666666</v>
      </c>
      <c r="F20" s="1">
        <v>43535.934027777781</v>
      </c>
      <c r="G20" s="1">
        <v>43536.018055555556</v>
      </c>
      <c r="H20" s="1">
        <v>43536.544444444444</v>
      </c>
      <c r="I20" s="1">
        <v>43550.56527777778</v>
      </c>
      <c r="J20" s="1">
        <v>43551.345833333333</v>
      </c>
      <c r="K20" s="1">
        <v>43552.052083333336</v>
      </c>
      <c r="L20" s="1">
        <v>43556.536805555559</v>
      </c>
      <c r="M20" s="1">
        <v>43557.226388888892</v>
      </c>
      <c r="N20" s="1">
        <v>43559.208333333336</v>
      </c>
      <c r="O20" s="1">
        <v>43559.460416666669</v>
      </c>
      <c r="P20" s="1">
        <v>43560.323611111111</v>
      </c>
      <c r="Q20" s="1">
        <v>43560.438888888886</v>
      </c>
    </row>
    <row r="21" spans="1:49" x14ac:dyDescent="0.25">
      <c r="A21">
        <v>114.5</v>
      </c>
      <c r="B21">
        <v>0.10679988471174995</v>
      </c>
      <c r="C21">
        <v>2</v>
      </c>
      <c r="D21" t="s">
        <v>19</v>
      </c>
      <c r="E21" s="1">
        <v>43506.197222222225</v>
      </c>
      <c r="F21" s="1">
        <v>43535.84652777778</v>
      </c>
    </row>
    <row r="22" spans="1:49" x14ac:dyDescent="0.25">
      <c r="A22">
        <v>117.6</v>
      </c>
      <c r="B22">
        <v>0.13380002675392122</v>
      </c>
      <c r="C22">
        <v>10</v>
      </c>
      <c r="D22" t="s">
        <v>20</v>
      </c>
      <c r="E22" s="1">
        <v>43505.504861111112</v>
      </c>
      <c r="F22" s="1">
        <v>43505.59375</v>
      </c>
      <c r="G22" s="1">
        <v>43516.429166666669</v>
      </c>
      <c r="H22" s="1">
        <v>43521.990277777775</v>
      </c>
      <c r="I22" s="1">
        <v>43522.194444444445</v>
      </c>
      <c r="J22" s="1">
        <v>43535.53402777778</v>
      </c>
      <c r="K22" s="1">
        <v>43549.5625</v>
      </c>
      <c r="L22" s="1">
        <v>43551.306250000001</v>
      </c>
      <c r="M22" s="1">
        <v>43557.512499999997</v>
      </c>
      <c r="N22" s="1">
        <v>43557.726388888892</v>
      </c>
    </row>
    <row r="23" spans="1:49" x14ac:dyDescent="0.25">
      <c r="A23" t="e">
        <v>#DIV/0!</v>
      </c>
      <c r="B23" t="e">
        <v>#DIV/0!</v>
      </c>
      <c r="C23">
        <v>0</v>
      </c>
      <c r="D23" t="s">
        <v>21</v>
      </c>
    </row>
    <row r="24" spans="1:49" x14ac:dyDescent="0.25">
      <c r="A24">
        <v>106.5</v>
      </c>
      <c r="B24">
        <v>0.13178428173780987</v>
      </c>
      <c r="C24">
        <v>6</v>
      </c>
      <c r="D24" t="s">
        <v>22</v>
      </c>
      <c r="E24" s="1">
        <v>43504.123611111114</v>
      </c>
      <c r="F24" s="1">
        <v>43504.209027777775</v>
      </c>
      <c r="G24" s="1">
        <v>43525.857638888891</v>
      </c>
      <c r="H24" s="1">
        <v>43536.620833333334</v>
      </c>
      <c r="I24" s="1">
        <v>43553.381249999999</v>
      </c>
      <c r="J24" s="1">
        <v>43553.552083333336</v>
      </c>
    </row>
    <row r="25" spans="1:49" x14ac:dyDescent="0.25">
      <c r="A25">
        <v>113.61538461538461</v>
      </c>
      <c r="B25">
        <v>0.17934531820197996</v>
      </c>
      <c r="C25">
        <v>13</v>
      </c>
      <c r="D25" t="s">
        <v>23</v>
      </c>
      <c r="E25" s="1">
        <v>43515.549305555556</v>
      </c>
      <c r="F25" s="1">
        <v>43515.633333333331</v>
      </c>
      <c r="G25" s="1">
        <v>43516.31527777778</v>
      </c>
      <c r="H25" s="1">
        <v>43518.398611111108</v>
      </c>
      <c r="I25" s="1">
        <v>43520.796527777777</v>
      </c>
      <c r="J25" s="1">
        <v>43530.519444444442</v>
      </c>
      <c r="K25" s="1">
        <v>43539.995138888888</v>
      </c>
      <c r="L25" s="1">
        <v>43550.593055555553</v>
      </c>
      <c r="M25" s="1">
        <v>43550.677083333336</v>
      </c>
      <c r="N25" s="1">
        <v>43550.811111111114</v>
      </c>
      <c r="O25" s="1">
        <v>43551.424305555556</v>
      </c>
      <c r="P25" s="1">
        <v>43552.416666666664</v>
      </c>
      <c r="Q25" s="1">
        <v>43553.209722222222</v>
      </c>
    </row>
    <row r="26" spans="1:49" x14ac:dyDescent="0.25">
      <c r="A26">
        <v>133.66666666666666</v>
      </c>
      <c r="B26">
        <v>0.13261579643811672</v>
      </c>
      <c r="C26">
        <v>3</v>
      </c>
      <c r="D26" t="s">
        <v>24</v>
      </c>
      <c r="E26" s="1">
        <v>43517.859722222223</v>
      </c>
      <c r="F26" s="1">
        <v>43551.302083333336</v>
      </c>
      <c r="G26" s="1">
        <v>43553.461805555555</v>
      </c>
    </row>
    <row r="27" spans="1:49" x14ac:dyDescent="0.25">
      <c r="A27">
        <v>117.28571428571429</v>
      </c>
      <c r="B27">
        <v>0.16774606759287125</v>
      </c>
      <c r="C27">
        <v>7</v>
      </c>
      <c r="D27" t="s">
        <v>25</v>
      </c>
      <c r="E27" s="1">
        <v>43504.783333333333</v>
      </c>
      <c r="F27" s="1">
        <v>43506.660416666666</v>
      </c>
      <c r="G27" s="1">
        <v>43515.788888888892</v>
      </c>
      <c r="H27" s="1">
        <v>43523.6</v>
      </c>
      <c r="I27" s="1">
        <v>43523.684027777781</v>
      </c>
      <c r="J27" s="1">
        <v>43535.981944444444</v>
      </c>
      <c r="K27" s="1">
        <v>43557.204861111109</v>
      </c>
    </row>
    <row r="28" spans="1:49" x14ac:dyDescent="0.25">
      <c r="A28">
        <v>161.25</v>
      </c>
      <c r="B28">
        <v>0.15149013956743507</v>
      </c>
      <c r="C28">
        <v>4</v>
      </c>
      <c r="D28" t="s">
        <v>26</v>
      </c>
      <c r="E28" s="1">
        <v>43511.952777777777</v>
      </c>
      <c r="F28" s="1">
        <v>43512.915277777778</v>
      </c>
      <c r="G28" s="1">
        <v>43522.372916666667</v>
      </c>
      <c r="H28" s="1">
        <v>43559.256944444445</v>
      </c>
    </row>
    <row r="29" spans="1:49" x14ac:dyDescent="0.25">
      <c r="A29">
        <v>115.68</v>
      </c>
      <c r="B29">
        <v>0.17631539252554385</v>
      </c>
      <c r="C29">
        <v>25</v>
      </c>
      <c r="D29" t="s">
        <v>27</v>
      </c>
      <c r="E29" s="1">
        <v>43505.793749999997</v>
      </c>
      <c r="F29" s="1">
        <v>43523.644444444442</v>
      </c>
      <c r="G29" s="1">
        <v>43532.413194444445</v>
      </c>
      <c r="H29" s="1">
        <v>43533.087500000001</v>
      </c>
      <c r="I29" s="1">
        <v>43535.21875</v>
      </c>
      <c r="J29" s="1">
        <v>43536.630555555559</v>
      </c>
      <c r="K29" s="1">
        <v>43536.88958333333</v>
      </c>
      <c r="L29" s="1">
        <v>43537.510416666664</v>
      </c>
      <c r="M29" s="1">
        <v>43537.594444444447</v>
      </c>
      <c r="N29" s="1">
        <v>43549.613888888889</v>
      </c>
      <c r="O29" s="1">
        <v>43550.550694444442</v>
      </c>
      <c r="P29" s="1">
        <v>43550.636111111111</v>
      </c>
      <c r="Q29" s="1">
        <v>43550.720138888886</v>
      </c>
      <c r="R29" s="1">
        <v>43550.804166666669</v>
      </c>
      <c r="S29" s="1">
        <v>43550.90902777778</v>
      </c>
      <c r="T29" s="1">
        <v>43551.037499999999</v>
      </c>
      <c r="U29" s="1">
        <v>43551.172222222223</v>
      </c>
      <c r="V29" s="1">
        <v>43551.256249999999</v>
      </c>
      <c r="W29" s="1">
        <v>43551.438888888886</v>
      </c>
      <c r="X29" s="1">
        <v>43553.085416666669</v>
      </c>
      <c r="Y29" s="1">
        <v>43554.477777777778</v>
      </c>
      <c r="Z29" s="1">
        <v>43555.747916666667</v>
      </c>
      <c r="AA29" s="1">
        <v>43556.495833333334</v>
      </c>
      <c r="AB29" s="1">
        <v>43557.207638888889</v>
      </c>
      <c r="AC29" s="1">
        <v>43558.134722222225</v>
      </c>
    </row>
    <row r="30" spans="1:49" x14ac:dyDescent="0.25">
      <c r="A30">
        <v>118.04545454545455</v>
      </c>
      <c r="B30">
        <v>0.22467974058184748</v>
      </c>
      <c r="C30">
        <v>41</v>
      </c>
      <c r="D30" t="s">
        <v>28</v>
      </c>
      <c r="E30" s="1">
        <v>43507.307638888888</v>
      </c>
      <c r="F30" s="1">
        <v>43514.447916666664</v>
      </c>
      <c r="G30" s="1">
        <v>43516.205555555556</v>
      </c>
      <c r="H30" s="1">
        <v>43521.012499999997</v>
      </c>
      <c r="I30" s="1">
        <v>43521.121527777781</v>
      </c>
      <c r="J30" s="1">
        <v>43521.38958333333</v>
      </c>
      <c r="K30" s="1">
        <v>43521.593055555553</v>
      </c>
      <c r="L30" s="1">
        <v>43521.677083333336</v>
      </c>
      <c r="M30" s="1">
        <v>43521.811111111114</v>
      </c>
      <c r="N30" s="1">
        <v>43521.895138888889</v>
      </c>
      <c r="O30" s="1">
        <v>43521.984027777777</v>
      </c>
      <c r="P30" s="1">
        <v>43522.118750000001</v>
      </c>
      <c r="Q30" s="1">
        <v>43522.202777777777</v>
      </c>
      <c r="R30" s="1">
        <v>43522.288888888892</v>
      </c>
      <c r="S30" s="1">
        <v>43522.472916666666</v>
      </c>
      <c r="T30" s="1">
        <v>43522.712500000001</v>
      </c>
      <c r="U30" s="1">
        <v>43523.043749999997</v>
      </c>
      <c r="V30" s="1">
        <v>43523.940972222219</v>
      </c>
      <c r="W30" s="1">
        <v>43524.025000000001</v>
      </c>
      <c r="X30" s="1">
        <v>43524.199305555558</v>
      </c>
      <c r="Y30" s="1">
        <v>43526.618055555555</v>
      </c>
      <c r="Z30" s="1">
        <v>43529.011805555558</v>
      </c>
      <c r="AA30" s="1">
        <v>43529.238888888889</v>
      </c>
      <c r="AB30" s="1">
        <v>43529.722222222219</v>
      </c>
      <c r="AC30" s="1">
        <v>43532.020138888889</v>
      </c>
      <c r="AD30" s="1">
        <v>43532.104166666664</v>
      </c>
      <c r="AE30" s="1">
        <v>43532.188194444447</v>
      </c>
      <c r="AF30" s="1">
        <v>43532.277777777781</v>
      </c>
      <c r="AG30" s="1">
        <v>43532.377083333333</v>
      </c>
      <c r="AH30" s="1">
        <v>43532.65902777778</v>
      </c>
      <c r="AI30" s="1">
        <v>43532.845833333333</v>
      </c>
      <c r="AJ30" s="1">
        <v>43532.929861111108</v>
      </c>
      <c r="AK30" s="1">
        <v>43533.256249999999</v>
      </c>
      <c r="AL30" s="1">
        <v>43533.558333333334</v>
      </c>
      <c r="AM30" s="1">
        <v>43533.995833333334</v>
      </c>
      <c r="AN30" s="1">
        <v>43534.414583333331</v>
      </c>
      <c r="AO30" s="1">
        <v>43534.65347222222</v>
      </c>
      <c r="AP30" s="1">
        <v>43536.015972222223</v>
      </c>
      <c r="AQ30" s="1">
        <v>43536.904861111114</v>
      </c>
      <c r="AR30" s="1">
        <v>43536.988888888889</v>
      </c>
      <c r="AS30" s="1">
        <v>43537.131249999999</v>
      </c>
      <c r="AT30" s="1">
        <v>43542.271527777775</v>
      </c>
      <c r="AU30" s="1">
        <v>43542.386111111111</v>
      </c>
      <c r="AV30" s="1">
        <v>43555.129166666666</v>
      </c>
      <c r="AW30" s="1">
        <v>43559.459722222222</v>
      </c>
    </row>
    <row r="31" spans="1:49" x14ac:dyDescent="0.25">
      <c r="A31">
        <v>119</v>
      </c>
      <c r="B31">
        <v>0.11058468827393009</v>
      </c>
      <c r="C31">
        <v>1</v>
      </c>
      <c r="D31" t="s">
        <v>29</v>
      </c>
      <c r="E31" s="1">
        <v>43550.954861111109</v>
      </c>
    </row>
    <row r="32" spans="1:49" x14ac:dyDescent="0.25">
      <c r="A32">
        <v>151</v>
      </c>
      <c r="B32">
        <v>0.15481677423634999</v>
      </c>
      <c r="C32">
        <v>2</v>
      </c>
      <c r="D32" t="s">
        <v>30</v>
      </c>
      <c r="E32" s="1">
        <v>43561.963888888888</v>
      </c>
      <c r="F32" s="1">
        <v>43562.588888888888</v>
      </c>
    </row>
    <row r="33" spans="1:39" x14ac:dyDescent="0.25">
      <c r="A33">
        <v>115.6</v>
      </c>
      <c r="B33">
        <v>0.31325343790175975</v>
      </c>
      <c r="C33">
        <v>35</v>
      </c>
      <c r="D33" t="s">
        <v>31</v>
      </c>
      <c r="E33" s="1">
        <v>43504.719444444447</v>
      </c>
      <c r="F33" s="1">
        <v>43536.513888888891</v>
      </c>
      <c r="G33" s="1">
        <v>43549.450694444444</v>
      </c>
      <c r="H33" s="1">
        <v>43549.534722222219</v>
      </c>
      <c r="I33" s="1">
        <v>43549.618750000001</v>
      </c>
      <c r="J33" s="1">
        <v>43549.70416666667</v>
      </c>
      <c r="K33" s="1">
        <v>43549.788194444445</v>
      </c>
      <c r="L33" s="1">
        <v>43549.977083333331</v>
      </c>
      <c r="M33" s="1">
        <v>43550.113888888889</v>
      </c>
      <c r="N33" s="1">
        <v>43550.217361111114</v>
      </c>
      <c r="O33" s="1">
        <v>43550.301388888889</v>
      </c>
      <c r="P33" s="1">
        <v>43550.385416666664</v>
      </c>
      <c r="Q33" s="1">
        <v>43550.469444444447</v>
      </c>
      <c r="R33" s="1">
        <v>43550.553472222222</v>
      </c>
      <c r="S33" s="1">
        <v>43550.705555555556</v>
      </c>
      <c r="T33" s="1">
        <v>43550.789583333331</v>
      </c>
      <c r="U33" s="1">
        <v>43550.979166666664</v>
      </c>
      <c r="V33" s="1">
        <v>43551.151388888888</v>
      </c>
      <c r="W33" s="1">
        <v>43551.525694444441</v>
      </c>
      <c r="X33" s="1">
        <v>43551.752083333333</v>
      </c>
      <c r="Y33" s="1">
        <v>43552.13958333333</v>
      </c>
      <c r="Z33" s="1">
        <v>43552.270138888889</v>
      </c>
      <c r="AA33" s="1">
        <v>43552.357638888891</v>
      </c>
      <c r="AB33" s="1">
        <v>43552.961111111108</v>
      </c>
      <c r="AC33" s="1">
        <v>43553.045138888891</v>
      </c>
      <c r="AD33" s="1">
        <v>43553.129166666666</v>
      </c>
      <c r="AE33" s="1">
        <v>43553.496527777781</v>
      </c>
      <c r="AF33" s="1">
        <v>43553.697916666664</v>
      </c>
      <c r="AG33" s="1">
        <v>43556.152083333334</v>
      </c>
      <c r="AH33" s="1">
        <v>43556.236111111109</v>
      </c>
      <c r="AI33" s="1">
        <v>43557.111805555556</v>
      </c>
      <c r="AJ33" s="1">
        <v>43559.066666666666</v>
      </c>
      <c r="AK33" s="1">
        <v>43559.150694444441</v>
      </c>
      <c r="AL33" s="1">
        <v>43559.429861111108</v>
      </c>
      <c r="AM33" s="1">
        <v>43563.248611111114</v>
      </c>
    </row>
    <row r="34" spans="1:39" x14ac:dyDescent="0.25">
      <c r="A34">
        <v>123</v>
      </c>
      <c r="B34">
        <v>0.13029880161163998</v>
      </c>
      <c r="C34">
        <v>13</v>
      </c>
      <c r="D34" t="s">
        <v>32</v>
      </c>
      <c r="E34" s="1">
        <v>43513.976388888892</v>
      </c>
      <c r="F34" s="1">
        <v>43528.030555555553</v>
      </c>
      <c r="G34" s="1">
        <v>43528.136805555558</v>
      </c>
      <c r="H34" s="1">
        <v>43528.426388888889</v>
      </c>
      <c r="I34" s="1">
        <v>43528.609027777777</v>
      </c>
      <c r="J34" s="1">
        <v>43528.754861111112</v>
      </c>
      <c r="K34" s="1">
        <v>43528.961111111108</v>
      </c>
      <c r="L34" s="1">
        <v>43533.974305555559</v>
      </c>
      <c r="M34" s="1">
        <v>43534.746527777781</v>
      </c>
      <c r="N34" s="1">
        <v>43536.615972222222</v>
      </c>
      <c r="O34" s="1">
        <v>43541.431250000001</v>
      </c>
      <c r="P34" s="1">
        <v>43557.223611111112</v>
      </c>
      <c r="Q34" s="1">
        <v>43563.046527777777</v>
      </c>
    </row>
    <row r="35" spans="1:39" x14ac:dyDescent="0.25">
      <c r="A35">
        <v>119</v>
      </c>
      <c r="B35">
        <v>0.11009174311926007</v>
      </c>
      <c r="C35">
        <v>1</v>
      </c>
      <c r="D35" t="s">
        <v>33</v>
      </c>
      <c r="E35" s="1">
        <v>43537.575694444444</v>
      </c>
    </row>
    <row r="36" spans="1:39" x14ac:dyDescent="0.25">
      <c r="A36">
        <v>114.76470588235294</v>
      </c>
      <c r="B36">
        <v>0.18098471484207601</v>
      </c>
      <c r="C36">
        <v>17</v>
      </c>
      <c r="D36" t="s">
        <v>34</v>
      </c>
      <c r="E36" s="1">
        <v>43511.939583333333</v>
      </c>
      <c r="F36" s="1">
        <v>43512.927083333336</v>
      </c>
      <c r="G36" s="1">
        <v>43513.011111111111</v>
      </c>
      <c r="H36" s="1">
        <v>43513.095138888886</v>
      </c>
      <c r="I36" s="1">
        <v>43513.179166666669</v>
      </c>
      <c r="J36" s="1">
        <v>43513.44027777778</v>
      </c>
      <c r="K36" s="1">
        <v>43513.524305555555</v>
      </c>
      <c r="L36" s="1">
        <v>43513.622916666667</v>
      </c>
      <c r="M36" s="1">
        <v>43515.157638888886</v>
      </c>
      <c r="N36" s="1">
        <v>43519.811111111114</v>
      </c>
      <c r="O36" s="1">
        <v>43520.220138888886</v>
      </c>
      <c r="P36" s="1">
        <v>43536.931250000001</v>
      </c>
      <c r="Q36" s="1">
        <v>43537.275000000001</v>
      </c>
      <c r="R36" s="1">
        <v>43537.436805555553</v>
      </c>
      <c r="S36" s="1">
        <v>43537.520833333336</v>
      </c>
      <c r="T36" s="1">
        <v>43544.465277777781</v>
      </c>
      <c r="U36" s="1">
        <v>43558.103472222225</v>
      </c>
    </row>
    <row r="37" spans="1:39" x14ac:dyDescent="0.25">
      <c r="A37">
        <v>116.83333333333333</v>
      </c>
      <c r="B37">
        <v>0.2487872750460931</v>
      </c>
      <c r="C37">
        <v>30</v>
      </c>
      <c r="D37" t="s">
        <v>35</v>
      </c>
      <c r="E37" s="1">
        <v>43512.424305555556</v>
      </c>
      <c r="F37" s="1">
        <v>43512.921527777777</v>
      </c>
      <c r="G37" s="1">
        <v>43513.165972222225</v>
      </c>
      <c r="H37" s="1">
        <v>43513.25</v>
      </c>
      <c r="I37" s="1">
        <v>43513.560416666667</v>
      </c>
      <c r="J37" s="1">
        <v>43529.605555555558</v>
      </c>
      <c r="K37" s="1">
        <v>43529.689583333333</v>
      </c>
      <c r="L37" s="1">
        <v>43535.460416666669</v>
      </c>
      <c r="M37" s="1">
        <v>43535.544444444444</v>
      </c>
      <c r="N37" s="1">
        <v>43535.628472222219</v>
      </c>
      <c r="O37" s="1">
        <v>43535.712500000001</v>
      </c>
      <c r="P37" s="1">
        <v>43535.796527777777</v>
      </c>
      <c r="Q37" s="1">
        <v>43535.963194444441</v>
      </c>
      <c r="R37" s="1">
        <v>43536.047222222223</v>
      </c>
      <c r="S37" s="1">
        <v>43536.381944444445</v>
      </c>
      <c r="T37" s="1">
        <v>43536.547222222223</v>
      </c>
      <c r="U37" s="1">
        <v>43538.395833333336</v>
      </c>
      <c r="V37" s="1">
        <v>43538.934027777781</v>
      </c>
      <c r="W37" s="1">
        <v>43539.17291666667</v>
      </c>
      <c r="X37" s="1">
        <v>43539.525000000001</v>
      </c>
      <c r="Y37" s="1">
        <v>43542.25277777778</v>
      </c>
      <c r="Z37" s="1">
        <v>43545.592361111114</v>
      </c>
      <c r="AA37" s="1">
        <v>43545.676388888889</v>
      </c>
      <c r="AB37" s="1">
        <v>43546.04583333333</v>
      </c>
      <c r="AC37" s="1">
        <v>43546.191666666666</v>
      </c>
      <c r="AD37" s="1">
        <v>43557.224999999999</v>
      </c>
      <c r="AE37" s="1">
        <v>43557.477083333331</v>
      </c>
      <c r="AF37" s="1">
        <v>43559.380555555559</v>
      </c>
      <c r="AG37" s="1">
        <v>43559.464583333334</v>
      </c>
      <c r="AH37" s="1">
        <v>43560.011805555558</v>
      </c>
    </row>
    <row r="38" spans="1:39" x14ac:dyDescent="0.25">
      <c r="A38">
        <v>126.9</v>
      </c>
      <c r="B38">
        <v>0.15336085988786707</v>
      </c>
      <c r="C38">
        <v>10</v>
      </c>
      <c r="D38" t="s">
        <v>36</v>
      </c>
      <c r="E38" s="1">
        <v>43504.143750000003</v>
      </c>
      <c r="F38" s="1">
        <v>43504.229166666664</v>
      </c>
      <c r="G38" s="1">
        <v>43504.313194444447</v>
      </c>
      <c r="H38" s="1">
        <v>43513.946527777778</v>
      </c>
      <c r="I38" s="1">
        <v>43514.030555555553</v>
      </c>
      <c r="J38" s="1">
        <v>43533.552083333336</v>
      </c>
      <c r="K38" s="1">
        <v>43537.45</v>
      </c>
      <c r="L38" s="1">
        <v>43538.038194444445</v>
      </c>
      <c r="M38" s="1">
        <v>43549.195138888892</v>
      </c>
      <c r="N38" s="1">
        <v>43557.205555555556</v>
      </c>
    </row>
    <row r="39" spans="1:39" x14ac:dyDescent="0.25">
      <c r="A39">
        <v>154</v>
      </c>
      <c r="B39">
        <v>0.11831664345874682</v>
      </c>
      <c r="C39">
        <v>3</v>
      </c>
      <c r="D39" t="s">
        <v>37</v>
      </c>
      <c r="E39" s="1">
        <v>43523.751388888886</v>
      </c>
      <c r="F39" s="1">
        <v>43536.69027777778</v>
      </c>
      <c r="G39" s="1">
        <v>43557.225694444445</v>
      </c>
    </row>
    <row r="40" spans="1:39" x14ac:dyDescent="0.25">
      <c r="A40">
        <v>143.66666666666666</v>
      </c>
      <c r="B40">
        <v>0.14321806438149065</v>
      </c>
      <c r="C40">
        <v>12</v>
      </c>
      <c r="D40" t="s">
        <v>38</v>
      </c>
      <c r="E40" s="1">
        <v>43506.667361111111</v>
      </c>
      <c r="F40" s="1">
        <v>43532.934027777781</v>
      </c>
      <c r="G40" s="1">
        <v>43533.026388888888</v>
      </c>
      <c r="H40" s="1">
        <v>43535.585416666669</v>
      </c>
      <c r="I40" s="1">
        <v>43535.844444444447</v>
      </c>
      <c r="J40" s="1">
        <v>43544.050694444442</v>
      </c>
      <c r="K40" s="1">
        <v>43544.372916666667</v>
      </c>
      <c r="L40" s="1">
        <v>43545.316666666666</v>
      </c>
      <c r="M40" s="1">
        <v>43550.612500000003</v>
      </c>
      <c r="N40" s="1">
        <v>43551.606249999997</v>
      </c>
      <c r="O40" s="1">
        <v>43552.363194444442</v>
      </c>
      <c r="P40" s="1">
        <v>43552.447222222225</v>
      </c>
    </row>
    <row r="41" spans="1:39" x14ac:dyDescent="0.25">
      <c r="A41">
        <v>131.5</v>
      </c>
      <c r="B41">
        <v>0.12674011597720503</v>
      </c>
      <c r="C41">
        <v>4</v>
      </c>
      <c r="D41" t="s">
        <v>39</v>
      </c>
      <c r="E41" s="1">
        <v>43522.217361111114</v>
      </c>
      <c r="F41" s="1">
        <v>43532.272222222222</v>
      </c>
      <c r="G41" s="1">
        <v>43533.160416666666</v>
      </c>
      <c r="H41" s="1">
        <v>43536.044444444444</v>
      </c>
    </row>
    <row r="42" spans="1:39" x14ac:dyDescent="0.25">
      <c r="A42">
        <v>133.5</v>
      </c>
      <c r="B42">
        <v>0.11398130519431504</v>
      </c>
      <c r="C42">
        <v>2</v>
      </c>
      <c r="D42" t="s">
        <v>40</v>
      </c>
      <c r="E42" s="1">
        <v>43535.941666666666</v>
      </c>
      <c r="F42" s="1">
        <v>43557.224305555559</v>
      </c>
    </row>
    <row r="43" spans="1:39" x14ac:dyDescent="0.25">
      <c r="A43">
        <v>111.09090909090909</v>
      </c>
      <c r="B43">
        <v>0.13396547301242623</v>
      </c>
      <c r="C43">
        <v>11</v>
      </c>
      <c r="D43" t="s">
        <v>41</v>
      </c>
      <c r="E43" s="1">
        <v>43514.927777777775</v>
      </c>
      <c r="F43" s="1">
        <v>43521.174305555556</v>
      </c>
      <c r="G43" s="1">
        <v>43545.385416666664</v>
      </c>
      <c r="H43" s="1">
        <v>43556.241666666669</v>
      </c>
      <c r="I43" s="1">
        <v>43557.01666666667</v>
      </c>
      <c r="J43" s="1">
        <v>43557.223611111112</v>
      </c>
      <c r="K43" s="1">
        <v>43558.479861111111</v>
      </c>
      <c r="L43" s="1">
        <v>43559.176388888889</v>
      </c>
      <c r="M43" s="1">
        <v>43559.260416666664</v>
      </c>
      <c r="N43" s="1">
        <v>43559.922222222223</v>
      </c>
      <c r="O43" s="1">
        <v>43563.056944444441</v>
      </c>
    </row>
    <row r="44" spans="1:39" x14ac:dyDescent="0.25">
      <c r="A44" t="e">
        <v>#DIV/0!</v>
      </c>
      <c r="B44" t="e">
        <v>#DIV/0!</v>
      </c>
      <c r="C44">
        <v>0</v>
      </c>
      <c r="D44" t="s">
        <v>42</v>
      </c>
    </row>
    <row r="45" spans="1:39" x14ac:dyDescent="0.25">
      <c r="A45">
        <v>174.6</v>
      </c>
      <c r="B45">
        <v>0.21449952815495776</v>
      </c>
      <c r="C45">
        <v>10</v>
      </c>
      <c r="D45" t="s">
        <v>43</v>
      </c>
      <c r="E45" s="1">
        <v>43507.536111111112</v>
      </c>
      <c r="F45" s="1">
        <v>43508.410416666666</v>
      </c>
      <c r="G45" s="1">
        <v>43512.956944444442</v>
      </c>
      <c r="H45" s="1">
        <v>43513.515277777777</v>
      </c>
      <c r="I45" s="1">
        <v>43513.698611111111</v>
      </c>
      <c r="J45" s="1">
        <v>43514.469444444447</v>
      </c>
      <c r="K45" s="1">
        <v>43520.065972222219</v>
      </c>
      <c r="L45" s="1">
        <v>43537.013194444444</v>
      </c>
      <c r="M45" s="1">
        <v>43537.097222222219</v>
      </c>
      <c r="N45" s="1">
        <v>43539.31527777778</v>
      </c>
    </row>
    <row r="46" spans="1:39" x14ac:dyDescent="0.25">
      <c r="A46">
        <v>137.60869565217391</v>
      </c>
      <c r="B46">
        <v>0.17625438663174053</v>
      </c>
      <c r="C46">
        <v>23</v>
      </c>
      <c r="D46" t="s">
        <v>44</v>
      </c>
      <c r="E46" s="1">
        <v>43506.326388888891</v>
      </c>
      <c r="F46" s="1">
        <v>43506.410416666666</v>
      </c>
      <c r="G46" s="1">
        <v>43512.404861111114</v>
      </c>
      <c r="H46" s="1">
        <v>43525.615277777775</v>
      </c>
      <c r="I46" s="1">
        <v>43525.699305555558</v>
      </c>
      <c r="J46" s="1">
        <v>43525.783333333333</v>
      </c>
      <c r="K46" s="1">
        <v>43532.173611111109</v>
      </c>
      <c r="L46" s="1">
        <v>43532.431250000001</v>
      </c>
      <c r="M46" s="1">
        <v>43532.802083333336</v>
      </c>
      <c r="N46" s="1">
        <v>43532.897222222222</v>
      </c>
      <c r="O46" s="1">
        <v>43532.981249999997</v>
      </c>
      <c r="P46" s="1">
        <v>43533.10833333333</v>
      </c>
      <c r="Q46" s="1">
        <v>43533.506944444445</v>
      </c>
      <c r="R46" s="1">
        <v>43533.775694444441</v>
      </c>
      <c r="S46" s="1">
        <v>43533.859722222223</v>
      </c>
      <c r="T46" s="1">
        <v>43533.997916666667</v>
      </c>
      <c r="U46" s="1">
        <v>43534.445138888892</v>
      </c>
      <c r="V46" s="1">
        <v>43534.859722222223</v>
      </c>
      <c r="W46" s="1">
        <v>43542.282638888886</v>
      </c>
      <c r="X46" s="1">
        <v>43542.385416666664</v>
      </c>
      <c r="Y46" s="1">
        <v>43550.177777777775</v>
      </c>
      <c r="Z46" s="1">
        <v>43553.258333333331</v>
      </c>
      <c r="AA46" s="1">
        <v>43557.224305555559</v>
      </c>
    </row>
    <row r="47" spans="1:39" x14ac:dyDescent="0.25">
      <c r="A47">
        <v>142</v>
      </c>
      <c r="B47">
        <v>0.11681884008736754</v>
      </c>
      <c r="C47">
        <v>4</v>
      </c>
      <c r="D47" t="s">
        <v>45</v>
      </c>
      <c r="E47" s="1">
        <v>43517.8125</v>
      </c>
      <c r="F47" s="1">
        <v>43517.905555555553</v>
      </c>
      <c r="G47" s="1">
        <v>43528.438194444447</v>
      </c>
      <c r="H47" s="1">
        <v>43528.584027777775</v>
      </c>
    </row>
    <row r="48" spans="1:39" x14ac:dyDescent="0.25">
      <c r="A48">
        <v>130.75</v>
      </c>
      <c r="B48">
        <v>0.11179332309201984</v>
      </c>
      <c r="C48">
        <v>4</v>
      </c>
      <c r="D48" t="s">
        <v>46</v>
      </c>
      <c r="E48" s="1">
        <v>43521.599305555559</v>
      </c>
      <c r="F48" s="1">
        <v>43534.591666666667</v>
      </c>
      <c r="G48" s="1">
        <v>43549.788888888892</v>
      </c>
      <c r="H48" s="1">
        <v>43557.224305555559</v>
      </c>
    </row>
    <row r="49" spans="1:29" x14ac:dyDescent="0.25">
      <c r="A49">
        <v>136.14285714285714</v>
      </c>
      <c r="B49">
        <v>0.11510661862680993</v>
      </c>
      <c r="C49">
        <v>7</v>
      </c>
      <c r="D49" t="s">
        <v>47</v>
      </c>
      <c r="E49" s="1">
        <v>43522.197222222225</v>
      </c>
      <c r="F49" s="1">
        <v>43523.006249999999</v>
      </c>
      <c r="G49" s="1">
        <v>43550.859722222223</v>
      </c>
      <c r="H49" s="1">
        <v>43558.25277777778</v>
      </c>
      <c r="I49" s="1">
        <v>43558.542361111111</v>
      </c>
      <c r="J49" s="1">
        <v>43562.052083333336</v>
      </c>
      <c r="K49" s="1">
        <v>43562.34652777778</v>
      </c>
    </row>
    <row r="50" spans="1:29" x14ac:dyDescent="0.25">
      <c r="A50">
        <v>109.5</v>
      </c>
      <c r="B50">
        <v>0.12107100935028514</v>
      </c>
      <c r="C50">
        <v>2</v>
      </c>
      <c r="D50" t="s">
        <v>48</v>
      </c>
      <c r="E50" s="1">
        <v>43506.400000000001</v>
      </c>
      <c r="F50" s="1">
        <v>43538.424305555556</v>
      </c>
    </row>
    <row r="51" spans="1:29" x14ac:dyDescent="0.25">
      <c r="A51">
        <v>131.47058823529412</v>
      </c>
      <c r="B51">
        <v>0.14566768418299003</v>
      </c>
      <c r="C51">
        <v>17</v>
      </c>
      <c r="D51" t="s">
        <v>49</v>
      </c>
      <c r="E51" s="1">
        <v>43506.758333333331</v>
      </c>
      <c r="F51" s="1">
        <v>43513.705555555556</v>
      </c>
      <c r="G51" s="1">
        <v>43518.822916666664</v>
      </c>
      <c r="H51" s="1">
        <v>43519.370138888888</v>
      </c>
      <c r="I51" s="1">
        <v>43522.284722222219</v>
      </c>
      <c r="J51" s="1">
        <v>43522.368750000001</v>
      </c>
      <c r="K51" s="1">
        <v>43522.493055555555</v>
      </c>
      <c r="L51" s="1">
        <v>43522.843055555553</v>
      </c>
      <c r="M51" s="1">
        <v>43535.818749999999</v>
      </c>
      <c r="N51" s="1">
        <v>43536.04791666667</v>
      </c>
      <c r="O51" s="1">
        <v>43536.456250000003</v>
      </c>
      <c r="P51" s="1">
        <v>43549.602777777778</v>
      </c>
      <c r="Q51" s="1">
        <v>43550.423611111109</v>
      </c>
      <c r="R51" s="1">
        <v>43550.542361111111</v>
      </c>
      <c r="S51" s="1">
        <v>43550.663194444445</v>
      </c>
      <c r="T51" s="1">
        <v>43550.752083333333</v>
      </c>
      <c r="U51" s="1">
        <v>43553.519444444442</v>
      </c>
    </row>
    <row r="52" spans="1:29" x14ac:dyDescent="0.25">
      <c r="A52">
        <v>122.375</v>
      </c>
      <c r="B52">
        <v>0.30377997882339369</v>
      </c>
      <c r="C52">
        <v>8</v>
      </c>
      <c r="D52" t="s">
        <v>50</v>
      </c>
      <c r="E52" s="1">
        <v>43522.518750000003</v>
      </c>
      <c r="F52" s="1">
        <v>43522.602777777778</v>
      </c>
      <c r="G52" s="1">
        <v>43532.159722222219</v>
      </c>
      <c r="H52" s="1">
        <v>43532.254166666666</v>
      </c>
      <c r="I52" s="1">
        <v>43532.93472222222</v>
      </c>
      <c r="J52" s="1">
        <v>43552.093055555553</v>
      </c>
      <c r="K52" s="1">
        <v>43552.177083333336</v>
      </c>
      <c r="L52" s="1">
        <v>43552.261111111111</v>
      </c>
    </row>
    <row r="53" spans="1:29" x14ac:dyDescent="0.25">
      <c r="A53">
        <v>110.23076923076923</v>
      </c>
      <c r="B53">
        <v>0.18217362783283142</v>
      </c>
      <c r="C53">
        <v>13</v>
      </c>
      <c r="D53" t="s">
        <v>51</v>
      </c>
      <c r="E53" s="1">
        <v>43504.964583333334</v>
      </c>
      <c r="F53" s="1">
        <v>43511.013194444444</v>
      </c>
      <c r="G53" s="1">
        <v>43511.097222222219</v>
      </c>
      <c r="H53" s="1">
        <v>43511.911805555559</v>
      </c>
      <c r="I53" s="1">
        <v>43511.995833333334</v>
      </c>
      <c r="J53" s="1">
        <v>43512.554861111108</v>
      </c>
      <c r="K53" s="1">
        <v>43513.929861111108</v>
      </c>
      <c r="L53" s="1">
        <v>43516.338194444441</v>
      </c>
      <c r="M53" s="1">
        <v>43535.707638888889</v>
      </c>
      <c r="N53" s="1">
        <v>43535.796527777777</v>
      </c>
      <c r="O53" s="1">
        <v>43536.4375</v>
      </c>
      <c r="P53" s="1">
        <v>43539.212500000001</v>
      </c>
      <c r="Q53" s="1">
        <v>43539.296527777777</v>
      </c>
    </row>
    <row r="54" spans="1:29" x14ac:dyDescent="0.25">
      <c r="A54">
        <v>158.5</v>
      </c>
      <c r="B54">
        <v>0.17601335911612237</v>
      </c>
      <c r="C54">
        <v>24</v>
      </c>
      <c r="D54" t="s">
        <v>52</v>
      </c>
      <c r="E54" s="1">
        <v>43515.699305555558</v>
      </c>
      <c r="F54" s="1">
        <v>43521.24722222222</v>
      </c>
      <c r="G54" s="1">
        <v>43522.120138888888</v>
      </c>
      <c r="H54" s="1">
        <v>43523.068055555559</v>
      </c>
      <c r="I54" s="1">
        <v>43523.636805555558</v>
      </c>
      <c r="J54" s="1">
        <v>43523.849305555559</v>
      </c>
      <c r="K54" s="1">
        <v>43524.030555555553</v>
      </c>
      <c r="L54" s="1">
        <v>43533.736805555556</v>
      </c>
      <c r="M54" s="1">
        <v>43533.956944444442</v>
      </c>
      <c r="N54" s="1">
        <v>43534.688194444447</v>
      </c>
      <c r="O54" s="1">
        <v>43534.830555555556</v>
      </c>
      <c r="P54" s="1">
        <v>43534.914583333331</v>
      </c>
      <c r="Q54" s="1">
        <v>43534.999305555553</v>
      </c>
      <c r="R54" s="1">
        <v>43535.613194444442</v>
      </c>
      <c r="S54" s="1">
        <v>43535.769444444442</v>
      </c>
      <c r="T54" s="1">
        <v>43535.853472222225</v>
      </c>
      <c r="U54" s="1">
        <v>43536.073611111111</v>
      </c>
      <c r="V54" s="1">
        <v>43536.433333333334</v>
      </c>
      <c r="W54" s="1">
        <v>43536.804166666669</v>
      </c>
      <c r="X54" s="1">
        <v>43536.895833333336</v>
      </c>
      <c r="Y54" s="1">
        <v>43537.109722222223</v>
      </c>
      <c r="Z54" s="1">
        <v>43537.193749999999</v>
      </c>
      <c r="AA54" s="1">
        <v>43537.314583333333</v>
      </c>
      <c r="AB54" s="1">
        <v>43537.671527777777</v>
      </c>
    </row>
    <row r="55" spans="1:29" x14ac:dyDescent="0.25">
      <c r="A55">
        <v>112.44444444444444</v>
      </c>
      <c r="B55">
        <v>0.20431622322379872</v>
      </c>
      <c r="C55">
        <v>9</v>
      </c>
      <c r="D55" t="s">
        <v>53</v>
      </c>
      <c r="E55" s="1">
        <v>43529.715277777781</v>
      </c>
      <c r="F55" s="1">
        <v>43549.600694444445</v>
      </c>
      <c r="G55" s="1">
        <v>43550.314583333333</v>
      </c>
      <c r="H55" s="1">
        <v>43550.595138888886</v>
      </c>
      <c r="I55" s="1">
        <v>43550.783333333333</v>
      </c>
      <c r="J55" s="1">
        <v>43550.867361111108</v>
      </c>
      <c r="K55" s="1">
        <v>43551.063888888886</v>
      </c>
      <c r="L55" s="1">
        <v>43551.200694444444</v>
      </c>
      <c r="M55" s="1">
        <v>43551.556944444441</v>
      </c>
    </row>
    <row r="56" spans="1:29" x14ac:dyDescent="0.25">
      <c r="A56">
        <v>144.86666666666667</v>
      </c>
      <c r="B56">
        <v>0.18853159659510643</v>
      </c>
      <c r="C56">
        <v>15</v>
      </c>
      <c r="D56" t="s">
        <v>54</v>
      </c>
      <c r="E56" s="1">
        <v>43507.419444444444</v>
      </c>
      <c r="F56" s="1">
        <v>43513.502083333333</v>
      </c>
      <c r="G56" s="1">
        <v>43513.611111111109</v>
      </c>
      <c r="H56" s="1">
        <v>43516.472222222219</v>
      </c>
      <c r="I56" s="1">
        <v>43535.975694444445</v>
      </c>
      <c r="J56" s="1">
        <v>43555.048611111109</v>
      </c>
      <c r="K56" s="1">
        <v>43555.271527777775</v>
      </c>
      <c r="L56" s="1">
        <v>43555.355555555558</v>
      </c>
      <c r="M56" s="1">
        <v>43555.439583333333</v>
      </c>
      <c r="N56" s="1">
        <v>43557.088194444441</v>
      </c>
      <c r="O56" s="1">
        <v>43557.251388888886</v>
      </c>
      <c r="P56" s="1">
        <v>43557.395138888889</v>
      </c>
      <c r="Q56" s="1">
        <v>43557.479166666664</v>
      </c>
      <c r="R56" s="1">
        <v>43558.097222222219</v>
      </c>
      <c r="S56" s="1">
        <v>43558.181944444441</v>
      </c>
    </row>
    <row r="57" spans="1:29" x14ac:dyDescent="0.25">
      <c r="A57">
        <v>142</v>
      </c>
      <c r="B57">
        <v>0.13480098040584498</v>
      </c>
      <c r="C57">
        <v>4</v>
      </c>
      <c r="D57" t="s">
        <v>55</v>
      </c>
      <c r="E57" s="1">
        <v>43536.61041666667</v>
      </c>
      <c r="F57" s="1">
        <v>43557.261111111111</v>
      </c>
      <c r="G57" s="1">
        <v>43557.51458333333</v>
      </c>
      <c r="H57" s="1">
        <v>43563.121527777781</v>
      </c>
    </row>
    <row r="58" spans="1:29" x14ac:dyDescent="0.25">
      <c r="A58">
        <v>106.6</v>
      </c>
      <c r="B58">
        <v>0.17159732074642386</v>
      </c>
      <c r="C58">
        <v>10</v>
      </c>
      <c r="D58" t="s">
        <v>56</v>
      </c>
      <c r="E58" s="1">
        <v>43535.841666666667</v>
      </c>
      <c r="F58" s="1">
        <v>43535.929166666669</v>
      </c>
      <c r="G58" s="1">
        <v>43536.544444444444</v>
      </c>
      <c r="H58" s="1">
        <v>43536.677777777775</v>
      </c>
      <c r="I58" s="1">
        <v>43536.761805555558</v>
      </c>
      <c r="J58" s="1">
        <v>43541.402777777781</v>
      </c>
      <c r="K58" s="1">
        <v>43541.504166666666</v>
      </c>
      <c r="L58" s="1">
        <v>43549.67083333333</v>
      </c>
      <c r="M58" s="1">
        <v>43551.484722222223</v>
      </c>
      <c r="N58" s="1">
        <v>43554.695138888892</v>
      </c>
    </row>
    <row r="59" spans="1:29" x14ac:dyDescent="0.25">
      <c r="A59">
        <v>119</v>
      </c>
      <c r="B59">
        <v>0.12202380952380487</v>
      </c>
      <c r="C59">
        <v>2</v>
      </c>
      <c r="D59" t="s">
        <v>57</v>
      </c>
      <c r="E59" s="1">
        <v>43552.548611111109</v>
      </c>
      <c r="F59" s="1">
        <v>43562.240277777775</v>
      </c>
    </row>
    <row r="60" spans="1:29" x14ac:dyDescent="0.25">
      <c r="A60">
        <v>114.9</v>
      </c>
      <c r="B60">
        <v>0.16491898740258693</v>
      </c>
      <c r="C60">
        <v>10</v>
      </c>
      <c r="D60" t="s">
        <v>58</v>
      </c>
      <c r="E60" s="1">
        <v>43504.602777777778</v>
      </c>
      <c r="F60" s="1">
        <v>43508.87222222222</v>
      </c>
      <c r="G60" s="1">
        <v>43514.421527777777</v>
      </c>
      <c r="H60" s="1">
        <v>43537.308333333334</v>
      </c>
      <c r="I60" s="1">
        <v>43538.555555555555</v>
      </c>
      <c r="J60" s="1">
        <v>43540.378472222219</v>
      </c>
      <c r="K60" s="1">
        <v>43543.813194444447</v>
      </c>
      <c r="L60" s="1">
        <v>43550.65347222222</v>
      </c>
      <c r="M60" s="1">
        <v>43550.737500000003</v>
      </c>
      <c r="N60" s="1">
        <v>43563.605555555558</v>
      </c>
    </row>
    <row r="61" spans="1:29" x14ac:dyDescent="0.25">
      <c r="A61">
        <v>118.41666666666667</v>
      </c>
      <c r="B61">
        <v>0.16929020248190496</v>
      </c>
      <c r="C61">
        <v>12</v>
      </c>
      <c r="D61" t="s">
        <v>59</v>
      </c>
      <c r="E61" s="1">
        <v>43505.615277777775</v>
      </c>
      <c r="F61" s="1">
        <v>43512.612500000003</v>
      </c>
      <c r="G61" s="1">
        <v>43533.464583333334</v>
      </c>
      <c r="H61" s="1">
        <v>43533.548611111109</v>
      </c>
      <c r="I61" s="1">
        <v>43533.73541666667</v>
      </c>
      <c r="J61" s="1">
        <v>43538.20416666667</v>
      </c>
      <c r="K61" s="1">
        <v>43546.24722222222</v>
      </c>
      <c r="L61" s="1">
        <v>43546.331250000003</v>
      </c>
      <c r="M61" s="1">
        <v>43551.290972222225</v>
      </c>
      <c r="N61" s="1">
        <v>43551.375</v>
      </c>
      <c r="O61" s="1">
        <v>43555.454861111109</v>
      </c>
      <c r="P61" s="1">
        <v>43557.321527777778</v>
      </c>
    </row>
    <row r="62" spans="1:29" x14ac:dyDescent="0.25">
      <c r="A62">
        <v>121.76</v>
      </c>
      <c r="B62">
        <v>0.26760910924956338</v>
      </c>
      <c r="C62">
        <v>25</v>
      </c>
      <c r="D62" t="s">
        <v>60</v>
      </c>
      <c r="E62" s="1">
        <v>43515.590277777781</v>
      </c>
      <c r="F62" s="1">
        <v>43521.489583333336</v>
      </c>
      <c r="G62" s="1">
        <v>43527.645138888889</v>
      </c>
      <c r="H62" s="1">
        <v>43536.602777777778</v>
      </c>
      <c r="I62" s="1">
        <v>43538.15</v>
      </c>
      <c r="J62" s="1">
        <v>43542.294444444444</v>
      </c>
      <c r="K62" s="1">
        <v>43545.625</v>
      </c>
      <c r="L62" s="1">
        <v>43549.625</v>
      </c>
      <c r="M62" s="1">
        <v>43550.409722222219</v>
      </c>
      <c r="N62" s="1">
        <v>43550.515277777777</v>
      </c>
      <c r="O62" s="1">
        <v>43550.599305555559</v>
      </c>
      <c r="P62" s="1">
        <v>43550.683333333334</v>
      </c>
      <c r="Q62" s="1">
        <v>43550.768750000003</v>
      </c>
      <c r="R62" s="1">
        <v>43550.886805555558</v>
      </c>
      <c r="S62" s="1">
        <v>43550.970833333333</v>
      </c>
      <c r="T62" s="1">
        <v>43551.119444444441</v>
      </c>
      <c r="U62" s="1">
        <v>43551.203472222223</v>
      </c>
      <c r="V62" s="1">
        <v>43551.289583333331</v>
      </c>
      <c r="W62" s="1">
        <v>43552.982638888891</v>
      </c>
      <c r="X62" s="1">
        <v>43553.07916666667</v>
      </c>
      <c r="Y62" s="1">
        <v>43556.180555555555</v>
      </c>
      <c r="Z62" s="1">
        <v>43556.26666666667</v>
      </c>
      <c r="AA62" s="1">
        <v>43557.23333333333</v>
      </c>
      <c r="AB62" s="1">
        <v>43559.15625</v>
      </c>
      <c r="AC62" s="1">
        <v>43560.76666666667</v>
      </c>
    </row>
    <row r="63" spans="1:29" x14ac:dyDescent="0.25">
      <c r="A63">
        <v>124</v>
      </c>
      <c r="B63">
        <v>0.1445701991759849</v>
      </c>
      <c r="C63">
        <v>2</v>
      </c>
      <c r="D63" t="s">
        <v>61</v>
      </c>
      <c r="E63" s="1">
        <v>43538.527083333334</v>
      </c>
      <c r="F63" s="1">
        <v>43553.675000000003</v>
      </c>
    </row>
    <row r="64" spans="1:29" x14ac:dyDescent="0.25">
      <c r="A64">
        <v>159.5</v>
      </c>
      <c r="B64">
        <v>0.14666143392376618</v>
      </c>
      <c r="C64">
        <v>8</v>
      </c>
      <c r="D64" t="s">
        <v>62</v>
      </c>
      <c r="E64" s="1">
        <v>43511.331250000003</v>
      </c>
      <c r="F64" s="1">
        <v>43518.995833333334</v>
      </c>
      <c r="G64" s="1">
        <v>43520.051388888889</v>
      </c>
      <c r="H64" s="1">
        <v>43520.161111111112</v>
      </c>
      <c r="I64" s="1">
        <v>43520.683333333334</v>
      </c>
      <c r="J64" s="1">
        <v>43537.455555555556</v>
      </c>
      <c r="K64" s="1">
        <v>43544.572916666664</v>
      </c>
      <c r="L64" s="1">
        <v>43558.713194444441</v>
      </c>
    </row>
    <row r="65" spans="1:31" x14ac:dyDescent="0.25">
      <c r="A65">
        <v>98.444444444444443</v>
      </c>
      <c r="B65">
        <v>0.15105146041961115</v>
      </c>
      <c r="C65">
        <v>9</v>
      </c>
      <c r="D65" t="s">
        <v>63</v>
      </c>
      <c r="E65" s="1">
        <v>43506.388888888891</v>
      </c>
      <c r="F65" s="1">
        <v>43513.020138888889</v>
      </c>
      <c r="G65" s="1">
        <v>43513.156944444447</v>
      </c>
      <c r="H65" s="1">
        <v>43513.240972222222</v>
      </c>
      <c r="I65" s="1">
        <v>43513.46875</v>
      </c>
      <c r="J65" s="1">
        <v>43513.598611111112</v>
      </c>
      <c r="K65" s="1">
        <v>43550.598611111112</v>
      </c>
      <c r="L65" s="1">
        <v>43550.92083333333</v>
      </c>
      <c r="M65" s="1">
        <v>43557.232638888891</v>
      </c>
    </row>
    <row r="66" spans="1:31" x14ac:dyDescent="0.25">
      <c r="A66">
        <v>113.625</v>
      </c>
      <c r="B66">
        <v>0.12117060007947633</v>
      </c>
      <c r="C66">
        <v>8</v>
      </c>
      <c r="D66" t="s">
        <v>64</v>
      </c>
      <c r="E66" s="1">
        <v>43504.488194444442</v>
      </c>
      <c r="F66" s="1">
        <v>43504.981249999997</v>
      </c>
      <c r="G66" s="1">
        <v>43506.35833333333</v>
      </c>
      <c r="H66" s="1">
        <v>43536.352777777778</v>
      </c>
      <c r="I66" s="1">
        <v>43537.052777777775</v>
      </c>
      <c r="J66" s="1">
        <v>43537.47152777778</v>
      </c>
      <c r="K66" s="1">
        <v>43552.732638888891</v>
      </c>
      <c r="L66" s="1">
        <v>43557.416666666664</v>
      </c>
    </row>
    <row r="67" spans="1:31" x14ac:dyDescent="0.25">
      <c r="A67">
        <v>119.66666666666667</v>
      </c>
      <c r="B67">
        <v>0.12737972759735672</v>
      </c>
      <c r="C67">
        <v>3</v>
      </c>
      <c r="D67" t="s">
        <v>65</v>
      </c>
      <c r="E67" s="1">
        <v>43549.599999999999</v>
      </c>
      <c r="F67" s="1">
        <v>43550.602777777778</v>
      </c>
      <c r="G67" s="1">
        <v>43553.277083333334</v>
      </c>
    </row>
    <row r="68" spans="1:31" x14ac:dyDescent="0.25">
      <c r="A68">
        <v>122</v>
      </c>
      <c r="B68">
        <v>0.17054263565890992</v>
      </c>
      <c r="C68">
        <v>1</v>
      </c>
      <c r="D68" t="s">
        <v>66</v>
      </c>
      <c r="E68" s="1">
        <v>43550.615972222222</v>
      </c>
    </row>
    <row r="69" spans="1:31" x14ac:dyDescent="0.25">
      <c r="A69">
        <v>107.42857142857143</v>
      </c>
      <c r="B69">
        <v>0.12889504169013999</v>
      </c>
      <c r="C69">
        <v>7</v>
      </c>
      <c r="D69" t="s">
        <v>67</v>
      </c>
      <c r="E69" s="1">
        <v>43513.044444444444</v>
      </c>
      <c r="F69" s="1">
        <v>43513.595138888886</v>
      </c>
      <c r="G69" s="1">
        <v>43513.679861111108</v>
      </c>
      <c r="H69" s="1">
        <v>43525.444444444445</v>
      </c>
      <c r="I69" s="1">
        <v>43536.347222222219</v>
      </c>
      <c r="J69" s="1">
        <v>43548.973611111112</v>
      </c>
      <c r="K69" s="1">
        <v>43551.585416666669</v>
      </c>
    </row>
    <row r="70" spans="1:31" x14ac:dyDescent="0.25">
      <c r="A70">
        <v>135</v>
      </c>
      <c r="B70">
        <v>0.14688065308131493</v>
      </c>
      <c r="C70">
        <v>2</v>
      </c>
      <c r="D70" t="s">
        <v>68</v>
      </c>
      <c r="E70" s="1">
        <v>43527.925694444442</v>
      </c>
      <c r="F70" s="1">
        <v>43538.973611111112</v>
      </c>
    </row>
    <row r="71" spans="1:31" x14ac:dyDescent="0.25">
      <c r="A71">
        <v>119.5</v>
      </c>
      <c r="B71">
        <v>0.17545826123135511</v>
      </c>
      <c r="C71">
        <v>14</v>
      </c>
      <c r="D71" t="s">
        <v>69</v>
      </c>
      <c r="E71" s="1">
        <v>43526.152083333334</v>
      </c>
      <c r="F71" s="1">
        <v>43544.52847222222</v>
      </c>
      <c r="G71" s="1">
        <v>43550.000694444447</v>
      </c>
      <c r="H71" s="1">
        <v>43550.084722222222</v>
      </c>
      <c r="I71" s="1">
        <v>43550.267361111109</v>
      </c>
      <c r="J71" s="1">
        <v>43550.357638888891</v>
      </c>
      <c r="K71" s="1">
        <v>43552.642361111109</v>
      </c>
      <c r="L71" s="1">
        <v>43552.727083333331</v>
      </c>
      <c r="M71" s="1">
        <v>43552.811111111114</v>
      </c>
      <c r="N71" s="1">
        <v>43552.895138888889</v>
      </c>
      <c r="O71" s="1">
        <v>43553.212500000001</v>
      </c>
      <c r="P71" s="1">
        <v>43555.076388888891</v>
      </c>
      <c r="Q71" s="1">
        <v>43555.507638888892</v>
      </c>
      <c r="R71" s="1">
        <v>43557.224305555559</v>
      </c>
    </row>
    <row r="72" spans="1:31" x14ac:dyDescent="0.25">
      <c r="A72">
        <v>118.5</v>
      </c>
      <c r="B72">
        <v>0.16042255190850763</v>
      </c>
      <c r="C72">
        <v>8</v>
      </c>
      <c r="D72" t="s">
        <v>70</v>
      </c>
      <c r="E72" s="1">
        <v>43533.830555555556</v>
      </c>
      <c r="F72" s="1">
        <v>43536.5</v>
      </c>
      <c r="G72" s="1">
        <v>43538.636111111111</v>
      </c>
      <c r="H72" s="1">
        <v>43540.95416666667</v>
      </c>
      <c r="I72" s="1">
        <v>43550.627083333333</v>
      </c>
      <c r="J72" s="1">
        <v>43553.230555555558</v>
      </c>
      <c r="K72" s="1">
        <v>43553.314583333333</v>
      </c>
      <c r="L72" s="1">
        <v>43557.273611111108</v>
      </c>
    </row>
    <row r="73" spans="1:31" x14ac:dyDescent="0.25">
      <c r="A73">
        <v>88</v>
      </c>
      <c r="B73">
        <v>0.32727277766792695</v>
      </c>
      <c r="C73">
        <v>3</v>
      </c>
      <c r="D73" t="s">
        <v>71</v>
      </c>
      <c r="E73" s="1">
        <v>43519.045138888891</v>
      </c>
      <c r="F73" s="1">
        <v>43538.495138888888</v>
      </c>
      <c r="G73" s="1">
        <v>43538.57916666667</v>
      </c>
    </row>
    <row r="74" spans="1:31" x14ac:dyDescent="0.25">
      <c r="A74">
        <v>136.25925925925927</v>
      </c>
      <c r="B74">
        <v>0.20672535690740079</v>
      </c>
      <c r="C74">
        <v>27</v>
      </c>
      <c r="D74" t="s">
        <v>72</v>
      </c>
      <c r="E74" s="1">
        <v>43517.76458333333</v>
      </c>
      <c r="F74" s="1">
        <v>43517.848611111112</v>
      </c>
      <c r="G74" s="1">
        <v>43517.9375</v>
      </c>
      <c r="H74" s="1">
        <v>43518.118750000001</v>
      </c>
      <c r="I74" s="1">
        <v>43518.401388888888</v>
      </c>
      <c r="J74" s="1">
        <v>43518.501388888886</v>
      </c>
      <c r="K74" s="1">
        <v>43520.804861111108</v>
      </c>
      <c r="L74" s="1">
        <v>43521.73541666667</v>
      </c>
      <c r="M74" s="1">
        <v>43521.820138888892</v>
      </c>
      <c r="N74" s="1">
        <v>43521.904166666667</v>
      </c>
      <c r="O74" s="1">
        <v>43522.009027777778</v>
      </c>
      <c r="P74" s="1">
        <v>43522.093055555553</v>
      </c>
      <c r="Q74" s="1">
        <v>43522.219444444447</v>
      </c>
      <c r="R74" s="1">
        <v>43524.568749999999</v>
      </c>
      <c r="S74" s="1">
        <v>43524.654861111114</v>
      </c>
      <c r="T74" s="1">
        <v>43524.743750000001</v>
      </c>
      <c r="U74" s="1">
        <v>43528.567361111112</v>
      </c>
      <c r="V74" s="1">
        <v>43528.960416666669</v>
      </c>
      <c r="W74" s="1">
        <v>43532.418749999997</v>
      </c>
      <c r="X74" s="1">
        <v>43536.35</v>
      </c>
      <c r="Y74" s="1">
        <v>43549.524305555555</v>
      </c>
      <c r="Z74" s="1">
        <v>43553.602777777778</v>
      </c>
      <c r="AA74" s="1">
        <v>43554.277777777781</v>
      </c>
      <c r="AB74" s="1">
        <v>43554.361805555556</v>
      </c>
      <c r="AC74" s="1">
        <v>43554.496527777781</v>
      </c>
      <c r="AD74" s="1">
        <v>43554.976388888892</v>
      </c>
      <c r="AE74" s="1">
        <v>43557.224999999999</v>
      </c>
    </row>
    <row r="75" spans="1:31" x14ac:dyDescent="0.25">
      <c r="A75">
        <v>121.78571428571429</v>
      </c>
      <c r="B75">
        <v>0.16029527358717766</v>
      </c>
      <c r="C75">
        <v>14</v>
      </c>
      <c r="D75" t="s">
        <v>73</v>
      </c>
      <c r="E75" s="1">
        <v>43512.663888888892</v>
      </c>
      <c r="F75" s="1">
        <v>43512.959027777775</v>
      </c>
      <c r="G75" s="1">
        <v>43513.472916666666</v>
      </c>
      <c r="H75" s="1">
        <v>43513.556944444441</v>
      </c>
      <c r="I75" s="1">
        <v>43519.353472222225</v>
      </c>
      <c r="J75" s="1">
        <v>43522.498611111114</v>
      </c>
      <c r="K75" s="1">
        <v>43523.280555555553</v>
      </c>
      <c r="L75" s="1">
        <v>43523.881944444445</v>
      </c>
      <c r="M75" s="1">
        <v>43524.063194444447</v>
      </c>
      <c r="N75" s="1">
        <v>43529.439583333333</v>
      </c>
      <c r="O75" s="1">
        <v>43535.918749999997</v>
      </c>
      <c r="P75" s="1">
        <v>43538.409722222219</v>
      </c>
      <c r="Q75" s="1">
        <v>43541.003472222219</v>
      </c>
      <c r="R75" s="1">
        <v>43550.679861111108</v>
      </c>
    </row>
    <row r="76" spans="1:31" x14ac:dyDescent="0.25">
      <c r="A76">
        <v>137</v>
      </c>
      <c r="B76">
        <v>0.14050609591532015</v>
      </c>
      <c r="C76">
        <v>3</v>
      </c>
      <c r="D76" t="s">
        <v>74</v>
      </c>
      <c r="E76" s="1">
        <v>43550.654166666667</v>
      </c>
      <c r="F76" s="1">
        <v>43551.584027777775</v>
      </c>
      <c r="G76" s="1">
        <v>43557.225694444445</v>
      </c>
    </row>
    <row r="77" spans="1:31" x14ac:dyDescent="0.25">
      <c r="A77">
        <v>128.8235294117647</v>
      </c>
      <c r="B77">
        <v>0.22002892358416415</v>
      </c>
      <c r="C77">
        <v>17</v>
      </c>
      <c r="D77" t="s">
        <v>75</v>
      </c>
      <c r="E77" s="1">
        <v>43505.379166666666</v>
      </c>
      <c r="F77" s="1">
        <v>43519.525694444441</v>
      </c>
      <c r="G77" s="1">
        <v>43521.37777777778</v>
      </c>
      <c r="H77" s="1">
        <v>43521.461805555555</v>
      </c>
      <c r="I77" s="1">
        <v>43523.375694444447</v>
      </c>
      <c r="J77" s="1">
        <v>43524.729166666664</v>
      </c>
      <c r="K77" s="1">
        <v>43536.592361111114</v>
      </c>
      <c r="L77" s="1">
        <v>43536.676388888889</v>
      </c>
      <c r="M77" s="1">
        <v>43536.760416666664</v>
      </c>
      <c r="N77" s="1">
        <v>43536.913888888892</v>
      </c>
      <c r="O77" s="1">
        <v>43536.997916666667</v>
      </c>
      <c r="P77" s="1">
        <v>43537.138194444444</v>
      </c>
      <c r="Q77" s="1">
        <v>43537.599999999999</v>
      </c>
      <c r="R77" s="1">
        <v>43550.351388888892</v>
      </c>
      <c r="S77" s="1">
        <v>43550.435416666667</v>
      </c>
      <c r="T77" s="1">
        <v>43555.431250000001</v>
      </c>
      <c r="U77" s="1">
        <v>43556.515972222223</v>
      </c>
    </row>
    <row r="78" spans="1:31" x14ac:dyDescent="0.25">
      <c r="A78">
        <v>117.27777777777777</v>
      </c>
      <c r="B78">
        <v>0.18590259484788696</v>
      </c>
      <c r="C78">
        <v>18</v>
      </c>
      <c r="D78" t="s">
        <v>76</v>
      </c>
      <c r="E78" s="1">
        <v>43505.395138888889</v>
      </c>
      <c r="F78" s="1">
        <v>43517.818749999999</v>
      </c>
      <c r="G78" s="1">
        <v>43517.902777777781</v>
      </c>
      <c r="H78" s="1">
        <v>43518.458333333336</v>
      </c>
      <c r="I78" s="1">
        <v>43518.563194444447</v>
      </c>
      <c r="J78" s="1">
        <v>43528.001388888886</v>
      </c>
      <c r="K78" s="1">
        <v>43532.316666666666</v>
      </c>
      <c r="L78" s="1">
        <v>43533.390972222223</v>
      </c>
      <c r="M78" s="1">
        <v>43533.504861111112</v>
      </c>
      <c r="N78" s="1">
        <v>43533.590277777781</v>
      </c>
      <c r="O78" s="1">
        <v>43533.943055555559</v>
      </c>
      <c r="P78" s="1">
        <v>43534.34375</v>
      </c>
      <c r="Q78" s="1">
        <v>43550.583333333336</v>
      </c>
      <c r="R78" s="1">
        <v>43550.667361111111</v>
      </c>
      <c r="S78" s="1">
        <v>43550.864583333336</v>
      </c>
      <c r="T78" s="1">
        <v>43550.964583333334</v>
      </c>
      <c r="U78" s="1">
        <v>43551.227083333331</v>
      </c>
      <c r="V78" s="1">
        <v>43557.227083333331</v>
      </c>
    </row>
    <row r="79" spans="1:31" x14ac:dyDescent="0.25">
      <c r="A79">
        <v>123.69230769230769</v>
      </c>
      <c r="B79">
        <v>0.14878585982373527</v>
      </c>
      <c r="C79">
        <v>13</v>
      </c>
      <c r="D79" t="s">
        <v>77</v>
      </c>
      <c r="E79" s="1">
        <v>43536.475694444445</v>
      </c>
      <c r="F79" s="1">
        <v>43536.55972222222</v>
      </c>
      <c r="G79" s="1">
        <v>43549.490277777775</v>
      </c>
      <c r="H79" s="1">
        <v>43550.601388888892</v>
      </c>
      <c r="I79" s="1">
        <v>43550.6875</v>
      </c>
      <c r="J79" s="1">
        <v>43550.820138888892</v>
      </c>
      <c r="K79" s="1">
        <v>43551.493750000001</v>
      </c>
      <c r="L79" s="1">
        <v>43552.178472222222</v>
      </c>
      <c r="M79" s="1">
        <v>43552.307638888888</v>
      </c>
      <c r="N79" s="1">
        <v>43552.418055555558</v>
      </c>
      <c r="O79" s="1">
        <v>43556.42083333333</v>
      </c>
      <c r="P79" s="1">
        <v>43559.154861111114</v>
      </c>
      <c r="Q79" s="1">
        <v>43559.498611111114</v>
      </c>
    </row>
    <row r="80" spans="1:31" x14ac:dyDescent="0.25">
      <c r="A80">
        <v>121.5</v>
      </c>
      <c r="B80">
        <v>0.15171615251012494</v>
      </c>
      <c r="C80">
        <v>2</v>
      </c>
      <c r="D80" t="s">
        <v>78</v>
      </c>
      <c r="E80" s="1">
        <v>43535.530555555553</v>
      </c>
      <c r="F80" s="1">
        <v>43557.940972222219</v>
      </c>
    </row>
    <row r="81" spans="1:37" x14ac:dyDescent="0.25">
      <c r="A81">
        <v>120</v>
      </c>
      <c r="B81">
        <v>0.11634408795476014</v>
      </c>
      <c r="C81">
        <v>2</v>
      </c>
      <c r="D81" t="s">
        <v>79</v>
      </c>
      <c r="E81" s="1">
        <v>43512.09652777778</v>
      </c>
      <c r="F81" s="1">
        <v>43534.359027777777</v>
      </c>
    </row>
    <row r="82" spans="1:37" x14ac:dyDescent="0.25">
      <c r="A82">
        <v>117.03846153846153</v>
      </c>
      <c r="B82">
        <v>0.24565032405959153</v>
      </c>
      <c r="C82">
        <v>26</v>
      </c>
      <c r="D82" t="s">
        <v>80</v>
      </c>
      <c r="E82" s="1">
        <v>43512.393750000003</v>
      </c>
      <c r="F82" s="1">
        <v>43512.477777777778</v>
      </c>
      <c r="G82" s="1">
        <v>43512.671527777777</v>
      </c>
      <c r="H82" s="1">
        <v>43512.884027777778</v>
      </c>
      <c r="I82" s="1">
        <v>43512.968055555553</v>
      </c>
      <c r="J82" s="1">
        <v>43513.052083333336</v>
      </c>
      <c r="K82" s="1">
        <v>43513.136111111111</v>
      </c>
      <c r="L82" s="1">
        <v>43513.290972222225</v>
      </c>
      <c r="M82" s="1">
        <v>43513.849305555559</v>
      </c>
      <c r="N82" s="1">
        <v>43515.654861111114</v>
      </c>
      <c r="O82" s="1">
        <v>43515.916666666664</v>
      </c>
      <c r="P82" s="1">
        <v>43516.017361111109</v>
      </c>
      <c r="Q82" s="1">
        <v>43516.240277777775</v>
      </c>
      <c r="R82" s="1">
        <v>43518.976388888892</v>
      </c>
      <c r="S82" s="1">
        <v>43522.919444444444</v>
      </c>
      <c r="T82" s="1">
        <v>43535.477777777778</v>
      </c>
      <c r="U82" s="1">
        <v>43535.561805555553</v>
      </c>
      <c r="V82" s="1">
        <v>43535.646527777775</v>
      </c>
      <c r="W82" s="1">
        <v>43535.730555555558</v>
      </c>
      <c r="X82" s="1">
        <v>43536.017361111109</v>
      </c>
      <c r="Y82" s="1">
        <v>43538.390277777777</v>
      </c>
      <c r="Z82" s="1">
        <v>43545.624305555553</v>
      </c>
      <c r="AA82" s="1">
        <v>43550.63958333333</v>
      </c>
      <c r="AB82" s="1">
        <v>43552.431944444441</v>
      </c>
      <c r="AC82" s="1">
        <v>43555.381944444445</v>
      </c>
      <c r="AD82" s="1">
        <v>43556.434027777781</v>
      </c>
    </row>
    <row r="83" spans="1:37" x14ac:dyDescent="0.25">
      <c r="A83">
        <v>123.33333333333333</v>
      </c>
      <c r="B83">
        <v>0.1255264962288134</v>
      </c>
      <c r="C83">
        <v>3</v>
      </c>
      <c r="D83" t="s">
        <v>81</v>
      </c>
      <c r="E83" s="1">
        <v>43534.522222222222</v>
      </c>
      <c r="F83" s="1">
        <v>43535.924305555556</v>
      </c>
      <c r="G83" s="1">
        <v>43541.920138888891</v>
      </c>
    </row>
    <row r="84" spans="1:37" x14ac:dyDescent="0.25">
      <c r="A84">
        <v>104</v>
      </c>
      <c r="B84">
        <v>0.11855530367756995</v>
      </c>
      <c r="C84">
        <v>3</v>
      </c>
      <c r="D84" t="s">
        <v>82</v>
      </c>
      <c r="E84" s="1">
        <v>43557.229166666664</v>
      </c>
      <c r="F84" s="1">
        <v>43558.674305555556</v>
      </c>
      <c r="G84" s="1">
        <v>43559.306250000001</v>
      </c>
    </row>
    <row r="85" spans="1:37" x14ac:dyDescent="0.25">
      <c r="A85">
        <v>123.91666666666667</v>
      </c>
      <c r="B85">
        <v>0.14595401787436568</v>
      </c>
      <c r="C85">
        <v>12</v>
      </c>
      <c r="D85" t="s">
        <v>83</v>
      </c>
      <c r="E85" s="1">
        <v>43515.297222222223</v>
      </c>
      <c r="F85" s="1">
        <v>43515.381249999999</v>
      </c>
      <c r="G85" s="1">
        <v>43515.504166666666</v>
      </c>
      <c r="H85" s="1">
        <v>43516.427777777775</v>
      </c>
      <c r="I85" s="1">
        <v>43517.05</v>
      </c>
      <c r="J85" s="1">
        <v>43517.414583333331</v>
      </c>
      <c r="K85" s="1">
        <v>43523.631249999999</v>
      </c>
      <c r="L85" s="1">
        <v>43536.027777777781</v>
      </c>
      <c r="M85" s="1">
        <v>43536.525000000001</v>
      </c>
      <c r="N85" s="1">
        <v>43553.109027777777</v>
      </c>
      <c r="O85" s="1">
        <v>43553.20416666667</v>
      </c>
      <c r="P85" s="1">
        <v>43557.225694444445</v>
      </c>
    </row>
    <row r="86" spans="1:37" x14ac:dyDescent="0.25">
      <c r="A86">
        <v>141.33333333333334</v>
      </c>
      <c r="B86">
        <v>0.25949698349984063</v>
      </c>
      <c r="C86">
        <v>15</v>
      </c>
      <c r="D86" t="s">
        <v>84</v>
      </c>
      <c r="E86" s="1">
        <v>43528.823611111111</v>
      </c>
      <c r="F86" s="1">
        <v>43528.918055555558</v>
      </c>
      <c r="G86" s="1">
        <v>43529.007638888892</v>
      </c>
      <c r="H86" s="1">
        <v>43529.107638888891</v>
      </c>
      <c r="I86" s="1">
        <v>43551.371527777781</v>
      </c>
      <c r="J86" s="1">
        <v>43551.455555555556</v>
      </c>
      <c r="K86" s="1">
        <v>43552.244444444441</v>
      </c>
      <c r="L86" s="1">
        <v>43562.177083333336</v>
      </c>
      <c r="M86" s="1">
        <v>43562.261111111111</v>
      </c>
      <c r="N86" s="1">
        <v>43562.345138888886</v>
      </c>
      <c r="O86" s="1">
        <v>43562.540277777778</v>
      </c>
      <c r="P86" s="1">
        <v>43562.949305555558</v>
      </c>
      <c r="Q86" s="1">
        <v>43563.033333333333</v>
      </c>
      <c r="R86" s="1">
        <v>43563.332638888889</v>
      </c>
      <c r="S86" s="1">
        <v>43563.478472222225</v>
      </c>
    </row>
    <row r="87" spans="1:37" x14ac:dyDescent="0.25">
      <c r="A87">
        <v>92.266666666666666</v>
      </c>
      <c r="B87">
        <v>0.1651429231728514</v>
      </c>
      <c r="C87">
        <v>15</v>
      </c>
      <c r="D87" t="s">
        <v>85</v>
      </c>
      <c r="E87" s="1">
        <v>43518.644444444442</v>
      </c>
      <c r="F87" s="1">
        <v>43535.907638888886</v>
      </c>
      <c r="G87" s="1">
        <v>43535.991666666669</v>
      </c>
      <c r="H87" s="1">
        <v>43536.477777777778</v>
      </c>
      <c r="I87" s="1">
        <v>43536.564583333333</v>
      </c>
      <c r="J87" s="1">
        <v>43536.701388888891</v>
      </c>
      <c r="K87" s="1">
        <v>43538.270138888889</v>
      </c>
      <c r="L87" s="1">
        <v>43549.674305555556</v>
      </c>
      <c r="M87" s="1">
        <v>43550.584027777775</v>
      </c>
      <c r="N87" s="1">
        <v>43550.668055555558</v>
      </c>
      <c r="O87" s="1">
        <v>43550.813194444447</v>
      </c>
      <c r="P87" s="1">
        <v>43550.902083333334</v>
      </c>
      <c r="Q87" s="1">
        <v>43551.400694444441</v>
      </c>
      <c r="R87" s="1">
        <v>43559.779861111114</v>
      </c>
      <c r="S87" s="1">
        <v>43562.615277777775</v>
      </c>
    </row>
    <row r="88" spans="1:37" x14ac:dyDescent="0.25">
      <c r="A88">
        <v>137</v>
      </c>
      <c r="B88">
        <v>0.1215469613259601</v>
      </c>
      <c r="C88">
        <v>1</v>
      </c>
      <c r="D88" t="s">
        <v>86</v>
      </c>
      <c r="E88" s="1">
        <v>43563.52847222222</v>
      </c>
    </row>
    <row r="89" spans="1:37" x14ac:dyDescent="0.25">
      <c r="A89">
        <v>112.04761904761905</v>
      </c>
      <c r="B89">
        <v>0.27200280889339168</v>
      </c>
      <c r="C89">
        <v>21</v>
      </c>
      <c r="D89" t="s">
        <v>87</v>
      </c>
      <c r="E89" s="1">
        <v>43506.665972222225</v>
      </c>
      <c r="F89" s="1">
        <v>43521.855555555558</v>
      </c>
      <c r="G89" s="1">
        <v>43523.62222222222</v>
      </c>
      <c r="H89" s="1">
        <v>43535.779861111114</v>
      </c>
      <c r="I89" s="1">
        <v>43535.863888888889</v>
      </c>
      <c r="J89" s="1">
        <v>43535.947916666664</v>
      </c>
      <c r="K89" s="1">
        <v>43536.031944444447</v>
      </c>
      <c r="L89" s="1">
        <v>43536.366666666669</v>
      </c>
      <c r="M89" s="1">
        <v>43536.450694444444</v>
      </c>
      <c r="N89" s="1">
        <v>43536.560416666667</v>
      </c>
      <c r="O89" s="1">
        <v>43538.699305555558</v>
      </c>
      <c r="P89" s="1">
        <v>43539.34652777778</v>
      </c>
      <c r="Q89" s="1">
        <v>43544.472916666666</v>
      </c>
      <c r="R89" s="1">
        <v>43548.461805555555</v>
      </c>
      <c r="S89" s="1">
        <v>43548.54583333333</v>
      </c>
      <c r="T89" s="1">
        <v>43549.039583333331</v>
      </c>
      <c r="U89" s="1">
        <v>43550.57916666667</v>
      </c>
      <c r="V89" s="1">
        <v>43551.451388888891</v>
      </c>
      <c r="W89" s="1">
        <v>43554.338888888888</v>
      </c>
      <c r="X89" s="1">
        <v>43554.42291666667</v>
      </c>
      <c r="Y89" s="1">
        <v>43563.394444444442</v>
      </c>
    </row>
    <row r="90" spans="1:37" x14ac:dyDescent="0.25">
      <c r="A90">
        <v>112.44444444444444</v>
      </c>
      <c r="B90">
        <v>0.29394561036542699</v>
      </c>
      <c r="C90">
        <v>9</v>
      </c>
      <c r="D90" t="s">
        <v>88</v>
      </c>
      <c r="E90" s="1">
        <v>43551.272222222222</v>
      </c>
      <c r="F90" s="1">
        <v>43551.356249999997</v>
      </c>
      <c r="G90" s="1">
        <v>43551.474305555559</v>
      </c>
      <c r="H90" s="1">
        <v>43551.558333333334</v>
      </c>
      <c r="I90" s="1">
        <v>43552.209027777775</v>
      </c>
      <c r="J90" s="1">
        <v>43552.293055555558</v>
      </c>
      <c r="K90" s="1">
        <v>43553.009027777778</v>
      </c>
      <c r="L90" s="1">
        <v>43563.218055555553</v>
      </c>
      <c r="M90" s="1">
        <v>43563.542361111111</v>
      </c>
    </row>
    <row r="91" spans="1:37" x14ac:dyDescent="0.25">
      <c r="A91">
        <v>139</v>
      </c>
      <c r="B91">
        <v>0.14818994926671825</v>
      </c>
      <c r="C91">
        <v>6</v>
      </c>
      <c r="D91" t="s">
        <v>89</v>
      </c>
      <c r="E91" s="1">
        <v>43515.59375</v>
      </c>
      <c r="F91" s="1">
        <v>43534.806250000001</v>
      </c>
      <c r="G91" s="1">
        <v>43536.504861111112</v>
      </c>
      <c r="H91" s="1">
        <v>43550.669444444444</v>
      </c>
      <c r="I91" s="1">
        <v>43551.284722222219</v>
      </c>
      <c r="J91" s="1">
        <v>43557.225694444445</v>
      </c>
    </row>
    <row r="92" spans="1:37" x14ac:dyDescent="0.25">
      <c r="A92">
        <v>131.33333333333334</v>
      </c>
      <c r="B92">
        <v>0.15736263311331311</v>
      </c>
      <c r="C92">
        <v>33</v>
      </c>
      <c r="D92" t="s">
        <v>90</v>
      </c>
      <c r="E92" s="1">
        <v>43504.599305555559</v>
      </c>
      <c r="F92" s="1">
        <v>43504.706944444442</v>
      </c>
      <c r="G92" s="1">
        <v>43505.109027777777</v>
      </c>
      <c r="H92" s="1">
        <v>43513.553472222222</v>
      </c>
      <c r="I92" s="1">
        <v>43522.62222222222</v>
      </c>
      <c r="J92" s="1">
        <v>43525.173611111109</v>
      </c>
      <c r="K92" s="1">
        <v>43528.856944444444</v>
      </c>
      <c r="L92" s="1">
        <v>43530.426388888889</v>
      </c>
      <c r="M92" s="1">
        <v>43530.849305555559</v>
      </c>
      <c r="N92" s="1">
        <v>43530.933333333334</v>
      </c>
      <c r="O92" s="1">
        <v>43531.09097222222</v>
      </c>
      <c r="P92" s="1">
        <v>43531.254861111112</v>
      </c>
      <c r="Q92" s="1">
        <v>43532.956944444442</v>
      </c>
      <c r="R92" s="1">
        <v>43533.496527777781</v>
      </c>
      <c r="S92" s="1">
        <v>43536.041666666664</v>
      </c>
      <c r="T92" s="1">
        <v>43536.478472222225</v>
      </c>
      <c r="U92" s="1">
        <v>43536.573611111111</v>
      </c>
      <c r="V92" s="1">
        <v>43536.84097222222</v>
      </c>
      <c r="W92" s="1">
        <v>43545.332638888889</v>
      </c>
      <c r="X92" s="1">
        <v>43545.625</v>
      </c>
      <c r="Y92" s="1">
        <v>43550.618750000001</v>
      </c>
      <c r="Z92" s="1">
        <v>43551.438194444447</v>
      </c>
      <c r="AA92" s="1">
        <v>43552.509722222225</v>
      </c>
      <c r="AB92" s="1">
        <v>43552.59375</v>
      </c>
      <c r="AC92" s="1">
        <v>43552.677777777775</v>
      </c>
      <c r="AD92" s="1">
        <v>43553.146527777775</v>
      </c>
      <c r="AE92" s="1">
        <v>43553.302777777775</v>
      </c>
      <c r="AF92" s="1">
        <v>43553.520138888889</v>
      </c>
      <c r="AG92" s="1">
        <v>43553.617361111108</v>
      </c>
      <c r="AH92" s="1">
        <v>43554.018055555556</v>
      </c>
      <c r="AI92" s="1">
        <v>43554.415277777778</v>
      </c>
      <c r="AJ92" s="1">
        <v>43554.506249999999</v>
      </c>
      <c r="AK92" s="1">
        <v>43557.222916666666</v>
      </c>
    </row>
    <row r="93" spans="1:37" x14ac:dyDescent="0.25">
      <c r="A93">
        <v>134.4</v>
      </c>
      <c r="B93">
        <v>0.13123950544683693</v>
      </c>
      <c r="C93">
        <v>10</v>
      </c>
      <c r="D93" t="s">
        <v>91</v>
      </c>
      <c r="E93" s="1">
        <v>43532.531944444447</v>
      </c>
      <c r="F93" s="1">
        <v>43532.923611111109</v>
      </c>
      <c r="G93" s="1">
        <v>43533.012499999997</v>
      </c>
      <c r="H93" s="1">
        <v>43533.236111111109</v>
      </c>
      <c r="I93" s="1">
        <v>43533.683333333334</v>
      </c>
      <c r="J93" s="1">
        <v>43534.646527777775</v>
      </c>
      <c r="K93" s="1">
        <v>43535.353472222225</v>
      </c>
      <c r="L93" s="1">
        <v>43536.043749999997</v>
      </c>
      <c r="M93" s="1">
        <v>43538.45208333333</v>
      </c>
      <c r="N93" s="1">
        <v>43557.227083333331</v>
      </c>
    </row>
    <row r="94" spans="1:37" x14ac:dyDescent="0.25">
      <c r="A94" t="e">
        <v>#DIV/0!</v>
      </c>
      <c r="B94" t="e">
        <v>#DIV/0!</v>
      </c>
      <c r="C94">
        <v>0</v>
      </c>
      <c r="D94" t="s">
        <v>92</v>
      </c>
    </row>
    <row r="95" spans="1:37" x14ac:dyDescent="0.25">
      <c r="A95">
        <v>142</v>
      </c>
      <c r="B95">
        <v>0.11610486891384997</v>
      </c>
      <c r="C95">
        <v>1</v>
      </c>
      <c r="D95" t="s">
        <v>93</v>
      </c>
      <c r="E95" s="1">
        <v>43517.817361111112</v>
      </c>
    </row>
    <row r="96" spans="1:37" x14ac:dyDescent="0.25">
      <c r="A96">
        <v>174.6</v>
      </c>
      <c r="B96">
        <v>0.14929115399754589</v>
      </c>
      <c r="C96">
        <v>5</v>
      </c>
      <c r="D96" t="s">
        <v>94</v>
      </c>
      <c r="E96" s="1">
        <v>43552.606944444444</v>
      </c>
      <c r="F96" s="1">
        <v>43557.220833333333</v>
      </c>
      <c r="G96" s="1">
        <v>43557.304861111108</v>
      </c>
      <c r="H96" s="1">
        <v>43557.388888888891</v>
      </c>
      <c r="I96" s="1">
        <v>43558.179861111108</v>
      </c>
    </row>
    <row r="97" spans="1:16" x14ac:dyDescent="0.25">
      <c r="A97">
        <v>125.5</v>
      </c>
      <c r="B97">
        <v>0.1382547476953</v>
      </c>
      <c r="C97">
        <v>2</v>
      </c>
      <c r="D97" t="s">
        <v>95</v>
      </c>
      <c r="E97" s="1">
        <v>43533.493750000001</v>
      </c>
      <c r="F97" s="1">
        <v>43557.489583333336</v>
      </c>
    </row>
    <row r="98" spans="1:16" x14ac:dyDescent="0.25">
      <c r="A98" t="e">
        <v>#DIV/0!</v>
      </c>
      <c r="B98" t="e">
        <v>#DIV/0!</v>
      </c>
      <c r="C98">
        <v>0</v>
      </c>
      <c r="D98" t="s">
        <v>96</v>
      </c>
    </row>
    <row r="99" spans="1:16" x14ac:dyDescent="0.25">
      <c r="A99" t="e">
        <v>#DIV/0!</v>
      </c>
      <c r="B99" t="e">
        <v>#DIV/0!</v>
      </c>
      <c r="C99">
        <v>0</v>
      </c>
      <c r="D99" t="s">
        <v>97</v>
      </c>
    </row>
    <row r="100" spans="1:16" x14ac:dyDescent="0.25">
      <c r="A100">
        <v>134</v>
      </c>
      <c r="B100">
        <v>0.12488915164054992</v>
      </c>
      <c r="C100">
        <v>1</v>
      </c>
      <c r="D100" t="s">
        <v>98</v>
      </c>
      <c r="E100" s="1">
        <v>43560.129166666666</v>
      </c>
    </row>
    <row r="101" spans="1:16" x14ac:dyDescent="0.25">
      <c r="A101">
        <v>98</v>
      </c>
      <c r="B101">
        <v>0.15909867111202658</v>
      </c>
      <c r="C101">
        <v>3</v>
      </c>
      <c r="D101" t="s">
        <v>99</v>
      </c>
      <c r="E101" s="1">
        <v>43527.450694444444</v>
      </c>
      <c r="F101" s="1">
        <v>43527.534722222219</v>
      </c>
      <c r="G101" s="1">
        <v>43563.074305555558</v>
      </c>
    </row>
    <row r="102" spans="1:16" x14ac:dyDescent="0.25">
      <c r="A102">
        <v>117.625</v>
      </c>
      <c r="B102">
        <v>0.37410695450893372</v>
      </c>
      <c r="C102">
        <v>8</v>
      </c>
      <c r="D102" t="s">
        <v>100</v>
      </c>
      <c r="E102" s="1">
        <v>43536.44027777778</v>
      </c>
      <c r="F102" s="1">
        <v>43536.524305555555</v>
      </c>
      <c r="G102" s="1">
        <v>43536.69027777778</v>
      </c>
      <c r="H102" s="1">
        <v>43536.998611111114</v>
      </c>
      <c r="I102" s="1">
        <v>43537.258333333331</v>
      </c>
      <c r="J102" s="1">
        <v>43550.60833333333</v>
      </c>
      <c r="K102" s="1">
        <v>43555.876388888886</v>
      </c>
      <c r="L102" s="1">
        <v>43558.55</v>
      </c>
    </row>
    <row r="103" spans="1:16" x14ac:dyDescent="0.25">
      <c r="A103">
        <v>118</v>
      </c>
      <c r="B103">
        <v>0.15152504073319251</v>
      </c>
      <c r="C103">
        <v>12</v>
      </c>
      <c r="D103" t="s">
        <v>101</v>
      </c>
      <c r="E103" s="1">
        <v>43515.71875</v>
      </c>
      <c r="F103" s="1">
        <v>43515.817361111112</v>
      </c>
      <c r="G103" s="1">
        <v>43516.577777777777</v>
      </c>
      <c r="H103" s="1">
        <v>43516.743055555555</v>
      </c>
      <c r="I103" s="1">
        <v>43535.591666666667</v>
      </c>
      <c r="J103" s="1">
        <v>43535.934027777781</v>
      </c>
      <c r="K103" s="1">
        <v>43539.71875</v>
      </c>
      <c r="L103" s="1">
        <v>43540.509027777778</v>
      </c>
      <c r="M103" s="1">
        <v>43540.646527777775</v>
      </c>
      <c r="N103" s="1">
        <v>43549.61041666667</v>
      </c>
      <c r="O103" s="1">
        <v>43550.566666666666</v>
      </c>
      <c r="P103" s="1">
        <v>43551.322222222225</v>
      </c>
    </row>
    <row r="104" spans="1:16" x14ac:dyDescent="0.25">
      <c r="A104">
        <v>120</v>
      </c>
      <c r="B104">
        <v>0.11715089034675996</v>
      </c>
      <c r="C104">
        <v>1</v>
      </c>
      <c r="D104" t="s">
        <v>102</v>
      </c>
      <c r="E104" s="1">
        <v>43544.212500000001</v>
      </c>
    </row>
    <row r="105" spans="1:16" x14ac:dyDescent="0.25">
      <c r="A105">
        <v>172</v>
      </c>
      <c r="B105">
        <v>0.12854030501088998</v>
      </c>
      <c r="C105">
        <v>1</v>
      </c>
      <c r="D105" t="s">
        <v>103</v>
      </c>
      <c r="E105" s="1">
        <v>43515.218055555553</v>
      </c>
    </row>
    <row r="106" spans="1:16" x14ac:dyDescent="0.25">
      <c r="A106">
        <v>121</v>
      </c>
      <c r="B106">
        <v>0.10582010582010004</v>
      </c>
      <c r="C106">
        <v>1</v>
      </c>
      <c r="D106" t="s">
        <v>104</v>
      </c>
      <c r="E106" s="1">
        <v>43523.322222222225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6"/>
  <sheetViews>
    <sheetView zoomScale="85" zoomScaleNormal="85" workbookViewId="0"/>
  </sheetViews>
  <sheetFormatPr defaultRowHeight="15" x14ac:dyDescent="0.25"/>
  <cols>
    <col min="3" max="3" width="24.42578125" bestFit="1" customWidth="1"/>
    <col min="4" max="4" width="14.85546875" style="1" bestFit="1" customWidth="1"/>
    <col min="5" max="36" width="14.85546875" bestFit="1" customWidth="1"/>
    <col min="37" max="48" width="14.140625" bestFit="1" customWidth="1"/>
  </cols>
  <sheetData>
    <row r="1" spans="1:93" x14ac:dyDescent="0.25">
      <c r="A1">
        <f ca="1">SUM(A2:A106)</f>
        <v>633</v>
      </c>
      <c r="C1" t="s">
        <v>110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4">
        <v>72</v>
      </c>
      <c r="BX1" s="4">
        <v>73</v>
      </c>
      <c r="BY1" s="4">
        <v>74</v>
      </c>
      <c r="BZ1" s="4">
        <v>75</v>
      </c>
      <c r="CA1" s="4">
        <v>76</v>
      </c>
      <c r="CB1" s="4">
        <v>77</v>
      </c>
      <c r="CC1" s="4">
        <v>78</v>
      </c>
      <c r="CD1" s="4">
        <v>79</v>
      </c>
      <c r="CE1" s="4">
        <v>80</v>
      </c>
      <c r="CF1" s="4">
        <v>81</v>
      </c>
      <c r="CG1" s="4">
        <v>82</v>
      </c>
      <c r="CH1" s="4">
        <v>83</v>
      </c>
      <c r="CI1" s="4">
        <v>84</v>
      </c>
      <c r="CJ1" s="4">
        <v>85</v>
      </c>
      <c r="CK1" s="4">
        <v>86</v>
      </c>
      <c r="CL1" s="4">
        <v>87</v>
      </c>
      <c r="CM1" s="4">
        <v>88</v>
      </c>
      <c r="CN1" s="4">
        <v>89</v>
      </c>
      <c r="CO1" s="4">
        <v>90</v>
      </c>
    </row>
    <row r="2" spans="1:93" x14ac:dyDescent="0.25">
      <c r="A2">
        <f ca="1">COUNTIF(D2:CI2,"covered")</f>
        <v>1</v>
      </c>
      <c r="B2">
        <v>1</v>
      </c>
      <c r="C2" t="s">
        <v>0</v>
      </c>
      <c r="D2" s="1" t="str">
        <f ca="1">IFERROR(IF(_xlfn.IFNA(OFFSET(INDEX(Opentime!$B$2:$CN$106,'Time map'!$B2,MATCH(_xlfn.IFNA(HLOOKUP(times!E2,Opentime!2:2,1,TRUE),""),Opentime!2:2,0)),,0),"")-times!E2&lt;4/24,"covered",""),"")</f>
        <v>covered</v>
      </c>
      <c r="E2" s="1" t="str">
        <f ca="1">IFERROR(IF(_xlfn.IFNA(OFFSET(INDEX(Opentime!$B$2:$CN$106,'Time map'!$B2,MATCH(_xlfn.IFNA(HLOOKUP(times!F2,Opentime!2:2,1,TRUE),""),Opentime!2:2,0)),,0),"")-times!F2&lt;4/24,"covered",""),"")</f>
        <v/>
      </c>
      <c r="F2" s="1" t="str">
        <f ca="1">IFERROR(IF(_xlfn.IFNA(OFFSET(INDEX(Opentime!$B$2:$CN$106,'Time map'!$B2,MATCH(_xlfn.IFNA(HLOOKUP(times!G2,Opentime!2:2,1,TRUE),""),Opentime!2:2,0)),,0),"")-times!G2&lt;4/24,"covered",""),"")</f>
        <v/>
      </c>
      <c r="G2" s="1" t="str">
        <f ca="1">IFERROR(IF(_xlfn.IFNA(OFFSET(INDEX(Opentime!$B$2:$CN$106,'Time map'!$B2,MATCH(_xlfn.IFNA(HLOOKUP(times!H2,Opentime!2:2,1,TRUE),""),Opentime!2:2,0)),,0),"")-times!H2&lt;4/24,"covered",""),"")</f>
        <v/>
      </c>
      <c r="H2" s="1" t="str">
        <f ca="1">IFERROR(IF(_xlfn.IFNA(OFFSET(INDEX(Opentime!$B$2:$CN$106,'Time map'!$B2,MATCH(_xlfn.IFNA(HLOOKUP(times!I2,Opentime!2:2,1,TRUE),""),Opentime!2:2,0)),,0),"")-times!I2&lt;4/24,"covered",""),"")</f>
        <v/>
      </c>
      <c r="I2" s="1" t="str">
        <f ca="1">IFERROR(IF(_xlfn.IFNA(OFFSET(INDEX(Opentime!$B$2:$CN$106,'Time map'!$B2,MATCH(_xlfn.IFNA(HLOOKUP(times!J2,Opentime!2:2,1,TRUE),""),Opentime!2:2,0)),,0),"")-times!J2&lt;4/24,"covered",""),"")</f>
        <v/>
      </c>
      <c r="J2" s="1" t="str">
        <f ca="1">IFERROR(IF(_xlfn.IFNA(OFFSET(INDEX(Opentime!$B$2:$CN$106,'Time map'!$B2,MATCH(_xlfn.IFNA(HLOOKUP(times!K2,Opentime!2:2,1,TRUE),""),Opentime!2:2,0)),,0),"")-times!K2&lt;4/24,"covered",""),"")</f>
        <v/>
      </c>
      <c r="K2" s="1" t="str">
        <f ca="1">IFERROR(IF(_xlfn.IFNA(OFFSET(INDEX(Opentime!$B$2:$CN$106,'Time map'!$B2,MATCH(_xlfn.IFNA(HLOOKUP(times!L2,Opentime!2:2,1,TRUE),""),Opentime!2:2,0)),,0),"")-times!L2&lt;4/24,"covered",""),"")</f>
        <v/>
      </c>
      <c r="L2" s="1" t="str">
        <f ca="1">IFERROR(IF(_xlfn.IFNA(OFFSET(INDEX(Opentime!$B$2:$CN$106,'Time map'!$B2,MATCH(_xlfn.IFNA(HLOOKUP(times!M2,Opentime!2:2,1,TRUE),""),Opentime!2:2,0)),,0),"")-times!M2&lt;4/24,"covered",""),"")</f>
        <v/>
      </c>
      <c r="M2" s="1" t="str">
        <f ca="1">IFERROR(IF(_xlfn.IFNA(OFFSET(INDEX(Opentime!$B$2:$CN$106,'Time map'!$B2,MATCH(_xlfn.IFNA(HLOOKUP(times!N2,Opentime!2:2,1,TRUE),""),Opentime!2:2,0)),,0),"")-times!N2&lt;4/24,"covered",""),"")</f>
        <v/>
      </c>
      <c r="N2" s="1" t="str">
        <f ca="1">IFERROR(IF(_xlfn.IFNA(OFFSET(INDEX(Opentime!$B$2:$CN$106,'Time map'!$B2,MATCH(_xlfn.IFNA(HLOOKUP(times!O2,Opentime!2:2,1,TRUE),""),Opentime!2:2,0)),,0),"")-times!O2&lt;4/24,"covered",""),"")</f>
        <v/>
      </c>
      <c r="O2" s="1" t="str">
        <f ca="1">IFERROR(IF(_xlfn.IFNA(OFFSET(INDEX(Opentime!$B$2:$CN$106,'Time map'!$B2,MATCH(_xlfn.IFNA(HLOOKUP(times!P2,Opentime!2:2,1,TRUE),""),Opentime!2:2,0)),,0),"")-times!P2&lt;4/24,"covered",""),"")</f>
        <v/>
      </c>
      <c r="P2" s="1" t="str">
        <f ca="1">IFERROR(IF(_xlfn.IFNA(OFFSET(INDEX(Opentime!$B$2:$CN$106,'Time map'!$B2,MATCH(_xlfn.IFNA(HLOOKUP(times!Q2,Opentime!2:2,1,TRUE),""),Opentime!2:2,0)),,0),"")-times!Q2&lt;4/24,"covered",""),"")</f>
        <v/>
      </c>
      <c r="Q2" s="1" t="str">
        <f ca="1">IFERROR(IF(_xlfn.IFNA(OFFSET(INDEX(Opentime!$B$2:$CN$106,'Time map'!$B2,MATCH(_xlfn.IFNA(HLOOKUP(times!R2,Opentime!2:2,1,TRUE),""),Opentime!2:2,0)),,0),"")-times!R2&lt;4/24,"covered",""),"")</f>
        <v/>
      </c>
      <c r="R2" s="1" t="str">
        <f ca="1">IFERROR(IF(_xlfn.IFNA(OFFSET(INDEX(Opentime!$B$2:$CN$106,'Time map'!$B2,MATCH(_xlfn.IFNA(HLOOKUP(times!S2,Opentime!2:2,1,TRUE),""),Opentime!2:2,0)),,0),"")-times!S2&lt;4/24,"covered",""),"")</f>
        <v/>
      </c>
      <c r="S2" s="1" t="str">
        <f ca="1">IFERROR(IF(_xlfn.IFNA(OFFSET(INDEX(Opentime!$B$2:$CN$106,'Time map'!$B2,MATCH(_xlfn.IFNA(HLOOKUP(times!T2,Opentime!2:2,1,TRUE),""),Opentime!2:2,0)),,0),"")-times!T2&lt;4/24,"covered",""),"")</f>
        <v/>
      </c>
      <c r="T2" s="1" t="str">
        <f ca="1">IFERROR(IF(_xlfn.IFNA(OFFSET(INDEX(Opentime!$B$2:$CN$106,'Time map'!$B2,MATCH(_xlfn.IFNA(HLOOKUP(times!U2,Opentime!2:2,1,TRUE),""),Opentime!2:2,0)),,0),"")-times!U2&lt;4/24,"covered",""),"")</f>
        <v/>
      </c>
      <c r="U2" s="1" t="str">
        <f ca="1">IFERROR(IF(_xlfn.IFNA(OFFSET(INDEX(Opentime!$B$2:$CN$106,'Time map'!$B2,MATCH(_xlfn.IFNA(HLOOKUP(times!V2,Opentime!2:2,1,TRUE),""),Opentime!2:2,0)),,0),"")-times!V2&lt;4/24,"covered",""),"")</f>
        <v/>
      </c>
      <c r="V2" s="1" t="str">
        <f ca="1">IFERROR(IF(_xlfn.IFNA(OFFSET(INDEX(Opentime!$B$2:$CN$106,'Time map'!$B2,MATCH(_xlfn.IFNA(HLOOKUP(times!W2,Opentime!2:2,1,TRUE),""),Opentime!2:2,0)),,0),"")-times!W2&lt;4/24,"covered",""),"")</f>
        <v/>
      </c>
      <c r="W2" s="1" t="str">
        <f ca="1">IFERROR(IF(_xlfn.IFNA(OFFSET(INDEX(Opentime!$B$2:$CN$106,'Time map'!$B2,MATCH(_xlfn.IFNA(HLOOKUP(times!X2,Opentime!2:2,1,TRUE),""),Opentime!2:2,0)),,0),"")-times!X2&lt;4/24,"covered",""),"")</f>
        <v/>
      </c>
      <c r="X2" s="1" t="str">
        <f ca="1">IFERROR(IF(_xlfn.IFNA(OFFSET(INDEX(Opentime!$B$2:$CN$106,'Time map'!$B2,MATCH(_xlfn.IFNA(HLOOKUP(times!Y2,Opentime!2:2,1,TRUE),""),Opentime!2:2,0)),,0),"")-times!Y2&lt;4/24,"covered",""),"")</f>
        <v/>
      </c>
      <c r="Y2" s="1" t="str">
        <f ca="1">IFERROR(IF(_xlfn.IFNA(OFFSET(INDEX(Opentime!$B$2:$CN$106,'Time map'!$B2,MATCH(_xlfn.IFNA(HLOOKUP(times!Z2,Opentime!2:2,1,TRUE),""),Opentime!2:2,0)),,0),"")-times!Z2&lt;4/24,"covered",""),"")</f>
        <v/>
      </c>
      <c r="Z2" s="1" t="str">
        <f ca="1">IFERROR(IF(_xlfn.IFNA(OFFSET(INDEX(Opentime!$B$2:$CN$106,'Time map'!$B2,MATCH(_xlfn.IFNA(HLOOKUP(times!AA2,Opentime!2:2,1,TRUE),""),Opentime!2:2,0)),,0),"")-times!AA2&lt;4/24,"covered",""),"")</f>
        <v/>
      </c>
      <c r="AA2" s="1" t="str">
        <f ca="1">IFERROR(IF(_xlfn.IFNA(OFFSET(INDEX(Opentime!$B$2:$CN$106,'Time map'!$B2,MATCH(_xlfn.IFNA(HLOOKUP(times!AB2,Opentime!2:2,1,TRUE),""),Opentime!2:2,0)),,0),"")-times!AB2&lt;4/24,"covered",""),"")</f>
        <v/>
      </c>
      <c r="AB2" s="1" t="str">
        <f ca="1">IFERROR(IF(_xlfn.IFNA(OFFSET(INDEX(Opentime!$B$2:$CN$106,'Time map'!$B2,MATCH(_xlfn.IFNA(HLOOKUP(times!AC2,Opentime!2:2,1,TRUE),""),Opentime!2:2,0)),,0),"")-times!AC2&lt;4/24,"covered",""),"")</f>
        <v/>
      </c>
      <c r="AC2" s="1" t="str">
        <f ca="1">IFERROR(IF(_xlfn.IFNA(OFFSET(INDEX(Opentime!$B$2:$CN$106,'Time map'!$B2,MATCH(_xlfn.IFNA(HLOOKUP(times!AD2,Opentime!2:2,1,TRUE),""),Opentime!2:2,0)),,0),"")-times!AD2&lt;4/24,"covered",""),"")</f>
        <v/>
      </c>
      <c r="AD2" s="1" t="str">
        <f ca="1">IFERROR(IF(_xlfn.IFNA(OFFSET(INDEX(Opentime!$B$2:$CN$106,'Time map'!$B2,MATCH(_xlfn.IFNA(HLOOKUP(times!AE2,Opentime!2:2,1,TRUE),""),Opentime!2:2,0)),,0),"")-times!AE2&lt;4/24,"covered",""),"")</f>
        <v/>
      </c>
      <c r="AE2" s="1" t="str">
        <f ca="1">IFERROR(IF(_xlfn.IFNA(OFFSET(INDEX(Opentime!$B$2:$CN$106,'Time map'!$B2,MATCH(_xlfn.IFNA(HLOOKUP(times!AF2,Opentime!2:2,1,TRUE),""),Opentime!2:2,0)),,0),"")-times!AF2&lt;4/24,"covered",""),"")</f>
        <v/>
      </c>
      <c r="AF2" s="1" t="str">
        <f ca="1">IFERROR(IF(_xlfn.IFNA(OFFSET(INDEX(Opentime!$B$2:$CN$106,'Time map'!$B2,MATCH(_xlfn.IFNA(HLOOKUP(times!AG2,Opentime!2:2,1,TRUE),""),Opentime!2:2,0)),,0),"")-times!AG2&lt;4/24,"covered",""),"")</f>
        <v/>
      </c>
      <c r="AG2" s="1" t="str">
        <f ca="1">IFERROR(IF(_xlfn.IFNA(OFFSET(INDEX(Opentime!$B$2:$CN$106,'Time map'!$B2,MATCH(_xlfn.IFNA(HLOOKUP(times!AH2,Opentime!2:2,1,TRUE),""),Opentime!2:2,0)),,0),"")-times!AH2&lt;4/24,"covered",""),"")</f>
        <v/>
      </c>
      <c r="AH2" s="1" t="str">
        <f ca="1">IFERROR(IF(_xlfn.IFNA(OFFSET(INDEX(Opentime!$B$2:$CN$106,'Time map'!$B2,MATCH(_xlfn.IFNA(HLOOKUP(times!AI2,Opentime!2:2,1,TRUE),""),Opentime!2:2,0)),,0),"")-times!AI2&lt;4/24,"covered",""),"")</f>
        <v/>
      </c>
      <c r="AI2" s="1" t="str">
        <f ca="1">IFERROR(IF(_xlfn.IFNA(OFFSET(INDEX(Opentime!$B$2:$CN$106,'Time map'!$B2,MATCH(_xlfn.IFNA(HLOOKUP(times!AJ2,Opentime!2:2,1,TRUE),""),Opentime!2:2,0)),,0),"")-times!AJ2&lt;4/24,"covered",""),"")</f>
        <v/>
      </c>
      <c r="AJ2" s="1" t="str">
        <f ca="1">IFERROR(IF(_xlfn.IFNA(OFFSET(INDEX(Opentime!$B$2:$CN$106,'Time map'!$B2,MATCH(_xlfn.IFNA(HLOOKUP(times!AK2,Opentime!2:2,1,TRUE),""),Opentime!2:2,0)),,0),"")-times!AK2&lt;4/24,"covered",""),"")</f>
        <v/>
      </c>
      <c r="AK2" s="1" t="str">
        <f ca="1">IFERROR(IF(_xlfn.IFNA(OFFSET(INDEX(Opentime!$B$2:$CN$106,'Time map'!$B2,MATCH(_xlfn.IFNA(HLOOKUP(times!AL2,Opentime!2:2,1,TRUE),""),Opentime!2:2,0)),,0),"")-times!AL2&lt;4/24,"covered",""),"")</f>
        <v/>
      </c>
      <c r="AL2" s="1" t="str">
        <f ca="1">IFERROR(IF(_xlfn.IFNA(OFFSET(INDEX(Opentime!$B$2:$CN$106,'Time map'!$B2,MATCH(_xlfn.IFNA(HLOOKUP(times!AM2,Opentime!2:2,1,TRUE),""),Opentime!2:2,0)),,0),"")-times!AM2&lt;4/24,"covered",""),"")</f>
        <v/>
      </c>
      <c r="AM2" s="1" t="str">
        <f ca="1">IFERROR(IF(_xlfn.IFNA(OFFSET(INDEX(Opentime!$B$2:$CN$106,'Time map'!$B2,MATCH(_xlfn.IFNA(HLOOKUP(times!AN2,Opentime!2:2,1,TRUE),""),Opentime!2:2,0)),,0),"")-times!AN2&lt;4/24,"covered",""),"")</f>
        <v/>
      </c>
      <c r="AN2" s="1" t="str">
        <f ca="1">IFERROR(IF(_xlfn.IFNA(OFFSET(INDEX(Opentime!$B$2:$CN$106,'Time map'!$B2,MATCH(_xlfn.IFNA(HLOOKUP(times!AO2,Opentime!2:2,1,TRUE),""),Opentime!2:2,0)),,0),"")-times!AO2&lt;4/24,"covered",""),"")</f>
        <v/>
      </c>
      <c r="AO2" s="1" t="str">
        <f ca="1">IFERROR(IF(_xlfn.IFNA(OFFSET(INDEX(Opentime!$B$2:$CN$106,'Time map'!$B2,MATCH(_xlfn.IFNA(HLOOKUP(times!AP2,Opentime!2:2,1,TRUE),""),Opentime!2:2,0)),,0),"")-times!AP2&lt;4/24,"covered",""),"")</f>
        <v/>
      </c>
      <c r="AP2" s="1" t="str">
        <f ca="1">IFERROR(IF(_xlfn.IFNA(OFFSET(INDEX(Opentime!$B$2:$CN$106,'Time map'!$B2,MATCH(_xlfn.IFNA(HLOOKUP(times!AQ2,Opentime!2:2,1,TRUE),""),Opentime!2:2,0)),,0),"")-times!AQ2&lt;4/24,"covered",""),"")</f>
        <v/>
      </c>
      <c r="AQ2" s="1" t="str">
        <f ca="1">IFERROR(IF(_xlfn.IFNA(OFFSET(INDEX(Opentime!$B$2:$CN$106,'Time map'!$B2,MATCH(_xlfn.IFNA(HLOOKUP(times!AR2,Opentime!2:2,1,TRUE),""),Opentime!2:2,0)),,0),"")-times!AR2&lt;4/24,"covered",""),"")</f>
        <v/>
      </c>
      <c r="AR2" s="1" t="str">
        <f ca="1">IFERROR(IF(_xlfn.IFNA(OFFSET(INDEX(Opentime!$B$2:$CN$106,'Time map'!$B2,MATCH(_xlfn.IFNA(HLOOKUP(times!AS2,Opentime!2:2,1,TRUE),""),Opentime!2:2,0)),,0),"")-times!AS2&lt;4/24,"covered",""),"")</f>
        <v/>
      </c>
      <c r="AS2" s="1" t="str">
        <f ca="1">IFERROR(IF(_xlfn.IFNA(OFFSET(INDEX(Opentime!$B$2:$CN$106,'Time map'!$B2,MATCH(_xlfn.IFNA(HLOOKUP(times!AT2,Opentime!2:2,1,TRUE),""),Opentime!2:2,0)),,0),"")-times!AT2&lt;4/24,"covered",""),"")</f>
        <v/>
      </c>
      <c r="AT2" s="1" t="str">
        <f ca="1">IFERROR(IF(_xlfn.IFNA(OFFSET(INDEX(Opentime!$B$2:$CN$106,'Time map'!$B2,MATCH(_xlfn.IFNA(HLOOKUP(times!AU2,Opentime!2:2,1,TRUE),""),Opentime!2:2,0)),,0),"")-times!AU2&lt;4/24,"covered",""),"")</f>
        <v/>
      </c>
      <c r="AU2" s="1" t="str">
        <f ca="1">IFERROR(IF(_xlfn.IFNA(OFFSET(INDEX(Opentime!$B$2:$CN$106,'Time map'!$B2,MATCH(_xlfn.IFNA(HLOOKUP(times!AV2,Opentime!2:2,1,TRUE),""),Opentime!2:2,0)),,0),"")-times!AV2&lt;4/24,"covered",""),"")</f>
        <v/>
      </c>
      <c r="AV2" s="1" t="str">
        <f ca="1">IFERROR(IF(_xlfn.IFNA(OFFSET(INDEX(Opentime!$B$2:$CN$106,'Time map'!$B2,MATCH(_xlfn.IFNA(HLOOKUP(times!AW2,Opentime!2:2,1,TRUE),""),Opentime!2:2,0)),,0),"")-times!AW2&lt;4/24,"covered",""),"")</f>
        <v/>
      </c>
      <c r="AW2" s="1" t="str">
        <f ca="1">IFERROR(IF(_xlfn.IFNA(OFFSET(INDEX(Opentime!$B$2:$CN$106,'Time map'!$B2,MATCH(_xlfn.IFNA(HLOOKUP(times!AX2,Opentime!2:2,1,TRUE),""),Opentime!2:2,0)),,0),"")-times!AX2&lt;4/24,"match","no"),"")</f>
        <v/>
      </c>
      <c r="AX2" s="1" t="str">
        <f ca="1">IFERROR(IF(_xlfn.IFNA(OFFSET(INDEX(Opentime!$B$2:$CN$106,'Time map'!$B2,MATCH(_xlfn.IFNA(HLOOKUP(times!AY2,Opentime!2:2,1,TRUE),""),Opentime!2:2,0)),,0),"")-times!AY2&lt;4/24,"match","no"),"")</f>
        <v/>
      </c>
      <c r="AY2" s="1" t="str">
        <f ca="1">IFERROR(IF(_xlfn.IFNA(OFFSET(INDEX(Opentime!$B$2:$CN$106,'Time map'!$B2,MATCH(_xlfn.IFNA(HLOOKUP(times!AZ2,Opentime!2:2,1,TRUE),""),Opentime!2:2,0)),,0),"")-times!AZ2&lt;4/24,"match","no"),"")</f>
        <v/>
      </c>
      <c r="AZ2" s="1" t="str">
        <f ca="1">IFERROR(IF(_xlfn.IFNA(OFFSET(INDEX(Opentime!$B$2:$CN$106,'Time map'!$B2,MATCH(_xlfn.IFNA(HLOOKUP(times!BA2,Opentime!2:2,1,TRUE),""),Opentime!2:2,0)),,0),"")-times!BA2&lt;4/24,"match","no"),"")</f>
        <v/>
      </c>
      <c r="BA2" s="1" t="str">
        <f ca="1">IFERROR(IF(_xlfn.IFNA(OFFSET(INDEX(Opentime!$B$2:$CN$106,'Time map'!$B2,MATCH(_xlfn.IFNA(HLOOKUP(times!BB2,Opentime!2:2,1,TRUE),""),Opentime!2:2,0)),,0),"")-times!BB2&lt;4/24,"match","no"),"")</f>
        <v/>
      </c>
      <c r="BB2" s="1" t="str">
        <f ca="1">IFERROR(IF(_xlfn.IFNA(OFFSET(INDEX(Opentime!$B$2:$CN$106,'Time map'!$B2,MATCH(_xlfn.IFNA(HLOOKUP(times!BC2,Opentime!2:2,1,TRUE),""),Opentime!2:2,0)),,0),"")-times!BC2&lt;4/24,"match","no"),"")</f>
        <v/>
      </c>
      <c r="BC2" s="1" t="str">
        <f ca="1">_xlfn.IFNA(OFFSET(INDEX(Opentime!$B$2:$CN$106,'Time map'!$B2,MATCH(_xlfn.IFNA(HLOOKUP(times!BD2,Opentime!2:2,1,TRUE),""),Opentime!2:2,0)),,0),"")</f>
        <v/>
      </c>
      <c r="BD2" s="1" t="str">
        <f ca="1">_xlfn.IFNA(OFFSET(INDEX(Opentime!$B$2:$CN$106,'Time map'!$B2,MATCH(_xlfn.IFNA(HLOOKUP(times!BE2,Opentime!2:2,1,TRUE),""),Opentime!2:2,0)),,0),"")</f>
        <v/>
      </c>
      <c r="BE2" s="1" t="str">
        <f ca="1">_xlfn.IFNA(OFFSET(INDEX(Opentime!$B$2:$CN$106,'Time map'!$B2,MATCH(_xlfn.IFNA(HLOOKUP(times!BF2,Opentime!2:2,1,TRUE),""),Opentime!2:2,0)),,0),"")</f>
        <v/>
      </c>
      <c r="BF2" s="1" t="str">
        <f ca="1">_xlfn.IFNA(OFFSET(INDEX(Opentime!$B$2:$CN$106,'Time map'!$B2,MATCH(_xlfn.IFNA(HLOOKUP(times!BG2,Opentime!2:2,1,TRUE),""),Opentime!2:2,0)),,0),"")</f>
        <v/>
      </c>
      <c r="BG2" s="1" t="str">
        <f ca="1">_xlfn.IFNA(OFFSET(INDEX(Opentime!$B$2:$CN$106,'Time map'!$B2,MATCH(_xlfn.IFNA(HLOOKUP(times!BH2,Opentime!2:2,1,TRUE),""),Opentime!2:2,0)),,0),"")</f>
        <v/>
      </c>
      <c r="BH2" s="1" t="str">
        <f ca="1">_xlfn.IFNA(OFFSET(INDEX(Opentime!$B$2:$CN$106,'Time map'!$B2,MATCH(_xlfn.IFNA(HLOOKUP(times!BI2,Opentime!2:2,1,TRUE),""),Opentime!2:2,0)),,0),"")</f>
        <v/>
      </c>
      <c r="BI2" s="1" t="str">
        <f ca="1">_xlfn.IFNA(OFFSET(INDEX(Opentime!$B$2:$CN$106,'Time map'!$B2,MATCH(_xlfn.IFNA(HLOOKUP(times!BJ2,Opentime!2:2,1,TRUE),""),Opentime!2:2,0)),,0),"")</f>
        <v/>
      </c>
      <c r="BJ2" s="1" t="str">
        <f ca="1">_xlfn.IFNA(OFFSET(INDEX(Opentime!$B$2:$CN$106,'Time map'!$B2,MATCH(_xlfn.IFNA(HLOOKUP(times!BK2,Opentime!2:2,1,TRUE),""),Opentime!2:2,0)),,1),"")</f>
        <v/>
      </c>
      <c r="BK2" s="1" t="str">
        <f ca="1">_xlfn.IFNA(OFFSET(INDEX(Opentime!$B$2:$CN$106,'Time map'!$B2,MATCH(_xlfn.IFNA(HLOOKUP(times!BL2,Opentime!2:2,1,TRUE),""),Opentime!2:2,0)),,1),"")</f>
        <v/>
      </c>
      <c r="BL2" s="1" t="str">
        <f ca="1">_xlfn.IFNA(OFFSET(INDEX(Opentime!$B$2:$CN$106,'Time map'!$B2,MATCH(_xlfn.IFNA(HLOOKUP(times!BM2,Opentime!2:2,1,TRUE),""),Opentime!2:2,0)),,1),"")</f>
        <v/>
      </c>
      <c r="BM2" s="1" t="str">
        <f ca="1">_xlfn.IFNA(OFFSET(INDEX(Opentime!$B$2:$CN$106,'Time map'!$B2,MATCH(_xlfn.IFNA(HLOOKUP(times!BN2,Opentime!2:2,1,TRUE),""),Opentime!2:2,0)),,1),"")</f>
        <v/>
      </c>
      <c r="BN2" s="1" t="str">
        <f ca="1">_xlfn.IFNA(OFFSET(INDEX(Opentime!$B$2:$CN$106,'Time map'!$B2,MATCH(_xlfn.IFNA(HLOOKUP(times!BO2,Opentime!2:2,1,TRUE),""),Opentime!2:2,0)),,1),"")</f>
        <v/>
      </c>
      <c r="BO2" s="1" t="str">
        <f ca="1">_xlfn.IFNA(OFFSET(INDEX(Opentime!$B$2:$CN$106,'Time map'!$B2,MATCH(_xlfn.IFNA(HLOOKUP(times!BP2,Opentime!2:2,1,TRUE),""),Opentime!2:2,0)),,1),"")</f>
        <v/>
      </c>
      <c r="BP2" s="1" t="str">
        <f ca="1">_xlfn.IFNA(OFFSET(INDEX(Opentime!$B$2:$CN$106,'Time map'!$B2,MATCH(_xlfn.IFNA(HLOOKUP(times!BQ2,Opentime!2:2,1,TRUE),""),Opentime!2:2,0)),,1),"")</f>
        <v/>
      </c>
      <c r="BQ2" s="1" t="str">
        <f ca="1">_xlfn.IFNA(OFFSET(INDEX(Opentime!$B$2:$CN$106,'Time map'!$B2,MATCH(_xlfn.IFNA(HLOOKUP(times!BR2,Opentime!2:2,1,TRUE),""),Opentime!2:2,0)),,1),"")</f>
        <v/>
      </c>
      <c r="BR2" s="1" t="str">
        <f ca="1">_xlfn.IFNA(OFFSET(INDEX(Opentime!$B$2:$CN$106,'Time map'!$B2,MATCH(_xlfn.IFNA(HLOOKUP(times!BS2,Opentime!2:2,1,TRUE),""),Opentime!2:2,0)),,1),"")</f>
        <v/>
      </c>
      <c r="BS2" s="1" t="str">
        <f ca="1">_xlfn.IFNA(OFFSET(INDEX(Opentime!$B$2:$CN$106,'Time map'!$B2,MATCH(_xlfn.IFNA(HLOOKUP(times!BT2,Opentime!2:2,1,TRUE),""),Opentime!2:2,0)),,1),"")</f>
        <v/>
      </c>
      <c r="BT2" s="1" t="str">
        <f ca="1">_xlfn.IFNA(OFFSET(INDEX(Opentime!$B$2:$CN$106,'Time map'!$B2,MATCH(_xlfn.IFNA(HLOOKUP(times!BU2,Opentime!2:2,1,TRUE),""),Opentime!2:2,0)),,1),"")</f>
        <v/>
      </c>
      <c r="BU2" s="1" t="str">
        <f ca="1">_xlfn.IFNA(OFFSET(INDEX(Opentime!$B$2:$CN$106,'Time map'!$B2,MATCH(_xlfn.IFNA(HLOOKUP(times!BV2,Opentime!2:2,1,TRUE),""),Opentime!2:2,0)),,1),"")</f>
        <v/>
      </c>
      <c r="BV2" s="1" t="str">
        <f ca="1">_xlfn.IFNA(OFFSET(INDEX(Opentime!$B$2:$CN$106,'Time map'!$B2,MATCH(_xlfn.IFNA(HLOOKUP(times!BW2,Opentime!2:2,1,TRUE),""),Opentime!2:2,0)),,1),"")</f>
        <v/>
      </c>
      <c r="BW2" s="1" t="str">
        <f ca="1">_xlfn.IFNA(OFFSET(INDEX(Opentime!$B$2:$CN$106,'Time map'!$B2,MATCH(_xlfn.IFNA(HLOOKUP(times!BX2,Opentime!2:2,1,TRUE),""),Opentime!2:2,0)),,1),"")</f>
        <v/>
      </c>
      <c r="BX2" s="1" t="str">
        <f ca="1">_xlfn.IFNA(OFFSET(INDEX(Opentime!$B$2:$CN$106,'Time map'!$B2,MATCH(_xlfn.IFNA(HLOOKUP(times!BY2,Opentime!2:2,1,TRUE),""),Opentime!2:2,0)),,1),"")</f>
        <v/>
      </c>
      <c r="BY2" s="1" t="str">
        <f ca="1">_xlfn.IFNA(OFFSET(INDEX(Opentime!$B$2:$CN$106,'Time map'!$B2,MATCH(_xlfn.IFNA(HLOOKUP(times!BZ2,Opentime!2:2,1,TRUE),""),Opentime!2:2,0)),,1),"")</f>
        <v/>
      </c>
      <c r="BZ2" s="1" t="str">
        <f ca="1">_xlfn.IFNA(OFFSET(INDEX(Opentime!$B$2:$CN$106,'Time map'!$B2,MATCH(_xlfn.IFNA(HLOOKUP(times!CA2,Opentime!2:2,1,TRUE),""),Opentime!2:2,0)),,1),"")</f>
        <v/>
      </c>
      <c r="CA2" s="1" t="str">
        <f ca="1">_xlfn.IFNA(OFFSET(INDEX(Opentime!$B$2:$CN$106,'Time map'!$B2,MATCH(_xlfn.IFNA(HLOOKUP(times!CB2,Opentime!2:2,1,TRUE),""),Opentime!2:2,0)),,1),"")</f>
        <v/>
      </c>
      <c r="CB2" s="1" t="str">
        <f ca="1">_xlfn.IFNA(OFFSET(INDEX(Opentime!$B$2:$CN$106,'Time map'!$B2,MATCH(_xlfn.IFNA(HLOOKUP(times!CC2,Opentime!2:2,1,TRUE),""),Opentime!2:2,0)),,1),"")</f>
        <v/>
      </c>
      <c r="CC2" s="1" t="str">
        <f ca="1">_xlfn.IFNA(OFFSET(INDEX(Opentime!$B$2:$CN$106,'Time map'!$B2,MATCH(_xlfn.IFNA(HLOOKUP(times!CD2,Opentime!2:2,1,TRUE),""),Opentime!2:2,0)),,1),"")</f>
        <v/>
      </c>
      <c r="CD2" s="1" t="str">
        <f ca="1">_xlfn.IFNA(OFFSET(INDEX(Opentime!$B$2:$CN$106,'Time map'!$B2,MATCH(_xlfn.IFNA(HLOOKUP(times!CE2,Opentime!2:2,1,TRUE),""),Opentime!2:2,0)),,1),"")</f>
        <v/>
      </c>
      <c r="CE2" s="1" t="str">
        <f ca="1">_xlfn.IFNA(OFFSET(INDEX(Opentime!$B$2:$CN$106,'Time map'!$B2,MATCH(_xlfn.IFNA(HLOOKUP(times!CF2,Opentime!2:2,1,TRUE),""),Opentime!2:2,0)),,1),"")</f>
        <v/>
      </c>
      <c r="CF2" s="1" t="str">
        <f ca="1">_xlfn.IFNA(OFFSET(INDEX(Opentime!$B$2:$CN$106,'Time map'!$B2,MATCH(_xlfn.IFNA(HLOOKUP(times!CG2,Opentime!2:2,1,TRUE),""),Opentime!2:2,0)),,1),"")</f>
        <v/>
      </c>
      <c r="CG2" s="1" t="str">
        <f ca="1">_xlfn.IFNA(OFFSET(INDEX(Opentime!$B$2:$CN$106,'Time map'!$B2,MATCH(_xlfn.IFNA(HLOOKUP(times!CH2,Opentime!2:2,1,TRUE),""),Opentime!2:2,0)),,1),"")</f>
        <v/>
      </c>
      <c r="CH2" s="1" t="str">
        <f ca="1">_xlfn.IFNA(OFFSET(INDEX(Opentime!$B$2:$CN$106,'Time map'!$B2,MATCH(_xlfn.IFNA(HLOOKUP(times!CI2,Opentime!2:2,1,TRUE),""),Opentime!2:2,0)),,1),"")</f>
        <v/>
      </c>
      <c r="CI2" s="1" t="str">
        <f ca="1">_xlfn.IFNA(OFFSET(INDEX(Opentime!$B$2:$CN$106,'Time map'!$B2,MATCH(_xlfn.IFNA(HLOOKUP(times!CJ2,Opentime!2:2,1,TRUE),""),Opentime!2:2,0)),,1),"")</f>
        <v/>
      </c>
    </row>
    <row r="3" spans="1:93" x14ac:dyDescent="0.25">
      <c r="A3">
        <f t="shared" ref="A3:A66" ca="1" si="0">COUNTIF(D3:CI3,"covered")</f>
        <v>5</v>
      </c>
      <c r="B3">
        <v>2</v>
      </c>
      <c r="C3" t="s">
        <v>1</v>
      </c>
      <c r="D3" s="1" t="str">
        <f ca="1">IFERROR(IF(_xlfn.IFNA(OFFSET(INDEX(Opentime!$B$2:$CN$106,'Time map'!$B3,MATCH(_xlfn.IFNA(HLOOKUP(times!E3,Opentime!3:3,1,TRUE),""),Opentime!3:3,0)),,0),"")-times!E3&lt;4/24,"covered",""),"")</f>
        <v/>
      </c>
      <c r="E3" s="1" t="str">
        <f ca="1">IFERROR(IF(_xlfn.IFNA(OFFSET(INDEX(Opentime!$B$2:$CN$106,'Time map'!$B3,MATCH(_xlfn.IFNA(HLOOKUP(times!F3,Opentime!3:3,1,TRUE),""),Opentime!3:3,0)),,0),"")-times!F3&lt;4/24,"covered",""),"")</f>
        <v/>
      </c>
      <c r="F3" s="1" t="str">
        <f ca="1">IFERROR(IF(_xlfn.IFNA(OFFSET(INDEX(Opentime!$B$2:$CN$106,'Time map'!$B3,MATCH(_xlfn.IFNA(HLOOKUP(times!G3,Opentime!3:3,1,TRUE),""),Opentime!3:3,0)),,0),"")-times!G3&lt;4/24,"covered",""),"")</f>
        <v/>
      </c>
      <c r="G3" s="1" t="str">
        <f ca="1">IFERROR(IF(_xlfn.IFNA(OFFSET(INDEX(Opentime!$B$2:$CN$106,'Time map'!$B3,MATCH(_xlfn.IFNA(HLOOKUP(times!H3,Opentime!3:3,1,TRUE),""),Opentime!3:3,0)),,0),"")-times!H3&lt;4/24,"covered",""),"")</f>
        <v/>
      </c>
      <c r="H3" s="1" t="str">
        <f ca="1">IFERROR(IF(_xlfn.IFNA(OFFSET(INDEX(Opentime!$B$2:$CN$106,'Time map'!$B3,MATCH(_xlfn.IFNA(HLOOKUP(times!I3,Opentime!3:3,1,TRUE),""),Opentime!3:3,0)),,0),"")-times!I3&lt;4/24,"covered",""),"")</f>
        <v/>
      </c>
      <c r="I3" s="1" t="str">
        <f ca="1">IFERROR(IF(_xlfn.IFNA(OFFSET(INDEX(Opentime!$B$2:$CN$106,'Time map'!$B3,MATCH(_xlfn.IFNA(HLOOKUP(times!J3,Opentime!3:3,1,TRUE),""),Opentime!3:3,0)),,0),"")-times!J3&lt;4/24,"covered",""),"")</f>
        <v>covered</v>
      </c>
      <c r="J3" s="1" t="str">
        <f ca="1">IFERROR(IF(_xlfn.IFNA(OFFSET(INDEX(Opentime!$B$2:$CN$106,'Time map'!$B3,MATCH(_xlfn.IFNA(HLOOKUP(times!K3,Opentime!3:3,1,TRUE),""),Opentime!3:3,0)),,0),"")-times!K3&lt;4/24,"covered",""),"")</f>
        <v/>
      </c>
      <c r="K3" s="1" t="str">
        <f ca="1">IFERROR(IF(_xlfn.IFNA(OFFSET(INDEX(Opentime!$B$2:$CN$106,'Time map'!$B3,MATCH(_xlfn.IFNA(HLOOKUP(times!L3,Opentime!3:3,1,TRUE),""),Opentime!3:3,0)),,0),"")-times!L3&lt;4/24,"covered",""),"")</f>
        <v>covered</v>
      </c>
      <c r="L3" s="1" t="str">
        <f ca="1">IFERROR(IF(_xlfn.IFNA(OFFSET(INDEX(Opentime!$B$2:$CN$106,'Time map'!$B3,MATCH(_xlfn.IFNA(HLOOKUP(times!M3,Opentime!3:3,1,TRUE),""),Opentime!3:3,0)),,0),"")-times!M3&lt;4/24,"covered",""),"")</f>
        <v>covered</v>
      </c>
      <c r="M3" s="1" t="str">
        <f ca="1">IFERROR(IF(_xlfn.IFNA(OFFSET(INDEX(Opentime!$B$2:$CN$106,'Time map'!$B3,MATCH(_xlfn.IFNA(HLOOKUP(times!N3,Opentime!3:3,1,TRUE),""),Opentime!3:3,0)),,0),"")-times!N3&lt;4/24,"covered",""),"")</f>
        <v>covered</v>
      </c>
      <c r="N3" s="1" t="str">
        <f ca="1">IFERROR(IF(_xlfn.IFNA(OFFSET(INDEX(Opentime!$B$2:$CN$106,'Time map'!$B3,MATCH(_xlfn.IFNA(HLOOKUP(times!O3,Opentime!3:3,1,TRUE),""),Opentime!3:3,0)),,0),"")-times!O3&lt;4/24,"covered",""),"")</f>
        <v>covered</v>
      </c>
      <c r="O3" s="1" t="str">
        <f ca="1">IFERROR(IF(_xlfn.IFNA(OFFSET(INDEX(Opentime!$B$2:$CN$106,'Time map'!$B3,MATCH(_xlfn.IFNA(HLOOKUP(times!P3,Opentime!3:3,1,TRUE),""),Opentime!3:3,0)),,0),"")-times!P3&lt;4/24,"covered",""),"")</f>
        <v/>
      </c>
      <c r="P3" s="1" t="str">
        <f ca="1">IFERROR(IF(_xlfn.IFNA(OFFSET(INDEX(Opentime!$B$2:$CN$106,'Time map'!$B3,MATCH(_xlfn.IFNA(HLOOKUP(times!Q3,Opentime!3:3,1,TRUE),""),Opentime!3:3,0)),,0),"")-times!Q3&lt;4/24,"covered",""),"")</f>
        <v/>
      </c>
      <c r="Q3" s="1" t="str">
        <f ca="1">IFERROR(IF(_xlfn.IFNA(OFFSET(INDEX(Opentime!$B$2:$CN$106,'Time map'!$B3,MATCH(_xlfn.IFNA(HLOOKUP(times!R3,Opentime!3:3,1,TRUE),""),Opentime!3:3,0)),,0),"")-times!R3&lt;4/24,"covered",""),"")</f>
        <v/>
      </c>
      <c r="R3" s="1" t="str">
        <f ca="1">IFERROR(IF(_xlfn.IFNA(OFFSET(INDEX(Opentime!$B$2:$CN$106,'Time map'!$B3,MATCH(_xlfn.IFNA(HLOOKUP(times!S3,Opentime!3:3,1,TRUE),""),Opentime!3:3,0)),,0),"")-times!S3&lt;4/24,"covered",""),"")</f>
        <v/>
      </c>
      <c r="S3" s="1" t="str">
        <f ca="1">IFERROR(IF(_xlfn.IFNA(OFFSET(INDEX(Opentime!$B$2:$CN$106,'Time map'!$B3,MATCH(_xlfn.IFNA(HLOOKUP(times!T3,Opentime!3:3,1,TRUE),""),Opentime!3:3,0)),,0),"")-times!T3&lt;4/24,"covered",""),"")</f>
        <v/>
      </c>
      <c r="T3" s="1" t="str">
        <f ca="1">IFERROR(IF(_xlfn.IFNA(OFFSET(INDEX(Opentime!$B$2:$CN$106,'Time map'!$B3,MATCH(_xlfn.IFNA(HLOOKUP(times!U3,Opentime!3:3,1,TRUE),""),Opentime!3:3,0)),,0),"")-times!U3&lt;4/24,"covered",""),"")</f>
        <v/>
      </c>
      <c r="U3" s="1" t="str">
        <f ca="1">IFERROR(IF(_xlfn.IFNA(OFFSET(INDEX(Opentime!$B$2:$CN$106,'Time map'!$B3,MATCH(_xlfn.IFNA(HLOOKUP(times!V3,Opentime!3:3,1,TRUE),""),Opentime!3:3,0)),,0),"")-times!V3&lt;4/24,"covered",""),"")</f>
        <v/>
      </c>
      <c r="V3" s="1" t="str">
        <f ca="1">IFERROR(IF(_xlfn.IFNA(OFFSET(INDEX(Opentime!$B$2:$CN$106,'Time map'!$B3,MATCH(_xlfn.IFNA(HLOOKUP(times!W3,Opentime!3:3,1,TRUE),""),Opentime!3:3,0)),,0),"")-times!W3&lt;4/24,"covered",""),"")</f>
        <v/>
      </c>
      <c r="W3" s="1" t="str">
        <f ca="1">IFERROR(IF(_xlfn.IFNA(OFFSET(INDEX(Opentime!$B$2:$CN$106,'Time map'!$B3,MATCH(_xlfn.IFNA(HLOOKUP(times!X3,Opentime!3:3,1,TRUE),""),Opentime!3:3,0)),,0),"")-times!X3&lt;4/24,"covered",""),"")</f>
        <v/>
      </c>
      <c r="X3" s="1" t="str">
        <f ca="1">IFERROR(IF(_xlfn.IFNA(OFFSET(INDEX(Opentime!$B$2:$CN$106,'Time map'!$B3,MATCH(_xlfn.IFNA(HLOOKUP(times!Y3,Opentime!3:3,1,TRUE),""),Opentime!3:3,0)),,0),"")-times!Y3&lt;4/24,"covered",""),"")</f>
        <v/>
      </c>
      <c r="Y3" s="1" t="str">
        <f ca="1">IFERROR(IF(_xlfn.IFNA(OFFSET(INDEX(Opentime!$B$2:$CN$106,'Time map'!$B3,MATCH(_xlfn.IFNA(HLOOKUP(times!Z3,Opentime!3:3,1,TRUE),""),Opentime!3:3,0)),,0),"")-times!Z3&lt;4/24,"covered",""),"")</f>
        <v/>
      </c>
      <c r="Z3" s="1" t="str">
        <f ca="1">IFERROR(IF(_xlfn.IFNA(OFFSET(INDEX(Opentime!$B$2:$CN$106,'Time map'!$B3,MATCH(_xlfn.IFNA(HLOOKUP(times!AA3,Opentime!3:3,1,TRUE),""),Opentime!3:3,0)),,0),"")-times!AA3&lt;4/24,"covered",""),"")</f>
        <v/>
      </c>
      <c r="AA3" s="1" t="str">
        <f ca="1">IFERROR(IF(_xlfn.IFNA(OFFSET(INDEX(Opentime!$B$2:$CN$106,'Time map'!$B3,MATCH(_xlfn.IFNA(HLOOKUP(times!AB3,Opentime!3:3,1,TRUE),""),Opentime!3:3,0)),,0),"")-times!AB3&lt;4/24,"covered",""),"")</f>
        <v/>
      </c>
      <c r="AB3" s="1" t="str">
        <f ca="1">IFERROR(IF(_xlfn.IFNA(OFFSET(INDEX(Opentime!$B$2:$CN$106,'Time map'!$B3,MATCH(_xlfn.IFNA(HLOOKUP(times!AC3,Opentime!3:3,1,TRUE),""),Opentime!3:3,0)),,0),"")-times!AC3&lt;4/24,"covered",""),"")</f>
        <v/>
      </c>
      <c r="AC3" s="1" t="str">
        <f ca="1">IFERROR(IF(_xlfn.IFNA(OFFSET(INDEX(Opentime!$B$2:$CN$106,'Time map'!$B3,MATCH(_xlfn.IFNA(HLOOKUP(times!AD3,Opentime!3:3,1,TRUE),""),Opentime!3:3,0)),,0),"")-times!AD3&lt;4/24,"covered",""),"")</f>
        <v/>
      </c>
      <c r="AD3" s="1" t="str">
        <f ca="1">IFERROR(IF(_xlfn.IFNA(OFFSET(INDEX(Opentime!$B$2:$CN$106,'Time map'!$B3,MATCH(_xlfn.IFNA(HLOOKUP(times!AE3,Opentime!3:3,1,TRUE),""),Opentime!3:3,0)),,0),"")-times!AE3&lt;4/24,"covered",""),"")</f>
        <v/>
      </c>
      <c r="AE3" s="1" t="str">
        <f ca="1">IFERROR(IF(_xlfn.IFNA(OFFSET(INDEX(Opentime!$B$2:$CN$106,'Time map'!$B3,MATCH(_xlfn.IFNA(HLOOKUP(times!AF3,Opentime!3:3,1,TRUE),""),Opentime!3:3,0)),,0),"")-times!AF3&lt;4/24,"covered",""),"")</f>
        <v/>
      </c>
      <c r="AF3" s="1" t="str">
        <f ca="1">IFERROR(IF(_xlfn.IFNA(OFFSET(INDEX(Opentime!$B$2:$CN$106,'Time map'!$B3,MATCH(_xlfn.IFNA(HLOOKUP(times!AG3,Opentime!3:3,1,TRUE),""),Opentime!3:3,0)),,0),"")-times!AG3&lt;4/24,"covered",""),"")</f>
        <v/>
      </c>
      <c r="AG3" s="1" t="str">
        <f ca="1">IFERROR(IF(_xlfn.IFNA(OFFSET(INDEX(Opentime!$B$2:$CN$106,'Time map'!$B3,MATCH(_xlfn.IFNA(HLOOKUP(times!AH3,Opentime!3:3,1,TRUE),""),Opentime!3:3,0)),,0),"")-times!AH3&lt;4/24,"covered",""),"")</f>
        <v/>
      </c>
      <c r="AH3" s="1" t="str">
        <f ca="1">IFERROR(IF(_xlfn.IFNA(OFFSET(INDEX(Opentime!$B$2:$CN$106,'Time map'!$B3,MATCH(_xlfn.IFNA(HLOOKUP(times!AI3,Opentime!3:3,1,TRUE),""),Opentime!3:3,0)),,0),"")-times!AI3&lt;4/24,"covered",""),"")</f>
        <v/>
      </c>
      <c r="AI3" s="1" t="str">
        <f ca="1">IFERROR(IF(_xlfn.IFNA(OFFSET(INDEX(Opentime!$B$2:$CN$106,'Time map'!$B3,MATCH(_xlfn.IFNA(HLOOKUP(times!AJ3,Opentime!3:3,1,TRUE),""),Opentime!3:3,0)),,0),"")-times!AJ3&lt;4/24,"covered",""),"")</f>
        <v/>
      </c>
      <c r="AJ3" s="1" t="str">
        <f ca="1">IFERROR(IF(_xlfn.IFNA(OFFSET(INDEX(Opentime!$B$2:$CN$106,'Time map'!$B3,MATCH(_xlfn.IFNA(HLOOKUP(times!AK3,Opentime!3:3,1,TRUE),""),Opentime!3:3,0)),,0),"")-times!AK3&lt;4/24,"covered",""),"")</f>
        <v/>
      </c>
      <c r="AK3" s="1" t="str">
        <f ca="1">IFERROR(IF(_xlfn.IFNA(OFFSET(INDEX(Opentime!$B$2:$CN$106,'Time map'!$B3,MATCH(_xlfn.IFNA(HLOOKUP(times!AL3,Opentime!3:3,1,TRUE),""),Opentime!3:3,0)),,0),"")-times!AL3&lt;4/24,"covered",""),"")</f>
        <v/>
      </c>
      <c r="AL3" s="1" t="str">
        <f ca="1">IFERROR(IF(_xlfn.IFNA(OFFSET(INDEX(Opentime!$B$2:$CN$106,'Time map'!$B3,MATCH(_xlfn.IFNA(HLOOKUP(times!AM3,Opentime!3:3,1,TRUE),""),Opentime!3:3,0)),,0),"")-times!AM3&lt;4/24,"covered",""),"")</f>
        <v/>
      </c>
      <c r="AM3" s="1" t="str">
        <f ca="1">IFERROR(IF(_xlfn.IFNA(OFFSET(INDEX(Opentime!$B$2:$CN$106,'Time map'!$B3,MATCH(_xlfn.IFNA(HLOOKUP(times!AN3,Opentime!3:3,1,TRUE),""),Opentime!3:3,0)),,0),"")-times!AN3&lt;4/24,"covered",""),"")</f>
        <v/>
      </c>
      <c r="AN3" s="1" t="str">
        <f ca="1">IFERROR(IF(_xlfn.IFNA(OFFSET(INDEX(Opentime!$B$2:$CN$106,'Time map'!$B3,MATCH(_xlfn.IFNA(HLOOKUP(times!AO3,Opentime!3:3,1,TRUE),""),Opentime!3:3,0)),,0),"")-times!AO3&lt;4/24,"covered",""),"")</f>
        <v/>
      </c>
      <c r="AO3" s="1" t="str">
        <f ca="1">IFERROR(IF(_xlfn.IFNA(OFFSET(INDEX(Opentime!$B$2:$CN$106,'Time map'!$B3,MATCH(_xlfn.IFNA(HLOOKUP(times!AP3,Opentime!3:3,1,TRUE),""),Opentime!3:3,0)),,0),"")-times!AP3&lt;4/24,"covered",""),"")</f>
        <v/>
      </c>
      <c r="AP3" s="1" t="str">
        <f ca="1">IFERROR(IF(_xlfn.IFNA(OFFSET(INDEX(Opentime!$B$2:$CN$106,'Time map'!$B3,MATCH(_xlfn.IFNA(HLOOKUP(times!AQ3,Opentime!3:3,1,TRUE),""),Opentime!3:3,0)),,0),"")-times!AQ3&lt;4/24,"covered",""),"")</f>
        <v/>
      </c>
      <c r="AQ3" s="1" t="str">
        <f ca="1">IFERROR(IF(_xlfn.IFNA(OFFSET(INDEX(Opentime!$B$2:$CN$106,'Time map'!$B3,MATCH(_xlfn.IFNA(HLOOKUP(times!AR3,Opentime!3:3,1,TRUE),""),Opentime!3:3,0)),,0),"")-times!AR3&lt;4/24,"covered",""),"")</f>
        <v/>
      </c>
      <c r="AR3" s="1" t="str">
        <f ca="1">IFERROR(IF(_xlfn.IFNA(OFFSET(INDEX(Opentime!$B$2:$CN$106,'Time map'!$B3,MATCH(_xlfn.IFNA(HLOOKUP(times!AS3,Opentime!3:3,1,TRUE),""),Opentime!3:3,0)),,0),"")-times!AS3&lt;4/24,"covered",""),"")</f>
        <v/>
      </c>
      <c r="AS3" s="1" t="str">
        <f ca="1">IFERROR(IF(_xlfn.IFNA(OFFSET(INDEX(Opentime!$B$2:$CN$106,'Time map'!$B3,MATCH(_xlfn.IFNA(HLOOKUP(times!AT3,Opentime!3:3,1,TRUE),""),Opentime!3:3,0)),,0),"")-times!AT3&lt;4/24,"covered",""),"")</f>
        <v/>
      </c>
      <c r="AT3" s="1" t="str">
        <f ca="1">IFERROR(IF(_xlfn.IFNA(OFFSET(INDEX(Opentime!$B$2:$CN$106,'Time map'!$B3,MATCH(_xlfn.IFNA(HLOOKUP(times!AU3,Opentime!3:3,1,TRUE),""),Opentime!3:3,0)),,0),"")-times!AU3&lt;4/24,"covered",""),"")</f>
        <v/>
      </c>
      <c r="AU3" s="1" t="str">
        <f ca="1">IFERROR(IF(_xlfn.IFNA(OFFSET(INDEX(Opentime!$B$2:$CN$106,'Time map'!$B3,MATCH(_xlfn.IFNA(HLOOKUP(times!AV3,Opentime!3:3,1,TRUE),""),Opentime!3:3,0)),,0),"")-times!AV3&lt;4/24,"covered",""),"")</f>
        <v/>
      </c>
      <c r="AV3" s="1" t="str">
        <f ca="1">IFERROR(IF(_xlfn.IFNA(OFFSET(INDEX(Opentime!$B$2:$CN$106,'Time map'!$B3,MATCH(_xlfn.IFNA(HLOOKUP(times!AW3,Opentime!3:3,1,TRUE),""),Opentime!3:3,0)),,0),"")-times!AW3&lt;4/24,"covered",""),"")</f>
        <v/>
      </c>
      <c r="AW3" s="1" t="str">
        <f ca="1">IFERROR(IF(_xlfn.IFNA(OFFSET(INDEX(Opentime!$B$2:$CN$106,'Time map'!$B3,MATCH(_xlfn.IFNA(HLOOKUP(times!AX3,Opentime!3:3,1,TRUE),""),Opentime!3:3,0)),,0),"")-times!AX3&lt;4/24,"match","no"),"")</f>
        <v/>
      </c>
      <c r="AX3" s="1" t="str">
        <f ca="1">IFERROR(IF(_xlfn.IFNA(OFFSET(INDEX(Opentime!$B$2:$CN$106,'Time map'!$B3,MATCH(_xlfn.IFNA(HLOOKUP(times!AY3,Opentime!3:3,1,TRUE),""),Opentime!3:3,0)),,0),"")-times!AY3&lt;4/24,"match","no"),"")</f>
        <v/>
      </c>
      <c r="AY3" s="1" t="str">
        <f ca="1">IFERROR(IF(_xlfn.IFNA(OFFSET(INDEX(Opentime!$B$2:$CN$106,'Time map'!$B3,MATCH(_xlfn.IFNA(HLOOKUP(times!AZ3,Opentime!3:3,1,TRUE),""),Opentime!3:3,0)),,0),"")-times!AZ3&lt;4/24,"match","no"),"")</f>
        <v/>
      </c>
      <c r="AZ3" s="1" t="str">
        <f ca="1">IFERROR(IF(_xlfn.IFNA(OFFSET(INDEX(Opentime!$B$2:$CN$106,'Time map'!$B3,MATCH(_xlfn.IFNA(HLOOKUP(times!BA3,Opentime!3:3,1,TRUE),""),Opentime!3:3,0)),,0),"")-times!BA3&lt;4/24,"match","no"),"")</f>
        <v/>
      </c>
      <c r="BA3" s="1" t="str">
        <f ca="1">IFERROR(IF(_xlfn.IFNA(OFFSET(INDEX(Opentime!$B$2:$CN$106,'Time map'!$B3,MATCH(_xlfn.IFNA(HLOOKUP(times!BB3,Opentime!3:3,1,TRUE),""),Opentime!3:3,0)),,0),"")-times!BB3&lt;4/24,"match","no"),"")</f>
        <v/>
      </c>
      <c r="BB3" s="1" t="str">
        <f ca="1">IFERROR(IF(_xlfn.IFNA(OFFSET(INDEX(Opentime!$B$2:$CN$106,'Time map'!$B3,MATCH(_xlfn.IFNA(HLOOKUP(times!BC3,Opentime!3:3,1,TRUE),""),Opentime!3:3,0)),,0),"")-times!BC3&lt;4/24,"match","no"),"")</f>
        <v/>
      </c>
      <c r="BC3" s="1" t="str">
        <f ca="1">_xlfn.IFNA(OFFSET(INDEX(Opentime!$B$2:$CN$106,'Time map'!$B3,MATCH(_xlfn.IFNA(HLOOKUP(times!BD3,Opentime!3:3,1,TRUE),""),Opentime!3:3,0)),,0),"")</f>
        <v/>
      </c>
      <c r="BD3" s="1" t="str">
        <f ca="1">_xlfn.IFNA(OFFSET(INDEX(Opentime!$B$2:$CN$106,'Time map'!$B3,MATCH(_xlfn.IFNA(HLOOKUP(times!BE3,Opentime!3:3,1,TRUE),""),Opentime!3:3,0)),,0),"")</f>
        <v/>
      </c>
      <c r="BE3" s="1" t="str">
        <f ca="1">_xlfn.IFNA(OFFSET(INDEX(Opentime!$B$2:$CN$106,'Time map'!$B3,MATCH(_xlfn.IFNA(HLOOKUP(times!BF3,Opentime!3:3,1,TRUE),""),Opentime!3:3,0)),,0),"")</f>
        <v/>
      </c>
      <c r="BF3" s="1" t="str">
        <f ca="1">_xlfn.IFNA(OFFSET(INDEX(Opentime!$B$2:$CN$106,'Time map'!$B3,MATCH(_xlfn.IFNA(HLOOKUP(times!BG3,Opentime!3:3,1,TRUE),""),Opentime!3:3,0)),,0),"")</f>
        <v/>
      </c>
      <c r="BG3" s="1" t="str">
        <f ca="1">_xlfn.IFNA(OFFSET(INDEX(Opentime!$B$2:$CN$106,'Time map'!$B3,MATCH(_xlfn.IFNA(HLOOKUP(times!BH3,Opentime!3:3,1,TRUE),""),Opentime!3:3,0)),,0),"")</f>
        <v/>
      </c>
      <c r="BH3" s="1" t="str">
        <f ca="1">_xlfn.IFNA(OFFSET(INDEX(Opentime!$B$2:$CN$106,'Time map'!$B3,MATCH(_xlfn.IFNA(HLOOKUP(times!BI3,Opentime!3:3,1,TRUE),""),Opentime!3:3,0)),,0),"")</f>
        <v/>
      </c>
      <c r="BI3" s="1" t="str">
        <f ca="1">_xlfn.IFNA(OFFSET(INDEX(Opentime!$B$2:$CN$106,'Time map'!$B3,MATCH(_xlfn.IFNA(HLOOKUP(times!BJ3,Opentime!3:3,1,TRUE),""),Opentime!3:3,0)),,0),"")</f>
        <v/>
      </c>
      <c r="BJ3" s="1" t="str">
        <f ca="1">_xlfn.IFNA(OFFSET(INDEX(Opentime!$B$2:$CN$106,'Time map'!$B3,MATCH(_xlfn.IFNA(HLOOKUP(times!BK3,Opentime!3:3,1,TRUE),""),Opentime!3:3,0)),,1),"")</f>
        <v/>
      </c>
      <c r="BK3" s="1" t="str">
        <f ca="1">_xlfn.IFNA(OFFSET(INDEX(Opentime!$B$2:$CN$106,'Time map'!$B3,MATCH(_xlfn.IFNA(HLOOKUP(times!BL3,Opentime!3:3,1,TRUE),""),Opentime!3:3,0)),,1),"")</f>
        <v/>
      </c>
      <c r="BL3" s="1" t="str">
        <f ca="1">_xlfn.IFNA(OFFSET(INDEX(Opentime!$B$2:$CN$106,'Time map'!$B3,MATCH(_xlfn.IFNA(HLOOKUP(times!BM3,Opentime!3:3,1,TRUE),""),Opentime!3:3,0)),,1),"")</f>
        <v/>
      </c>
      <c r="BM3" s="1" t="str">
        <f ca="1">_xlfn.IFNA(OFFSET(INDEX(Opentime!$B$2:$CN$106,'Time map'!$B3,MATCH(_xlfn.IFNA(HLOOKUP(times!BN3,Opentime!3:3,1,TRUE),""),Opentime!3:3,0)),,1),"")</f>
        <v/>
      </c>
      <c r="BN3" s="1" t="str">
        <f ca="1">_xlfn.IFNA(OFFSET(INDEX(Opentime!$B$2:$CN$106,'Time map'!$B3,MATCH(_xlfn.IFNA(HLOOKUP(times!BO3,Opentime!3:3,1,TRUE),""),Opentime!3:3,0)),,1),"")</f>
        <v/>
      </c>
      <c r="BO3" s="1" t="str">
        <f ca="1">_xlfn.IFNA(OFFSET(INDEX(Opentime!$B$2:$CN$106,'Time map'!$B3,MATCH(_xlfn.IFNA(HLOOKUP(times!BP3,Opentime!3:3,1,TRUE),""),Opentime!3:3,0)),,1),"")</f>
        <v/>
      </c>
      <c r="BP3" s="1" t="str">
        <f ca="1">_xlfn.IFNA(OFFSET(INDEX(Opentime!$B$2:$CN$106,'Time map'!$B3,MATCH(_xlfn.IFNA(HLOOKUP(times!BQ3,Opentime!3:3,1,TRUE),""),Opentime!3:3,0)),,1),"")</f>
        <v/>
      </c>
      <c r="BQ3" s="1" t="str">
        <f ca="1">_xlfn.IFNA(OFFSET(INDEX(Opentime!$B$2:$CN$106,'Time map'!$B3,MATCH(_xlfn.IFNA(HLOOKUP(times!BR3,Opentime!3:3,1,TRUE),""),Opentime!3:3,0)),,1),"")</f>
        <v/>
      </c>
      <c r="BR3" s="1" t="str">
        <f ca="1">_xlfn.IFNA(OFFSET(INDEX(Opentime!$B$2:$CN$106,'Time map'!$B3,MATCH(_xlfn.IFNA(HLOOKUP(times!BS3,Opentime!3:3,1,TRUE),""),Opentime!3:3,0)),,1),"")</f>
        <v/>
      </c>
      <c r="BS3" s="1" t="str">
        <f ca="1">_xlfn.IFNA(OFFSET(INDEX(Opentime!$B$2:$CN$106,'Time map'!$B3,MATCH(_xlfn.IFNA(HLOOKUP(times!BT3,Opentime!3:3,1,TRUE),""),Opentime!3:3,0)),,1),"")</f>
        <v/>
      </c>
      <c r="BT3" s="1" t="str">
        <f ca="1">_xlfn.IFNA(OFFSET(INDEX(Opentime!$B$2:$CN$106,'Time map'!$B3,MATCH(_xlfn.IFNA(HLOOKUP(times!BU3,Opentime!3:3,1,TRUE),""),Opentime!3:3,0)),,1),"")</f>
        <v/>
      </c>
      <c r="BU3" s="1" t="str">
        <f ca="1">_xlfn.IFNA(OFFSET(INDEX(Opentime!$B$2:$CN$106,'Time map'!$B3,MATCH(_xlfn.IFNA(HLOOKUP(times!BV3,Opentime!3:3,1,TRUE),""),Opentime!3:3,0)),,1),"")</f>
        <v/>
      </c>
      <c r="BV3" s="1" t="str">
        <f ca="1">_xlfn.IFNA(OFFSET(INDEX(Opentime!$B$2:$CN$106,'Time map'!$B3,MATCH(_xlfn.IFNA(HLOOKUP(times!BW3,Opentime!3:3,1,TRUE),""),Opentime!3:3,0)),,1),"")</f>
        <v/>
      </c>
      <c r="BW3" s="1" t="str">
        <f ca="1">_xlfn.IFNA(OFFSET(INDEX(Opentime!$B$2:$CN$106,'Time map'!$B3,MATCH(_xlfn.IFNA(HLOOKUP(times!BX3,Opentime!3:3,1,TRUE),""),Opentime!3:3,0)),,1),"")</f>
        <v/>
      </c>
      <c r="BX3" s="1" t="str">
        <f ca="1">_xlfn.IFNA(OFFSET(INDEX(Opentime!$B$2:$CN$106,'Time map'!$B3,MATCH(_xlfn.IFNA(HLOOKUP(times!BY3,Opentime!3:3,1,TRUE),""),Opentime!3:3,0)),,1),"")</f>
        <v/>
      </c>
      <c r="BY3" s="1" t="str">
        <f ca="1">_xlfn.IFNA(OFFSET(INDEX(Opentime!$B$2:$CN$106,'Time map'!$B3,MATCH(_xlfn.IFNA(HLOOKUP(times!BZ3,Opentime!3:3,1,TRUE),""),Opentime!3:3,0)),,1),"")</f>
        <v/>
      </c>
      <c r="BZ3" s="1" t="str">
        <f ca="1">_xlfn.IFNA(OFFSET(INDEX(Opentime!$B$2:$CN$106,'Time map'!$B3,MATCH(_xlfn.IFNA(HLOOKUP(times!CA3,Opentime!3:3,1,TRUE),""),Opentime!3:3,0)),,1),"")</f>
        <v/>
      </c>
      <c r="CA3" s="1" t="str">
        <f ca="1">_xlfn.IFNA(OFFSET(INDEX(Opentime!$B$2:$CN$106,'Time map'!$B3,MATCH(_xlfn.IFNA(HLOOKUP(times!CB3,Opentime!3:3,1,TRUE),""),Opentime!3:3,0)),,1),"")</f>
        <v/>
      </c>
      <c r="CB3" s="1" t="str">
        <f ca="1">_xlfn.IFNA(OFFSET(INDEX(Opentime!$B$2:$CN$106,'Time map'!$B3,MATCH(_xlfn.IFNA(HLOOKUP(times!CC3,Opentime!3:3,1,TRUE),""),Opentime!3:3,0)),,1),"")</f>
        <v/>
      </c>
      <c r="CC3" s="1" t="str">
        <f ca="1">_xlfn.IFNA(OFFSET(INDEX(Opentime!$B$2:$CN$106,'Time map'!$B3,MATCH(_xlfn.IFNA(HLOOKUP(times!CD3,Opentime!3:3,1,TRUE),""),Opentime!3:3,0)),,1),"")</f>
        <v/>
      </c>
      <c r="CD3" s="1" t="str">
        <f ca="1">_xlfn.IFNA(OFFSET(INDEX(Opentime!$B$2:$CN$106,'Time map'!$B3,MATCH(_xlfn.IFNA(HLOOKUP(times!CE3,Opentime!3:3,1,TRUE),""),Opentime!3:3,0)),,1),"")</f>
        <v/>
      </c>
      <c r="CE3" s="1" t="str">
        <f ca="1">_xlfn.IFNA(OFFSET(INDEX(Opentime!$B$2:$CN$106,'Time map'!$B3,MATCH(_xlfn.IFNA(HLOOKUP(times!CF3,Opentime!3:3,1,TRUE),""),Opentime!3:3,0)),,1),"")</f>
        <v/>
      </c>
      <c r="CF3" s="1" t="str">
        <f ca="1">_xlfn.IFNA(OFFSET(INDEX(Opentime!$B$2:$CN$106,'Time map'!$B3,MATCH(_xlfn.IFNA(HLOOKUP(times!CG3,Opentime!3:3,1,TRUE),""),Opentime!3:3,0)),,1),"")</f>
        <v/>
      </c>
      <c r="CG3" s="1" t="str">
        <f ca="1">_xlfn.IFNA(OFFSET(INDEX(Opentime!$B$2:$CN$106,'Time map'!$B3,MATCH(_xlfn.IFNA(HLOOKUP(times!CH3,Opentime!3:3,1,TRUE),""),Opentime!3:3,0)),,1),"")</f>
        <v/>
      </c>
      <c r="CH3" s="1" t="str">
        <f ca="1">_xlfn.IFNA(OFFSET(INDEX(Opentime!$B$2:$CN$106,'Time map'!$B3,MATCH(_xlfn.IFNA(HLOOKUP(times!CI3,Opentime!3:3,1,TRUE),""),Opentime!3:3,0)),,1),"")</f>
        <v/>
      </c>
      <c r="CI3" s="1" t="str">
        <f ca="1">_xlfn.IFNA(OFFSET(INDEX(Opentime!$B$2:$CN$106,'Time map'!$B3,MATCH(_xlfn.IFNA(HLOOKUP(times!CJ3,Opentime!3:3,1,TRUE),""),Opentime!3:3,0)),,1),"")</f>
        <v/>
      </c>
    </row>
    <row r="4" spans="1:93" x14ac:dyDescent="0.25">
      <c r="A4">
        <f t="shared" ca="1" si="0"/>
        <v>0</v>
      </c>
      <c r="B4">
        <v>3</v>
      </c>
      <c r="C4" t="s">
        <v>2</v>
      </c>
      <c r="D4" s="1" t="str">
        <f ca="1">IFERROR(IF(_xlfn.IFNA(OFFSET(INDEX(Opentime!$B$2:$CN$106,'Time map'!$B4,MATCH(_xlfn.IFNA(HLOOKUP(times!E4,Opentime!4:4,1,TRUE),""),Opentime!4:4,0)),,0),"")-times!E4&lt;4/24,"covered",""),"")</f>
        <v/>
      </c>
      <c r="E4" s="1" t="str">
        <f ca="1">IFERROR(IF(_xlfn.IFNA(OFFSET(INDEX(Opentime!$B$2:$CN$106,'Time map'!$B4,MATCH(_xlfn.IFNA(HLOOKUP(times!F4,Opentime!4:4,1,TRUE),""),Opentime!4:4,0)),,0),"")-times!F4&lt;4/24,"covered",""),"")</f>
        <v/>
      </c>
      <c r="F4" s="1" t="str">
        <f ca="1">IFERROR(IF(_xlfn.IFNA(OFFSET(INDEX(Opentime!$B$2:$CN$106,'Time map'!$B4,MATCH(_xlfn.IFNA(HLOOKUP(times!G4,Opentime!4:4,1,TRUE),""),Opentime!4:4,0)),,0),"")-times!G4&lt;4/24,"covered",""),"")</f>
        <v/>
      </c>
      <c r="G4" s="1" t="str">
        <f ca="1">IFERROR(IF(_xlfn.IFNA(OFFSET(INDEX(Opentime!$B$2:$CN$106,'Time map'!$B4,MATCH(_xlfn.IFNA(HLOOKUP(times!H4,Opentime!4:4,1,TRUE),""),Opentime!4:4,0)),,0),"")-times!H4&lt;4/24,"covered",""),"")</f>
        <v/>
      </c>
      <c r="H4" s="1" t="str">
        <f ca="1">IFERROR(IF(_xlfn.IFNA(OFFSET(INDEX(Opentime!$B$2:$CN$106,'Time map'!$B4,MATCH(_xlfn.IFNA(HLOOKUP(times!I4,Opentime!4:4,1,TRUE),""),Opentime!4:4,0)),,0),"")-times!I4&lt;4/24,"covered",""),"")</f>
        <v/>
      </c>
      <c r="I4" s="1" t="str">
        <f ca="1">IFERROR(IF(_xlfn.IFNA(OFFSET(INDEX(Opentime!$B$2:$CN$106,'Time map'!$B4,MATCH(_xlfn.IFNA(HLOOKUP(times!J4,Opentime!4:4,1,TRUE),""),Opentime!4:4,0)),,0),"")-times!J4&lt;4/24,"covered",""),"")</f>
        <v/>
      </c>
      <c r="J4" s="1" t="str">
        <f ca="1">IFERROR(IF(_xlfn.IFNA(OFFSET(INDEX(Opentime!$B$2:$CN$106,'Time map'!$B4,MATCH(_xlfn.IFNA(HLOOKUP(times!K4,Opentime!4:4,1,TRUE),""),Opentime!4:4,0)),,0),"")-times!K4&lt;4/24,"covered",""),"")</f>
        <v/>
      </c>
      <c r="K4" s="1" t="str">
        <f ca="1">IFERROR(IF(_xlfn.IFNA(OFFSET(INDEX(Opentime!$B$2:$CN$106,'Time map'!$B4,MATCH(_xlfn.IFNA(HLOOKUP(times!L4,Opentime!4:4,1,TRUE),""),Opentime!4:4,0)),,0),"")-times!L4&lt;4/24,"covered",""),"")</f>
        <v/>
      </c>
      <c r="L4" s="1" t="str">
        <f ca="1">IFERROR(IF(_xlfn.IFNA(OFFSET(INDEX(Opentime!$B$2:$CN$106,'Time map'!$B4,MATCH(_xlfn.IFNA(HLOOKUP(times!M4,Opentime!4:4,1,TRUE),""),Opentime!4:4,0)),,0),"")-times!M4&lt;4/24,"covered",""),"")</f>
        <v/>
      </c>
      <c r="M4" s="1" t="str">
        <f ca="1">IFERROR(IF(_xlfn.IFNA(OFFSET(INDEX(Opentime!$B$2:$CN$106,'Time map'!$B4,MATCH(_xlfn.IFNA(HLOOKUP(times!N4,Opentime!4:4,1,TRUE),""),Opentime!4:4,0)),,0),"")-times!N4&lt;4/24,"covered",""),"")</f>
        <v/>
      </c>
      <c r="N4" s="1" t="str">
        <f ca="1">IFERROR(IF(_xlfn.IFNA(OFFSET(INDEX(Opentime!$B$2:$CN$106,'Time map'!$B4,MATCH(_xlfn.IFNA(HLOOKUP(times!O4,Opentime!4:4,1,TRUE),""),Opentime!4:4,0)),,0),"")-times!O4&lt;4/24,"covered",""),"")</f>
        <v/>
      </c>
      <c r="O4" s="1" t="str">
        <f ca="1">IFERROR(IF(_xlfn.IFNA(OFFSET(INDEX(Opentime!$B$2:$CN$106,'Time map'!$B4,MATCH(_xlfn.IFNA(HLOOKUP(times!P4,Opentime!4:4,1,TRUE),""),Opentime!4:4,0)),,0),"")-times!P4&lt;4/24,"covered",""),"")</f>
        <v/>
      </c>
      <c r="P4" s="1" t="str">
        <f ca="1">IFERROR(IF(_xlfn.IFNA(OFFSET(INDEX(Opentime!$B$2:$CN$106,'Time map'!$B4,MATCH(_xlfn.IFNA(HLOOKUP(times!Q4,Opentime!4:4,1,TRUE),""),Opentime!4:4,0)),,0),"")-times!Q4&lt;4/24,"covered",""),"")</f>
        <v/>
      </c>
      <c r="Q4" s="1" t="str">
        <f ca="1">IFERROR(IF(_xlfn.IFNA(OFFSET(INDEX(Opentime!$B$2:$CN$106,'Time map'!$B4,MATCH(_xlfn.IFNA(HLOOKUP(times!R4,Opentime!4:4,1,TRUE),""),Opentime!4:4,0)),,0),"")-times!R4&lt;4/24,"covered",""),"")</f>
        <v/>
      </c>
      <c r="R4" s="1" t="str">
        <f ca="1">IFERROR(IF(_xlfn.IFNA(OFFSET(INDEX(Opentime!$B$2:$CN$106,'Time map'!$B4,MATCH(_xlfn.IFNA(HLOOKUP(times!S4,Opentime!4:4,1,TRUE),""),Opentime!4:4,0)),,0),"")-times!S4&lt;4/24,"covered",""),"")</f>
        <v/>
      </c>
      <c r="S4" s="1" t="str">
        <f ca="1">IFERROR(IF(_xlfn.IFNA(OFFSET(INDEX(Opentime!$B$2:$CN$106,'Time map'!$B4,MATCH(_xlfn.IFNA(HLOOKUP(times!T4,Opentime!4:4,1,TRUE),""),Opentime!4:4,0)),,0),"")-times!T4&lt;4/24,"covered",""),"")</f>
        <v/>
      </c>
      <c r="T4" s="1" t="str">
        <f ca="1">IFERROR(IF(_xlfn.IFNA(OFFSET(INDEX(Opentime!$B$2:$CN$106,'Time map'!$B4,MATCH(_xlfn.IFNA(HLOOKUP(times!U4,Opentime!4:4,1,TRUE),""),Opentime!4:4,0)),,0),"")-times!U4&lt;4/24,"covered",""),"")</f>
        <v/>
      </c>
      <c r="U4" s="1" t="str">
        <f ca="1">IFERROR(IF(_xlfn.IFNA(OFFSET(INDEX(Opentime!$B$2:$CN$106,'Time map'!$B4,MATCH(_xlfn.IFNA(HLOOKUP(times!V4,Opentime!4:4,1,TRUE),""),Opentime!4:4,0)),,0),"")-times!V4&lt;4/24,"covered",""),"")</f>
        <v/>
      </c>
      <c r="V4" s="1" t="str">
        <f ca="1">IFERROR(IF(_xlfn.IFNA(OFFSET(INDEX(Opentime!$B$2:$CN$106,'Time map'!$B4,MATCH(_xlfn.IFNA(HLOOKUP(times!W4,Opentime!4:4,1,TRUE),""),Opentime!4:4,0)),,0),"")-times!W4&lt;4/24,"covered",""),"")</f>
        <v/>
      </c>
      <c r="W4" s="1" t="str">
        <f ca="1">IFERROR(IF(_xlfn.IFNA(OFFSET(INDEX(Opentime!$B$2:$CN$106,'Time map'!$B4,MATCH(_xlfn.IFNA(HLOOKUP(times!X4,Opentime!4:4,1,TRUE),""),Opentime!4:4,0)),,0),"")-times!X4&lt;4/24,"covered",""),"")</f>
        <v/>
      </c>
      <c r="X4" s="1" t="str">
        <f ca="1">IFERROR(IF(_xlfn.IFNA(OFFSET(INDEX(Opentime!$B$2:$CN$106,'Time map'!$B4,MATCH(_xlfn.IFNA(HLOOKUP(times!Y4,Opentime!4:4,1,TRUE),""),Opentime!4:4,0)),,0),"")-times!Y4&lt;4/24,"covered",""),"")</f>
        <v/>
      </c>
      <c r="Y4" s="1" t="str">
        <f ca="1">IFERROR(IF(_xlfn.IFNA(OFFSET(INDEX(Opentime!$B$2:$CN$106,'Time map'!$B4,MATCH(_xlfn.IFNA(HLOOKUP(times!Z4,Opentime!4:4,1,TRUE),""),Opentime!4:4,0)),,0),"")-times!Z4&lt;4/24,"covered",""),"")</f>
        <v/>
      </c>
      <c r="Z4" s="1" t="str">
        <f ca="1">IFERROR(IF(_xlfn.IFNA(OFFSET(INDEX(Opentime!$B$2:$CN$106,'Time map'!$B4,MATCH(_xlfn.IFNA(HLOOKUP(times!AA4,Opentime!4:4,1,TRUE),""),Opentime!4:4,0)),,0),"")-times!AA4&lt;4/24,"covered",""),"")</f>
        <v/>
      </c>
      <c r="AA4" s="1" t="str">
        <f ca="1">IFERROR(IF(_xlfn.IFNA(OFFSET(INDEX(Opentime!$B$2:$CN$106,'Time map'!$B4,MATCH(_xlfn.IFNA(HLOOKUP(times!AB4,Opentime!4:4,1,TRUE),""),Opentime!4:4,0)),,0),"")-times!AB4&lt;4/24,"covered",""),"")</f>
        <v/>
      </c>
      <c r="AB4" s="1" t="str">
        <f ca="1">IFERROR(IF(_xlfn.IFNA(OFFSET(INDEX(Opentime!$B$2:$CN$106,'Time map'!$B4,MATCH(_xlfn.IFNA(HLOOKUP(times!AC4,Opentime!4:4,1,TRUE),""),Opentime!4:4,0)),,0),"")-times!AC4&lt;4/24,"covered",""),"")</f>
        <v/>
      </c>
      <c r="AC4" s="1" t="str">
        <f ca="1">IFERROR(IF(_xlfn.IFNA(OFFSET(INDEX(Opentime!$B$2:$CN$106,'Time map'!$B4,MATCH(_xlfn.IFNA(HLOOKUP(times!AD4,Opentime!4:4,1,TRUE),""),Opentime!4:4,0)),,0),"")-times!AD4&lt;4/24,"covered",""),"")</f>
        <v/>
      </c>
      <c r="AD4" s="1" t="str">
        <f ca="1">IFERROR(IF(_xlfn.IFNA(OFFSET(INDEX(Opentime!$B$2:$CN$106,'Time map'!$B4,MATCH(_xlfn.IFNA(HLOOKUP(times!AE4,Opentime!4:4,1,TRUE),""),Opentime!4:4,0)),,0),"")-times!AE4&lt;4/24,"covered",""),"")</f>
        <v/>
      </c>
      <c r="AE4" s="1" t="str">
        <f ca="1">IFERROR(IF(_xlfn.IFNA(OFFSET(INDEX(Opentime!$B$2:$CN$106,'Time map'!$B4,MATCH(_xlfn.IFNA(HLOOKUP(times!AF4,Opentime!4:4,1,TRUE),""),Opentime!4:4,0)),,0),"")-times!AF4&lt;4/24,"covered",""),"")</f>
        <v/>
      </c>
      <c r="AF4" s="1" t="str">
        <f ca="1">IFERROR(IF(_xlfn.IFNA(OFFSET(INDEX(Opentime!$B$2:$CN$106,'Time map'!$B4,MATCH(_xlfn.IFNA(HLOOKUP(times!AG4,Opentime!4:4,1,TRUE),""),Opentime!4:4,0)),,0),"")-times!AG4&lt;4/24,"covered",""),"")</f>
        <v/>
      </c>
      <c r="AG4" s="1" t="str">
        <f ca="1">IFERROR(IF(_xlfn.IFNA(OFFSET(INDEX(Opentime!$B$2:$CN$106,'Time map'!$B4,MATCH(_xlfn.IFNA(HLOOKUP(times!AH4,Opentime!4:4,1,TRUE),""),Opentime!4:4,0)),,0),"")-times!AH4&lt;4/24,"covered",""),"")</f>
        <v/>
      </c>
      <c r="AH4" s="1" t="str">
        <f ca="1">IFERROR(IF(_xlfn.IFNA(OFFSET(INDEX(Opentime!$B$2:$CN$106,'Time map'!$B4,MATCH(_xlfn.IFNA(HLOOKUP(times!AI4,Opentime!4:4,1,TRUE),""),Opentime!4:4,0)),,0),"")-times!AI4&lt;4/24,"covered",""),"")</f>
        <v/>
      </c>
      <c r="AI4" s="1" t="str">
        <f ca="1">IFERROR(IF(_xlfn.IFNA(OFFSET(INDEX(Opentime!$B$2:$CN$106,'Time map'!$B4,MATCH(_xlfn.IFNA(HLOOKUP(times!AJ4,Opentime!4:4,1,TRUE),""),Opentime!4:4,0)),,0),"")-times!AJ4&lt;4/24,"covered",""),"")</f>
        <v/>
      </c>
      <c r="AJ4" s="1" t="str">
        <f ca="1">IFERROR(IF(_xlfn.IFNA(OFFSET(INDEX(Opentime!$B$2:$CN$106,'Time map'!$B4,MATCH(_xlfn.IFNA(HLOOKUP(times!AK4,Opentime!4:4,1,TRUE),""),Opentime!4:4,0)),,0),"")-times!AK4&lt;4/24,"covered",""),"")</f>
        <v/>
      </c>
      <c r="AK4" s="1" t="str">
        <f ca="1">IFERROR(IF(_xlfn.IFNA(OFFSET(INDEX(Opentime!$B$2:$CN$106,'Time map'!$B4,MATCH(_xlfn.IFNA(HLOOKUP(times!AL4,Opentime!4:4,1,TRUE),""),Opentime!4:4,0)),,0),"")-times!AL4&lt;4/24,"covered",""),"")</f>
        <v/>
      </c>
      <c r="AL4" s="1" t="str">
        <f ca="1">IFERROR(IF(_xlfn.IFNA(OFFSET(INDEX(Opentime!$B$2:$CN$106,'Time map'!$B4,MATCH(_xlfn.IFNA(HLOOKUP(times!AM4,Opentime!4:4,1,TRUE),""),Opentime!4:4,0)),,0),"")-times!AM4&lt;4/24,"covered",""),"")</f>
        <v/>
      </c>
      <c r="AM4" s="1" t="str">
        <f ca="1">IFERROR(IF(_xlfn.IFNA(OFFSET(INDEX(Opentime!$B$2:$CN$106,'Time map'!$B4,MATCH(_xlfn.IFNA(HLOOKUP(times!AN4,Opentime!4:4,1,TRUE),""),Opentime!4:4,0)),,0),"")-times!AN4&lt;4/24,"covered",""),"")</f>
        <v/>
      </c>
      <c r="AN4" s="1" t="str">
        <f ca="1">IFERROR(IF(_xlfn.IFNA(OFFSET(INDEX(Opentime!$B$2:$CN$106,'Time map'!$B4,MATCH(_xlfn.IFNA(HLOOKUP(times!AO4,Opentime!4:4,1,TRUE),""),Opentime!4:4,0)),,0),"")-times!AO4&lt;4/24,"covered",""),"")</f>
        <v/>
      </c>
      <c r="AO4" s="1" t="str">
        <f ca="1">IFERROR(IF(_xlfn.IFNA(OFFSET(INDEX(Opentime!$B$2:$CN$106,'Time map'!$B4,MATCH(_xlfn.IFNA(HLOOKUP(times!AP4,Opentime!4:4,1,TRUE),""),Opentime!4:4,0)),,0),"")-times!AP4&lt;4/24,"covered",""),"")</f>
        <v/>
      </c>
      <c r="AP4" s="1" t="str">
        <f ca="1">IFERROR(IF(_xlfn.IFNA(OFFSET(INDEX(Opentime!$B$2:$CN$106,'Time map'!$B4,MATCH(_xlfn.IFNA(HLOOKUP(times!AQ4,Opentime!4:4,1,TRUE),""),Opentime!4:4,0)),,0),"")-times!AQ4&lt;4/24,"covered",""),"")</f>
        <v/>
      </c>
      <c r="AQ4" s="1" t="str">
        <f ca="1">IFERROR(IF(_xlfn.IFNA(OFFSET(INDEX(Opentime!$B$2:$CN$106,'Time map'!$B4,MATCH(_xlfn.IFNA(HLOOKUP(times!AR4,Opentime!4:4,1,TRUE),""),Opentime!4:4,0)),,0),"")-times!AR4&lt;4/24,"covered",""),"")</f>
        <v/>
      </c>
      <c r="AR4" s="1" t="str">
        <f ca="1">IFERROR(IF(_xlfn.IFNA(OFFSET(INDEX(Opentime!$B$2:$CN$106,'Time map'!$B4,MATCH(_xlfn.IFNA(HLOOKUP(times!AS4,Opentime!4:4,1,TRUE),""),Opentime!4:4,0)),,0),"")-times!AS4&lt;4/24,"covered",""),"")</f>
        <v/>
      </c>
      <c r="AS4" s="1" t="str">
        <f ca="1">IFERROR(IF(_xlfn.IFNA(OFFSET(INDEX(Opentime!$B$2:$CN$106,'Time map'!$B4,MATCH(_xlfn.IFNA(HLOOKUP(times!AT4,Opentime!4:4,1,TRUE),""),Opentime!4:4,0)),,0),"")-times!AT4&lt;4/24,"covered",""),"")</f>
        <v/>
      </c>
      <c r="AT4" s="1" t="str">
        <f ca="1">IFERROR(IF(_xlfn.IFNA(OFFSET(INDEX(Opentime!$B$2:$CN$106,'Time map'!$B4,MATCH(_xlfn.IFNA(HLOOKUP(times!AU4,Opentime!4:4,1,TRUE),""),Opentime!4:4,0)),,0),"")-times!AU4&lt;4/24,"covered",""),"")</f>
        <v/>
      </c>
      <c r="AU4" s="1" t="str">
        <f ca="1">IFERROR(IF(_xlfn.IFNA(OFFSET(INDEX(Opentime!$B$2:$CN$106,'Time map'!$B4,MATCH(_xlfn.IFNA(HLOOKUP(times!AV4,Opentime!4:4,1,TRUE),""),Opentime!4:4,0)),,0),"")-times!AV4&lt;4/24,"covered",""),"")</f>
        <v/>
      </c>
      <c r="AV4" s="1" t="str">
        <f ca="1">IFERROR(IF(_xlfn.IFNA(OFFSET(INDEX(Opentime!$B$2:$CN$106,'Time map'!$B4,MATCH(_xlfn.IFNA(HLOOKUP(times!AW4,Opentime!4:4,1,TRUE),""),Opentime!4:4,0)),,0),"")-times!AW4&lt;4/24,"covered",""),"")</f>
        <v/>
      </c>
      <c r="AW4" s="1" t="str">
        <f ca="1">IFERROR(IF(_xlfn.IFNA(OFFSET(INDEX(Opentime!$B$2:$CN$106,'Time map'!$B4,MATCH(_xlfn.IFNA(HLOOKUP(times!AX4,Opentime!4:4,1,TRUE),""),Opentime!4:4,0)),,0),"")-times!AX4&lt;4/24,"match","no"),"")</f>
        <v/>
      </c>
      <c r="AX4" s="1" t="str">
        <f ca="1">IFERROR(IF(_xlfn.IFNA(OFFSET(INDEX(Opentime!$B$2:$CN$106,'Time map'!$B4,MATCH(_xlfn.IFNA(HLOOKUP(times!AY4,Opentime!4:4,1,TRUE),""),Opentime!4:4,0)),,0),"")-times!AY4&lt;4/24,"match","no"),"")</f>
        <v/>
      </c>
      <c r="AY4" s="1" t="str">
        <f ca="1">IFERROR(IF(_xlfn.IFNA(OFFSET(INDEX(Opentime!$B$2:$CN$106,'Time map'!$B4,MATCH(_xlfn.IFNA(HLOOKUP(times!AZ4,Opentime!4:4,1,TRUE),""),Opentime!4:4,0)),,0),"")-times!AZ4&lt;4/24,"match","no"),"")</f>
        <v/>
      </c>
      <c r="AZ4" s="1" t="str">
        <f ca="1">IFERROR(IF(_xlfn.IFNA(OFFSET(INDEX(Opentime!$B$2:$CN$106,'Time map'!$B4,MATCH(_xlfn.IFNA(HLOOKUP(times!BA4,Opentime!4:4,1,TRUE),""),Opentime!4:4,0)),,0),"")-times!BA4&lt;4/24,"match","no"),"")</f>
        <v/>
      </c>
      <c r="BA4" s="1" t="str">
        <f ca="1">IFERROR(IF(_xlfn.IFNA(OFFSET(INDEX(Opentime!$B$2:$CN$106,'Time map'!$B4,MATCH(_xlfn.IFNA(HLOOKUP(times!BB4,Opentime!4:4,1,TRUE),""),Opentime!4:4,0)),,0),"")-times!BB4&lt;4/24,"match","no"),"")</f>
        <v/>
      </c>
      <c r="BB4" s="1" t="str">
        <f ca="1">IFERROR(IF(_xlfn.IFNA(OFFSET(INDEX(Opentime!$B$2:$CN$106,'Time map'!$B4,MATCH(_xlfn.IFNA(HLOOKUP(times!BC4,Opentime!4:4,1,TRUE),""),Opentime!4:4,0)),,0),"")-times!BC4&lt;4/24,"match","no"),"")</f>
        <v/>
      </c>
      <c r="BC4" s="1" t="str">
        <f ca="1">_xlfn.IFNA(OFFSET(INDEX(Opentime!$B$2:$CN$106,'Time map'!$B4,MATCH(_xlfn.IFNA(HLOOKUP(times!BD4,Opentime!4:4,1,TRUE),""),Opentime!4:4,0)),,0),"")</f>
        <v/>
      </c>
      <c r="BD4" s="1" t="str">
        <f ca="1">_xlfn.IFNA(OFFSET(INDEX(Opentime!$B$2:$CN$106,'Time map'!$B4,MATCH(_xlfn.IFNA(HLOOKUP(times!BE4,Opentime!4:4,1,TRUE),""),Opentime!4:4,0)),,0),"")</f>
        <v/>
      </c>
      <c r="BE4" s="1" t="str">
        <f ca="1">_xlfn.IFNA(OFFSET(INDEX(Opentime!$B$2:$CN$106,'Time map'!$B4,MATCH(_xlfn.IFNA(HLOOKUP(times!BF4,Opentime!4:4,1,TRUE),""),Opentime!4:4,0)),,0),"")</f>
        <v/>
      </c>
      <c r="BF4" s="1" t="str">
        <f ca="1">_xlfn.IFNA(OFFSET(INDEX(Opentime!$B$2:$CN$106,'Time map'!$B4,MATCH(_xlfn.IFNA(HLOOKUP(times!BG4,Opentime!4:4,1,TRUE),""),Opentime!4:4,0)),,0),"")</f>
        <v/>
      </c>
      <c r="BG4" s="1" t="str">
        <f ca="1">_xlfn.IFNA(OFFSET(INDEX(Opentime!$B$2:$CN$106,'Time map'!$B4,MATCH(_xlfn.IFNA(HLOOKUP(times!BH4,Opentime!4:4,1,TRUE),""),Opentime!4:4,0)),,0),"")</f>
        <v/>
      </c>
      <c r="BH4" s="1" t="str">
        <f ca="1">_xlfn.IFNA(OFFSET(INDEX(Opentime!$B$2:$CN$106,'Time map'!$B4,MATCH(_xlfn.IFNA(HLOOKUP(times!BI4,Opentime!4:4,1,TRUE),""),Opentime!4:4,0)),,0),"")</f>
        <v/>
      </c>
      <c r="BI4" s="1" t="str">
        <f ca="1">_xlfn.IFNA(OFFSET(INDEX(Opentime!$B$2:$CN$106,'Time map'!$B4,MATCH(_xlfn.IFNA(HLOOKUP(times!BJ4,Opentime!4:4,1,TRUE),""),Opentime!4:4,0)),,0),"")</f>
        <v/>
      </c>
      <c r="BJ4" s="1" t="str">
        <f ca="1">_xlfn.IFNA(OFFSET(INDEX(Opentime!$B$2:$CN$106,'Time map'!$B4,MATCH(_xlfn.IFNA(HLOOKUP(times!BK4,Opentime!4:4,1,TRUE),""),Opentime!4:4,0)),,1),"")</f>
        <v/>
      </c>
      <c r="BK4" s="1" t="str">
        <f ca="1">_xlfn.IFNA(OFFSET(INDEX(Opentime!$B$2:$CN$106,'Time map'!$B4,MATCH(_xlfn.IFNA(HLOOKUP(times!BL4,Opentime!4:4,1,TRUE),""),Opentime!4:4,0)),,1),"")</f>
        <v/>
      </c>
      <c r="BL4" s="1" t="str">
        <f ca="1">_xlfn.IFNA(OFFSET(INDEX(Opentime!$B$2:$CN$106,'Time map'!$B4,MATCH(_xlfn.IFNA(HLOOKUP(times!BM4,Opentime!4:4,1,TRUE),""),Opentime!4:4,0)),,1),"")</f>
        <v/>
      </c>
      <c r="BM4" s="1" t="str">
        <f ca="1">_xlfn.IFNA(OFFSET(INDEX(Opentime!$B$2:$CN$106,'Time map'!$B4,MATCH(_xlfn.IFNA(HLOOKUP(times!BN4,Opentime!4:4,1,TRUE),""),Opentime!4:4,0)),,1),"")</f>
        <v/>
      </c>
      <c r="BN4" s="1" t="str">
        <f ca="1">_xlfn.IFNA(OFFSET(INDEX(Opentime!$B$2:$CN$106,'Time map'!$B4,MATCH(_xlfn.IFNA(HLOOKUP(times!BO4,Opentime!4:4,1,TRUE),""),Opentime!4:4,0)),,1),"")</f>
        <v/>
      </c>
      <c r="BO4" s="1" t="str">
        <f ca="1">_xlfn.IFNA(OFFSET(INDEX(Opentime!$B$2:$CN$106,'Time map'!$B4,MATCH(_xlfn.IFNA(HLOOKUP(times!BP4,Opentime!4:4,1,TRUE),""),Opentime!4:4,0)),,1),"")</f>
        <v/>
      </c>
      <c r="BP4" s="1" t="str">
        <f ca="1">_xlfn.IFNA(OFFSET(INDEX(Opentime!$B$2:$CN$106,'Time map'!$B4,MATCH(_xlfn.IFNA(HLOOKUP(times!BQ4,Opentime!4:4,1,TRUE),""),Opentime!4:4,0)),,1),"")</f>
        <v/>
      </c>
      <c r="BQ4" s="1" t="str">
        <f ca="1">_xlfn.IFNA(OFFSET(INDEX(Opentime!$B$2:$CN$106,'Time map'!$B4,MATCH(_xlfn.IFNA(HLOOKUP(times!BR4,Opentime!4:4,1,TRUE),""),Opentime!4:4,0)),,1),"")</f>
        <v/>
      </c>
      <c r="BR4" s="1" t="str">
        <f ca="1">_xlfn.IFNA(OFFSET(INDEX(Opentime!$B$2:$CN$106,'Time map'!$B4,MATCH(_xlfn.IFNA(HLOOKUP(times!BS4,Opentime!4:4,1,TRUE),""),Opentime!4:4,0)),,1),"")</f>
        <v/>
      </c>
      <c r="BS4" s="1" t="str">
        <f ca="1">_xlfn.IFNA(OFFSET(INDEX(Opentime!$B$2:$CN$106,'Time map'!$B4,MATCH(_xlfn.IFNA(HLOOKUP(times!BT4,Opentime!4:4,1,TRUE),""),Opentime!4:4,0)),,1),"")</f>
        <v/>
      </c>
      <c r="BT4" s="1" t="str">
        <f ca="1">_xlfn.IFNA(OFFSET(INDEX(Opentime!$B$2:$CN$106,'Time map'!$B4,MATCH(_xlfn.IFNA(HLOOKUP(times!BU4,Opentime!4:4,1,TRUE),""),Opentime!4:4,0)),,1),"")</f>
        <v/>
      </c>
      <c r="BU4" s="1" t="str">
        <f ca="1">_xlfn.IFNA(OFFSET(INDEX(Opentime!$B$2:$CN$106,'Time map'!$B4,MATCH(_xlfn.IFNA(HLOOKUP(times!BV4,Opentime!4:4,1,TRUE),""),Opentime!4:4,0)),,1),"")</f>
        <v/>
      </c>
      <c r="BV4" s="1" t="str">
        <f ca="1">_xlfn.IFNA(OFFSET(INDEX(Opentime!$B$2:$CN$106,'Time map'!$B4,MATCH(_xlfn.IFNA(HLOOKUP(times!BW4,Opentime!4:4,1,TRUE),""),Opentime!4:4,0)),,1),"")</f>
        <v/>
      </c>
      <c r="BW4" s="1" t="str">
        <f ca="1">_xlfn.IFNA(OFFSET(INDEX(Opentime!$B$2:$CN$106,'Time map'!$B4,MATCH(_xlfn.IFNA(HLOOKUP(times!BX4,Opentime!4:4,1,TRUE),""),Opentime!4:4,0)),,1),"")</f>
        <v/>
      </c>
      <c r="BX4" s="1" t="str">
        <f ca="1">_xlfn.IFNA(OFFSET(INDEX(Opentime!$B$2:$CN$106,'Time map'!$B4,MATCH(_xlfn.IFNA(HLOOKUP(times!BY4,Opentime!4:4,1,TRUE),""),Opentime!4:4,0)),,1),"")</f>
        <v/>
      </c>
      <c r="BY4" s="1" t="str">
        <f ca="1">_xlfn.IFNA(OFFSET(INDEX(Opentime!$B$2:$CN$106,'Time map'!$B4,MATCH(_xlfn.IFNA(HLOOKUP(times!BZ4,Opentime!4:4,1,TRUE),""),Opentime!4:4,0)),,1),"")</f>
        <v/>
      </c>
      <c r="BZ4" s="1" t="str">
        <f ca="1">_xlfn.IFNA(OFFSET(INDEX(Opentime!$B$2:$CN$106,'Time map'!$B4,MATCH(_xlfn.IFNA(HLOOKUP(times!CA4,Opentime!4:4,1,TRUE),""),Opentime!4:4,0)),,1),"")</f>
        <v/>
      </c>
      <c r="CA4" s="1" t="str">
        <f ca="1">_xlfn.IFNA(OFFSET(INDEX(Opentime!$B$2:$CN$106,'Time map'!$B4,MATCH(_xlfn.IFNA(HLOOKUP(times!CB4,Opentime!4:4,1,TRUE),""),Opentime!4:4,0)),,1),"")</f>
        <v/>
      </c>
      <c r="CB4" s="1" t="str">
        <f ca="1">_xlfn.IFNA(OFFSET(INDEX(Opentime!$B$2:$CN$106,'Time map'!$B4,MATCH(_xlfn.IFNA(HLOOKUP(times!CC4,Opentime!4:4,1,TRUE),""),Opentime!4:4,0)),,1),"")</f>
        <v/>
      </c>
      <c r="CC4" s="1" t="str">
        <f ca="1">_xlfn.IFNA(OFFSET(INDEX(Opentime!$B$2:$CN$106,'Time map'!$B4,MATCH(_xlfn.IFNA(HLOOKUP(times!CD4,Opentime!4:4,1,TRUE),""),Opentime!4:4,0)),,1),"")</f>
        <v/>
      </c>
      <c r="CD4" s="1" t="str">
        <f ca="1">_xlfn.IFNA(OFFSET(INDEX(Opentime!$B$2:$CN$106,'Time map'!$B4,MATCH(_xlfn.IFNA(HLOOKUP(times!CE4,Opentime!4:4,1,TRUE),""),Opentime!4:4,0)),,1),"")</f>
        <v/>
      </c>
      <c r="CE4" s="1" t="str">
        <f ca="1">_xlfn.IFNA(OFFSET(INDEX(Opentime!$B$2:$CN$106,'Time map'!$B4,MATCH(_xlfn.IFNA(HLOOKUP(times!CF4,Opentime!4:4,1,TRUE),""),Opentime!4:4,0)),,1),"")</f>
        <v/>
      </c>
      <c r="CF4" s="1" t="str">
        <f ca="1">_xlfn.IFNA(OFFSET(INDEX(Opentime!$B$2:$CN$106,'Time map'!$B4,MATCH(_xlfn.IFNA(HLOOKUP(times!CG4,Opentime!4:4,1,TRUE),""),Opentime!4:4,0)),,1),"")</f>
        <v/>
      </c>
      <c r="CG4" s="1" t="str">
        <f ca="1">_xlfn.IFNA(OFFSET(INDEX(Opentime!$B$2:$CN$106,'Time map'!$B4,MATCH(_xlfn.IFNA(HLOOKUP(times!CH4,Opentime!4:4,1,TRUE),""),Opentime!4:4,0)),,1),"")</f>
        <v/>
      </c>
      <c r="CH4" s="1" t="str">
        <f ca="1">_xlfn.IFNA(OFFSET(INDEX(Opentime!$B$2:$CN$106,'Time map'!$B4,MATCH(_xlfn.IFNA(HLOOKUP(times!CI4,Opentime!4:4,1,TRUE),""),Opentime!4:4,0)),,1),"")</f>
        <v/>
      </c>
      <c r="CI4" s="1" t="str">
        <f ca="1">_xlfn.IFNA(OFFSET(INDEX(Opentime!$B$2:$CN$106,'Time map'!$B4,MATCH(_xlfn.IFNA(HLOOKUP(times!CJ4,Opentime!4:4,1,TRUE),""),Opentime!4:4,0)),,1),"")</f>
        <v/>
      </c>
    </row>
    <row r="5" spans="1:93" x14ac:dyDescent="0.25">
      <c r="A5">
        <f t="shared" ca="1" si="0"/>
        <v>4</v>
      </c>
      <c r="B5">
        <v>4</v>
      </c>
      <c r="C5" t="s">
        <v>3</v>
      </c>
      <c r="D5" s="1" t="str">
        <f ca="1">IFERROR(IF(_xlfn.IFNA(OFFSET(INDEX(Opentime!$B$2:$CN$106,'Time map'!$B5,MATCH(_xlfn.IFNA(HLOOKUP(times!E5,Opentime!5:5,1,TRUE),""),Opentime!5:5,0)),,0),"")-times!E5&lt;4/24,"covered",""),"")</f>
        <v/>
      </c>
      <c r="E5" s="1" t="str">
        <f ca="1">IFERROR(IF(_xlfn.IFNA(OFFSET(INDEX(Opentime!$B$2:$CN$106,'Time map'!$B5,MATCH(_xlfn.IFNA(HLOOKUP(times!F5,Opentime!5:5,1,TRUE),""),Opentime!5:5,0)),,0),"")-times!F5&lt;4/24,"covered",""),"")</f>
        <v>covered</v>
      </c>
      <c r="F5" s="1" t="str">
        <f ca="1">IFERROR(IF(_xlfn.IFNA(OFFSET(INDEX(Opentime!$B$2:$CN$106,'Time map'!$B5,MATCH(_xlfn.IFNA(HLOOKUP(times!G5,Opentime!5:5,1,TRUE),""),Opentime!5:5,0)),,0),"")-times!G5&lt;4/24,"covered",""),"")</f>
        <v>covered</v>
      </c>
      <c r="G5" s="1" t="str">
        <f ca="1">IFERROR(IF(_xlfn.IFNA(OFFSET(INDEX(Opentime!$B$2:$CN$106,'Time map'!$B5,MATCH(_xlfn.IFNA(HLOOKUP(times!H5,Opentime!5:5,1,TRUE),""),Opentime!5:5,0)),,0),"")-times!H5&lt;4/24,"covered",""),"")</f>
        <v>covered</v>
      </c>
      <c r="H5" s="1" t="str">
        <f ca="1">IFERROR(IF(_xlfn.IFNA(OFFSET(INDEX(Opentime!$B$2:$CN$106,'Time map'!$B5,MATCH(_xlfn.IFNA(HLOOKUP(times!I5,Opentime!5:5,1,TRUE),""),Opentime!5:5,0)),,0),"")-times!I5&lt;4/24,"covered",""),"")</f>
        <v>covered</v>
      </c>
      <c r="I5" s="1" t="str">
        <f ca="1">IFERROR(IF(_xlfn.IFNA(OFFSET(INDEX(Opentime!$B$2:$CN$106,'Time map'!$B5,MATCH(_xlfn.IFNA(HLOOKUP(times!J5,Opentime!5:5,1,TRUE),""),Opentime!5:5,0)),,0),"")-times!J5&lt;4/24,"covered",""),"")</f>
        <v/>
      </c>
      <c r="J5" s="1" t="str">
        <f ca="1">IFERROR(IF(_xlfn.IFNA(OFFSET(INDEX(Opentime!$B$2:$CN$106,'Time map'!$B5,MATCH(_xlfn.IFNA(HLOOKUP(times!K5,Opentime!5:5,1,TRUE),""),Opentime!5:5,0)),,0),"")-times!K5&lt;4/24,"covered",""),"")</f>
        <v/>
      </c>
      <c r="K5" s="1" t="str">
        <f ca="1">IFERROR(IF(_xlfn.IFNA(OFFSET(INDEX(Opentime!$B$2:$CN$106,'Time map'!$B5,MATCH(_xlfn.IFNA(HLOOKUP(times!L5,Opentime!5:5,1,TRUE),""),Opentime!5:5,0)),,0),"")-times!L5&lt;4/24,"covered",""),"")</f>
        <v/>
      </c>
      <c r="L5" s="1" t="str">
        <f ca="1">IFERROR(IF(_xlfn.IFNA(OFFSET(INDEX(Opentime!$B$2:$CN$106,'Time map'!$B5,MATCH(_xlfn.IFNA(HLOOKUP(times!M5,Opentime!5:5,1,TRUE),""),Opentime!5:5,0)),,0),"")-times!M5&lt;4/24,"covered",""),"")</f>
        <v/>
      </c>
      <c r="M5" s="1" t="str">
        <f ca="1">IFERROR(IF(_xlfn.IFNA(OFFSET(INDEX(Opentime!$B$2:$CN$106,'Time map'!$B5,MATCH(_xlfn.IFNA(HLOOKUP(times!N5,Opentime!5:5,1,TRUE),""),Opentime!5:5,0)),,0),"")-times!N5&lt;4/24,"covered",""),"")</f>
        <v/>
      </c>
      <c r="N5" s="1" t="str">
        <f ca="1">IFERROR(IF(_xlfn.IFNA(OFFSET(INDEX(Opentime!$B$2:$CN$106,'Time map'!$B5,MATCH(_xlfn.IFNA(HLOOKUP(times!O5,Opentime!5:5,1,TRUE),""),Opentime!5:5,0)),,0),"")-times!O5&lt;4/24,"covered",""),"")</f>
        <v/>
      </c>
      <c r="O5" s="1" t="str">
        <f ca="1">IFERROR(IF(_xlfn.IFNA(OFFSET(INDEX(Opentime!$B$2:$CN$106,'Time map'!$B5,MATCH(_xlfn.IFNA(HLOOKUP(times!P5,Opentime!5:5,1,TRUE),""),Opentime!5:5,0)),,0),"")-times!P5&lt;4/24,"covered",""),"")</f>
        <v/>
      </c>
      <c r="P5" s="1" t="str">
        <f ca="1">IFERROR(IF(_xlfn.IFNA(OFFSET(INDEX(Opentime!$B$2:$CN$106,'Time map'!$B5,MATCH(_xlfn.IFNA(HLOOKUP(times!Q5,Opentime!5:5,1,TRUE),""),Opentime!5:5,0)),,0),"")-times!Q5&lt;4/24,"covered",""),"")</f>
        <v/>
      </c>
      <c r="Q5" s="1" t="str">
        <f ca="1">IFERROR(IF(_xlfn.IFNA(OFFSET(INDEX(Opentime!$B$2:$CN$106,'Time map'!$B5,MATCH(_xlfn.IFNA(HLOOKUP(times!R5,Opentime!5:5,1,TRUE),""),Opentime!5:5,0)),,0),"")-times!R5&lt;4/24,"covered",""),"")</f>
        <v/>
      </c>
      <c r="R5" s="1" t="str">
        <f ca="1">IFERROR(IF(_xlfn.IFNA(OFFSET(INDEX(Opentime!$B$2:$CN$106,'Time map'!$B5,MATCH(_xlfn.IFNA(HLOOKUP(times!S5,Opentime!5:5,1,TRUE),""),Opentime!5:5,0)),,0),"")-times!S5&lt;4/24,"covered",""),"")</f>
        <v/>
      </c>
      <c r="S5" s="1" t="str">
        <f ca="1">IFERROR(IF(_xlfn.IFNA(OFFSET(INDEX(Opentime!$B$2:$CN$106,'Time map'!$B5,MATCH(_xlfn.IFNA(HLOOKUP(times!T5,Opentime!5:5,1,TRUE),""),Opentime!5:5,0)),,0),"")-times!T5&lt;4/24,"covered",""),"")</f>
        <v/>
      </c>
      <c r="T5" s="1" t="str">
        <f ca="1">IFERROR(IF(_xlfn.IFNA(OFFSET(INDEX(Opentime!$B$2:$CN$106,'Time map'!$B5,MATCH(_xlfn.IFNA(HLOOKUP(times!U5,Opentime!5:5,1,TRUE),""),Opentime!5:5,0)),,0),"")-times!U5&lt;4/24,"covered",""),"")</f>
        <v/>
      </c>
      <c r="U5" s="1" t="str">
        <f ca="1">IFERROR(IF(_xlfn.IFNA(OFFSET(INDEX(Opentime!$B$2:$CN$106,'Time map'!$B5,MATCH(_xlfn.IFNA(HLOOKUP(times!V5,Opentime!5:5,1,TRUE),""),Opentime!5:5,0)),,0),"")-times!V5&lt;4/24,"covered",""),"")</f>
        <v/>
      </c>
      <c r="V5" s="1" t="str">
        <f ca="1">IFERROR(IF(_xlfn.IFNA(OFFSET(INDEX(Opentime!$B$2:$CN$106,'Time map'!$B5,MATCH(_xlfn.IFNA(HLOOKUP(times!W5,Opentime!5:5,1,TRUE),""),Opentime!5:5,0)),,0),"")-times!W5&lt;4/24,"covered",""),"")</f>
        <v/>
      </c>
      <c r="W5" s="1" t="str">
        <f ca="1">IFERROR(IF(_xlfn.IFNA(OFFSET(INDEX(Opentime!$B$2:$CN$106,'Time map'!$B5,MATCH(_xlfn.IFNA(HLOOKUP(times!X5,Opentime!5:5,1,TRUE),""),Opentime!5:5,0)),,0),"")-times!X5&lt;4/24,"covered",""),"")</f>
        <v/>
      </c>
      <c r="X5" s="1" t="str">
        <f ca="1">IFERROR(IF(_xlfn.IFNA(OFFSET(INDEX(Opentime!$B$2:$CN$106,'Time map'!$B5,MATCH(_xlfn.IFNA(HLOOKUP(times!Y5,Opentime!5:5,1,TRUE),""),Opentime!5:5,0)),,0),"")-times!Y5&lt;4/24,"covered",""),"")</f>
        <v/>
      </c>
      <c r="Y5" s="1" t="str">
        <f ca="1">IFERROR(IF(_xlfn.IFNA(OFFSET(INDEX(Opentime!$B$2:$CN$106,'Time map'!$B5,MATCH(_xlfn.IFNA(HLOOKUP(times!Z5,Opentime!5:5,1,TRUE),""),Opentime!5:5,0)),,0),"")-times!Z5&lt;4/24,"covered",""),"")</f>
        <v/>
      </c>
      <c r="Z5" s="1" t="str">
        <f ca="1">IFERROR(IF(_xlfn.IFNA(OFFSET(INDEX(Opentime!$B$2:$CN$106,'Time map'!$B5,MATCH(_xlfn.IFNA(HLOOKUP(times!AA5,Opentime!5:5,1,TRUE),""),Opentime!5:5,0)),,0),"")-times!AA5&lt;4/24,"covered",""),"")</f>
        <v/>
      </c>
      <c r="AA5" s="1" t="str">
        <f ca="1">IFERROR(IF(_xlfn.IFNA(OFFSET(INDEX(Opentime!$B$2:$CN$106,'Time map'!$B5,MATCH(_xlfn.IFNA(HLOOKUP(times!AB5,Opentime!5:5,1,TRUE),""),Opentime!5:5,0)),,0),"")-times!AB5&lt;4/24,"covered",""),"")</f>
        <v/>
      </c>
      <c r="AB5" s="1" t="str">
        <f ca="1">IFERROR(IF(_xlfn.IFNA(OFFSET(INDEX(Opentime!$B$2:$CN$106,'Time map'!$B5,MATCH(_xlfn.IFNA(HLOOKUP(times!AC5,Opentime!5:5,1,TRUE),""),Opentime!5:5,0)),,0),"")-times!AC5&lt;4/24,"covered",""),"")</f>
        <v/>
      </c>
      <c r="AC5" s="1" t="str">
        <f ca="1">IFERROR(IF(_xlfn.IFNA(OFFSET(INDEX(Opentime!$B$2:$CN$106,'Time map'!$B5,MATCH(_xlfn.IFNA(HLOOKUP(times!AD5,Opentime!5:5,1,TRUE),""),Opentime!5:5,0)),,0),"")-times!AD5&lt;4/24,"covered",""),"")</f>
        <v/>
      </c>
      <c r="AD5" s="1" t="str">
        <f ca="1">IFERROR(IF(_xlfn.IFNA(OFFSET(INDEX(Opentime!$B$2:$CN$106,'Time map'!$B5,MATCH(_xlfn.IFNA(HLOOKUP(times!AE5,Opentime!5:5,1,TRUE),""),Opentime!5:5,0)),,0),"")-times!AE5&lt;4/24,"covered",""),"")</f>
        <v/>
      </c>
      <c r="AE5" s="1" t="str">
        <f ca="1">IFERROR(IF(_xlfn.IFNA(OFFSET(INDEX(Opentime!$B$2:$CN$106,'Time map'!$B5,MATCH(_xlfn.IFNA(HLOOKUP(times!AF5,Opentime!5:5,1,TRUE),""),Opentime!5:5,0)),,0),"")-times!AF5&lt;4/24,"covered",""),"")</f>
        <v/>
      </c>
      <c r="AF5" s="1" t="str">
        <f ca="1">IFERROR(IF(_xlfn.IFNA(OFFSET(INDEX(Opentime!$B$2:$CN$106,'Time map'!$B5,MATCH(_xlfn.IFNA(HLOOKUP(times!AG5,Opentime!5:5,1,TRUE),""),Opentime!5:5,0)),,0),"")-times!AG5&lt;4/24,"covered",""),"")</f>
        <v/>
      </c>
      <c r="AG5" s="1" t="str">
        <f ca="1">IFERROR(IF(_xlfn.IFNA(OFFSET(INDEX(Opentime!$B$2:$CN$106,'Time map'!$B5,MATCH(_xlfn.IFNA(HLOOKUP(times!AH5,Opentime!5:5,1,TRUE),""),Opentime!5:5,0)),,0),"")-times!AH5&lt;4/24,"covered",""),"")</f>
        <v/>
      </c>
      <c r="AH5" s="1" t="str">
        <f ca="1">IFERROR(IF(_xlfn.IFNA(OFFSET(INDEX(Opentime!$B$2:$CN$106,'Time map'!$B5,MATCH(_xlfn.IFNA(HLOOKUP(times!AI5,Opentime!5:5,1,TRUE),""),Opentime!5:5,0)),,0),"")-times!AI5&lt;4/24,"covered",""),"")</f>
        <v/>
      </c>
      <c r="AI5" s="1" t="str">
        <f ca="1">IFERROR(IF(_xlfn.IFNA(OFFSET(INDEX(Opentime!$B$2:$CN$106,'Time map'!$B5,MATCH(_xlfn.IFNA(HLOOKUP(times!AJ5,Opentime!5:5,1,TRUE),""),Opentime!5:5,0)),,0),"")-times!AJ5&lt;4/24,"covered",""),"")</f>
        <v/>
      </c>
      <c r="AJ5" s="1" t="str">
        <f ca="1">IFERROR(IF(_xlfn.IFNA(OFFSET(INDEX(Opentime!$B$2:$CN$106,'Time map'!$B5,MATCH(_xlfn.IFNA(HLOOKUP(times!AK5,Opentime!5:5,1,TRUE),""),Opentime!5:5,0)),,0),"")-times!AK5&lt;4/24,"covered",""),"")</f>
        <v/>
      </c>
      <c r="AK5" s="1" t="str">
        <f ca="1">IFERROR(IF(_xlfn.IFNA(OFFSET(INDEX(Opentime!$B$2:$CN$106,'Time map'!$B5,MATCH(_xlfn.IFNA(HLOOKUP(times!AL5,Opentime!5:5,1,TRUE),""),Opentime!5:5,0)),,0),"")-times!AL5&lt;4/24,"covered",""),"")</f>
        <v/>
      </c>
      <c r="AL5" s="1" t="str">
        <f ca="1">IFERROR(IF(_xlfn.IFNA(OFFSET(INDEX(Opentime!$B$2:$CN$106,'Time map'!$B5,MATCH(_xlfn.IFNA(HLOOKUP(times!AM5,Opentime!5:5,1,TRUE),""),Opentime!5:5,0)),,0),"")-times!AM5&lt;4/24,"covered",""),"")</f>
        <v/>
      </c>
      <c r="AM5" s="1" t="str">
        <f ca="1">IFERROR(IF(_xlfn.IFNA(OFFSET(INDEX(Opentime!$B$2:$CN$106,'Time map'!$B5,MATCH(_xlfn.IFNA(HLOOKUP(times!AN5,Opentime!5:5,1,TRUE),""),Opentime!5:5,0)),,0),"")-times!AN5&lt;4/24,"covered",""),"")</f>
        <v/>
      </c>
      <c r="AN5" s="1" t="str">
        <f ca="1">IFERROR(IF(_xlfn.IFNA(OFFSET(INDEX(Opentime!$B$2:$CN$106,'Time map'!$B5,MATCH(_xlfn.IFNA(HLOOKUP(times!AO5,Opentime!5:5,1,TRUE),""),Opentime!5:5,0)),,0),"")-times!AO5&lt;4/24,"covered",""),"")</f>
        <v/>
      </c>
      <c r="AO5" s="1" t="str">
        <f ca="1">IFERROR(IF(_xlfn.IFNA(OFFSET(INDEX(Opentime!$B$2:$CN$106,'Time map'!$B5,MATCH(_xlfn.IFNA(HLOOKUP(times!AP5,Opentime!5:5,1,TRUE),""),Opentime!5:5,0)),,0),"")-times!AP5&lt;4/24,"covered",""),"")</f>
        <v/>
      </c>
      <c r="AP5" s="1" t="str">
        <f ca="1">IFERROR(IF(_xlfn.IFNA(OFFSET(INDEX(Opentime!$B$2:$CN$106,'Time map'!$B5,MATCH(_xlfn.IFNA(HLOOKUP(times!AQ5,Opentime!5:5,1,TRUE),""),Opentime!5:5,0)),,0),"")-times!AQ5&lt;4/24,"covered",""),"")</f>
        <v/>
      </c>
      <c r="AQ5" s="1" t="str">
        <f ca="1">IFERROR(IF(_xlfn.IFNA(OFFSET(INDEX(Opentime!$B$2:$CN$106,'Time map'!$B5,MATCH(_xlfn.IFNA(HLOOKUP(times!AR5,Opentime!5:5,1,TRUE),""),Opentime!5:5,0)),,0),"")-times!AR5&lt;4/24,"covered",""),"")</f>
        <v/>
      </c>
      <c r="AR5" s="1" t="str">
        <f ca="1">IFERROR(IF(_xlfn.IFNA(OFFSET(INDEX(Opentime!$B$2:$CN$106,'Time map'!$B5,MATCH(_xlfn.IFNA(HLOOKUP(times!AS5,Opentime!5:5,1,TRUE),""),Opentime!5:5,0)),,0),"")-times!AS5&lt;4/24,"covered",""),"")</f>
        <v/>
      </c>
      <c r="AS5" s="1" t="str">
        <f ca="1">IFERROR(IF(_xlfn.IFNA(OFFSET(INDEX(Opentime!$B$2:$CN$106,'Time map'!$B5,MATCH(_xlfn.IFNA(HLOOKUP(times!AT5,Opentime!5:5,1,TRUE),""),Opentime!5:5,0)),,0),"")-times!AT5&lt;4/24,"covered",""),"")</f>
        <v/>
      </c>
      <c r="AT5" s="1" t="str">
        <f ca="1">IFERROR(IF(_xlfn.IFNA(OFFSET(INDEX(Opentime!$B$2:$CN$106,'Time map'!$B5,MATCH(_xlfn.IFNA(HLOOKUP(times!AU5,Opentime!5:5,1,TRUE),""),Opentime!5:5,0)),,0),"")-times!AU5&lt;4/24,"covered",""),"")</f>
        <v/>
      </c>
      <c r="AU5" s="1" t="str">
        <f ca="1">IFERROR(IF(_xlfn.IFNA(OFFSET(INDEX(Opentime!$B$2:$CN$106,'Time map'!$B5,MATCH(_xlfn.IFNA(HLOOKUP(times!AV5,Opentime!5:5,1,TRUE),""),Opentime!5:5,0)),,0),"")-times!AV5&lt;4/24,"covered",""),"")</f>
        <v/>
      </c>
      <c r="AV5" s="1" t="str">
        <f ca="1">IFERROR(IF(_xlfn.IFNA(OFFSET(INDEX(Opentime!$B$2:$CN$106,'Time map'!$B5,MATCH(_xlfn.IFNA(HLOOKUP(times!AW5,Opentime!5:5,1,TRUE),""),Opentime!5:5,0)),,0),"")-times!AW5&lt;4/24,"covered",""),"")</f>
        <v/>
      </c>
      <c r="AW5" s="1" t="str">
        <f ca="1">IFERROR(IF(_xlfn.IFNA(OFFSET(INDEX(Opentime!$B$2:$CN$106,'Time map'!$B5,MATCH(_xlfn.IFNA(HLOOKUP(times!AX5,Opentime!5:5,1,TRUE),""),Opentime!5:5,0)),,0),"")-times!AX5&lt;4/24,"match","no"),"")</f>
        <v/>
      </c>
      <c r="AX5" s="1" t="str">
        <f ca="1">IFERROR(IF(_xlfn.IFNA(OFFSET(INDEX(Opentime!$B$2:$CN$106,'Time map'!$B5,MATCH(_xlfn.IFNA(HLOOKUP(times!AY5,Opentime!5:5,1,TRUE),""),Opentime!5:5,0)),,0),"")-times!AY5&lt;4/24,"match","no"),"")</f>
        <v/>
      </c>
      <c r="AY5" s="1" t="str">
        <f ca="1">IFERROR(IF(_xlfn.IFNA(OFFSET(INDEX(Opentime!$B$2:$CN$106,'Time map'!$B5,MATCH(_xlfn.IFNA(HLOOKUP(times!AZ5,Opentime!5:5,1,TRUE),""),Opentime!5:5,0)),,0),"")-times!AZ5&lt;4/24,"match","no"),"")</f>
        <v/>
      </c>
      <c r="AZ5" s="1" t="str">
        <f ca="1">IFERROR(IF(_xlfn.IFNA(OFFSET(INDEX(Opentime!$B$2:$CN$106,'Time map'!$B5,MATCH(_xlfn.IFNA(HLOOKUP(times!BA5,Opentime!5:5,1,TRUE),""),Opentime!5:5,0)),,0),"")-times!BA5&lt;4/24,"match","no"),"")</f>
        <v/>
      </c>
      <c r="BA5" s="1" t="str">
        <f ca="1">IFERROR(IF(_xlfn.IFNA(OFFSET(INDEX(Opentime!$B$2:$CN$106,'Time map'!$B5,MATCH(_xlfn.IFNA(HLOOKUP(times!BB5,Opentime!5:5,1,TRUE),""),Opentime!5:5,0)),,0),"")-times!BB5&lt;4/24,"match","no"),"")</f>
        <v/>
      </c>
      <c r="BB5" s="1" t="str">
        <f ca="1">IFERROR(IF(_xlfn.IFNA(OFFSET(INDEX(Opentime!$B$2:$CN$106,'Time map'!$B5,MATCH(_xlfn.IFNA(HLOOKUP(times!BC5,Opentime!5:5,1,TRUE),""),Opentime!5:5,0)),,0),"")-times!BC5&lt;4/24,"match","no"),"")</f>
        <v/>
      </c>
      <c r="BC5" s="1" t="str">
        <f ca="1">_xlfn.IFNA(OFFSET(INDEX(Opentime!$B$2:$CN$106,'Time map'!$B5,MATCH(_xlfn.IFNA(HLOOKUP(times!BD5,Opentime!5:5,1,TRUE),""),Opentime!5:5,0)),,0),"")</f>
        <v/>
      </c>
      <c r="BD5" s="1" t="str">
        <f ca="1">_xlfn.IFNA(OFFSET(INDEX(Opentime!$B$2:$CN$106,'Time map'!$B5,MATCH(_xlfn.IFNA(HLOOKUP(times!BE5,Opentime!5:5,1,TRUE),""),Opentime!5:5,0)),,0),"")</f>
        <v/>
      </c>
      <c r="BE5" s="1" t="str">
        <f ca="1">_xlfn.IFNA(OFFSET(INDEX(Opentime!$B$2:$CN$106,'Time map'!$B5,MATCH(_xlfn.IFNA(HLOOKUP(times!BF5,Opentime!5:5,1,TRUE),""),Opentime!5:5,0)),,0),"")</f>
        <v/>
      </c>
      <c r="BF5" s="1" t="str">
        <f ca="1">_xlfn.IFNA(OFFSET(INDEX(Opentime!$B$2:$CN$106,'Time map'!$B5,MATCH(_xlfn.IFNA(HLOOKUP(times!BG5,Opentime!5:5,1,TRUE),""),Opentime!5:5,0)),,0),"")</f>
        <v/>
      </c>
      <c r="BG5" s="1" t="str">
        <f ca="1">_xlfn.IFNA(OFFSET(INDEX(Opentime!$B$2:$CN$106,'Time map'!$B5,MATCH(_xlfn.IFNA(HLOOKUP(times!BH5,Opentime!5:5,1,TRUE),""),Opentime!5:5,0)),,0),"")</f>
        <v/>
      </c>
      <c r="BH5" s="1" t="str">
        <f ca="1">_xlfn.IFNA(OFFSET(INDEX(Opentime!$B$2:$CN$106,'Time map'!$B5,MATCH(_xlfn.IFNA(HLOOKUP(times!BI5,Opentime!5:5,1,TRUE),""),Opentime!5:5,0)),,0),"")</f>
        <v/>
      </c>
      <c r="BI5" s="1" t="str">
        <f ca="1">_xlfn.IFNA(OFFSET(INDEX(Opentime!$B$2:$CN$106,'Time map'!$B5,MATCH(_xlfn.IFNA(HLOOKUP(times!BJ5,Opentime!5:5,1,TRUE),""),Opentime!5:5,0)),,0),"")</f>
        <v/>
      </c>
      <c r="BJ5" s="1" t="str">
        <f ca="1">_xlfn.IFNA(OFFSET(INDEX(Opentime!$B$2:$CN$106,'Time map'!$B5,MATCH(_xlfn.IFNA(HLOOKUP(times!BK5,Opentime!5:5,1,TRUE),""),Opentime!5:5,0)),,1),"")</f>
        <v/>
      </c>
      <c r="BK5" s="1" t="str">
        <f ca="1">_xlfn.IFNA(OFFSET(INDEX(Opentime!$B$2:$CN$106,'Time map'!$B5,MATCH(_xlfn.IFNA(HLOOKUP(times!BL5,Opentime!5:5,1,TRUE),""),Opentime!5:5,0)),,1),"")</f>
        <v/>
      </c>
      <c r="BL5" s="1" t="str">
        <f ca="1">_xlfn.IFNA(OFFSET(INDEX(Opentime!$B$2:$CN$106,'Time map'!$B5,MATCH(_xlfn.IFNA(HLOOKUP(times!BM5,Opentime!5:5,1,TRUE),""),Opentime!5:5,0)),,1),"")</f>
        <v/>
      </c>
      <c r="BM5" s="1" t="str">
        <f ca="1">_xlfn.IFNA(OFFSET(INDEX(Opentime!$B$2:$CN$106,'Time map'!$B5,MATCH(_xlfn.IFNA(HLOOKUP(times!BN5,Opentime!5:5,1,TRUE),""),Opentime!5:5,0)),,1),"")</f>
        <v/>
      </c>
      <c r="BN5" s="1" t="str">
        <f ca="1">_xlfn.IFNA(OFFSET(INDEX(Opentime!$B$2:$CN$106,'Time map'!$B5,MATCH(_xlfn.IFNA(HLOOKUP(times!BO5,Opentime!5:5,1,TRUE),""),Opentime!5:5,0)),,1),"")</f>
        <v/>
      </c>
      <c r="BO5" s="1" t="str">
        <f ca="1">_xlfn.IFNA(OFFSET(INDEX(Opentime!$B$2:$CN$106,'Time map'!$B5,MATCH(_xlfn.IFNA(HLOOKUP(times!BP5,Opentime!5:5,1,TRUE),""),Opentime!5:5,0)),,1),"")</f>
        <v/>
      </c>
      <c r="BP5" s="1" t="str">
        <f ca="1">_xlfn.IFNA(OFFSET(INDEX(Opentime!$B$2:$CN$106,'Time map'!$B5,MATCH(_xlfn.IFNA(HLOOKUP(times!BQ5,Opentime!5:5,1,TRUE),""),Opentime!5:5,0)),,1),"")</f>
        <v/>
      </c>
      <c r="BQ5" s="1" t="str">
        <f ca="1">_xlfn.IFNA(OFFSET(INDEX(Opentime!$B$2:$CN$106,'Time map'!$B5,MATCH(_xlfn.IFNA(HLOOKUP(times!BR5,Opentime!5:5,1,TRUE),""),Opentime!5:5,0)),,1),"")</f>
        <v/>
      </c>
      <c r="BR5" s="1" t="str">
        <f ca="1">_xlfn.IFNA(OFFSET(INDEX(Opentime!$B$2:$CN$106,'Time map'!$B5,MATCH(_xlfn.IFNA(HLOOKUP(times!BS5,Opentime!5:5,1,TRUE),""),Opentime!5:5,0)),,1),"")</f>
        <v/>
      </c>
      <c r="BS5" s="1" t="str">
        <f ca="1">_xlfn.IFNA(OFFSET(INDEX(Opentime!$B$2:$CN$106,'Time map'!$B5,MATCH(_xlfn.IFNA(HLOOKUP(times!BT5,Opentime!5:5,1,TRUE),""),Opentime!5:5,0)),,1),"")</f>
        <v/>
      </c>
      <c r="BT5" s="1" t="str">
        <f ca="1">_xlfn.IFNA(OFFSET(INDEX(Opentime!$B$2:$CN$106,'Time map'!$B5,MATCH(_xlfn.IFNA(HLOOKUP(times!BU5,Opentime!5:5,1,TRUE),""),Opentime!5:5,0)),,1),"")</f>
        <v/>
      </c>
      <c r="BU5" s="1" t="str">
        <f ca="1">_xlfn.IFNA(OFFSET(INDEX(Opentime!$B$2:$CN$106,'Time map'!$B5,MATCH(_xlfn.IFNA(HLOOKUP(times!BV5,Opentime!5:5,1,TRUE),""),Opentime!5:5,0)),,1),"")</f>
        <v/>
      </c>
      <c r="BV5" s="1" t="str">
        <f ca="1">_xlfn.IFNA(OFFSET(INDEX(Opentime!$B$2:$CN$106,'Time map'!$B5,MATCH(_xlfn.IFNA(HLOOKUP(times!BW5,Opentime!5:5,1,TRUE),""),Opentime!5:5,0)),,1),"")</f>
        <v/>
      </c>
      <c r="BW5" s="1" t="str">
        <f ca="1">_xlfn.IFNA(OFFSET(INDEX(Opentime!$B$2:$CN$106,'Time map'!$B5,MATCH(_xlfn.IFNA(HLOOKUP(times!BX5,Opentime!5:5,1,TRUE),""),Opentime!5:5,0)),,1),"")</f>
        <v/>
      </c>
      <c r="BX5" s="1" t="str">
        <f ca="1">_xlfn.IFNA(OFFSET(INDEX(Opentime!$B$2:$CN$106,'Time map'!$B5,MATCH(_xlfn.IFNA(HLOOKUP(times!BY5,Opentime!5:5,1,TRUE),""),Opentime!5:5,0)),,1),"")</f>
        <v/>
      </c>
      <c r="BY5" s="1" t="str">
        <f ca="1">_xlfn.IFNA(OFFSET(INDEX(Opentime!$B$2:$CN$106,'Time map'!$B5,MATCH(_xlfn.IFNA(HLOOKUP(times!BZ5,Opentime!5:5,1,TRUE),""),Opentime!5:5,0)),,1),"")</f>
        <v/>
      </c>
      <c r="BZ5" s="1" t="str">
        <f ca="1">_xlfn.IFNA(OFFSET(INDEX(Opentime!$B$2:$CN$106,'Time map'!$B5,MATCH(_xlfn.IFNA(HLOOKUP(times!CA5,Opentime!5:5,1,TRUE),""),Opentime!5:5,0)),,1),"")</f>
        <v/>
      </c>
      <c r="CA5" s="1" t="str">
        <f ca="1">_xlfn.IFNA(OFFSET(INDEX(Opentime!$B$2:$CN$106,'Time map'!$B5,MATCH(_xlfn.IFNA(HLOOKUP(times!CB5,Opentime!5:5,1,TRUE),""),Opentime!5:5,0)),,1),"")</f>
        <v/>
      </c>
      <c r="CB5" s="1" t="str">
        <f ca="1">_xlfn.IFNA(OFFSET(INDEX(Opentime!$B$2:$CN$106,'Time map'!$B5,MATCH(_xlfn.IFNA(HLOOKUP(times!CC5,Opentime!5:5,1,TRUE),""),Opentime!5:5,0)),,1),"")</f>
        <v/>
      </c>
      <c r="CC5" s="1" t="str">
        <f ca="1">_xlfn.IFNA(OFFSET(INDEX(Opentime!$B$2:$CN$106,'Time map'!$B5,MATCH(_xlfn.IFNA(HLOOKUP(times!CD5,Opentime!5:5,1,TRUE),""),Opentime!5:5,0)),,1),"")</f>
        <v/>
      </c>
      <c r="CD5" s="1" t="str">
        <f ca="1">_xlfn.IFNA(OFFSET(INDEX(Opentime!$B$2:$CN$106,'Time map'!$B5,MATCH(_xlfn.IFNA(HLOOKUP(times!CE5,Opentime!5:5,1,TRUE),""),Opentime!5:5,0)),,1),"")</f>
        <v/>
      </c>
      <c r="CE5" s="1" t="str">
        <f ca="1">_xlfn.IFNA(OFFSET(INDEX(Opentime!$B$2:$CN$106,'Time map'!$B5,MATCH(_xlfn.IFNA(HLOOKUP(times!CF5,Opentime!5:5,1,TRUE),""),Opentime!5:5,0)),,1),"")</f>
        <v/>
      </c>
      <c r="CF5" s="1" t="str">
        <f ca="1">_xlfn.IFNA(OFFSET(INDEX(Opentime!$B$2:$CN$106,'Time map'!$B5,MATCH(_xlfn.IFNA(HLOOKUP(times!CG5,Opentime!5:5,1,TRUE),""),Opentime!5:5,0)),,1),"")</f>
        <v/>
      </c>
      <c r="CG5" s="1" t="str">
        <f ca="1">_xlfn.IFNA(OFFSET(INDEX(Opentime!$B$2:$CN$106,'Time map'!$B5,MATCH(_xlfn.IFNA(HLOOKUP(times!CH5,Opentime!5:5,1,TRUE),""),Opentime!5:5,0)),,1),"")</f>
        <v/>
      </c>
      <c r="CH5" s="1" t="str">
        <f ca="1">_xlfn.IFNA(OFFSET(INDEX(Opentime!$B$2:$CN$106,'Time map'!$B5,MATCH(_xlfn.IFNA(HLOOKUP(times!CI5,Opentime!5:5,1,TRUE),""),Opentime!5:5,0)),,1),"")</f>
        <v/>
      </c>
      <c r="CI5" s="1" t="str">
        <f ca="1">_xlfn.IFNA(OFFSET(INDEX(Opentime!$B$2:$CN$106,'Time map'!$B5,MATCH(_xlfn.IFNA(HLOOKUP(times!CJ5,Opentime!5:5,1,TRUE),""),Opentime!5:5,0)),,1),"")</f>
        <v/>
      </c>
    </row>
    <row r="6" spans="1:93" x14ac:dyDescent="0.25">
      <c r="A6">
        <f t="shared" ca="1" si="0"/>
        <v>6</v>
      </c>
      <c r="B6">
        <v>5</v>
      </c>
      <c r="C6" t="s">
        <v>4</v>
      </c>
      <c r="D6" s="1" t="str">
        <f ca="1">IFERROR(IF(_xlfn.IFNA(OFFSET(INDEX(Opentime!$B$2:$CN$106,'Time map'!$B6,MATCH(_xlfn.IFNA(HLOOKUP(times!E6,Opentime!6:6,1,TRUE),""),Opentime!6:6,0)),,0),"")-times!E6&lt;4/24,"covered",""),"")</f>
        <v>covered</v>
      </c>
      <c r="E6" s="1" t="str">
        <f ca="1">IFERROR(IF(_xlfn.IFNA(OFFSET(INDEX(Opentime!$B$2:$CN$106,'Time map'!$B6,MATCH(_xlfn.IFNA(HLOOKUP(times!F6,Opentime!6:6,1,TRUE),""),Opentime!6:6,0)),,0),"")-times!F6&lt;4/24,"covered",""),"")</f>
        <v>covered</v>
      </c>
      <c r="F6" s="1" t="str">
        <f ca="1">IFERROR(IF(_xlfn.IFNA(OFFSET(INDEX(Opentime!$B$2:$CN$106,'Time map'!$B6,MATCH(_xlfn.IFNA(HLOOKUP(times!G6,Opentime!6:6,1,TRUE),""),Opentime!6:6,0)),,0),"")-times!G6&lt;4/24,"covered",""),"")</f>
        <v>covered</v>
      </c>
      <c r="G6" s="1" t="str">
        <f ca="1">IFERROR(IF(_xlfn.IFNA(OFFSET(INDEX(Opentime!$B$2:$CN$106,'Time map'!$B6,MATCH(_xlfn.IFNA(HLOOKUP(times!H6,Opentime!6:6,1,TRUE),""),Opentime!6:6,0)),,0),"")-times!H6&lt;4/24,"covered",""),"")</f>
        <v>covered</v>
      </c>
      <c r="H6" s="1" t="str">
        <f ca="1">IFERROR(IF(_xlfn.IFNA(OFFSET(INDEX(Opentime!$B$2:$CN$106,'Time map'!$B6,MATCH(_xlfn.IFNA(HLOOKUP(times!I6,Opentime!6:6,1,TRUE),""),Opentime!6:6,0)),,0),"")-times!I6&lt;4/24,"covered",""),"")</f>
        <v/>
      </c>
      <c r="I6" s="1" t="str">
        <f ca="1">IFERROR(IF(_xlfn.IFNA(OFFSET(INDEX(Opentime!$B$2:$CN$106,'Time map'!$B6,MATCH(_xlfn.IFNA(HLOOKUP(times!J6,Opentime!6:6,1,TRUE),""),Opentime!6:6,0)),,0),"")-times!J6&lt;4/24,"covered",""),"")</f>
        <v>covered</v>
      </c>
      <c r="J6" s="1" t="str">
        <f ca="1">IFERROR(IF(_xlfn.IFNA(OFFSET(INDEX(Opentime!$B$2:$CN$106,'Time map'!$B6,MATCH(_xlfn.IFNA(HLOOKUP(times!K6,Opentime!6:6,1,TRUE),""),Opentime!6:6,0)),,0),"")-times!K6&lt;4/24,"covered",""),"")</f>
        <v>covered</v>
      </c>
      <c r="K6" s="1" t="str">
        <f ca="1">IFERROR(IF(_xlfn.IFNA(OFFSET(INDEX(Opentime!$B$2:$CN$106,'Time map'!$B6,MATCH(_xlfn.IFNA(HLOOKUP(times!L6,Opentime!6:6,1,TRUE),""),Opentime!6:6,0)),,0),"")-times!L6&lt;4/24,"covered",""),"")</f>
        <v/>
      </c>
      <c r="L6" s="1" t="str">
        <f ca="1">IFERROR(IF(_xlfn.IFNA(OFFSET(INDEX(Opentime!$B$2:$CN$106,'Time map'!$B6,MATCH(_xlfn.IFNA(HLOOKUP(times!M6,Opentime!6:6,1,TRUE),""),Opentime!6:6,0)),,0),"")-times!M6&lt;4/24,"covered",""),"")</f>
        <v/>
      </c>
      <c r="M6" s="1" t="str">
        <f ca="1">IFERROR(IF(_xlfn.IFNA(OFFSET(INDEX(Opentime!$B$2:$CN$106,'Time map'!$B6,MATCH(_xlfn.IFNA(HLOOKUP(times!N6,Opentime!6:6,1,TRUE),""),Opentime!6:6,0)),,0),"")-times!N6&lt;4/24,"covered",""),"")</f>
        <v/>
      </c>
      <c r="N6" s="1" t="str">
        <f ca="1">IFERROR(IF(_xlfn.IFNA(OFFSET(INDEX(Opentime!$B$2:$CN$106,'Time map'!$B6,MATCH(_xlfn.IFNA(HLOOKUP(times!O6,Opentime!6:6,1,TRUE),""),Opentime!6:6,0)),,0),"")-times!O6&lt;4/24,"covered",""),"")</f>
        <v/>
      </c>
      <c r="O6" s="1" t="str">
        <f ca="1">IFERROR(IF(_xlfn.IFNA(OFFSET(INDEX(Opentime!$B$2:$CN$106,'Time map'!$B6,MATCH(_xlfn.IFNA(HLOOKUP(times!P6,Opentime!6:6,1,TRUE),""),Opentime!6:6,0)),,0),"")-times!P6&lt;4/24,"covered",""),"")</f>
        <v/>
      </c>
      <c r="P6" s="1" t="str">
        <f ca="1">IFERROR(IF(_xlfn.IFNA(OFFSET(INDEX(Opentime!$B$2:$CN$106,'Time map'!$B6,MATCH(_xlfn.IFNA(HLOOKUP(times!Q6,Opentime!6:6,1,TRUE),""),Opentime!6:6,0)),,0),"")-times!Q6&lt;4/24,"covered",""),"")</f>
        <v/>
      </c>
      <c r="Q6" s="1" t="str">
        <f ca="1">IFERROR(IF(_xlfn.IFNA(OFFSET(INDEX(Opentime!$B$2:$CN$106,'Time map'!$B6,MATCH(_xlfn.IFNA(HLOOKUP(times!R6,Opentime!6:6,1,TRUE),""),Opentime!6:6,0)),,0),"")-times!R6&lt;4/24,"covered",""),"")</f>
        <v/>
      </c>
      <c r="R6" s="1" t="str">
        <f ca="1">IFERROR(IF(_xlfn.IFNA(OFFSET(INDEX(Opentime!$B$2:$CN$106,'Time map'!$B6,MATCH(_xlfn.IFNA(HLOOKUP(times!S6,Opentime!6:6,1,TRUE),""),Opentime!6:6,0)),,0),"")-times!S6&lt;4/24,"covered",""),"")</f>
        <v/>
      </c>
      <c r="S6" s="1" t="str">
        <f ca="1">IFERROR(IF(_xlfn.IFNA(OFFSET(INDEX(Opentime!$B$2:$CN$106,'Time map'!$B6,MATCH(_xlfn.IFNA(HLOOKUP(times!T6,Opentime!6:6,1,TRUE),""),Opentime!6:6,0)),,0),"")-times!T6&lt;4/24,"covered",""),"")</f>
        <v/>
      </c>
      <c r="T6" s="1" t="str">
        <f ca="1">IFERROR(IF(_xlfn.IFNA(OFFSET(INDEX(Opentime!$B$2:$CN$106,'Time map'!$B6,MATCH(_xlfn.IFNA(HLOOKUP(times!U6,Opentime!6:6,1,TRUE),""),Opentime!6:6,0)),,0),"")-times!U6&lt;4/24,"covered",""),"")</f>
        <v/>
      </c>
      <c r="U6" s="1" t="str">
        <f ca="1">IFERROR(IF(_xlfn.IFNA(OFFSET(INDEX(Opentime!$B$2:$CN$106,'Time map'!$B6,MATCH(_xlfn.IFNA(HLOOKUP(times!V6,Opentime!6:6,1,TRUE),""),Opentime!6:6,0)),,0),"")-times!V6&lt;4/24,"covered",""),"")</f>
        <v/>
      </c>
      <c r="V6" s="1" t="str">
        <f ca="1">IFERROR(IF(_xlfn.IFNA(OFFSET(INDEX(Opentime!$B$2:$CN$106,'Time map'!$B6,MATCH(_xlfn.IFNA(HLOOKUP(times!W6,Opentime!6:6,1,TRUE),""),Opentime!6:6,0)),,0),"")-times!W6&lt;4/24,"covered",""),"")</f>
        <v/>
      </c>
      <c r="W6" s="1" t="str">
        <f ca="1">IFERROR(IF(_xlfn.IFNA(OFFSET(INDEX(Opentime!$B$2:$CN$106,'Time map'!$B6,MATCH(_xlfn.IFNA(HLOOKUP(times!X6,Opentime!6:6,1,TRUE),""),Opentime!6:6,0)),,0),"")-times!X6&lt;4/24,"covered",""),"")</f>
        <v/>
      </c>
      <c r="X6" s="1" t="str">
        <f ca="1">IFERROR(IF(_xlfn.IFNA(OFFSET(INDEX(Opentime!$B$2:$CN$106,'Time map'!$B6,MATCH(_xlfn.IFNA(HLOOKUP(times!Y6,Opentime!6:6,1,TRUE),""),Opentime!6:6,0)),,0),"")-times!Y6&lt;4/24,"covered",""),"")</f>
        <v/>
      </c>
      <c r="Y6" s="1" t="str">
        <f ca="1">IFERROR(IF(_xlfn.IFNA(OFFSET(INDEX(Opentime!$B$2:$CN$106,'Time map'!$B6,MATCH(_xlfn.IFNA(HLOOKUP(times!Z6,Opentime!6:6,1,TRUE),""),Opentime!6:6,0)),,0),"")-times!Z6&lt;4/24,"covered",""),"")</f>
        <v/>
      </c>
      <c r="Z6" s="1" t="str">
        <f ca="1">IFERROR(IF(_xlfn.IFNA(OFFSET(INDEX(Opentime!$B$2:$CN$106,'Time map'!$B6,MATCH(_xlfn.IFNA(HLOOKUP(times!AA6,Opentime!6:6,1,TRUE),""),Opentime!6:6,0)),,0),"")-times!AA6&lt;4/24,"covered",""),"")</f>
        <v/>
      </c>
      <c r="AA6" s="1" t="str">
        <f ca="1">IFERROR(IF(_xlfn.IFNA(OFFSET(INDEX(Opentime!$B$2:$CN$106,'Time map'!$B6,MATCH(_xlfn.IFNA(HLOOKUP(times!AB6,Opentime!6:6,1,TRUE),""),Opentime!6:6,0)),,0),"")-times!AB6&lt;4/24,"covered",""),"")</f>
        <v/>
      </c>
      <c r="AB6" s="1" t="str">
        <f ca="1">IFERROR(IF(_xlfn.IFNA(OFFSET(INDEX(Opentime!$B$2:$CN$106,'Time map'!$B6,MATCH(_xlfn.IFNA(HLOOKUP(times!AC6,Opentime!6:6,1,TRUE),""),Opentime!6:6,0)),,0),"")-times!AC6&lt;4/24,"covered",""),"")</f>
        <v/>
      </c>
      <c r="AC6" s="1" t="str">
        <f ca="1">IFERROR(IF(_xlfn.IFNA(OFFSET(INDEX(Opentime!$B$2:$CN$106,'Time map'!$B6,MATCH(_xlfn.IFNA(HLOOKUP(times!AD6,Opentime!6:6,1,TRUE),""),Opentime!6:6,0)),,0),"")-times!AD6&lt;4/24,"covered",""),"")</f>
        <v/>
      </c>
      <c r="AD6" s="1" t="str">
        <f ca="1">IFERROR(IF(_xlfn.IFNA(OFFSET(INDEX(Opentime!$B$2:$CN$106,'Time map'!$B6,MATCH(_xlfn.IFNA(HLOOKUP(times!AE6,Opentime!6:6,1,TRUE),""),Opentime!6:6,0)),,0),"")-times!AE6&lt;4/24,"covered",""),"")</f>
        <v/>
      </c>
      <c r="AE6" s="1" t="str">
        <f ca="1">IFERROR(IF(_xlfn.IFNA(OFFSET(INDEX(Opentime!$B$2:$CN$106,'Time map'!$B6,MATCH(_xlfn.IFNA(HLOOKUP(times!AF6,Opentime!6:6,1,TRUE),""),Opentime!6:6,0)),,0),"")-times!AF6&lt;4/24,"covered",""),"")</f>
        <v/>
      </c>
      <c r="AF6" s="1" t="str">
        <f ca="1">IFERROR(IF(_xlfn.IFNA(OFFSET(INDEX(Opentime!$B$2:$CN$106,'Time map'!$B6,MATCH(_xlfn.IFNA(HLOOKUP(times!AG6,Opentime!6:6,1,TRUE),""),Opentime!6:6,0)),,0),"")-times!AG6&lt;4/24,"covered",""),"")</f>
        <v/>
      </c>
      <c r="AG6" s="1" t="str">
        <f ca="1">IFERROR(IF(_xlfn.IFNA(OFFSET(INDEX(Opentime!$B$2:$CN$106,'Time map'!$B6,MATCH(_xlfn.IFNA(HLOOKUP(times!AH6,Opentime!6:6,1,TRUE),""),Opentime!6:6,0)),,0),"")-times!AH6&lt;4/24,"covered",""),"")</f>
        <v/>
      </c>
      <c r="AH6" s="1" t="str">
        <f ca="1">IFERROR(IF(_xlfn.IFNA(OFFSET(INDEX(Opentime!$B$2:$CN$106,'Time map'!$B6,MATCH(_xlfn.IFNA(HLOOKUP(times!AI6,Opentime!6:6,1,TRUE),""),Opentime!6:6,0)),,0),"")-times!AI6&lt;4/24,"covered",""),"")</f>
        <v/>
      </c>
      <c r="AI6" s="1" t="str">
        <f ca="1">IFERROR(IF(_xlfn.IFNA(OFFSET(INDEX(Opentime!$B$2:$CN$106,'Time map'!$B6,MATCH(_xlfn.IFNA(HLOOKUP(times!AJ6,Opentime!6:6,1,TRUE),""),Opentime!6:6,0)),,0),"")-times!AJ6&lt;4/24,"covered",""),"")</f>
        <v/>
      </c>
      <c r="AJ6" s="1" t="str">
        <f ca="1">IFERROR(IF(_xlfn.IFNA(OFFSET(INDEX(Opentime!$B$2:$CN$106,'Time map'!$B6,MATCH(_xlfn.IFNA(HLOOKUP(times!AK6,Opentime!6:6,1,TRUE),""),Opentime!6:6,0)),,0),"")-times!AK6&lt;4/24,"covered",""),"")</f>
        <v/>
      </c>
      <c r="AK6" s="1" t="str">
        <f ca="1">IFERROR(IF(_xlfn.IFNA(OFFSET(INDEX(Opentime!$B$2:$CN$106,'Time map'!$B6,MATCH(_xlfn.IFNA(HLOOKUP(times!AL6,Opentime!6:6,1,TRUE),""),Opentime!6:6,0)),,0),"")-times!AL6&lt;4/24,"covered",""),"")</f>
        <v/>
      </c>
      <c r="AL6" s="1" t="str">
        <f ca="1">IFERROR(IF(_xlfn.IFNA(OFFSET(INDEX(Opentime!$B$2:$CN$106,'Time map'!$B6,MATCH(_xlfn.IFNA(HLOOKUP(times!AM6,Opentime!6:6,1,TRUE),""),Opentime!6:6,0)),,0),"")-times!AM6&lt;4/24,"covered",""),"")</f>
        <v/>
      </c>
      <c r="AM6" s="1" t="str">
        <f ca="1">IFERROR(IF(_xlfn.IFNA(OFFSET(INDEX(Opentime!$B$2:$CN$106,'Time map'!$B6,MATCH(_xlfn.IFNA(HLOOKUP(times!AN6,Opentime!6:6,1,TRUE),""),Opentime!6:6,0)),,0),"")-times!AN6&lt;4/24,"covered",""),"")</f>
        <v/>
      </c>
      <c r="AN6" s="1" t="str">
        <f ca="1">IFERROR(IF(_xlfn.IFNA(OFFSET(INDEX(Opentime!$B$2:$CN$106,'Time map'!$B6,MATCH(_xlfn.IFNA(HLOOKUP(times!AO6,Opentime!6:6,1,TRUE),""),Opentime!6:6,0)),,0),"")-times!AO6&lt;4/24,"covered",""),"")</f>
        <v/>
      </c>
      <c r="AO6" s="1" t="str">
        <f ca="1">IFERROR(IF(_xlfn.IFNA(OFFSET(INDEX(Opentime!$B$2:$CN$106,'Time map'!$B6,MATCH(_xlfn.IFNA(HLOOKUP(times!AP6,Opentime!6:6,1,TRUE),""),Opentime!6:6,0)),,0),"")-times!AP6&lt;4/24,"covered",""),"")</f>
        <v/>
      </c>
      <c r="AP6" s="1" t="str">
        <f ca="1">IFERROR(IF(_xlfn.IFNA(OFFSET(INDEX(Opentime!$B$2:$CN$106,'Time map'!$B6,MATCH(_xlfn.IFNA(HLOOKUP(times!AQ6,Opentime!6:6,1,TRUE),""),Opentime!6:6,0)),,0),"")-times!AQ6&lt;4/24,"covered",""),"")</f>
        <v/>
      </c>
      <c r="AQ6" s="1" t="str">
        <f ca="1">IFERROR(IF(_xlfn.IFNA(OFFSET(INDEX(Opentime!$B$2:$CN$106,'Time map'!$B6,MATCH(_xlfn.IFNA(HLOOKUP(times!AR6,Opentime!6:6,1,TRUE),""),Opentime!6:6,0)),,0),"")-times!AR6&lt;4/24,"covered",""),"")</f>
        <v/>
      </c>
      <c r="AR6" s="1" t="str">
        <f ca="1">IFERROR(IF(_xlfn.IFNA(OFFSET(INDEX(Opentime!$B$2:$CN$106,'Time map'!$B6,MATCH(_xlfn.IFNA(HLOOKUP(times!AS6,Opentime!6:6,1,TRUE),""),Opentime!6:6,0)),,0),"")-times!AS6&lt;4/24,"covered",""),"")</f>
        <v/>
      </c>
      <c r="AS6" s="1" t="str">
        <f ca="1">IFERROR(IF(_xlfn.IFNA(OFFSET(INDEX(Opentime!$B$2:$CN$106,'Time map'!$B6,MATCH(_xlfn.IFNA(HLOOKUP(times!AT6,Opentime!6:6,1,TRUE),""),Opentime!6:6,0)),,0),"")-times!AT6&lt;4/24,"covered",""),"")</f>
        <v/>
      </c>
      <c r="AT6" s="1" t="str">
        <f ca="1">IFERROR(IF(_xlfn.IFNA(OFFSET(INDEX(Opentime!$B$2:$CN$106,'Time map'!$B6,MATCH(_xlfn.IFNA(HLOOKUP(times!AU6,Opentime!6:6,1,TRUE),""),Opentime!6:6,0)),,0),"")-times!AU6&lt;4/24,"covered",""),"")</f>
        <v/>
      </c>
      <c r="AU6" s="1" t="str">
        <f ca="1">IFERROR(IF(_xlfn.IFNA(OFFSET(INDEX(Opentime!$B$2:$CN$106,'Time map'!$B6,MATCH(_xlfn.IFNA(HLOOKUP(times!AV6,Opentime!6:6,1,TRUE),""),Opentime!6:6,0)),,0),"")-times!AV6&lt;4/24,"covered",""),"")</f>
        <v/>
      </c>
      <c r="AV6" s="1" t="str">
        <f ca="1">IFERROR(IF(_xlfn.IFNA(OFFSET(INDEX(Opentime!$B$2:$CN$106,'Time map'!$B6,MATCH(_xlfn.IFNA(HLOOKUP(times!AW6,Opentime!6:6,1,TRUE),""),Opentime!6:6,0)),,0),"")-times!AW6&lt;4/24,"covered",""),"")</f>
        <v/>
      </c>
      <c r="AW6" s="1" t="str">
        <f ca="1">IFERROR(IF(_xlfn.IFNA(OFFSET(INDEX(Opentime!$B$2:$CN$106,'Time map'!$B6,MATCH(_xlfn.IFNA(HLOOKUP(times!AX6,Opentime!6:6,1,TRUE),""),Opentime!6:6,0)),,0),"")-times!AX6&lt;4/24,"match","no"),"")</f>
        <v/>
      </c>
      <c r="AX6" s="1" t="str">
        <f ca="1">IFERROR(IF(_xlfn.IFNA(OFFSET(INDEX(Opentime!$B$2:$CN$106,'Time map'!$B6,MATCH(_xlfn.IFNA(HLOOKUP(times!AY6,Opentime!6:6,1,TRUE),""),Opentime!6:6,0)),,0),"")-times!AY6&lt;4/24,"match","no"),"")</f>
        <v/>
      </c>
      <c r="AY6" s="1" t="str">
        <f ca="1">IFERROR(IF(_xlfn.IFNA(OFFSET(INDEX(Opentime!$B$2:$CN$106,'Time map'!$B6,MATCH(_xlfn.IFNA(HLOOKUP(times!AZ6,Opentime!6:6,1,TRUE),""),Opentime!6:6,0)),,0),"")-times!AZ6&lt;4/24,"match","no"),"")</f>
        <v/>
      </c>
      <c r="AZ6" s="1" t="str">
        <f ca="1">IFERROR(IF(_xlfn.IFNA(OFFSET(INDEX(Opentime!$B$2:$CN$106,'Time map'!$B6,MATCH(_xlfn.IFNA(HLOOKUP(times!BA6,Opentime!6:6,1,TRUE),""),Opentime!6:6,0)),,0),"")-times!BA6&lt;4/24,"match","no"),"")</f>
        <v/>
      </c>
      <c r="BA6" s="1" t="str">
        <f ca="1">IFERROR(IF(_xlfn.IFNA(OFFSET(INDEX(Opentime!$B$2:$CN$106,'Time map'!$B6,MATCH(_xlfn.IFNA(HLOOKUP(times!BB6,Opentime!6:6,1,TRUE),""),Opentime!6:6,0)),,0),"")-times!BB6&lt;4/24,"match","no"),"")</f>
        <v/>
      </c>
      <c r="BB6" s="1" t="str">
        <f ca="1">IFERROR(IF(_xlfn.IFNA(OFFSET(INDEX(Opentime!$B$2:$CN$106,'Time map'!$B6,MATCH(_xlfn.IFNA(HLOOKUP(times!BC6,Opentime!6:6,1,TRUE),""),Opentime!6:6,0)),,0),"")-times!BC6&lt;4/24,"match","no"),"")</f>
        <v/>
      </c>
      <c r="BC6" s="1" t="str">
        <f ca="1">_xlfn.IFNA(OFFSET(INDEX(Opentime!$B$2:$CN$106,'Time map'!$B6,MATCH(_xlfn.IFNA(HLOOKUP(times!BD6,Opentime!6:6,1,TRUE),""),Opentime!6:6,0)),,0),"")</f>
        <v/>
      </c>
      <c r="BD6" s="1" t="str">
        <f ca="1">_xlfn.IFNA(OFFSET(INDEX(Opentime!$B$2:$CN$106,'Time map'!$B6,MATCH(_xlfn.IFNA(HLOOKUP(times!BE6,Opentime!6:6,1,TRUE),""),Opentime!6:6,0)),,0),"")</f>
        <v/>
      </c>
      <c r="BE6" s="1" t="str">
        <f ca="1">_xlfn.IFNA(OFFSET(INDEX(Opentime!$B$2:$CN$106,'Time map'!$B6,MATCH(_xlfn.IFNA(HLOOKUP(times!BF6,Opentime!6:6,1,TRUE),""),Opentime!6:6,0)),,0),"")</f>
        <v/>
      </c>
      <c r="BF6" s="1" t="str">
        <f ca="1">_xlfn.IFNA(OFFSET(INDEX(Opentime!$B$2:$CN$106,'Time map'!$B6,MATCH(_xlfn.IFNA(HLOOKUP(times!BG6,Opentime!6:6,1,TRUE),""),Opentime!6:6,0)),,0),"")</f>
        <v/>
      </c>
      <c r="BG6" s="1" t="str">
        <f ca="1">_xlfn.IFNA(OFFSET(INDEX(Opentime!$B$2:$CN$106,'Time map'!$B6,MATCH(_xlfn.IFNA(HLOOKUP(times!BH6,Opentime!6:6,1,TRUE),""),Opentime!6:6,0)),,0),"")</f>
        <v/>
      </c>
      <c r="BH6" s="1" t="str">
        <f ca="1">_xlfn.IFNA(OFFSET(INDEX(Opentime!$B$2:$CN$106,'Time map'!$B6,MATCH(_xlfn.IFNA(HLOOKUP(times!BI6,Opentime!6:6,1,TRUE),""),Opentime!6:6,0)),,0),"")</f>
        <v/>
      </c>
      <c r="BI6" s="1" t="str">
        <f ca="1">_xlfn.IFNA(OFFSET(INDEX(Opentime!$B$2:$CN$106,'Time map'!$B6,MATCH(_xlfn.IFNA(HLOOKUP(times!BJ6,Opentime!6:6,1,TRUE),""),Opentime!6:6,0)),,0),"")</f>
        <v/>
      </c>
      <c r="BJ6" s="1" t="str">
        <f ca="1">_xlfn.IFNA(OFFSET(INDEX(Opentime!$B$2:$CN$106,'Time map'!$B6,MATCH(_xlfn.IFNA(HLOOKUP(times!BK6,Opentime!6:6,1,TRUE),""),Opentime!6:6,0)),,1),"")</f>
        <v/>
      </c>
      <c r="BK6" s="1" t="str">
        <f ca="1">_xlfn.IFNA(OFFSET(INDEX(Opentime!$B$2:$CN$106,'Time map'!$B6,MATCH(_xlfn.IFNA(HLOOKUP(times!BL6,Opentime!6:6,1,TRUE),""),Opentime!6:6,0)),,1),"")</f>
        <v/>
      </c>
      <c r="BL6" s="1" t="str">
        <f ca="1">_xlfn.IFNA(OFFSET(INDEX(Opentime!$B$2:$CN$106,'Time map'!$B6,MATCH(_xlfn.IFNA(HLOOKUP(times!BM6,Opentime!6:6,1,TRUE),""),Opentime!6:6,0)),,1),"")</f>
        <v/>
      </c>
      <c r="BM6" s="1" t="str">
        <f ca="1">_xlfn.IFNA(OFFSET(INDEX(Opentime!$B$2:$CN$106,'Time map'!$B6,MATCH(_xlfn.IFNA(HLOOKUP(times!BN6,Opentime!6:6,1,TRUE),""),Opentime!6:6,0)),,1),"")</f>
        <v/>
      </c>
      <c r="BN6" s="1" t="str">
        <f ca="1">_xlfn.IFNA(OFFSET(INDEX(Opentime!$B$2:$CN$106,'Time map'!$B6,MATCH(_xlfn.IFNA(HLOOKUP(times!BO6,Opentime!6:6,1,TRUE),""),Opentime!6:6,0)),,1),"")</f>
        <v/>
      </c>
      <c r="BO6" s="1" t="str">
        <f ca="1">_xlfn.IFNA(OFFSET(INDEX(Opentime!$B$2:$CN$106,'Time map'!$B6,MATCH(_xlfn.IFNA(HLOOKUP(times!BP6,Opentime!6:6,1,TRUE),""),Opentime!6:6,0)),,1),"")</f>
        <v/>
      </c>
      <c r="BP6" s="1" t="str">
        <f ca="1">_xlfn.IFNA(OFFSET(INDEX(Opentime!$B$2:$CN$106,'Time map'!$B6,MATCH(_xlfn.IFNA(HLOOKUP(times!BQ6,Opentime!6:6,1,TRUE),""),Opentime!6:6,0)),,1),"")</f>
        <v/>
      </c>
      <c r="BQ6" s="1" t="str">
        <f ca="1">_xlfn.IFNA(OFFSET(INDEX(Opentime!$B$2:$CN$106,'Time map'!$B6,MATCH(_xlfn.IFNA(HLOOKUP(times!BR6,Opentime!6:6,1,TRUE),""),Opentime!6:6,0)),,1),"")</f>
        <v/>
      </c>
      <c r="BR6" s="1" t="str">
        <f ca="1">_xlfn.IFNA(OFFSET(INDEX(Opentime!$B$2:$CN$106,'Time map'!$B6,MATCH(_xlfn.IFNA(HLOOKUP(times!BS6,Opentime!6:6,1,TRUE),""),Opentime!6:6,0)),,1),"")</f>
        <v/>
      </c>
      <c r="BS6" s="1" t="str">
        <f ca="1">_xlfn.IFNA(OFFSET(INDEX(Opentime!$B$2:$CN$106,'Time map'!$B6,MATCH(_xlfn.IFNA(HLOOKUP(times!BT6,Opentime!6:6,1,TRUE),""),Opentime!6:6,0)),,1),"")</f>
        <v/>
      </c>
      <c r="BT6" s="1" t="str">
        <f ca="1">_xlfn.IFNA(OFFSET(INDEX(Opentime!$B$2:$CN$106,'Time map'!$B6,MATCH(_xlfn.IFNA(HLOOKUP(times!BU6,Opentime!6:6,1,TRUE),""),Opentime!6:6,0)),,1),"")</f>
        <v/>
      </c>
      <c r="BU6" s="1" t="str">
        <f ca="1">_xlfn.IFNA(OFFSET(INDEX(Opentime!$B$2:$CN$106,'Time map'!$B6,MATCH(_xlfn.IFNA(HLOOKUP(times!BV6,Opentime!6:6,1,TRUE),""),Opentime!6:6,0)),,1),"")</f>
        <v/>
      </c>
      <c r="BV6" s="1" t="str">
        <f ca="1">_xlfn.IFNA(OFFSET(INDEX(Opentime!$B$2:$CN$106,'Time map'!$B6,MATCH(_xlfn.IFNA(HLOOKUP(times!BW6,Opentime!6:6,1,TRUE),""),Opentime!6:6,0)),,1),"")</f>
        <v/>
      </c>
      <c r="BW6" s="1" t="str">
        <f ca="1">_xlfn.IFNA(OFFSET(INDEX(Opentime!$B$2:$CN$106,'Time map'!$B6,MATCH(_xlfn.IFNA(HLOOKUP(times!BX6,Opentime!6:6,1,TRUE),""),Opentime!6:6,0)),,1),"")</f>
        <v/>
      </c>
      <c r="BX6" s="1" t="str">
        <f ca="1">_xlfn.IFNA(OFFSET(INDEX(Opentime!$B$2:$CN$106,'Time map'!$B6,MATCH(_xlfn.IFNA(HLOOKUP(times!BY6,Opentime!6:6,1,TRUE),""),Opentime!6:6,0)),,1),"")</f>
        <v/>
      </c>
      <c r="BY6" s="1" t="str">
        <f ca="1">_xlfn.IFNA(OFFSET(INDEX(Opentime!$B$2:$CN$106,'Time map'!$B6,MATCH(_xlfn.IFNA(HLOOKUP(times!BZ6,Opentime!6:6,1,TRUE),""),Opentime!6:6,0)),,1),"")</f>
        <v/>
      </c>
      <c r="BZ6" s="1" t="str">
        <f ca="1">_xlfn.IFNA(OFFSET(INDEX(Opentime!$B$2:$CN$106,'Time map'!$B6,MATCH(_xlfn.IFNA(HLOOKUP(times!CA6,Opentime!6:6,1,TRUE),""),Opentime!6:6,0)),,1),"")</f>
        <v/>
      </c>
      <c r="CA6" s="1" t="str">
        <f ca="1">_xlfn.IFNA(OFFSET(INDEX(Opentime!$B$2:$CN$106,'Time map'!$B6,MATCH(_xlfn.IFNA(HLOOKUP(times!CB6,Opentime!6:6,1,TRUE),""),Opentime!6:6,0)),,1),"")</f>
        <v/>
      </c>
      <c r="CB6" s="1" t="str">
        <f ca="1">_xlfn.IFNA(OFFSET(INDEX(Opentime!$B$2:$CN$106,'Time map'!$B6,MATCH(_xlfn.IFNA(HLOOKUP(times!CC6,Opentime!6:6,1,TRUE),""),Opentime!6:6,0)),,1),"")</f>
        <v/>
      </c>
      <c r="CC6" s="1" t="str">
        <f ca="1">_xlfn.IFNA(OFFSET(INDEX(Opentime!$B$2:$CN$106,'Time map'!$B6,MATCH(_xlfn.IFNA(HLOOKUP(times!CD6,Opentime!6:6,1,TRUE),""),Opentime!6:6,0)),,1),"")</f>
        <v/>
      </c>
      <c r="CD6" s="1" t="str">
        <f ca="1">_xlfn.IFNA(OFFSET(INDEX(Opentime!$B$2:$CN$106,'Time map'!$B6,MATCH(_xlfn.IFNA(HLOOKUP(times!CE6,Opentime!6:6,1,TRUE),""),Opentime!6:6,0)),,1),"")</f>
        <v/>
      </c>
      <c r="CE6" s="1" t="str">
        <f ca="1">_xlfn.IFNA(OFFSET(INDEX(Opentime!$B$2:$CN$106,'Time map'!$B6,MATCH(_xlfn.IFNA(HLOOKUP(times!CF6,Opentime!6:6,1,TRUE),""),Opentime!6:6,0)),,1),"")</f>
        <v/>
      </c>
      <c r="CF6" s="1" t="str">
        <f ca="1">_xlfn.IFNA(OFFSET(INDEX(Opentime!$B$2:$CN$106,'Time map'!$B6,MATCH(_xlfn.IFNA(HLOOKUP(times!CG6,Opentime!6:6,1,TRUE),""),Opentime!6:6,0)),,1),"")</f>
        <v/>
      </c>
      <c r="CG6" s="1" t="str">
        <f ca="1">_xlfn.IFNA(OFFSET(INDEX(Opentime!$B$2:$CN$106,'Time map'!$B6,MATCH(_xlfn.IFNA(HLOOKUP(times!CH6,Opentime!6:6,1,TRUE),""),Opentime!6:6,0)),,1),"")</f>
        <v/>
      </c>
      <c r="CH6" s="1" t="str">
        <f ca="1">_xlfn.IFNA(OFFSET(INDEX(Opentime!$B$2:$CN$106,'Time map'!$B6,MATCH(_xlfn.IFNA(HLOOKUP(times!CI6,Opentime!6:6,1,TRUE),""),Opentime!6:6,0)),,1),"")</f>
        <v/>
      </c>
      <c r="CI6" s="1" t="str">
        <f ca="1">_xlfn.IFNA(OFFSET(INDEX(Opentime!$B$2:$CN$106,'Time map'!$B6,MATCH(_xlfn.IFNA(HLOOKUP(times!CJ6,Opentime!6:6,1,TRUE),""),Opentime!6:6,0)),,1),"")</f>
        <v/>
      </c>
    </row>
    <row r="7" spans="1:93" x14ac:dyDescent="0.25">
      <c r="A7">
        <f t="shared" ca="1" si="0"/>
        <v>19</v>
      </c>
      <c r="B7">
        <v>6</v>
      </c>
      <c r="C7" t="s">
        <v>5</v>
      </c>
      <c r="D7" s="1" t="s">
        <v>109</v>
      </c>
      <c r="E7" s="1" t="str">
        <f ca="1">IFERROR(IF(_xlfn.IFNA(OFFSET(INDEX(Opentime!$B$2:$CN$106,'Time map'!$B7,MATCH(_xlfn.IFNA(HLOOKUP(times!F7,Opentime!7:7,1,TRUE),""),Opentime!7:7,0)),,0),"")-times!F7&lt;4/24,"covered",""),"")</f>
        <v/>
      </c>
      <c r="F7" s="1" t="str">
        <f ca="1">IFERROR(IF(_xlfn.IFNA(OFFSET(INDEX(Opentime!$B$2:$CN$106,'Time map'!$B7,MATCH(_xlfn.IFNA(HLOOKUP(times!G7,Opentime!7:7,1,TRUE),""),Opentime!7:7,0)),,0),"")-times!G7&lt;4/24,"covered",""),"")</f>
        <v/>
      </c>
      <c r="G7" s="1" t="str">
        <f ca="1">IFERROR(IF(_xlfn.IFNA(OFFSET(INDEX(Opentime!$B$2:$CN$106,'Time map'!$B7,MATCH(_xlfn.IFNA(HLOOKUP(times!H7,Opentime!7:7,1,TRUE),""),Opentime!7:7,0)),,0),"")-times!H7&lt;4/24,"covered",""),"")</f>
        <v>covered</v>
      </c>
      <c r="H7" s="1" t="str">
        <f ca="1">IFERROR(IF(_xlfn.IFNA(OFFSET(INDEX(Opentime!$B$2:$CN$106,'Time map'!$B7,MATCH(_xlfn.IFNA(HLOOKUP(times!I7,Opentime!7:7,1,TRUE),""),Opentime!7:7,0)),,0),"")-times!I7&lt;4/24,"covered",""),"")</f>
        <v>covered</v>
      </c>
      <c r="I7" s="1" t="str">
        <f ca="1">IFERROR(IF(_xlfn.IFNA(OFFSET(INDEX(Opentime!$B$2:$CN$106,'Time map'!$B7,MATCH(_xlfn.IFNA(HLOOKUP(times!J7,Opentime!7:7,1,TRUE),""),Opentime!7:7,0)),,0),"")-times!J7&lt;4/24,"covered",""),"")</f>
        <v/>
      </c>
      <c r="J7" s="1" t="str">
        <f ca="1">IFERROR(IF(_xlfn.IFNA(OFFSET(INDEX(Opentime!$B$2:$CN$106,'Time map'!$B7,MATCH(_xlfn.IFNA(HLOOKUP(times!K7,Opentime!7:7,1,TRUE),""),Opentime!7:7,0)),,0),"")-times!K7&lt;4/24,"covered",""),"")</f>
        <v>covered</v>
      </c>
      <c r="K7" s="1" t="str">
        <f ca="1">IFERROR(IF(_xlfn.IFNA(OFFSET(INDEX(Opentime!$B$2:$CN$106,'Time map'!$B7,MATCH(_xlfn.IFNA(HLOOKUP(times!L7,Opentime!7:7,1,TRUE),""),Opentime!7:7,0)),,0),"")-times!L7&lt;4/24,"covered",""),"")</f>
        <v/>
      </c>
      <c r="L7" s="1" t="str">
        <f ca="1">IFERROR(IF(_xlfn.IFNA(OFFSET(INDEX(Opentime!$B$2:$CN$106,'Time map'!$B7,MATCH(_xlfn.IFNA(HLOOKUP(times!M7,Opentime!7:7,1,TRUE),""),Opentime!7:7,0)),,0),"")-times!M7&lt;4/24,"covered",""),"")</f>
        <v>covered</v>
      </c>
      <c r="M7" s="1" t="str">
        <f ca="1">IFERROR(IF(_xlfn.IFNA(OFFSET(INDEX(Opentime!$B$2:$CN$106,'Time map'!$B7,MATCH(_xlfn.IFNA(HLOOKUP(times!N7,Opentime!7:7,1,TRUE),""),Opentime!7:7,0)),,0),"")-times!N7&lt;4/24,"covered",""),"")</f>
        <v>covered</v>
      </c>
      <c r="N7" s="1" t="str">
        <f ca="1">IFERROR(IF(_xlfn.IFNA(OFFSET(INDEX(Opentime!$B$2:$CN$106,'Time map'!$B7,MATCH(_xlfn.IFNA(HLOOKUP(times!O7,Opentime!7:7,1,TRUE),""),Opentime!7:7,0)),,0),"")-times!O7&lt;4/24,"covered",""),"")</f>
        <v>covered</v>
      </c>
      <c r="O7" s="1" t="str">
        <f ca="1">IFERROR(IF(_xlfn.IFNA(OFFSET(INDEX(Opentime!$B$2:$CN$106,'Time map'!$B7,MATCH(_xlfn.IFNA(HLOOKUP(times!P7,Opentime!7:7,1,TRUE),""),Opentime!7:7,0)),,0),"")-times!P7&lt;4/24,"covered",""),"")</f>
        <v>covered</v>
      </c>
      <c r="P7" s="1" t="str">
        <f ca="1">IFERROR(IF(_xlfn.IFNA(OFFSET(INDEX(Opentime!$B$2:$CN$106,'Time map'!$B7,MATCH(_xlfn.IFNA(HLOOKUP(times!Q7,Opentime!7:7,1,TRUE),""),Opentime!7:7,0)),,0),"")-times!Q7&lt;4/24,"covered",""),"")</f>
        <v>covered</v>
      </c>
      <c r="Q7" s="1" t="str">
        <f ca="1">IFERROR(IF(_xlfn.IFNA(OFFSET(INDEX(Opentime!$B$2:$CN$106,'Time map'!$B7,MATCH(_xlfn.IFNA(HLOOKUP(times!R7,Opentime!7:7,1,TRUE),""),Opentime!7:7,0)),,0),"")-times!R7&lt;4/24,"covered",""),"")</f>
        <v>covered</v>
      </c>
      <c r="R7" s="1" t="str">
        <f ca="1">IFERROR(IF(_xlfn.IFNA(OFFSET(INDEX(Opentime!$B$2:$CN$106,'Time map'!$B7,MATCH(_xlfn.IFNA(HLOOKUP(times!S7,Opentime!7:7,1,TRUE),""),Opentime!7:7,0)),,0),"")-times!S7&lt;4/24,"covered",""),"")</f>
        <v>covered</v>
      </c>
      <c r="S7" s="1" t="str">
        <f ca="1">IFERROR(IF(_xlfn.IFNA(OFFSET(INDEX(Opentime!$B$2:$CN$106,'Time map'!$B7,MATCH(_xlfn.IFNA(HLOOKUP(times!T7,Opentime!7:7,1,TRUE),""),Opentime!7:7,0)),,0),"")-times!T7&lt;4/24,"covered",""),"")</f>
        <v>covered</v>
      </c>
      <c r="T7" s="1" t="str">
        <f ca="1">IFERROR(IF(_xlfn.IFNA(OFFSET(INDEX(Opentime!$B$2:$CN$106,'Time map'!$B7,MATCH(_xlfn.IFNA(HLOOKUP(times!U7,Opentime!7:7,1,TRUE),""),Opentime!7:7,0)),,0),"")-times!U7&lt;4/24,"covered",""),"")</f>
        <v/>
      </c>
      <c r="U7" s="1" t="str">
        <f ca="1">IFERROR(IF(_xlfn.IFNA(OFFSET(INDEX(Opentime!$B$2:$CN$106,'Time map'!$B7,MATCH(_xlfn.IFNA(HLOOKUP(times!V7,Opentime!7:7,1,TRUE),""),Opentime!7:7,0)),,0),"")-times!V7&lt;4/24,"covered",""),"")</f>
        <v/>
      </c>
      <c r="V7" s="1" t="str">
        <f ca="1">IFERROR(IF(_xlfn.IFNA(OFFSET(INDEX(Opentime!$B$2:$CN$106,'Time map'!$B7,MATCH(_xlfn.IFNA(HLOOKUP(times!W7,Opentime!7:7,1,TRUE),""),Opentime!7:7,0)),,0),"")-times!W7&lt;4/24,"covered",""),"")</f>
        <v/>
      </c>
      <c r="W7" s="1" t="str">
        <f ca="1">IFERROR(IF(_xlfn.IFNA(OFFSET(INDEX(Opentime!$B$2:$CN$106,'Time map'!$B7,MATCH(_xlfn.IFNA(HLOOKUP(times!X7,Opentime!7:7,1,TRUE),""),Opentime!7:7,0)),,0),"")-times!X7&lt;4/24,"covered",""),"")</f>
        <v>covered</v>
      </c>
      <c r="X7" s="1" t="str">
        <f ca="1">IFERROR(IF(_xlfn.IFNA(OFFSET(INDEX(Opentime!$B$2:$CN$106,'Time map'!$B7,MATCH(_xlfn.IFNA(HLOOKUP(times!Y7,Opentime!7:7,1,TRUE),""),Opentime!7:7,0)),,0),"")-times!Y7&lt;4/24,"covered",""),"")</f>
        <v>covered</v>
      </c>
      <c r="Y7" s="1" t="str">
        <f ca="1">IFERROR(IF(_xlfn.IFNA(OFFSET(INDEX(Opentime!$B$2:$CN$106,'Time map'!$B7,MATCH(_xlfn.IFNA(HLOOKUP(times!Z7,Opentime!7:7,1,TRUE),""),Opentime!7:7,0)),,0),"")-times!Z7&lt;4/24,"covered",""),"")</f>
        <v/>
      </c>
      <c r="Z7" s="1" t="str">
        <f ca="1">IFERROR(IF(_xlfn.IFNA(OFFSET(INDEX(Opentime!$B$2:$CN$106,'Time map'!$B7,MATCH(_xlfn.IFNA(HLOOKUP(times!AA7,Opentime!7:7,1,TRUE),""),Opentime!7:7,0)),,0),"")-times!AA7&lt;4/24,"covered",""),"")</f>
        <v>covered</v>
      </c>
      <c r="AA7" s="1" t="str">
        <f ca="1">IFERROR(IF(_xlfn.IFNA(OFFSET(INDEX(Opentime!$B$2:$CN$106,'Time map'!$B7,MATCH(_xlfn.IFNA(HLOOKUP(times!AB7,Opentime!7:7,1,TRUE),""),Opentime!7:7,0)),,0),"")-times!AB7&lt;4/24,"covered",""),"")</f>
        <v>covered</v>
      </c>
      <c r="AB7" s="1" t="str">
        <f ca="1">IFERROR(IF(_xlfn.IFNA(OFFSET(INDEX(Opentime!$B$2:$CN$106,'Time map'!$B7,MATCH(_xlfn.IFNA(HLOOKUP(times!AC7,Opentime!7:7,1,TRUE),""),Opentime!7:7,0)),,0),"")-times!AC7&lt;4/24,"covered",""),"")</f>
        <v/>
      </c>
      <c r="AC7" s="1" t="str">
        <f ca="1">IFERROR(IF(_xlfn.IFNA(OFFSET(INDEX(Opentime!$B$2:$CN$106,'Time map'!$B7,MATCH(_xlfn.IFNA(HLOOKUP(times!AD7,Opentime!7:7,1,TRUE),""),Opentime!7:7,0)),,0),"")-times!AD7&lt;4/24,"covered",""),"")</f>
        <v>covered</v>
      </c>
      <c r="AD7" s="1" t="str">
        <f ca="1">IFERROR(IF(_xlfn.IFNA(OFFSET(INDEX(Opentime!$B$2:$CN$106,'Time map'!$B7,MATCH(_xlfn.IFNA(HLOOKUP(times!AE7,Opentime!7:7,1,TRUE),""),Opentime!7:7,0)),,0),"")-times!AE7&lt;4/24,"covered",""),"")</f>
        <v/>
      </c>
      <c r="AE7" s="1" t="str">
        <f ca="1">IFERROR(IF(_xlfn.IFNA(OFFSET(INDEX(Opentime!$B$2:$CN$106,'Time map'!$B7,MATCH(_xlfn.IFNA(HLOOKUP(times!AF7,Opentime!7:7,1,TRUE),""),Opentime!7:7,0)),,0),"")-times!AF7&lt;4/24,"covered",""),"")</f>
        <v/>
      </c>
      <c r="AF7" s="1" t="str">
        <f ca="1">IFERROR(IF(_xlfn.IFNA(OFFSET(INDEX(Opentime!$B$2:$CN$106,'Time map'!$B7,MATCH(_xlfn.IFNA(HLOOKUP(times!AG7,Opentime!7:7,1,TRUE),""),Opentime!7:7,0)),,0),"")-times!AG7&lt;4/24,"covered",""),"")</f>
        <v/>
      </c>
      <c r="AG7" s="1" t="str">
        <f ca="1">IFERROR(IF(_xlfn.IFNA(OFFSET(INDEX(Opentime!$B$2:$CN$106,'Time map'!$B7,MATCH(_xlfn.IFNA(HLOOKUP(times!AH7,Opentime!7:7,1,TRUE),""),Opentime!7:7,0)),,0),"")-times!AH7&lt;4/24,"covered",""),"")</f>
        <v>covered</v>
      </c>
      <c r="AH7" s="1" t="str">
        <f ca="1">IFERROR(IF(_xlfn.IFNA(OFFSET(INDEX(Opentime!$B$2:$CN$106,'Time map'!$B7,MATCH(_xlfn.IFNA(HLOOKUP(times!AI7,Opentime!7:7,1,TRUE),""),Opentime!7:7,0)),,0),"")-times!AI7&lt;4/24,"covered",""),"")</f>
        <v>covered</v>
      </c>
      <c r="AI7" s="1" t="str">
        <f ca="1">IFERROR(IF(_xlfn.IFNA(OFFSET(INDEX(Opentime!$B$2:$CN$106,'Time map'!$B7,MATCH(_xlfn.IFNA(HLOOKUP(times!AJ7,Opentime!7:7,1,TRUE),""),Opentime!7:7,0)),,0),"")-times!AJ7&lt;4/24,"covered",""),"")</f>
        <v>covered</v>
      </c>
      <c r="AJ7" s="1" t="str">
        <f ca="1">IFERROR(IF(_xlfn.IFNA(OFFSET(INDEX(Opentime!$B$2:$CN$106,'Time map'!$B7,MATCH(_xlfn.IFNA(HLOOKUP(times!AK7,Opentime!7:7,1,TRUE),""),Opentime!7:7,0)),,0),"")-times!AK7&lt;4/24,"covered",""),"")</f>
        <v/>
      </c>
      <c r="AK7" s="1" t="str">
        <f ca="1">IFERROR(IF(_xlfn.IFNA(OFFSET(INDEX(Opentime!$B$2:$CN$106,'Time map'!$B7,MATCH(_xlfn.IFNA(HLOOKUP(times!AL7,Opentime!7:7,1,TRUE),""),Opentime!7:7,0)),,0),"")-times!AL7&lt;4/24,"covered",""),"")</f>
        <v/>
      </c>
      <c r="AL7" s="1" t="str">
        <f ca="1">IFERROR(IF(_xlfn.IFNA(OFFSET(INDEX(Opentime!$B$2:$CN$106,'Time map'!$B7,MATCH(_xlfn.IFNA(HLOOKUP(times!AM7,Opentime!7:7,1,TRUE),""),Opentime!7:7,0)),,0),"")-times!AM7&lt;4/24,"covered",""),"")</f>
        <v/>
      </c>
      <c r="AM7" s="1" t="str">
        <f ca="1">IFERROR(IF(_xlfn.IFNA(OFFSET(INDEX(Opentime!$B$2:$CN$106,'Time map'!$B7,MATCH(_xlfn.IFNA(HLOOKUP(times!AN7,Opentime!7:7,1,TRUE),""),Opentime!7:7,0)),,0),"")-times!AN7&lt;4/24,"covered",""),"")</f>
        <v/>
      </c>
      <c r="AN7" s="1" t="str">
        <f ca="1">IFERROR(IF(_xlfn.IFNA(OFFSET(INDEX(Opentime!$B$2:$CN$106,'Time map'!$B7,MATCH(_xlfn.IFNA(HLOOKUP(times!AO7,Opentime!7:7,1,TRUE),""),Opentime!7:7,0)),,0),"")-times!AO7&lt;4/24,"covered",""),"")</f>
        <v/>
      </c>
      <c r="AO7" s="1" t="str">
        <f ca="1">IFERROR(IF(_xlfn.IFNA(OFFSET(INDEX(Opentime!$B$2:$CN$106,'Time map'!$B7,MATCH(_xlfn.IFNA(HLOOKUP(times!AP7,Opentime!7:7,1,TRUE),""),Opentime!7:7,0)),,0),"")-times!AP7&lt;4/24,"covered",""),"")</f>
        <v/>
      </c>
      <c r="AP7" s="1" t="str">
        <f ca="1">IFERROR(IF(_xlfn.IFNA(OFFSET(INDEX(Opentime!$B$2:$CN$106,'Time map'!$B7,MATCH(_xlfn.IFNA(HLOOKUP(times!AQ7,Opentime!7:7,1,TRUE),""),Opentime!7:7,0)),,0),"")-times!AQ7&lt;4/24,"covered",""),"")</f>
        <v/>
      </c>
      <c r="AQ7" s="1" t="str">
        <f ca="1">IFERROR(IF(_xlfn.IFNA(OFFSET(INDEX(Opentime!$B$2:$CN$106,'Time map'!$B7,MATCH(_xlfn.IFNA(HLOOKUP(times!AR7,Opentime!7:7,1,TRUE),""),Opentime!7:7,0)),,0),"")-times!AR7&lt;4/24,"covered",""),"")</f>
        <v/>
      </c>
      <c r="AR7" s="1" t="str">
        <f ca="1">IFERROR(IF(_xlfn.IFNA(OFFSET(INDEX(Opentime!$B$2:$CN$106,'Time map'!$B7,MATCH(_xlfn.IFNA(HLOOKUP(times!AS7,Opentime!7:7,1,TRUE),""),Opentime!7:7,0)),,0),"")-times!AS7&lt;4/24,"covered",""),"")</f>
        <v/>
      </c>
      <c r="AS7" s="1" t="str">
        <f ca="1">IFERROR(IF(_xlfn.IFNA(OFFSET(INDEX(Opentime!$B$2:$CN$106,'Time map'!$B7,MATCH(_xlfn.IFNA(HLOOKUP(times!AT7,Opentime!7:7,1,TRUE),""),Opentime!7:7,0)),,0),"")-times!AT7&lt;4/24,"covered",""),"")</f>
        <v/>
      </c>
      <c r="AT7" s="1" t="str">
        <f ca="1">IFERROR(IF(_xlfn.IFNA(OFFSET(INDEX(Opentime!$B$2:$CN$106,'Time map'!$B7,MATCH(_xlfn.IFNA(HLOOKUP(times!AU7,Opentime!7:7,1,TRUE),""),Opentime!7:7,0)),,0),"")-times!AU7&lt;4/24,"covered",""),"")</f>
        <v/>
      </c>
      <c r="AU7" s="1" t="str">
        <f ca="1">IFERROR(IF(_xlfn.IFNA(OFFSET(INDEX(Opentime!$B$2:$CN$106,'Time map'!$B7,MATCH(_xlfn.IFNA(HLOOKUP(times!AV7,Opentime!7:7,1,TRUE),""),Opentime!7:7,0)),,0),"")-times!AV7&lt;4/24,"covered",""),"")</f>
        <v/>
      </c>
      <c r="AV7" s="1" t="str">
        <f ca="1">IFERROR(IF(_xlfn.IFNA(OFFSET(INDEX(Opentime!$B$2:$CN$106,'Time map'!$B7,MATCH(_xlfn.IFNA(HLOOKUP(times!AW7,Opentime!7:7,1,TRUE),""),Opentime!7:7,0)),,0),"")-times!AW7&lt;4/24,"covered",""),"")</f>
        <v/>
      </c>
      <c r="AW7" s="1" t="str">
        <f ca="1">IFERROR(IF(_xlfn.IFNA(OFFSET(INDEX(Opentime!$B$2:$CN$106,'Time map'!$B7,MATCH(_xlfn.IFNA(HLOOKUP(times!AX7,Opentime!7:7,1,TRUE),""),Opentime!7:7,0)),,0),"")-times!AX7&lt;4/24,"match","no"),"")</f>
        <v/>
      </c>
      <c r="AX7" s="1" t="str">
        <f ca="1">IFERROR(IF(_xlfn.IFNA(OFFSET(INDEX(Opentime!$B$2:$CN$106,'Time map'!$B7,MATCH(_xlfn.IFNA(HLOOKUP(times!AY7,Opentime!7:7,1,TRUE),""),Opentime!7:7,0)),,0),"")-times!AY7&lt;4/24,"match","no"),"")</f>
        <v/>
      </c>
      <c r="AY7" s="1" t="str">
        <f ca="1">IFERROR(IF(_xlfn.IFNA(OFFSET(INDEX(Opentime!$B$2:$CN$106,'Time map'!$B7,MATCH(_xlfn.IFNA(HLOOKUP(times!AZ7,Opentime!7:7,1,TRUE),""),Opentime!7:7,0)),,0),"")-times!AZ7&lt;4/24,"match","no"),"")</f>
        <v/>
      </c>
      <c r="AZ7" s="1" t="str">
        <f ca="1">IFERROR(IF(_xlfn.IFNA(OFFSET(INDEX(Opentime!$B$2:$CN$106,'Time map'!$B7,MATCH(_xlfn.IFNA(HLOOKUP(times!BA7,Opentime!7:7,1,TRUE),""),Opentime!7:7,0)),,0),"")-times!BA7&lt;4/24,"match","no"),"")</f>
        <v/>
      </c>
      <c r="BA7" s="1" t="str">
        <f ca="1">IFERROR(IF(_xlfn.IFNA(OFFSET(INDEX(Opentime!$B$2:$CN$106,'Time map'!$B7,MATCH(_xlfn.IFNA(HLOOKUP(times!BB7,Opentime!7:7,1,TRUE),""),Opentime!7:7,0)),,0),"")-times!BB7&lt;4/24,"match","no"),"")</f>
        <v/>
      </c>
      <c r="BB7" s="1" t="str">
        <f ca="1">IFERROR(IF(_xlfn.IFNA(OFFSET(INDEX(Opentime!$B$2:$CN$106,'Time map'!$B7,MATCH(_xlfn.IFNA(HLOOKUP(times!BC7,Opentime!7:7,1,TRUE),""),Opentime!7:7,0)),,0),"")-times!BC7&lt;4/24,"match","no"),"")</f>
        <v/>
      </c>
      <c r="BC7" s="1" t="str">
        <f ca="1">_xlfn.IFNA(OFFSET(INDEX(Opentime!$B$2:$CN$106,'Time map'!$B7,MATCH(_xlfn.IFNA(HLOOKUP(times!BD7,Opentime!7:7,1,TRUE),""),Opentime!7:7,0)),,0),"")</f>
        <v/>
      </c>
      <c r="BD7" s="1" t="str">
        <f ca="1">_xlfn.IFNA(OFFSET(INDEX(Opentime!$B$2:$CN$106,'Time map'!$B7,MATCH(_xlfn.IFNA(HLOOKUP(times!BE7,Opentime!7:7,1,TRUE),""),Opentime!7:7,0)),,0),"")</f>
        <v/>
      </c>
      <c r="BE7" s="1" t="str">
        <f ca="1">_xlfn.IFNA(OFFSET(INDEX(Opentime!$B$2:$CN$106,'Time map'!$B7,MATCH(_xlfn.IFNA(HLOOKUP(times!BF7,Opentime!7:7,1,TRUE),""),Opentime!7:7,0)),,0),"")</f>
        <v/>
      </c>
      <c r="BF7" s="1" t="str">
        <f ca="1">_xlfn.IFNA(OFFSET(INDEX(Opentime!$B$2:$CN$106,'Time map'!$B7,MATCH(_xlfn.IFNA(HLOOKUP(times!BG7,Opentime!7:7,1,TRUE),""),Opentime!7:7,0)),,0),"")</f>
        <v/>
      </c>
      <c r="BG7" s="1" t="str">
        <f ca="1">_xlfn.IFNA(OFFSET(INDEX(Opentime!$B$2:$CN$106,'Time map'!$B7,MATCH(_xlfn.IFNA(HLOOKUP(times!BH7,Opentime!7:7,1,TRUE),""),Opentime!7:7,0)),,0),"")</f>
        <v/>
      </c>
      <c r="BH7" s="1" t="str">
        <f ca="1">_xlfn.IFNA(OFFSET(INDEX(Opentime!$B$2:$CN$106,'Time map'!$B7,MATCH(_xlfn.IFNA(HLOOKUP(times!BI7,Opentime!7:7,1,TRUE),""),Opentime!7:7,0)),,0),"")</f>
        <v/>
      </c>
      <c r="BI7" s="1" t="str">
        <f ca="1">_xlfn.IFNA(OFFSET(INDEX(Opentime!$B$2:$CN$106,'Time map'!$B7,MATCH(_xlfn.IFNA(HLOOKUP(times!BJ7,Opentime!7:7,1,TRUE),""),Opentime!7:7,0)),,0),"")</f>
        <v/>
      </c>
      <c r="BJ7" s="1" t="str">
        <f ca="1">_xlfn.IFNA(OFFSET(INDEX(Opentime!$B$2:$CN$106,'Time map'!$B7,MATCH(_xlfn.IFNA(HLOOKUP(times!BK7,Opentime!7:7,1,TRUE),""),Opentime!7:7,0)),,1),"")</f>
        <v/>
      </c>
      <c r="BK7" s="1" t="str">
        <f ca="1">_xlfn.IFNA(OFFSET(INDEX(Opentime!$B$2:$CN$106,'Time map'!$B7,MATCH(_xlfn.IFNA(HLOOKUP(times!BL7,Opentime!7:7,1,TRUE),""),Opentime!7:7,0)),,1),"")</f>
        <v/>
      </c>
      <c r="BL7" s="1" t="str">
        <f ca="1">_xlfn.IFNA(OFFSET(INDEX(Opentime!$B$2:$CN$106,'Time map'!$B7,MATCH(_xlfn.IFNA(HLOOKUP(times!BM7,Opentime!7:7,1,TRUE),""),Opentime!7:7,0)),,1),"")</f>
        <v/>
      </c>
      <c r="BM7" s="1" t="str">
        <f ca="1">_xlfn.IFNA(OFFSET(INDEX(Opentime!$B$2:$CN$106,'Time map'!$B7,MATCH(_xlfn.IFNA(HLOOKUP(times!BN7,Opentime!7:7,1,TRUE),""),Opentime!7:7,0)),,1),"")</f>
        <v/>
      </c>
      <c r="BN7" s="1" t="str">
        <f ca="1">_xlfn.IFNA(OFFSET(INDEX(Opentime!$B$2:$CN$106,'Time map'!$B7,MATCH(_xlfn.IFNA(HLOOKUP(times!BO7,Opentime!7:7,1,TRUE),""),Opentime!7:7,0)),,1),"")</f>
        <v/>
      </c>
      <c r="BO7" s="1" t="str">
        <f ca="1">_xlfn.IFNA(OFFSET(INDEX(Opentime!$B$2:$CN$106,'Time map'!$B7,MATCH(_xlfn.IFNA(HLOOKUP(times!BP7,Opentime!7:7,1,TRUE),""),Opentime!7:7,0)),,1),"")</f>
        <v/>
      </c>
      <c r="BP7" s="1" t="str">
        <f ca="1">_xlfn.IFNA(OFFSET(INDEX(Opentime!$B$2:$CN$106,'Time map'!$B7,MATCH(_xlfn.IFNA(HLOOKUP(times!BQ7,Opentime!7:7,1,TRUE),""),Opentime!7:7,0)),,1),"")</f>
        <v/>
      </c>
      <c r="BQ7" s="1" t="str">
        <f ca="1">_xlfn.IFNA(OFFSET(INDEX(Opentime!$B$2:$CN$106,'Time map'!$B7,MATCH(_xlfn.IFNA(HLOOKUP(times!BR7,Opentime!7:7,1,TRUE),""),Opentime!7:7,0)),,1),"")</f>
        <v/>
      </c>
      <c r="BR7" s="1" t="str">
        <f ca="1">_xlfn.IFNA(OFFSET(INDEX(Opentime!$B$2:$CN$106,'Time map'!$B7,MATCH(_xlfn.IFNA(HLOOKUP(times!BS7,Opentime!7:7,1,TRUE),""),Opentime!7:7,0)),,1),"")</f>
        <v/>
      </c>
      <c r="BS7" s="1" t="str">
        <f ca="1">_xlfn.IFNA(OFFSET(INDEX(Opentime!$B$2:$CN$106,'Time map'!$B7,MATCH(_xlfn.IFNA(HLOOKUP(times!BT7,Opentime!7:7,1,TRUE),""),Opentime!7:7,0)),,1),"")</f>
        <v/>
      </c>
      <c r="BT7" s="1" t="str">
        <f ca="1">_xlfn.IFNA(OFFSET(INDEX(Opentime!$B$2:$CN$106,'Time map'!$B7,MATCH(_xlfn.IFNA(HLOOKUP(times!BU7,Opentime!7:7,1,TRUE),""),Opentime!7:7,0)),,1),"")</f>
        <v/>
      </c>
      <c r="BU7" s="1" t="str">
        <f ca="1">_xlfn.IFNA(OFFSET(INDEX(Opentime!$B$2:$CN$106,'Time map'!$B7,MATCH(_xlfn.IFNA(HLOOKUP(times!BV7,Opentime!7:7,1,TRUE),""),Opentime!7:7,0)),,1),"")</f>
        <v/>
      </c>
      <c r="BV7" s="1" t="str">
        <f ca="1">_xlfn.IFNA(OFFSET(INDEX(Opentime!$B$2:$CN$106,'Time map'!$B7,MATCH(_xlfn.IFNA(HLOOKUP(times!BW7,Opentime!7:7,1,TRUE),""),Opentime!7:7,0)),,1),"")</f>
        <v/>
      </c>
      <c r="BW7" s="1" t="str">
        <f ca="1">_xlfn.IFNA(OFFSET(INDEX(Opentime!$B$2:$CN$106,'Time map'!$B7,MATCH(_xlfn.IFNA(HLOOKUP(times!BX7,Opentime!7:7,1,TRUE),""),Opentime!7:7,0)),,1),"")</f>
        <v/>
      </c>
      <c r="BX7" s="1" t="str">
        <f ca="1">_xlfn.IFNA(OFFSET(INDEX(Opentime!$B$2:$CN$106,'Time map'!$B7,MATCH(_xlfn.IFNA(HLOOKUP(times!BY7,Opentime!7:7,1,TRUE),""),Opentime!7:7,0)),,1),"")</f>
        <v/>
      </c>
      <c r="BY7" s="1" t="str">
        <f ca="1">_xlfn.IFNA(OFFSET(INDEX(Opentime!$B$2:$CN$106,'Time map'!$B7,MATCH(_xlfn.IFNA(HLOOKUP(times!BZ7,Opentime!7:7,1,TRUE),""),Opentime!7:7,0)),,1),"")</f>
        <v/>
      </c>
      <c r="BZ7" s="1" t="str">
        <f ca="1">_xlfn.IFNA(OFFSET(INDEX(Opentime!$B$2:$CN$106,'Time map'!$B7,MATCH(_xlfn.IFNA(HLOOKUP(times!CA7,Opentime!7:7,1,TRUE),""),Opentime!7:7,0)),,1),"")</f>
        <v/>
      </c>
      <c r="CA7" s="1" t="str">
        <f ca="1">_xlfn.IFNA(OFFSET(INDEX(Opentime!$B$2:$CN$106,'Time map'!$B7,MATCH(_xlfn.IFNA(HLOOKUP(times!CB7,Opentime!7:7,1,TRUE),""),Opentime!7:7,0)),,1),"")</f>
        <v/>
      </c>
      <c r="CB7" s="1" t="str">
        <f ca="1">_xlfn.IFNA(OFFSET(INDEX(Opentime!$B$2:$CN$106,'Time map'!$B7,MATCH(_xlfn.IFNA(HLOOKUP(times!CC7,Opentime!7:7,1,TRUE),""),Opentime!7:7,0)),,1),"")</f>
        <v/>
      </c>
      <c r="CC7" s="1" t="str">
        <f ca="1">_xlfn.IFNA(OFFSET(INDEX(Opentime!$B$2:$CN$106,'Time map'!$B7,MATCH(_xlfn.IFNA(HLOOKUP(times!CD7,Opentime!7:7,1,TRUE),""),Opentime!7:7,0)),,1),"")</f>
        <v/>
      </c>
      <c r="CD7" s="1" t="str">
        <f ca="1">_xlfn.IFNA(OFFSET(INDEX(Opentime!$B$2:$CN$106,'Time map'!$B7,MATCH(_xlfn.IFNA(HLOOKUP(times!CE7,Opentime!7:7,1,TRUE),""),Opentime!7:7,0)),,1),"")</f>
        <v/>
      </c>
      <c r="CE7" s="1" t="str">
        <f ca="1">_xlfn.IFNA(OFFSET(INDEX(Opentime!$B$2:$CN$106,'Time map'!$B7,MATCH(_xlfn.IFNA(HLOOKUP(times!CF7,Opentime!7:7,1,TRUE),""),Opentime!7:7,0)),,1),"")</f>
        <v/>
      </c>
      <c r="CF7" s="1" t="str">
        <f ca="1">_xlfn.IFNA(OFFSET(INDEX(Opentime!$B$2:$CN$106,'Time map'!$B7,MATCH(_xlfn.IFNA(HLOOKUP(times!CG7,Opentime!7:7,1,TRUE),""),Opentime!7:7,0)),,1),"")</f>
        <v/>
      </c>
      <c r="CG7" s="1" t="str">
        <f ca="1">_xlfn.IFNA(OFFSET(INDEX(Opentime!$B$2:$CN$106,'Time map'!$B7,MATCH(_xlfn.IFNA(HLOOKUP(times!CH7,Opentime!7:7,1,TRUE),""),Opentime!7:7,0)),,1),"")</f>
        <v/>
      </c>
      <c r="CH7" s="1" t="str">
        <f ca="1">_xlfn.IFNA(OFFSET(INDEX(Opentime!$B$2:$CN$106,'Time map'!$B7,MATCH(_xlfn.IFNA(HLOOKUP(times!CI7,Opentime!7:7,1,TRUE),""),Opentime!7:7,0)),,1),"")</f>
        <v/>
      </c>
      <c r="CI7" s="1" t="str">
        <f ca="1">_xlfn.IFNA(OFFSET(INDEX(Opentime!$B$2:$CN$106,'Time map'!$B7,MATCH(_xlfn.IFNA(HLOOKUP(times!CJ7,Opentime!7:7,1,TRUE),""),Opentime!7:7,0)),,1),"")</f>
        <v/>
      </c>
    </row>
    <row r="8" spans="1:93" x14ac:dyDescent="0.25">
      <c r="A8">
        <f t="shared" ca="1" si="0"/>
        <v>4</v>
      </c>
      <c r="B8">
        <v>7</v>
      </c>
      <c r="C8" t="s">
        <v>6</v>
      </c>
      <c r="D8" s="1" t="str">
        <f ca="1">IFERROR(IF(_xlfn.IFNA(OFFSET(INDEX(Opentime!$B$2:$CN$106,'Time map'!$B8,MATCH(_xlfn.IFNA(HLOOKUP(times!E8,Opentime!8:8,1,TRUE),""),Opentime!8:8,0)),,0),"")-times!E8&lt;4/24,"covered",""),"")</f>
        <v/>
      </c>
      <c r="E8" s="1" t="str">
        <f ca="1">IFERROR(IF(_xlfn.IFNA(OFFSET(INDEX(Opentime!$B$2:$CN$106,'Time map'!$B8,MATCH(_xlfn.IFNA(HLOOKUP(times!F8,Opentime!8:8,1,TRUE),""),Opentime!8:8,0)),,0),"")-times!F8&lt;4/24,"covered",""),"")</f>
        <v/>
      </c>
      <c r="F8" s="1" t="str">
        <f ca="1">IFERROR(IF(_xlfn.IFNA(OFFSET(INDEX(Opentime!$B$2:$CN$106,'Time map'!$B8,MATCH(_xlfn.IFNA(HLOOKUP(times!G8,Opentime!8:8,1,TRUE),""),Opentime!8:8,0)),,0),"")-times!G8&lt;4/24,"covered",""),"")</f>
        <v/>
      </c>
      <c r="G8" s="1" t="str">
        <f ca="1">IFERROR(IF(_xlfn.IFNA(OFFSET(INDEX(Opentime!$B$2:$CN$106,'Time map'!$B8,MATCH(_xlfn.IFNA(HLOOKUP(times!H8,Opentime!8:8,1,TRUE),""),Opentime!8:8,0)),,0),"")-times!H8&lt;4/24,"covered",""),"")</f>
        <v/>
      </c>
      <c r="H8" s="1" t="str">
        <f ca="1">IFERROR(IF(_xlfn.IFNA(OFFSET(INDEX(Opentime!$B$2:$CN$106,'Time map'!$B8,MATCH(_xlfn.IFNA(HLOOKUP(times!I8,Opentime!8:8,1,TRUE),""),Opentime!8:8,0)),,0),"")-times!I8&lt;4/24,"covered",""),"")</f>
        <v/>
      </c>
      <c r="I8" s="1" t="str">
        <f ca="1">IFERROR(IF(_xlfn.IFNA(OFFSET(INDEX(Opentime!$B$2:$CN$106,'Time map'!$B8,MATCH(_xlfn.IFNA(HLOOKUP(times!J8,Opentime!8:8,1,TRUE),""),Opentime!8:8,0)),,0),"")-times!J8&lt;4/24,"covered",""),"")</f>
        <v/>
      </c>
      <c r="J8" s="1" t="str">
        <f ca="1">IFERROR(IF(_xlfn.IFNA(OFFSET(INDEX(Opentime!$B$2:$CN$106,'Time map'!$B8,MATCH(_xlfn.IFNA(HLOOKUP(times!K8,Opentime!8:8,1,TRUE),""),Opentime!8:8,0)),,0),"")-times!K8&lt;4/24,"covered",""),"")</f>
        <v/>
      </c>
      <c r="K8" s="1" t="str">
        <f ca="1">IFERROR(IF(_xlfn.IFNA(OFFSET(INDEX(Opentime!$B$2:$CN$106,'Time map'!$B8,MATCH(_xlfn.IFNA(HLOOKUP(times!L8,Opentime!8:8,1,TRUE),""),Opentime!8:8,0)),,0),"")-times!L8&lt;4/24,"covered",""),"")</f>
        <v/>
      </c>
      <c r="L8" s="1" t="str">
        <f ca="1">IFERROR(IF(_xlfn.IFNA(OFFSET(INDEX(Opentime!$B$2:$CN$106,'Time map'!$B8,MATCH(_xlfn.IFNA(HLOOKUP(times!M8,Opentime!8:8,1,TRUE),""),Opentime!8:8,0)),,0),"")-times!M8&lt;4/24,"covered",""),"")</f>
        <v/>
      </c>
      <c r="M8" s="1" t="str">
        <f ca="1">IFERROR(IF(_xlfn.IFNA(OFFSET(INDEX(Opentime!$B$2:$CN$106,'Time map'!$B8,MATCH(_xlfn.IFNA(HLOOKUP(times!N8,Opentime!8:8,1,TRUE),""),Opentime!8:8,0)),,0),"")-times!N8&lt;4/24,"covered",""),"")</f>
        <v/>
      </c>
      <c r="N8" s="1" t="str">
        <f ca="1">IFERROR(IF(_xlfn.IFNA(OFFSET(INDEX(Opentime!$B$2:$CN$106,'Time map'!$B8,MATCH(_xlfn.IFNA(HLOOKUP(times!O8,Opentime!8:8,1,TRUE),""),Opentime!8:8,0)),,0),"")-times!O8&lt;4/24,"covered",""),"")</f>
        <v/>
      </c>
      <c r="O8" s="1" t="str">
        <f ca="1">IFERROR(IF(_xlfn.IFNA(OFFSET(INDEX(Opentime!$B$2:$CN$106,'Time map'!$B8,MATCH(_xlfn.IFNA(HLOOKUP(times!P8,Opentime!8:8,1,TRUE),""),Opentime!8:8,0)),,0),"")-times!P8&lt;4/24,"covered",""),"")</f>
        <v/>
      </c>
      <c r="P8" s="1" t="str">
        <f ca="1">IFERROR(IF(_xlfn.IFNA(OFFSET(INDEX(Opentime!$B$2:$CN$106,'Time map'!$B8,MATCH(_xlfn.IFNA(HLOOKUP(times!Q8,Opentime!8:8,1,TRUE),""),Opentime!8:8,0)),,0),"")-times!Q8&lt;4/24,"covered",""),"")</f>
        <v/>
      </c>
      <c r="Q8" s="1" t="str">
        <f ca="1">IFERROR(IF(_xlfn.IFNA(OFFSET(INDEX(Opentime!$B$2:$CN$106,'Time map'!$B8,MATCH(_xlfn.IFNA(HLOOKUP(times!R8,Opentime!8:8,1,TRUE),""),Opentime!8:8,0)),,0),"")-times!R8&lt;4/24,"covered",""),"")</f>
        <v>covered</v>
      </c>
      <c r="R8" s="1" t="str">
        <f ca="1">IFERROR(IF(_xlfn.IFNA(OFFSET(INDEX(Opentime!$B$2:$CN$106,'Time map'!$B8,MATCH(_xlfn.IFNA(HLOOKUP(times!S8,Opentime!8:8,1,TRUE),""),Opentime!8:8,0)),,0),"")-times!S8&lt;4/24,"covered",""),"")</f>
        <v/>
      </c>
      <c r="S8" s="1" t="str">
        <f ca="1">IFERROR(IF(_xlfn.IFNA(OFFSET(INDEX(Opentime!$B$2:$CN$106,'Time map'!$B8,MATCH(_xlfn.IFNA(HLOOKUP(times!T8,Opentime!8:8,1,TRUE),""),Opentime!8:8,0)),,0),"")-times!T8&lt;4/24,"covered",""),"")</f>
        <v/>
      </c>
      <c r="T8" s="1" t="str">
        <f ca="1">IFERROR(IF(_xlfn.IFNA(OFFSET(INDEX(Opentime!$B$2:$CN$106,'Time map'!$B8,MATCH(_xlfn.IFNA(HLOOKUP(times!U8,Opentime!8:8,1,TRUE),""),Opentime!8:8,0)),,0),"")-times!U8&lt;4/24,"covered",""),"")</f>
        <v>covered</v>
      </c>
      <c r="U8" s="1" t="str">
        <f ca="1">IFERROR(IF(_xlfn.IFNA(OFFSET(INDEX(Opentime!$B$2:$CN$106,'Time map'!$B8,MATCH(_xlfn.IFNA(HLOOKUP(times!V8,Opentime!8:8,1,TRUE),""),Opentime!8:8,0)),,0),"")-times!V8&lt;4/24,"covered",""),"")</f>
        <v>covered</v>
      </c>
      <c r="V8" s="1" t="str">
        <f ca="1">IFERROR(IF(_xlfn.IFNA(OFFSET(INDEX(Opentime!$B$2:$CN$106,'Time map'!$B8,MATCH(_xlfn.IFNA(HLOOKUP(times!W8,Opentime!8:8,1,TRUE),""),Opentime!8:8,0)),,0),"")-times!W8&lt;4/24,"covered",""),"")</f>
        <v>covered</v>
      </c>
      <c r="W8" s="1" t="str">
        <f ca="1">IFERROR(IF(_xlfn.IFNA(OFFSET(INDEX(Opentime!$B$2:$CN$106,'Time map'!$B8,MATCH(_xlfn.IFNA(HLOOKUP(times!X8,Opentime!8:8,1,TRUE),""),Opentime!8:8,0)),,0),"")-times!X8&lt;4/24,"covered",""),"")</f>
        <v/>
      </c>
      <c r="X8" s="1" t="str">
        <f ca="1">IFERROR(IF(_xlfn.IFNA(OFFSET(INDEX(Opentime!$B$2:$CN$106,'Time map'!$B8,MATCH(_xlfn.IFNA(HLOOKUP(times!Y8,Opentime!8:8,1,TRUE),""),Opentime!8:8,0)),,0),"")-times!Y8&lt;4/24,"covered",""),"")</f>
        <v/>
      </c>
      <c r="Y8" s="1" t="str">
        <f ca="1">IFERROR(IF(_xlfn.IFNA(OFFSET(INDEX(Opentime!$B$2:$CN$106,'Time map'!$B8,MATCH(_xlfn.IFNA(HLOOKUP(times!Z8,Opentime!8:8,1,TRUE),""),Opentime!8:8,0)),,0),"")-times!Z8&lt;4/24,"covered",""),"")</f>
        <v/>
      </c>
      <c r="Z8" s="1" t="str">
        <f ca="1">IFERROR(IF(_xlfn.IFNA(OFFSET(INDEX(Opentime!$B$2:$CN$106,'Time map'!$B8,MATCH(_xlfn.IFNA(HLOOKUP(times!AA8,Opentime!8:8,1,TRUE),""),Opentime!8:8,0)),,0),"")-times!AA8&lt;4/24,"covered",""),"")</f>
        <v/>
      </c>
      <c r="AA8" s="1" t="str">
        <f ca="1">IFERROR(IF(_xlfn.IFNA(OFFSET(INDEX(Opentime!$B$2:$CN$106,'Time map'!$B8,MATCH(_xlfn.IFNA(HLOOKUP(times!AB8,Opentime!8:8,1,TRUE),""),Opentime!8:8,0)),,0),"")-times!AB8&lt;4/24,"covered",""),"")</f>
        <v/>
      </c>
      <c r="AB8" s="1" t="str">
        <f ca="1">IFERROR(IF(_xlfn.IFNA(OFFSET(INDEX(Opentime!$B$2:$CN$106,'Time map'!$B8,MATCH(_xlfn.IFNA(HLOOKUP(times!AC8,Opentime!8:8,1,TRUE),""),Opentime!8:8,0)),,0),"")-times!AC8&lt;4/24,"covered",""),"")</f>
        <v/>
      </c>
      <c r="AC8" s="1" t="str">
        <f ca="1">IFERROR(IF(_xlfn.IFNA(OFFSET(INDEX(Opentime!$B$2:$CN$106,'Time map'!$B8,MATCH(_xlfn.IFNA(HLOOKUP(times!AD8,Opentime!8:8,1,TRUE),""),Opentime!8:8,0)),,0),"")-times!AD8&lt;4/24,"covered",""),"")</f>
        <v/>
      </c>
      <c r="AD8" s="1" t="str">
        <f ca="1">IFERROR(IF(_xlfn.IFNA(OFFSET(INDEX(Opentime!$B$2:$CN$106,'Time map'!$B8,MATCH(_xlfn.IFNA(HLOOKUP(times!AE8,Opentime!8:8,1,TRUE),""),Opentime!8:8,0)),,0),"")-times!AE8&lt;4/24,"covered",""),"")</f>
        <v/>
      </c>
      <c r="AE8" s="1" t="str">
        <f ca="1">IFERROR(IF(_xlfn.IFNA(OFFSET(INDEX(Opentime!$B$2:$CN$106,'Time map'!$B8,MATCH(_xlfn.IFNA(HLOOKUP(times!AF8,Opentime!8:8,1,TRUE),""),Opentime!8:8,0)),,0),"")-times!AF8&lt;4/24,"covered",""),"")</f>
        <v/>
      </c>
      <c r="AF8" s="1" t="str">
        <f ca="1">IFERROR(IF(_xlfn.IFNA(OFFSET(INDEX(Opentime!$B$2:$CN$106,'Time map'!$B8,MATCH(_xlfn.IFNA(HLOOKUP(times!AG8,Opentime!8:8,1,TRUE),""),Opentime!8:8,0)),,0),"")-times!AG8&lt;4/24,"covered",""),"")</f>
        <v/>
      </c>
      <c r="AG8" s="1" t="str">
        <f ca="1">IFERROR(IF(_xlfn.IFNA(OFFSET(INDEX(Opentime!$B$2:$CN$106,'Time map'!$B8,MATCH(_xlfn.IFNA(HLOOKUP(times!AH8,Opentime!8:8,1,TRUE),""),Opentime!8:8,0)),,0),"")-times!AH8&lt;4/24,"covered",""),"")</f>
        <v/>
      </c>
      <c r="AH8" s="1" t="str">
        <f ca="1">IFERROR(IF(_xlfn.IFNA(OFFSET(INDEX(Opentime!$B$2:$CN$106,'Time map'!$B8,MATCH(_xlfn.IFNA(HLOOKUP(times!AI8,Opentime!8:8,1,TRUE),""),Opentime!8:8,0)),,0),"")-times!AI8&lt;4/24,"covered",""),"")</f>
        <v/>
      </c>
      <c r="AI8" s="1" t="str">
        <f ca="1">IFERROR(IF(_xlfn.IFNA(OFFSET(INDEX(Opentime!$B$2:$CN$106,'Time map'!$B8,MATCH(_xlfn.IFNA(HLOOKUP(times!AJ8,Opentime!8:8,1,TRUE),""),Opentime!8:8,0)),,0),"")-times!AJ8&lt;4/24,"covered",""),"")</f>
        <v/>
      </c>
      <c r="AJ8" s="1" t="str">
        <f ca="1">IFERROR(IF(_xlfn.IFNA(OFFSET(INDEX(Opentime!$B$2:$CN$106,'Time map'!$B8,MATCH(_xlfn.IFNA(HLOOKUP(times!AK8,Opentime!8:8,1,TRUE),""),Opentime!8:8,0)),,0),"")-times!AK8&lt;4/24,"covered",""),"")</f>
        <v/>
      </c>
      <c r="AK8" s="1" t="str">
        <f ca="1">IFERROR(IF(_xlfn.IFNA(OFFSET(INDEX(Opentime!$B$2:$CN$106,'Time map'!$B8,MATCH(_xlfn.IFNA(HLOOKUP(times!AL8,Opentime!8:8,1,TRUE),""),Opentime!8:8,0)),,0),"")-times!AL8&lt;4/24,"covered",""),"")</f>
        <v/>
      </c>
      <c r="AL8" s="1" t="str">
        <f ca="1">IFERROR(IF(_xlfn.IFNA(OFFSET(INDEX(Opentime!$B$2:$CN$106,'Time map'!$B8,MATCH(_xlfn.IFNA(HLOOKUP(times!AM8,Opentime!8:8,1,TRUE),""),Opentime!8:8,0)),,0),"")-times!AM8&lt;4/24,"covered",""),"")</f>
        <v/>
      </c>
      <c r="AM8" s="1" t="str">
        <f ca="1">IFERROR(IF(_xlfn.IFNA(OFFSET(INDEX(Opentime!$B$2:$CN$106,'Time map'!$B8,MATCH(_xlfn.IFNA(HLOOKUP(times!AN8,Opentime!8:8,1,TRUE),""),Opentime!8:8,0)),,0),"")-times!AN8&lt;4/24,"covered",""),"")</f>
        <v/>
      </c>
      <c r="AN8" s="1" t="str">
        <f ca="1">IFERROR(IF(_xlfn.IFNA(OFFSET(INDEX(Opentime!$B$2:$CN$106,'Time map'!$B8,MATCH(_xlfn.IFNA(HLOOKUP(times!AO8,Opentime!8:8,1,TRUE),""),Opentime!8:8,0)),,0),"")-times!AO8&lt;4/24,"covered",""),"")</f>
        <v/>
      </c>
      <c r="AO8" s="1" t="str">
        <f ca="1">IFERROR(IF(_xlfn.IFNA(OFFSET(INDEX(Opentime!$B$2:$CN$106,'Time map'!$B8,MATCH(_xlfn.IFNA(HLOOKUP(times!AP8,Opentime!8:8,1,TRUE),""),Opentime!8:8,0)),,0),"")-times!AP8&lt;4/24,"covered",""),"")</f>
        <v/>
      </c>
      <c r="AP8" s="1" t="str">
        <f ca="1">IFERROR(IF(_xlfn.IFNA(OFFSET(INDEX(Opentime!$B$2:$CN$106,'Time map'!$B8,MATCH(_xlfn.IFNA(HLOOKUP(times!AQ8,Opentime!8:8,1,TRUE),""),Opentime!8:8,0)),,0),"")-times!AQ8&lt;4/24,"covered",""),"")</f>
        <v/>
      </c>
      <c r="AQ8" s="1" t="str">
        <f ca="1">IFERROR(IF(_xlfn.IFNA(OFFSET(INDEX(Opentime!$B$2:$CN$106,'Time map'!$B8,MATCH(_xlfn.IFNA(HLOOKUP(times!AR8,Opentime!8:8,1,TRUE),""),Opentime!8:8,0)),,0),"")-times!AR8&lt;4/24,"covered",""),"")</f>
        <v/>
      </c>
      <c r="AR8" s="1" t="str">
        <f ca="1">IFERROR(IF(_xlfn.IFNA(OFFSET(INDEX(Opentime!$B$2:$CN$106,'Time map'!$B8,MATCH(_xlfn.IFNA(HLOOKUP(times!AS8,Opentime!8:8,1,TRUE),""),Opentime!8:8,0)),,0),"")-times!AS8&lt;4/24,"covered",""),"")</f>
        <v/>
      </c>
      <c r="AS8" s="1" t="str">
        <f ca="1">IFERROR(IF(_xlfn.IFNA(OFFSET(INDEX(Opentime!$B$2:$CN$106,'Time map'!$B8,MATCH(_xlfn.IFNA(HLOOKUP(times!AT8,Opentime!8:8,1,TRUE),""),Opentime!8:8,0)),,0),"")-times!AT8&lt;4/24,"covered",""),"")</f>
        <v/>
      </c>
      <c r="AT8" s="1" t="str">
        <f ca="1">IFERROR(IF(_xlfn.IFNA(OFFSET(INDEX(Opentime!$B$2:$CN$106,'Time map'!$B8,MATCH(_xlfn.IFNA(HLOOKUP(times!AU8,Opentime!8:8,1,TRUE),""),Opentime!8:8,0)),,0),"")-times!AU8&lt;4/24,"covered",""),"")</f>
        <v/>
      </c>
      <c r="AU8" s="1" t="str">
        <f ca="1">IFERROR(IF(_xlfn.IFNA(OFFSET(INDEX(Opentime!$B$2:$CN$106,'Time map'!$B8,MATCH(_xlfn.IFNA(HLOOKUP(times!AV8,Opentime!8:8,1,TRUE),""),Opentime!8:8,0)),,0),"")-times!AV8&lt;4/24,"covered",""),"")</f>
        <v/>
      </c>
      <c r="AV8" s="1" t="str">
        <f ca="1">IFERROR(IF(_xlfn.IFNA(OFFSET(INDEX(Opentime!$B$2:$CN$106,'Time map'!$B8,MATCH(_xlfn.IFNA(HLOOKUP(times!AW8,Opentime!8:8,1,TRUE),""),Opentime!8:8,0)),,0),"")-times!AW8&lt;4/24,"covered",""),"")</f>
        <v/>
      </c>
      <c r="AW8" s="1" t="str">
        <f ca="1">IFERROR(IF(_xlfn.IFNA(OFFSET(INDEX(Opentime!$B$2:$CN$106,'Time map'!$B8,MATCH(_xlfn.IFNA(HLOOKUP(times!AX8,Opentime!8:8,1,TRUE),""),Opentime!8:8,0)),,0),"")-times!AX8&lt;4/24,"match","no"),"")</f>
        <v/>
      </c>
      <c r="AX8" s="1" t="str">
        <f ca="1">IFERROR(IF(_xlfn.IFNA(OFFSET(INDEX(Opentime!$B$2:$CN$106,'Time map'!$B8,MATCH(_xlfn.IFNA(HLOOKUP(times!AY8,Opentime!8:8,1,TRUE),""),Opentime!8:8,0)),,0),"")-times!AY8&lt;4/24,"match","no"),"")</f>
        <v/>
      </c>
      <c r="AY8" s="1" t="str">
        <f ca="1">IFERROR(IF(_xlfn.IFNA(OFFSET(INDEX(Opentime!$B$2:$CN$106,'Time map'!$B8,MATCH(_xlfn.IFNA(HLOOKUP(times!AZ8,Opentime!8:8,1,TRUE),""),Opentime!8:8,0)),,0),"")-times!AZ8&lt;4/24,"match","no"),"")</f>
        <v/>
      </c>
      <c r="AZ8" s="1" t="str">
        <f ca="1">IFERROR(IF(_xlfn.IFNA(OFFSET(INDEX(Opentime!$B$2:$CN$106,'Time map'!$B8,MATCH(_xlfn.IFNA(HLOOKUP(times!BA8,Opentime!8:8,1,TRUE),""),Opentime!8:8,0)),,0),"")-times!BA8&lt;4/24,"match","no"),"")</f>
        <v/>
      </c>
      <c r="BA8" s="1" t="str">
        <f ca="1">IFERROR(IF(_xlfn.IFNA(OFFSET(INDEX(Opentime!$B$2:$CN$106,'Time map'!$B8,MATCH(_xlfn.IFNA(HLOOKUP(times!BB8,Opentime!8:8,1,TRUE),""),Opentime!8:8,0)),,0),"")-times!BB8&lt;4/24,"match","no"),"")</f>
        <v/>
      </c>
      <c r="BB8" s="1" t="str">
        <f ca="1">IFERROR(IF(_xlfn.IFNA(OFFSET(INDEX(Opentime!$B$2:$CN$106,'Time map'!$B8,MATCH(_xlfn.IFNA(HLOOKUP(times!BC8,Opentime!8:8,1,TRUE),""),Opentime!8:8,0)),,0),"")-times!BC8&lt;4/24,"match","no"),"")</f>
        <v/>
      </c>
      <c r="BC8" s="1" t="str">
        <f ca="1">_xlfn.IFNA(OFFSET(INDEX(Opentime!$B$2:$CN$106,'Time map'!$B8,MATCH(_xlfn.IFNA(HLOOKUP(times!BD8,Opentime!8:8,1,TRUE),""),Opentime!8:8,0)),,0),"")</f>
        <v/>
      </c>
      <c r="BD8" s="1" t="str">
        <f ca="1">_xlfn.IFNA(OFFSET(INDEX(Opentime!$B$2:$CN$106,'Time map'!$B8,MATCH(_xlfn.IFNA(HLOOKUP(times!BE8,Opentime!8:8,1,TRUE),""),Opentime!8:8,0)),,0),"")</f>
        <v/>
      </c>
      <c r="BE8" s="1" t="str">
        <f ca="1">_xlfn.IFNA(OFFSET(INDEX(Opentime!$B$2:$CN$106,'Time map'!$B8,MATCH(_xlfn.IFNA(HLOOKUP(times!BF8,Opentime!8:8,1,TRUE),""),Opentime!8:8,0)),,0),"")</f>
        <v/>
      </c>
      <c r="BF8" s="1" t="str">
        <f ca="1">_xlfn.IFNA(OFFSET(INDEX(Opentime!$B$2:$CN$106,'Time map'!$B8,MATCH(_xlfn.IFNA(HLOOKUP(times!BG8,Opentime!8:8,1,TRUE),""),Opentime!8:8,0)),,0),"")</f>
        <v/>
      </c>
      <c r="BG8" s="1" t="str">
        <f ca="1">_xlfn.IFNA(OFFSET(INDEX(Opentime!$B$2:$CN$106,'Time map'!$B8,MATCH(_xlfn.IFNA(HLOOKUP(times!BH8,Opentime!8:8,1,TRUE),""),Opentime!8:8,0)),,0),"")</f>
        <v/>
      </c>
      <c r="BH8" s="1" t="str">
        <f ca="1">_xlfn.IFNA(OFFSET(INDEX(Opentime!$B$2:$CN$106,'Time map'!$B8,MATCH(_xlfn.IFNA(HLOOKUP(times!BI8,Opentime!8:8,1,TRUE),""),Opentime!8:8,0)),,0),"")</f>
        <v/>
      </c>
      <c r="BI8" s="1" t="str">
        <f ca="1">_xlfn.IFNA(OFFSET(INDEX(Opentime!$B$2:$CN$106,'Time map'!$B8,MATCH(_xlfn.IFNA(HLOOKUP(times!BJ8,Opentime!8:8,1,TRUE),""),Opentime!8:8,0)),,0),"")</f>
        <v/>
      </c>
      <c r="BJ8" s="1" t="str">
        <f ca="1">_xlfn.IFNA(OFFSET(INDEX(Opentime!$B$2:$CN$106,'Time map'!$B8,MATCH(_xlfn.IFNA(HLOOKUP(times!BK8,Opentime!8:8,1,TRUE),""),Opentime!8:8,0)),,1),"")</f>
        <v/>
      </c>
      <c r="BK8" s="1" t="str">
        <f ca="1">_xlfn.IFNA(OFFSET(INDEX(Opentime!$B$2:$CN$106,'Time map'!$B8,MATCH(_xlfn.IFNA(HLOOKUP(times!BL8,Opentime!8:8,1,TRUE),""),Opentime!8:8,0)),,1),"")</f>
        <v/>
      </c>
      <c r="BL8" s="1" t="str">
        <f ca="1">_xlfn.IFNA(OFFSET(INDEX(Opentime!$B$2:$CN$106,'Time map'!$B8,MATCH(_xlfn.IFNA(HLOOKUP(times!BM8,Opentime!8:8,1,TRUE),""),Opentime!8:8,0)),,1),"")</f>
        <v/>
      </c>
      <c r="BM8" s="1" t="str">
        <f ca="1">_xlfn.IFNA(OFFSET(INDEX(Opentime!$B$2:$CN$106,'Time map'!$B8,MATCH(_xlfn.IFNA(HLOOKUP(times!BN8,Opentime!8:8,1,TRUE),""),Opentime!8:8,0)),,1),"")</f>
        <v/>
      </c>
      <c r="BN8" s="1" t="str">
        <f ca="1">_xlfn.IFNA(OFFSET(INDEX(Opentime!$B$2:$CN$106,'Time map'!$B8,MATCH(_xlfn.IFNA(HLOOKUP(times!BO8,Opentime!8:8,1,TRUE),""),Opentime!8:8,0)),,1),"")</f>
        <v/>
      </c>
      <c r="BO8" s="1" t="str">
        <f ca="1">_xlfn.IFNA(OFFSET(INDEX(Opentime!$B$2:$CN$106,'Time map'!$B8,MATCH(_xlfn.IFNA(HLOOKUP(times!BP8,Opentime!8:8,1,TRUE),""),Opentime!8:8,0)),,1),"")</f>
        <v/>
      </c>
      <c r="BP8" s="1" t="str">
        <f ca="1">_xlfn.IFNA(OFFSET(INDEX(Opentime!$B$2:$CN$106,'Time map'!$B8,MATCH(_xlfn.IFNA(HLOOKUP(times!BQ8,Opentime!8:8,1,TRUE),""),Opentime!8:8,0)),,1),"")</f>
        <v/>
      </c>
      <c r="BQ8" s="1" t="str">
        <f ca="1">_xlfn.IFNA(OFFSET(INDEX(Opentime!$B$2:$CN$106,'Time map'!$B8,MATCH(_xlfn.IFNA(HLOOKUP(times!BR8,Opentime!8:8,1,TRUE),""),Opentime!8:8,0)),,1),"")</f>
        <v/>
      </c>
      <c r="BR8" s="1" t="str">
        <f ca="1">_xlfn.IFNA(OFFSET(INDEX(Opentime!$B$2:$CN$106,'Time map'!$B8,MATCH(_xlfn.IFNA(HLOOKUP(times!BS8,Opentime!8:8,1,TRUE),""),Opentime!8:8,0)),,1),"")</f>
        <v/>
      </c>
      <c r="BS8" s="1" t="str">
        <f ca="1">_xlfn.IFNA(OFFSET(INDEX(Opentime!$B$2:$CN$106,'Time map'!$B8,MATCH(_xlfn.IFNA(HLOOKUP(times!BT8,Opentime!8:8,1,TRUE),""),Opentime!8:8,0)),,1),"")</f>
        <v/>
      </c>
      <c r="BT8" s="1" t="str">
        <f ca="1">_xlfn.IFNA(OFFSET(INDEX(Opentime!$B$2:$CN$106,'Time map'!$B8,MATCH(_xlfn.IFNA(HLOOKUP(times!BU8,Opentime!8:8,1,TRUE),""),Opentime!8:8,0)),,1),"")</f>
        <v/>
      </c>
      <c r="BU8" s="1" t="str">
        <f ca="1">_xlfn.IFNA(OFFSET(INDEX(Opentime!$B$2:$CN$106,'Time map'!$B8,MATCH(_xlfn.IFNA(HLOOKUP(times!BV8,Opentime!8:8,1,TRUE),""),Opentime!8:8,0)),,1),"")</f>
        <v/>
      </c>
      <c r="BV8" s="1" t="str">
        <f ca="1">_xlfn.IFNA(OFFSET(INDEX(Opentime!$B$2:$CN$106,'Time map'!$B8,MATCH(_xlfn.IFNA(HLOOKUP(times!BW8,Opentime!8:8,1,TRUE),""),Opentime!8:8,0)),,1),"")</f>
        <v/>
      </c>
      <c r="BW8" s="1" t="str">
        <f ca="1">_xlfn.IFNA(OFFSET(INDEX(Opentime!$B$2:$CN$106,'Time map'!$B8,MATCH(_xlfn.IFNA(HLOOKUP(times!BX8,Opentime!8:8,1,TRUE),""),Opentime!8:8,0)),,1),"")</f>
        <v/>
      </c>
      <c r="BX8" s="1" t="str">
        <f ca="1">_xlfn.IFNA(OFFSET(INDEX(Opentime!$B$2:$CN$106,'Time map'!$B8,MATCH(_xlfn.IFNA(HLOOKUP(times!BY8,Opentime!8:8,1,TRUE),""),Opentime!8:8,0)),,1),"")</f>
        <v/>
      </c>
      <c r="BY8" s="1" t="str">
        <f ca="1">_xlfn.IFNA(OFFSET(INDEX(Opentime!$B$2:$CN$106,'Time map'!$B8,MATCH(_xlfn.IFNA(HLOOKUP(times!BZ8,Opentime!8:8,1,TRUE),""),Opentime!8:8,0)),,1),"")</f>
        <v/>
      </c>
      <c r="BZ8" s="1" t="str">
        <f ca="1">_xlfn.IFNA(OFFSET(INDEX(Opentime!$B$2:$CN$106,'Time map'!$B8,MATCH(_xlfn.IFNA(HLOOKUP(times!CA8,Opentime!8:8,1,TRUE),""),Opentime!8:8,0)),,1),"")</f>
        <v/>
      </c>
      <c r="CA8" s="1" t="str">
        <f ca="1">_xlfn.IFNA(OFFSET(INDEX(Opentime!$B$2:$CN$106,'Time map'!$B8,MATCH(_xlfn.IFNA(HLOOKUP(times!CB8,Opentime!8:8,1,TRUE),""),Opentime!8:8,0)),,1),"")</f>
        <v/>
      </c>
      <c r="CB8" s="1" t="str">
        <f ca="1">_xlfn.IFNA(OFFSET(INDEX(Opentime!$B$2:$CN$106,'Time map'!$B8,MATCH(_xlfn.IFNA(HLOOKUP(times!CC8,Opentime!8:8,1,TRUE),""),Opentime!8:8,0)),,1),"")</f>
        <v/>
      </c>
      <c r="CC8" s="1" t="str">
        <f ca="1">_xlfn.IFNA(OFFSET(INDEX(Opentime!$B$2:$CN$106,'Time map'!$B8,MATCH(_xlfn.IFNA(HLOOKUP(times!CD8,Opentime!8:8,1,TRUE),""),Opentime!8:8,0)),,1),"")</f>
        <v/>
      </c>
      <c r="CD8" s="1" t="str">
        <f ca="1">_xlfn.IFNA(OFFSET(INDEX(Opentime!$B$2:$CN$106,'Time map'!$B8,MATCH(_xlfn.IFNA(HLOOKUP(times!CE8,Opentime!8:8,1,TRUE),""),Opentime!8:8,0)),,1),"")</f>
        <v/>
      </c>
      <c r="CE8" s="1" t="str">
        <f ca="1">_xlfn.IFNA(OFFSET(INDEX(Opentime!$B$2:$CN$106,'Time map'!$B8,MATCH(_xlfn.IFNA(HLOOKUP(times!CF8,Opentime!8:8,1,TRUE),""),Opentime!8:8,0)),,1),"")</f>
        <v/>
      </c>
      <c r="CF8" s="1" t="str">
        <f ca="1">_xlfn.IFNA(OFFSET(INDEX(Opentime!$B$2:$CN$106,'Time map'!$B8,MATCH(_xlfn.IFNA(HLOOKUP(times!CG8,Opentime!8:8,1,TRUE),""),Opentime!8:8,0)),,1),"")</f>
        <v/>
      </c>
      <c r="CG8" s="1" t="str">
        <f ca="1">_xlfn.IFNA(OFFSET(INDEX(Opentime!$B$2:$CN$106,'Time map'!$B8,MATCH(_xlfn.IFNA(HLOOKUP(times!CH8,Opentime!8:8,1,TRUE),""),Opentime!8:8,0)),,1),"")</f>
        <v/>
      </c>
      <c r="CH8" s="1" t="str">
        <f ca="1">_xlfn.IFNA(OFFSET(INDEX(Opentime!$B$2:$CN$106,'Time map'!$B8,MATCH(_xlfn.IFNA(HLOOKUP(times!CI8,Opentime!8:8,1,TRUE),""),Opentime!8:8,0)),,1),"")</f>
        <v/>
      </c>
      <c r="CI8" s="1" t="str">
        <f ca="1">_xlfn.IFNA(OFFSET(INDEX(Opentime!$B$2:$CN$106,'Time map'!$B8,MATCH(_xlfn.IFNA(HLOOKUP(times!CJ8,Opentime!8:8,1,TRUE),""),Opentime!8:8,0)),,1),"")</f>
        <v/>
      </c>
    </row>
    <row r="9" spans="1:93" x14ac:dyDescent="0.25">
      <c r="A9">
        <f t="shared" ca="1" si="0"/>
        <v>12</v>
      </c>
      <c r="B9">
        <v>8</v>
      </c>
      <c r="C9" t="s">
        <v>7</v>
      </c>
      <c r="D9" s="1" t="str">
        <f ca="1">IFERROR(IF(_xlfn.IFNA(OFFSET(INDEX(Opentime!$B$2:$CN$106,'Time map'!$B9,MATCH(_xlfn.IFNA(HLOOKUP(times!E9,Opentime!9:9,1,TRUE),""),Opentime!9:9,0)),,0),"")-times!E9&lt;4/24,"covered",""),"")</f>
        <v>covered</v>
      </c>
      <c r="E9" s="1" t="str">
        <f ca="1">IFERROR(IF(_xlfn.IFNA(OFFSET(INDEX(Opentime!$B$2:$CN$106,'Time map'!$B9,MATCH(_xlfn.IFNA(HLOOKUP(times!F9,Opentime!9:9,1,TRUE),""),Opentime!9:9,0)),,0),"")-times!F9&lt;4/24,"covered",""),"")</f>
        <v>covered</v>
      </c>
      <c r="F9" s="1" t="str">
        <f ca="1">IFERROR(IF(_xlfn.IFNA(OFFSET(INDEX(Opentime!$B$2:$CN$106,'Time map'!$B9,MATCH(_xlfn.IFNA(HLOOKUP(times!G9,Opentime!9:9,1,TRUE),""),Opentime!9:9,0)),,0),"")-times!G9&lt;4/24,"covered",""),"")</f>
        <v>covered</v>
      </c>
      <c r="G9" s="1" t="str">
        <f ca="1">IFERROR(IF(_xlfn.IFNA(OFFSET(INDEX(Opentime!$B$2:$CN$106,'Time map'!$B9,MATCH(_xlfn.IFNA(HLOOKUP(times!H9,Opentime!9:9,1,TRUE),""),Opentime!9:9,0)),,0),"")-times!H9&lt;4/24,"covered",""),"")</f>
        <v>covered</v>
      </c>
      <c r="H9" s="1" t="str">
        <f ca="1">IFERROR(IF(_xlfn.IFNA(OFFSET(INDEX(Opentime!$B$2:$CN$106,'Time map'!$B9,MATCH(_xlfn.IFNA(HLOOKUP(times!I9,Opentime!9:9,1,TRUE),""),Opentime!9:9,0)),,0),"")-times!I9&lt;4/24,"covered",""),"")</f>
        <v>covered</v>
      </c>
      <c r="I9" s="1" t="str">
        <f ca="1">IFERROR(IF(_xlfn.IFNA(OFFSET(INDEX(Opentime!$B$2:$CN$106,'Time map'!$B9,MATCH(_xlfn.IFNA(HLOOKUP(times!J9,Opentime!9:9,1,TRUE),""),Opentime!9:9,0)),,0),"")-times!J9&lt;4/24,"covered",""),"")</f>
        <v/>
      </c>
      <c r="J9" s="1" t="str">
        <f ca="1">IFERROR(IF(_xlfn.IFNA(OFFSET(INDEX(Opentime!$B$2:$CN$106,'Time map'!$B9,MATCH(_xlfn.IFNA(HLOOKUP(times!K9,Opentime!9:9,1,TRUE),""),Opentime!9:9,0)),,0),"")-times!K9&lt;4/24,"covered",""),"")</f>
        <v/>
      </c>
      <c r="K9" s="1" t="str">
        <f ca="1">IFERROR(IF(_xlfn.IFNA(OFFSET(INDEX(Opentime!$B$2:$CN$106,'Time map'!$B9,MATCH(_xlfn.IFNA(HLOOKUP(times!L9,Opentime!9:9,1,TRUE),""),Opentime!9:9,0)),,0),"")-times!L9&lt;4/24,"covered",""),"")</f>
        <v/>
      </c>
      <c r="L9" s="1" t="str">
        <f ca="1">IFERROR(IF(_xlfn.IFNA(OFFSET(INDEX(Opentime!$B$2:$CN$106,'Time map'!$B9,MATCH(_xlfn.IFNA(HLOOKUP(times!M9,Opentime!9:9,1,TRUE),""),Opentime!9:9,0)),,0),"")-times!M9&lt;4/24,"covered",""),"")</f>
        <v/>
      </c>
      <c r="M9" s="1" t="str">
        <f ca="1">IFERROR(IF(_xlfn.IFNA(OFFSET(INDEX(Opentime!$B$2:$CN$106,'Time map'!$B9,MATCH(_xlfn.IFNA(HLOOKUP(times!N9,Opentime!9:9,1,TRUE),""),Opentime!9:9,0)),,0),"")-times!N9&lt;4/24,"covered",""),"")</f>
        <v/>
      </c>
      <c r="N9" s="1" t="str">
        <f ca="1">IFERROR(IF(_xlfn.IFNA(OFFSET(INDEX(Opentime!$B$2:$CN$106,'Time map'!$B9,MATCH(_xlfn.IFNA(HLOOKUP(times!O9,Opentime!9:9,1,TRUE),""),Opentime!9:9,0)),,0),"")-times!O9&lt;4/24,"covered",""),"")</f>
        <v>covered</v>
      </c>
      <c r="O9" s="1" t="str">
        <f ca="1">IFERROR(IF(_xlfn.IFNA(OFFSET(INDEX(Opentime!$B$2:$CN$106,'Time map'!$B9,MATCH(_xlfn.IFNA(HLOOKUP(times!P9,Opentime!9:9,1,TRUE),""),Opentime!9:9,0)),,0),"")-times!P9&lt;4/24,"covered",""),"")</f>
        <v/>
      </c>
      <c r="P9" s="1" t="str">
        <f ca="1">IFERROR(IF(_xlfn.IFNA(OFFSET(INDEX(Opentime!$B$2:$CN$106,'Time map'!$B9,MATCH(_xlfn.IFNA(HLOOKUP(times!Q9,Opentime!9:9,1,TRUE),""),Opentime!9:9,0)),,0),"")-times!Q9&lt;4/24,"covered",""),"")</f>
        <v>covered</v>
      </c>
      <c r="Q9" s="1" t="str">
        <f ca="1">IFERROR(IF(_xlfn.IFNA(OFFSET(INDEX(Opentime!$B$2:$CN$106,'Time map'!$B9,MATCH(_xlfn.IFNA(HLOOKUP(times!R9,Opentime!9:9,1,TRUE),""),Opentime!9:9,0)),,0),"")-times!R9&lt;4/24,"covered",""),"")</f>
        <v>covered</v>
      </c>
      <c r="R9" s="1" t="str">
        <f ca="1">IFERROR(IF(_xlfn.IFNA(OFFSET(INDEX(Opentime!$B$2:$CN$106,'Time map'!$B9,MATCH(_xlfn.IFNA(HLOOKUP(times!S9,Opentime!9:9,1,TRUE),""),Opentime!9:9,0)),,0),"")-times!S9&lt;4/24,"covered",""),"")</f>
        <v>covered</v>
      </c>
      <c r="S9" s="1" t="str">
        <f ca="1">IFERROR(IF(_xlfn.IFNA(OFFSET(INDEX(Opentime!$B$2:$CN$106,'Time map'!$B9,MATCH(_xlfn.IFNA(HLOOKUP(times!T9,Opentime!9:9,1,TRUE),""),Opentime!9:9,0)),,0),"")-times!T9&lt;4/24,"covered",""),"")</f>
        <v/>
      </c>
      <c r="T9" s="1" t="str">
        <f ca="1">IFERROR(IF(_xlfn.IFNA(OFFSET(INDEX(Opentime!$B$2:$CN$106,'Time map'!$B9,MATCH(_xlfn.IFNA(HLOOKUP(times!U9,Opentime!9:9,1,TRUE),""),Opentime!9:9,0)),,0),"")-times!U9&lt;4/24,"covered",""),"")</f>
        <v>covered</v>
      </c>
      <c r="U9" s="1" t="str">
        <f ca="1">IFERROR(IF(_xlfn.IFNA(OFFSET(INDEX(Opentime!$B$2:$CN$106,'Time map'!$B9,MATCH(_xlfn.IFNA(HLOOKUP(times!V9,Opentime!9:9,1,TRUE),""),Opentime!9:9,0)),,0),"")-times!V9&lt;4/24,"covered",""),"")</f>
        <v>covered</v>
      </c>
      <c r="V9" s="1" t="str">
        <f ca="1">IFERROR(IF(_xlfn.IFNA(OFFSET(INDEX(Opentime!$B$2:$CN$106,'Time map'!$B9,MATCH(_xlfn.IFNA(HLOOKUP(times!W9,Opentime!9:9,1,TRUE),""),Opentime!9:9,0)),,0),"")-times!W9&lt;4/24,"covered",""),"")</f>
        <v/>
      </c>
      <c r="W9" s="1" t="str">
        <f ca="1">IFERROR(IF(_xlfn.IFNA(OFFSET(INDEX(Opentime!$B$2:$CN$106,'Time map'!$B9,MATCH(_xlfn.IFNA(HLOOKUP(times!X9,Opentime!9:9,1,TRUE),""),Opentime!9:9,0)),,0),"")-times!X9&lt;4/24,"covered",""),"")</f>
        <v>covered</v>
      </c>
      <c r="X9" s="1" t="str">
        <f ca="1">IFERROR(IF(_xlfn.IFNA(OFFSET(INDEX(Opentime!$B$2:$CN$106,'Time map'!$B9,MATCH(_xlfn.IFNA(HLOOKUP(times!Y9,Opentime!9:9,1,TRUE),""),Opentime!9:9,0)),,0),"")-times!Y9&lt;4/24,"covered",""),"")</f>
        <v/>
      </c>
      <c r="Y9" s="1" t="str">
        <f ca="1">IFERROR(IF(_xlfn.IFNA(OFFSET(INDEX(Opentime!$B$2:$CN$106,'Time map'!$B9,MATCH(_xlfn.IFNA(HLOOKUP(times!Z9,Opentime!9:9,1,TRUE),""),Opentime!9:9,0)),,0),"")-times!Z9&lt;4/24,"covered",""),"")</f>
        <v/>
      </c>
      <c r="Z9" s="1" t="str">
        <f ca="1">IFERROR(IF(_xlfn.IFNA(OFFSET(INDEX(Opentime!$B$2:$CN$106,'Time map'!$B9,MATCH(_xlfn.IFNA(HLOOKUP(times!AA9,Opentime!9:9,1,TRUE),""),Opentime!9:9,0)),,0),"")-times!AA9&lt;4/24,"covered",""),"")</f>
        <v/>
      </c>
      <c r="AA9" s="1" t="str">
        <f ca="1">IFERROR(IF(_xlfn.IFNA(OFFSET(INDEX(Opentime!$B$2:$CN$106,'Time map'!$B9,MATCH(_xlfn.IFNA(HLOOKUP(times!AB9,Opentime!9:9,1,TRUE),""),Opentime!9:9,0)),,0),"")-times!AB9&lt;4/24,"covered",""),"")</f>
        <v/>
      </c>
      <c r="AB9" s="1" t="str">
        <f ca="1">IFERROR(IF(_xlfn.IFNA(OFFSET(INDEX(Opentime!$B$2:$CN$106,'Time map'!$B9,MATCH(_xlfn.IFNA(HLOOKUP(times!AC9,Opentime!9:9,1,TRUE),""),Opentime!9:9,0)),,0),"")-times!AC9&lt;4/24,"covered",""),"")</f>
        <v/>
      </c>
      <c r="AC9" s="1" t="str">
        <f ca="1">IFERROR(IF(_xlfn.IFNA(OFFSET(INDEX(Opentime!$B$2:$CN$106,'Time map'!$B9,MATCH(_xlfn.IFNA(HLOOKUP(times!AD9,Opentime!9:9,1,TRUE),""),Opentime!9:9,0)),,0),"")-times!AD9&lt;4/24,"covered",""),"")</f>
        <v/>
      </c>
      <c r="AD9" s="1" t="str">
        <f ca="1">IFERROR(IF(_xlfn.IFNA(OFFSET(INDEX(Opentime!$B$2:$CN$106,'Time map'!$B9,MATCH(_xlfn.IFNA(HLOOKUP(times!AE9,Opentime!9:9,1,TRUE),""),Opentime!9:9,0)),,0),"")-times!AE9&lt;4/24,"covered",""),"")</f>
        <v/>
      </c>
      <c r="AE9" s="1" t="str">
        <f ca="1">IFERROR(IF(_xlfn.IFNA(OFFSET(INDEX(Opentime!$B$2:$CN$106,'Time map'!$B9,MATCH(_xlfn.IFNA(HLOOKUP(times!AF9,Opentime!9:9,1,TRUE),""),Opentime!9:9,0)),,0),"")-times!AF9&lt;4/24,"covered",""),"")</f>
        <v/>
      </c>
      <c r="AF9" s="1" t="str">
        <f ca="1">IFERROR(IF(_xlfn.IFNA(OFFSET(INDEX(Opentime!$B$2:$CN$106,'Time map'!$B9,MATCH(_xlfn.IFNA(HLOOKUP(times!AG9,Opentime!9:9,1,TRUE),""),Opentime!9:9,0)),,0),"")-times!AG9&lt;4/24,"covered",""),"")</f>
        <v/>
      </c>
      <c r="AG9" s="1" t="str">
        <f ca="1">IFERROR(IF(_xlfn.IFNA(OFFSET(INDEX(Opentime!$B$2:$CN$106,'Time map'!$B9,MATCH(_xlfn.IFNA(HLOOKUP(times!AH9,Opentime!9:9,1,TRUE),""),Opentime!9:9,0)),,0),"")-times!AH9&lt;4/24,"covered",""),"")</f>
        <v/>
      </c>
      <c r="AH9" s="1" t="str">
        <f ca="1">IFERROR(IF(_xlfn.IFNA(OFFSET(INDEX(Opentime!$B$2:$CN$106,'Time map'!$B9,MATCH(_xlfn.IFNA(HLOOKUP(times!AI9,Opentime!9:9,1,TRUE),""),Opentime!9:9,0)),,0),"")-times!AI9&lt;4/24,"covered",""),"")</f>
        <v/>
      </c>
      <c r="AI9" s="1" t="str">
        <f ca="1">IFERROR(IF(_xlfn.IFNA(OFFSET(INDEX(Opentime!$B$2:$CN$106,'Time map'!$B9,MATCH(_xlfn.IFNA(HLOOKUP(times!AJ9,Opentime!9:9,1,TRUE),""),Opentime!9:9,0)),,0),"")-times!AJ9&lt;4/24,"covered",""),"")</f>
        <v/>
      </c>
      <c r="AJ9" s="1" t="str">
        <f ca="1">IFERROR(IF(_xlfn.IFNA(OFFSET(INDEX(Opentime!$B$2:$CN$106,'Time map'!$B9,MATCH(_xlfn.IFNA(HLOOKUP(times!AK9,Opentime!9:9,1,TRUE),""),Opentime!9:9,0)),,0),"")-times!AK9&lt;4/24,"covered",""),"")</f>
        <v/>
      </c>
      <c r="AK9" s="1" t="str">
        <f ca="1">IFERROR(IF(_xlfn.IFNA(OFFSET(INDEX(Opentime!$B$2:$CN$106,'Time map'!$B9,MATCH(_xlfn.IFNA(HLOOKUP(times!AL9,Opentime!9:9,1,TRUE),""),Opentime!9:9,0)),,0),"")-times!AL9&lt;4/24,"covered",""),"")</f>
        <v/>
      </c>
      <c r="AL9" s="1" t="str">
        <f ca="1">IFERROR(IF(_xlfn.IFNA(OFFSET(INDEX(Opentime!$B$2:$CN$106,'Time map'!$B9,MATCH(_xlfn.IFNA(HLOOKUP(times!AM9,Opentime!9:9,1,TRUE),""),Opentime!9:9,0)),,0),"")-times!AM9&lt;4/24,"covered",""),"")</f>
        <v/>
      </c>
      <c r="AM9" s="1" t="str">
        <f ca="1">IFERROR(IF(_xlfn.IFNA(OFFSET(INDEX(Opentime!$B$2:$CN$106,'Time map'!$B9,MATCH(_xlfn.IFNA(HLOOKUP(times!AN9,Opentime!9:9,1,TRUE),""),Opentime!9:9,0)),,0),"")-times!AN9&lt;4/24,"covered",""),"")</f>
        <v/>
      </c>
      <c r="AN9" s="1" t="str">
        <f ca="1">IFERROR(IF(_xlfn.IFNA(OFFSET(INDEX(Opentime!$B$2:$CN$106,'Time map'!$B9,MATCH(_xlfn.IFNA(HLOOKUP(times!AO9,Opentime!9:9,1,TRUE),""),Opentime!9:9,0)),,0),"")-times!AO9&lt;4/24,"covered",""),"")</f>
        <v/>
      </c>
      <c r="AO9" s="1" t="str">
        <f ca="1">IFERROR(IF(_xlfn.IFNA(OFFSET(INDEX(Opentime!$B$2:$CN$106,'Time map'!$B9,MATCH(_xlfn.IFNA(HLOOKUP(times!AP9,Opentime!9:9,1,TRUE),""),Opentime!9:9,0)),,0),"")-times!AP9&lt;4/24,"covered",""),"")</f>
        <v/>
      </c>
      <c r="AP9" s="1" t="str">
        <f ca="1">IFERROR(IF(_xlfn.IFNA(OFFSET(INDEX(Opentime!$B$2:$CN$106,'Time map'!$B9,MATCH(_xlfn.IFNA(HLOOKUP(times!AQ9,Opentime!9:9,1,TRUE),""),Opentime!9:9,0)),,0),"")-times!AQ9&lt;4/24,"covered",""),"")</f>
        <v/>
      </c>
      <c r="AQ9" s="1" t="str">
        <f ca="1">IFERROR(IF(_xlfn.IFNA(OFFSET(INDEX(Opentime!$B$2:$CN$106,'Time map'!$B9,MATCH(_xlfn.IFNA(HLOOKUP(times!AR9,Opentime!9:9,1,TRUE),""),Opentime!9:9,0)),,0),"")-times!AR9&lt;4/24,"covered",""),"")</f>
        <v/>
      </c>
      <c r="AR9" s="1" t="str">
        <f ca="1">IFERROR(IF(_xlfn.IFNA(OFFSET(INDEX(Opentime!$B$2:$CN$106,'Time map'!$B9,MATCH(_xlfn.IFNA(HLOOKUP(times!AS9,Opentime!9:9,1,TRUE),""),Opentime!9:9,0)),,0),"")-times!AS9&lt;4/24,"covered",""),"")</f>
        <v/>
      </c>
      <c r="AS9" s="1" t="str">
        <f ca="1">IFERROR(IF(_xlfn.IFNA(OFFSET(INDEX(Opentime!$B$2:$CN$106,'Time map'!$B9,MATCH(_xlfn.IFNA(HLOOKUP(times!AT9,Opentime!9:9,1,TRUE),""),Opentime!9:9,0)),,0),"")-times!AT9&lt;4/24,"covered",""),"")</f>
        <v/>
      </c>
      <c r="AT9" s="1" t="str">
        <f ca="1">IFERROR(IF(_xlfn.IFNA(OFFSET(INDEX(Opentime!$B$2:$CN$106,'Time map'!$B9,MATCH(_xlfn.IFNA(HLOOKUP(times!AU9,Opentime!9:9,1,TRUE),""),Opentime!9:9,0)),,0),"")-times!AU9&lt;4/24,"covered",""),"")</f>
        <v/>
      </c>
      <c r="AU9" s="1" t="str">
        <f ca="1">IFERROR(IF(_xlfn.IFNA(OFFSET(INDEX(Opentime!$B$2:$CN$106,'Time map'!$B9,MATCH(_xlfn.IFNA(HLOOKUP(times!AV9,Opentime!9:9,1,TRUE),""),Opentime!9:9,0)),,0),"")-times!AV9&lt;4/24,"covered",""),"")</f>
        <v/>
      </c>
      <c r="AV9" s="1" t="str">
        <f ca="1">IFERROR(IF(_xlfn.IFNA(OFFSET(INDEX(Opentime!$B$2:$CN$106,'Time map'!$B9,MATCH(_xlfn.IFNA(HLOOKUP(times!AW9,Opentime!9:9,1,TRUE),""),Opentime!9:9,0)),,0),"")-times!AW9&lt;4/24,"covered",""),"")</f>
        <v/>
      </c>
      <c r="AW9" s="1" t="str">
        <f ca="1">IFERROR(IF(_xlfn.IFNA(OFFSET(INDEX(Opentime!$B$2:$CN$106,'Time map'!$B9,MATCH(_xlfn.IFNA(HLOOKUP(times!AX9,Opentime!9:9,1,TRUE),""),Opentime!9:9,0)),,0),"")-times!AX9&lt;4/24,"match","no"),"")</f>
        <v/>
      </c>
      <c r="AX9" s="1" t="str">
        <f ca="1">IFERROR(IF(_xlfn.IFNA(OFFSET(INDEX(Opentime!$B$2:$CN$106,'Time map'!$B9,MATCH(_xlfn.IFNA(HLOOKUP(times!AY9,Opentime!9:9,1,TRUE),""),Opentime!9:9,0)),,0),"")-times!AY9&lt;4/24,"match","no"),"")</f>
        <v/>
      </c>
      <c r="AY9" s="1" t="str">
        <f ca="1">IFERROR(IF(_xlfn.IFNA(OFFSET(INDEX(Opentime!$B$2:$CN$106,'Time map'!$B9,MATCH(_xlfn.IFNA(HLOOKUP(times!AZ9,Opentime!9:9,1,TRUE),""),Opentime!9:9,0)),,0),"")-times!AZ9&lt;4/24,"match","no"),"")</f>
        <v/>
      </c>
      <c r="AZ9" s="1" t="str">
        <f ca="1">IFERROR(IF(_xlfn.IFNA(OFFSET(INDEX(Opentime!$B$2:$CN$106,'Time map'!$B9,MATCH(_xlfn.IFNA(HLOOKUP(times!BA9,Opentime!9:9,1,TRUE),""),Opentime!9:9,0)),,0),"")-times!BA9&lt;4/24,"match","no"),"")</f>
        <v/>
      </c>
      <c r="BA9" s="1" t="str">
        <f ca="1">IFERROR(IF(_xlfn.IFNA(OFFSET(INDEX(Opentime!$B$2:$CN$106,'Time map'!$B9,MATCH(_xlfn.IFNA(HLOOKUP(times!BB9,Opentime!9:9,1,TRUE),""),Opentime!9:9,0)),,0),"")-times!BB9&lt;4/24,"match","no"),"")</f>
        <v/>
      </c>
      <c r="BB9" s="1" t="str">
        <f ca="1">IFERROR(IF(_xlfn.IFNA(OFFSET(INDEX(Opentime!$B$2:$CN$106,'Time map'!$B9,MATCH(_xlfn.IFNA(HLOOKUP(times!BC9,Opentime!9:9,1,TRUE),""),Opentime!9:9,0)),,0),"")-times!BC9&lt;4/24,"match","no"),"")</f>
        <v/>
      </c>
      <c r="BC9" s="1" t="str">
        <f ca="1">_xlfn.IFNA(OFFSET(INDEX(Opentime!$B$2:$CN$106,'Time map'!$B9,MATCH(_xlfn.IFNA(HLOOKUP(times!BD9,Opentime!9:9,1,TRUE),""),Opentime!9:9,0)),,0),"")</f>
        <v/>
      </c>
      <c r="BD9" s="1" t="str">
        <f ca="1">_xlfn.IFNA(OFFSET(INDEX(Opentime!$B$2:$CN$106,'Time map'!$B9,MATCH(_xlfn.IFNA(HLOOKUP(times!BE9,Opentime!9:9,1,TRUE),""),Opentime!9:9,0)),,0),"")</f>
        <v/>
      </c>
      <c r="BE9" s="1" t="str">
        <f ca="1">_xlfn.IFNA(OFFSET(INDEX(Opentime!$B$2:$CN$106,'Time map'!$B9,MATCH(_xlfn.IFNA(HLOOKUP(times!BF9,Opentime!9:9,1,TRUE),""),Opentime!9:9,0)),,0),"")</f>
        <v/>
      </c>
      <c r="BF9" s="1" t="str">
        <f ca="1">_xlfn.IFNA(OFFSET(INDEX(Opentime!$B$2:$CN$106,'Time map'!$B9,MATCH(_xlfn.IFNA(HLOOKUP(times!BG9,Opentime!9:9,1,TRUE),""),Opentime!9:9,0)),,0),"")</f>
        <v/>
      </c>
      <c r="BG9" s="1" t="str">
        <f ca="1">_xlfn.IFNA(OFFSET(INDEX(Opentime!$B$2:$CN$106,'Time map'!$B9,MATCH(_xlfn.IFNA(HLOOKUP(times!BH9,Opentime!9:9,1,TRUE),""),Opentime!9:9,0)),,0),"")</f>
        <v/>
      </c>
      <c r="BH9" s="1" t="str">
        <f ca="1">_xlfn.IFNA(OFFSET(INDEX(Opentime!$B$2:$CN$106,'Time map'!$B9,MATCH(_xlfn.IFNA(HLOOKUP(times!BI9,Opentime!9:9,1,TRUE),""),Opentime!9:9,0)),,0),"")</f>
        <v/>
      </c>
      <c r="BI9" s="1" t="str">
        <f ca="1">_xlfn.IFNA(OFFSET(INDEX(Opentime!$B$2:$CN$106,'Time map'!$B9,MATCH(_xlfn.IFNA(HLOOKUP(times!BJ9,Opentime!9:9,1,TRUE),""),Opentime!9:9,0)),,0),"")</f>
        <v/>
      </c>
      <c r="BJ9" s="1" t="str">
        <f ca="1">_xlfn.IFNA(OFFSET(INDEX(Opentime!$B$2:$CN$106,'Time map'!$B9,MATCH(_xlfn.IFNA(HLOOKUP(times!BK9,Opentime!9:9,1,TRUE),""),Opentime!9:9,0)),,1),"")</f>
        <v/>
      </c>
      <c r="BK9" s="1" t="str">
        <f ca="1">_xlfn.IFNA(OFFSET(INDEX(Opentime!$B$2:$CN$106,'Time map'!$B9,MATCH(_xlfn.IFNA(HLOOKUP(times!BL9,Opentime!9:9,1,TRUE),""),Opentime!9:9,0)),,1),"")</f>
        <v/>
      </c>
      <c r="BL9" s="1" t="str">
        <f ca="1">_xlfn.IFNA(OFFSET(INDEX(Opentime!$B$2:$CN$106,'Time map'!$B9,MATCH(_xlfn.IFNA(HLOOKUP(times!BM9,Opentime!9:9,1,TRUE),""),Opentime!9:9,0)),,1),"")</f>
        <v/>
      </c>
      <c r="BM9" s="1" t="str">
        <f ca="1">_xlfn.IFNA(OFFSET(INDEX(Opentime!$B$2:$CN$106,'Time map'!$B9,MATCH(_xlfn.IFNA(HLOOKUP(times!BN9,Opentime!9:9,1,TRUE),""),Opentime!9:9,0)),,1),"")</f>
        <v/>
      </c>
      <c r="BN9" s="1" t="str">
        <f ca="1">_xlfn.IFNA(OFFSET(INDEX(Opentime!$B$2:$CN$106,'Time map'!$B9,MATCH(_xlfn.IFNA(HLOOKUP(times!BO9,Opentime!9:9,1,TRUE),""),Opentime!9:9,0)),,1),"")</f>
        <v/>
      </c>
      <c r="BO9" s="1" t="str">
        <f ca="1">_xlfn.IFNA(OFFSET(INDEX(Opentime!$B$2:$CN$106,'Time map'!$B9,MATCH(_xlfn.IFNA(HLOOKUP(times!BP9,Opentime!9:9,1,TRUE),""),Opentime!9:9,0)),,1),"")</f>
        <v/>
      </c>
      <c r="BP9" s="1" t="str">
        <f ca="1">_xlfn.IFNA(OFFSET(INDEX(Opentime!$B$2:$CN$106,'Time map'!$B9,MATCH(_xlfn.IFNA(HLOOKUP(times!BQ9,Opentime!9:9,1,TRUE),""),Opentime!9:9,0)),,1),"")</f>
        <v/>
      </c>
      <c r="BQ9" s="1" t="str">
        <f ca="1">_xlfn.IFNA(OFFSET(INDEX(Opentime!$B$2:$CN$106,'Time map'!$B9,MATCH(_xlfn.IFNA(HLOOKUP(times!BR9,Opentime!9:9,1,TRUE),""),Opentime!9:9,0)),,1),"")</f>
        <v/>
      </c>
      <c r="BR9" s="1" t="str">
        <f ca="1">_xlfn.IFNA(OFFSET(INDEX(Opentime!$B$2:$CN$106,'Time map'!$B9,MATCH(_xlfn.IFNA(HLOOKUP(times!BS9,Opentime!9:9,1,TRUE),""),Opentime!9:9,0)),,1),"")</f>
        <v/>
      </c>
      <c r="BS9" s="1" t="str">
        <f ca="1">_xlfn.IFNA(OFFSET(INDEX(Opentime!$B$2:$CN$106,'Time map'!$B9,MATCH(_xlfn.IFNA(HLOOKUP(times!BT9,Opentime!9:9,1,TRUE),""),Opentime!9:9,0)),,1),"")</f>
        <v/>
      </c>
      <c r="BT9" s="1" t="str">
        <f ca="1">_xlfn.IFNA(OFFSET(INDEX(Opentime!$B$2:$CN$106,'Time map'!$B9,MATCH(_xlfn.IFNA(HLOOKUP(times!BU9,Opentime!9:9,1,TRUE),""),Opentime!9:9,0)),,1),"")</f>
        <v/>
      </c>
      <c r="BU9" s="1" t="str">
        <f ca="1">_xlfn.IFNA(OFFSET(INDEX(Opentime!$B$2:$CN$106,'Time map'!$B9,MATCH(_xlfn.IFNA(HLOOKUP(times!BV9,Opentime!9:9,1,TRUE),""),Opentime!9:9,0)),,1),"")</f>
        <v/>
      </c>
      <c r="BV9" s="1" t="str">
        <f ca="1">_xlfn.IFNA(OFFSET(INDEX(Opentime!$B$2:$CN$106,'Time map'!$B9,MATCH(_xlfn.IFNA(HLOOKUP(times!BW9,Opentime!9:9,1,TRUE),""),Opentime!9:9,0)),,1),"")</f>
        <v/>
      </c>
      <c r="BW9" s="1" t="str">
        <f ca="1">_xlfn.IFNA(OFFSET(INDEX(Opentime!$B$2:$CN$106,'Time map'!$B9,MATCH(_xlfn.IFNA(HLOOKUP(times!BX9,Opentime!9:9,1,TRUE),""),Opentime!9:9,0)),,1),"")</f>
        <v/>
      </c>
      <c r="BX9" s="1" t="str">
        <f ca="1">_xlfn.IFNA(OFFSET(INDEX(Opentime!$B$2:$CN$106,'Time map'!$B9,MATCH(_xlfn.IFNA(HLOOKUP(times!BY9,Opentime!9:9,1,TRUE),""),Opentime!9:9,0)),,1),"")</f>
        <v/>
      </c>
      <c r="BY9" s="1" t="str">
        <f ca="1">_xlfn.IFNA(OFFSET(INDEX(Opentime!$B$2:$CN$106,'Time map'!$B9,MATCH(_xlfn.IFNA(HLOOKUP(times!BZ9,Opentime!9:9,1,TRUE),""),Opentime!9:9,0)),,1),"")</f>
        <v/>
      </c>
      <c r="BZ9" s="1" t="str">
        <f ca="1">_xlfn.IFNA(OFFSET(INDEX(Opentime!$B$2:$CN$106,'Time map'!$B9,MATCH(_xlfn.IFNA(HLOOKUP(times!CA9,Opentime!9:9,1,TRUE),""),Opentime!9:9,0)),,1),"")</f>
        <v/>
      </c>
      <c r="CA9" s="1" t="str">
        <f ca="1">_xlfn.IFNA(OFFSET(INDEX(Opentime!$B$2:$CN$106,'Time map'!$B9,MATCH(_xlfn.IFNA(HLOOKUP(times!CB9,Opentime!9:9,1,TRUE),""),Opentime!9:9,0)),,1),"")</f>
        <v/>
      </c>
      <c r="CB9" s="1" t="str">
        <f ca="1">_xlfn.IFNA(OFFSET(INDEX(Opentime!$B$2:$CN$106,'Time map'!$B9,MATCH(_xlfn.IFNA(HLOOKUP(times!CC9,Opentime!9:9,1,TRUE),""),Opentime!9:9,0)),,1),"")</f>
        <v/>
      </c>
      <c r="CC9" s="1" t="str">
        <f ca="1">_xlfn.IFNA(OFFSET(INDEX(Opentime!$B$2:$CN$106,'Time map'!$B9,MATCH(_xlfn.IFNA(HLOOKUP(times!CD9,Opentime!9:9,1,TRUE),""),Opentime!9:9,0)),,1),"")</f>
        <v/>
      </c>
      <c r="CD9" s="1" t="str">
        <f ca="1">_xlfn.IFNA(OFFSET(INDEX(Opentime!$B$2:$CN$106,'Time map'!$B9,MATCH(_xlfn.IFNA(HLOOKUP(times!CE9,Opentime!9:9,1,TRUE),""),Opentime!9:9,0)),,1),"")</f>
        <v/>
      </c>
      <c r="CE9" s="1" t="str">
        <f ca="1">_xlfn.IFNA(OFFSET(INDEX(Opentime!$B$2:$CN$106,'Time map'!$B9,MATCH(_xlfn.IFNA(HLOOKUP(times!CF9,Opentime!9:9,1,TRUE),""),Opentime!9:9,0)),,1),"")</f>
        <v/>
      </c>
      <c r="CF9" s="1" t="str">
        <f ca="1">_xlfn.IFNA(OFFSET(INDEX(Opentime!$B$2:$CN$106,'Time map'!$B9,MATCH(_xlfn.IFNA(HLOOKUP(times!CG9,Opentime!9:9,1,TRUE),""),Opentime!9:9,0)),,1),"")</f>
        <v/>
      </c>
      <c r="CG9" s="1" t="str">
        <f ca="1">_xlfn.IFNA(OFFSET(INDEX(Opentime!$B$2:$CN$106,'Time map'!$B9,MATCH(_xlfn.IFNA(HLOOKUP(times!CH9,Opentime!9:9,1,TRUE),""),Opentime!9:9,0)),,1),"")</f>
        <v/>
      </c>
      <c r="CH9" s="1" t="str">
        <f ca="1">_xlfn.IFNA(OFFSET(INDEX(Opentime!$B$2:$CN$106,'Time map'!$B9,MATCH(_xlfn.IFNA(HLOOKUP(times!CI9,Opentime!9:9,1,TRUE),""),Opentime!9:9,0)),,1),"")</f>
        <v/>
      </c>
      <c r="CI9" s="1" t="str">
        <f ca="1">_xlfn.IFNA(OFFSET(INDEX(Opentime!$B$2:$CN$106,'Time map'!$B9,MATCH(_xlfn.IFNA(HLOOKUP(times!CJ9,Opentime!9:9,1,TRUE),""),Opentime!9:9,0)),,1),"")</f>
        <v/>
      </c>
    </row>
    <row r="10" spans="1:93" x14ac:dyDescent="0.25">
      <c r="A10">
        <f t="shared" ca="1" si="0"/>
        <v>11</v>
      </c>
      <c r="B10">
        <v>9</v>
      </c>
      <c r="C10" t="s">
        <v>8</v>
      </c>
      <c r="D10" s="1" t="str">
        <f ca="1">IFERROR(IF(_xlfn.IFNA(OFFSET(INDEX(Opentime!$B$2:$CN$106,'Time map'!$B10,MATCH(_xlfn.IFNA(HLOOKUP(times!E10,Opentime!10:10,1,TRUE),""),Opentime!10:10,0)),,0),"")-times!E10&lt;4/24,"covered",""),"")</f>
        <v>covered</v>
      </c>
      <c r="E10" s="1" t="str">
        <f ca="1">IFERROR(IF(_xlfn.IFNA(OFFSET(INDEX(Opentime!$B$2:$CN$106,'Time map'!$B10,MATCH(_xlfn.IFNA(HLOOKUP(times!F10,Opentime!10:10,1,TRUE),""),Opentime!10:10,0)),,0),"")-times!F10&lt;4/24,"covered",""),"")</f>
        <v>covered</v>
      </c>
      <c r="F10" s="1" t="str">
        <f ca="1">IFERROR(IF(_xlfn.IFNA(OFFSET(INDEX(Opentime!$B$2:$CN$106,'Time map'!$B10,MATCH(_xlfn.IFNA(HLOOKUP(times!G10,Opentime!10:10,1,TRUE),""),Opentime!10:10,0)),,0),"")-times!G10&lt;4/24,"covered",""),"")</f>
        <v>covered</v>
      </c>
      <c r="G10" s="1" t="str">
        <f ca="1">IFERROR(IF(_xlfn.IFNA(OFFSET(INDEX(Opentime!$B$2:$CN$106,'Time map'!$B10,MATCH(_xlfn.IFNA(HLOOKUP(times!H10,Opentime!10:10,1,TRUE),""),Opentime!10:10,0)),,0),"")-times!H10&lt;4/24,"covered",""),"")</f>
        <v>covered</v>
      </c>
      <c r="H10" s="1" t="str">
        <f ca="1">IFERROR(IF(_xlfn.IFNA(OFFSET(INDEX(Opentime!$B$2:$CN$106,'Time map'!$B10,MATCH(_xlfn.IFNA(HLOOKUP(times!I10,Opentime!10:10,1,TRUE),""),Opentime!10:10,0)),,0),"")-times!I10&lt;4/24,"covered",""),"")</f>
        <v>covered</v>
      </c>
      <c r="I10" s="1" t="str">
        <f ca="1">IFERROR(IF(_xlfn.IFNA(OFFSET(INDEX(Opentime!$B$2:$CN$106,'Time map'!$B10,MATCH(_xlfn.IFNA(HLOOKUP(times!J10,Opentime!10:10,1,TRUE),""),Opentime!10:10,0)),,0),"")-times!J10&lt;4/24,"covered",""),"")</f>
        <v/>
      </c>
      <c r="J10" s="1" t="str">
        <f ca="1">IFERROR(IF(_xlfn.IFNA(OFFSET(INDEX(Opentime!$B$2:$CN$106,'Time map'!$B10,MATCH(_xlfn.IFNA(HLOOKUP(times!K10,Opentime!10:10,1,TRUE),""),Opentime!10:10,0)),,0),"")-times!K10&lt;4/24,"covered",""),"")</f>
        <v>covered</v>
      </c>
      <c r="K10" s="1" t="str">
        <f ca="1">IFERROR(IF(_xlfn.IFNA(OFFSET(INDEX(Opentime!$B$2:$CN$106,'Time map'!$B10,MATCH(_xlfn.IFNA(HLOOKUP(times!L10,Opentime!10:10,1,TRUE),""),Opentime!10:10,0)),,0),"")-times!L10&lt;4/24,"covered",""),"")</f>
        <v>covered</v>
      </c>
      <c r="L10" s="1" t="str">
        <f ca="1">IFERROR(IF(_xlfn.IFNA(OFFSET(INDEX(Opentime!$B$2:$CN$106,'Time map'!$B10,MATCH(_xlfn.IFNA(HLOOKUP(times!M10,Opentime!10:10,1,TRUE),""),Opentime!10:10,0)),,0),"")-times!M10&lt;4/24,"covered",""),"")</f>
        <v/>
      </c>
      <c r="M10" s="1" t="str">
        <f ca="1">IFERROR(IF(_xlfn.IFNA(OFFSET(INDEX(Opentime!$B$2:$CN$106,'Time map'!$B10,MATCH(_xlfn.IFNA(HLOOKUP(times!N10,Opentime!10:10,1,TRUE),""),Opentime!10:10,0)),,0),"")-times!N10&lt;4/24,"covered",""),"")</f>
        <v>covered</v>
      </c>
      <c r="N10" s="1" t="str">
        <f ca="1">IFERROR(IF(_xlfn.IFNA(OFFSET(INDEX(Opentime!$B$2:$CN$106,'Time map'!$B10,MATCH(_xlfn.IFNA(HLOOKUP(times!O10,Opentime!10:10,1,TRUE),""),Opentime!10:10,0)),,0),"")-times!O10&lt;4/24,"covered",""),"")</f>
        <v>covered</v>
      </c>
      <c r="O10" s="1" t="str">
        <f ca="1">IFERROR(IF(_xlfn.IFNA(OFFSET(INDEX(Opentime!$B$2:$CN$106,'Time map'!$B10,MATCH(_xlfn.IFNA(HLOOKUP(times!P10,Opentime!10:10,1,TRUE),""),Opentime!10:10,0)),,0),"")-times!P10&lt;4/24,"covered",""),"")</f>
        <v>covered</v>
      </c>
      <c r="P10" s="1" t="str">
        <f ca="1">IFERROR(IF(_xlfn.IFNA(OFFSET(INDEX(Opentime!$B$2:$CN$106,'Time map'!$B10,MATCH(_xlfn.IFNA(HLOOKUP(times!Q10,Opentime!10:10,1,TRUE),""),Opentime!10:10,0)),,0),"")-times!Q10&lt;4/24,"covered",""),"")</f>
        <v>covered</v>
      </c>
      <c r="Q10" s="1" t="str">
        <f ca="1">IFERROR(IF(_xlfn.IFNA(OFFSET(INDEX(Opentime!$B$2:$CN$106,'Time map'!$B10,MATCH(_xlfn.IFNA(HLOOKUP(times!R10,Opentime!10:10,1,TRUE),""),Opentime!10:10,0)),,0),"")-times!R10&lt;4/24,"covered",""),"")</f>
        <v/>
      </c>
      <c r="R10" s="1" t="str">
        <f ca="1">IFERROR(IF(_xlfn.IFNA(OFFSET(INDEX(Opentime!$B$2:$CN$106,'Time map'!$B10,MATCH(_xlfn.IFNA(HLOOKUP(times!S10,Opentime!10:10,1,TRUE),""),Opentime!10:10,0)),,0),"")-times!S10&lt;4/24,"covered",""),"")</f>
        <v/>
      </c>
      <c r="S10" s="1" t="str">
        <f ca="1">IFERROR(IF(_xlfn.IFNA(OFFSET(INDEX(Opentime!$B$2:$CN$106,'Time map'!$B10,MATCH(_xlfn.IFNA(HLOOKUP(times!T10,Opentime!10:10,1,TRUE),""),Opentime!10:10,0)),,0),"")-times!T10&lt;4/24,"covered",""),"")</f>
        <v/>
      </c>
      <c r="T10" s="1" t="str">
        <f ca="1">IFERROR(IF(_xlfn.IFNA(OFFSET(INDEX(Opentime!$B$2:$CN$106,'Time map'!$B10,MATCH(_xlfn.IFNA(HLOOKUP(times!U10,Opentime!10:10,1,TRUE),""),Opentime!10:10,0)),,0),"")-times!U10&lt;4/24,"covered",""),"")</f>
        <v/>
      </c>
      <c r="U10" s="1" t="str">
        <f ca="1">IFERROR(IF(_xlfn.IFNA(OFFSET(INDEX(Opentime!$B$2:$CN$106,'Time map'!$B10,MATCH(_xlfn.IFNA(HLOOKUP(times!V10,Opentime!10:10,1,TRUE),""),Opentime!10:10,0)),,0),"")-times!V10&lt;4/24,"covered",""),"")</f>
        <v/>
      </c>
      <c r="V10" s="1" t="str">
        <f ca="1">IFERROR(IF(_xlfn.IFNA(OFFSET(INDEX(Opentime!$B$2:$CN$106,'Time map'!$B10,MATCH(_xlfn.IFNA(HLOOKUP(times!W10,Opentime!10:10,1,TRUE),""),Opentime!10:10,0)),,0),"")-times!W10&lt;4/24,"covered",""),"")</f>
        <v/>
      </c>
      <c r="W10" s="1" t="str">
        <f ca="1">IFERROR(IF(_xlfn.IFNA(OFFSET(INDEX(Opentime!$B$2:$CN$106,'Time map'!$B10,MATCH(_xlfn.IFNA(HLOOKUP(times!X10,Opentime!10:10,1,TRUE),""),Opentime!10:10,0)),,0),"")-times!X10&lt;4/24,"covered",""),"")</f>
        <v/>
      </c>
      <c r="X10" s="1" t="str">
        <f ca="1">IFERROR(IF(_xlfn.IFNA(OFFSET(INDEX(Opentime!$B$2:$CN$106,'Time map'!$B10,MATCH(_xlfn.IFNA(HLOOKUP(times!Y10,Opentime!10:10,1,TRUE),""),Opentime!10:10,0)),,0),"")-times!Y10&lt;4/24,"covered",""),"")</f>
        <v/>
      </c>
      <c r="Y10" s="1" t="str">
        <f ca="1">IFERROR(IF(_xlfn.IFNA(OFFSET(INDEX(Opentime!$B$2:$CN$106,'Time map'!$B10,MATCH(_xlfn.IFNA(HLOOKUP(times!Z10,Opentime!10:10,1,TRUE),""),Opentime!10:10,0)),,0),"")-times!Z10&lt;4/24,"covered",""),"")</f>
        <v/>
      </c>
      <c r="Z10" s="1" t="str">
        <f ca="1">IFERROR(IF(_xlfn.IFNA(OFFSET(INDEX(Opentime!$B$2:$CN$106,'Time map'!$B10,MATCH(_xlfn.IFNA(HLOOKUP(times!AA10,Opentime!10:10,1,TRUE),""),Opentime!10:10,0)),,0),"")-times!AA10&lt;4/24,"covered",""),"")</f>
        <v/>
      </c>
      <c r="AA10" s="1" t="str">
        <f ca="1">IFERROR(IF(_xlfn.IFNA(OFFSET(INDEX(Opentime!$B$2:$CN$106,'Time map'!$B10,MATCH(_xlfn.IFNA(HLOOKUP(times!AB10,Opentime!10:10,1,TRUE),""),Opentime!10:10,0)),,0),"")-times!AB10&lt;4/24,"covered",""),"")</f>
        <v/>
      </c>
      <c r="AB10" s="1" t="str">
        <f ca="1">IFERROR(IF(_xlfn.IFNA(OFFSET(INDEX(Opentime!$B$2:$CN$106,'Time map'!$B10,MATCH(_xlfn.IFNA(HLOOKUP(times!AC10,Opentime!10:10,1,TRUE),""),Opentime!10:10,0)),,0),"")-times!AC10&lt;4/24,"covered",""),"")</f>
        <v/>
      </c>
      <c r="AC10" s="1" t="str">
        <f ca="1">IFERROR(IF(_xlfn.IFNA(OFFSET(INDEX(Opentime!$B$2:$CN$106,'Time map'!$B10,MATCH(_xlfn.IFNA(HLOOKUP(times!AD10,Opentime!10:10,1,TRUE),""),Opentime!10:10,0)),,0),"")-times!AD10&lt;4/24,"covered",""),"")</f>
        <v/>
      </c>
      <c r="AD10" s="1" t="str">
        <f ca="1">IFERROR(IF(_xlfn.IFNA(OFFSET(INDEX(Opentime!$B$2:$CN$106,'Time map'!$B10,MATCH(_xlfn.IFNA(HLOOKUP(times!AE10,Opentime!10:10,1,TRUE),""),Opentime!10:10,0)),,0),"")-times!AE10&lt;4/24,"covered",""),"")</f>
        <v/>
      </c>
      <c r="AE10" s="1" t="str">
        <f ca="1">IFERROR(IF(_xlfn.IFNA(OFFSET(INDEX(Opentime!$B$2:$CN$106,'Time map'!$B10,MATCH(_xlfn.IFNA(HLOOKUP(times!AF10,Opentime!10:10,1,TRUE),""),Opentime!10:10,0)),,0),"")-times!AF10&lt;4/24,"covered",""),"")</f>
        <v/>
      </c>
      <c r="AF10" s="1" t="str">
        <f ca="1">IFERROR(IF(_xlfn.IFNA(OFFSET(INDEX(Opentime!$B$2:$CN$106,'Time map'!$B10,MATCH(_xlfn.IFNA(HLOOKUP(times!AG10,Opentime!10:10,1,TRUE),""),Opentime!10:10,0)),,0),"")-times!AG10&lt;4/24,"covered",""),"")</f>
        <v/>
      </c>
      <c r="AG10" s="1" t="str">
        <f ca="1">IFERROR(IF(_xlfn.IFNA(OFFSET(INDEX(Opentime!$B$2:$CN$106,'Time map'!$B10,MATCH(_xlfn.IFNA(HLOOKUP(times!AH10,Opentime!10:10,1,TRUE),""),Opentime!10:10,0)),,0),"")-times!AH10&lt;4/24,"covered",""),"")</f>
        <v/>
      </c>
      <c r="AH10" s="1" t="str">
        <f ca="1">IFERROR(IF(_xlfn.IFNA(OFFSET(INDEX(Opentime!$B$2:$CN$106,'Time map'!$B10,MATCH(_xlfn.IFNA(HLOOKUP(times!AI10,Opentime!10:10,1,TRUE),""),Opentime!10:10,0)),,0),"")-times!AI10&lt;4/24,"covered",""),"")</f>
        <v/>
      </c>
      <c r="AI10" s="1" t="str">
        <f ca="1">IFERROR(IF(_xlfn.IFNA(OFFSET(INDEX(Opentime!$B$2:$CN$106,'Time map'!$B10,MATCH(_xlfn.IFNA(HLOOKUP(times!AJ10,Opentime!10:10,1,TRUE),""),Opentime!10:10,0)),,0),"")-times!AJ10&lt;4/24,"covered",""),"")</f>
        <v/>
      </c>
      <c r="AJ10" s="1" t="str">
        <f ca="1">IFERROR(IF(_xlfn.IFNA(OFFSET(INDEX(Opentime!$B$2:$CN$106,'Time map'!$B10,MATCH(_xlfn.IFNA(HLOOKUP(times!AK10,Opentime!10:10,1,TRUE),""),Opentime!10:10,0)),,0),"")-times!AK10&lt;4/24,"covered",""),"")</f>
        <v/>
      </c>
      <c r="AK10" s="1" t="str">
        <f ca="1">IFERROR(IF(_xlfn.IFNA(OFFSET(INDEX(Opentime!$B$2:$CN$106,'Time map'!$B10,MATCH(_xlfn.IFNA(HLOOKUP(times!AL10,Opentime!10:10,1,TRUE),""),Opentime!10:10,0)),,0),"")-times!AL10&lt;4/24,"covered",""),"")</f>
        <v/>
      </c>
      <c r="AL10" s="1" t="str">
        <f ca="1">IFERROR(IF(_xlfn.IFNA(OFFSET(INDEX(Opentime!$B$2:$CN$106,'Time map'!$B10,MATCH(_xlfn.IFNA(HLOOKUP(times!AM10,Opentime!10:10,1,TRUE),""),Opentime!10:10,0)),,0),"")-times!AM10&lt;4/24,"covered",""),"")</f>
        <v/>
      </c>
      <c r="AM10" s="1" t="str">
        <f ca="1">IFERROR(IF(_xlfn.IFNA(OFFSET(INDEX(Opentime!$B$2:$CN$106,'Time map'!$B10,MATCH(_xlfn.IFNA(HLOOKUP(times!AN10,Opentime!10:10,1,TRUE),""),Opentime!10:10,0)),,0),"")-times!AN10&lt;4/24,"covered",""),"")</f>
        <v/>
      </c>
      <c r="AN10" s="1" t="str">
        <f ca="1">IFERROR(IF(_xlfn.IFNA(OFFSET(INDEX(Opentime!$B$2:$CN$106,'Time map'!$B10,MATCH(_xlfn.IFNA(HLOOKUP(times!AO10,Opentime!10:10,1,TRUE),""),Opentime!10:10,0)),,0),"")-times!AO10&lt;4/24,"covered",""),"")</f>
        <v/>
      </c>
      <c r="AO10" s="1" t="str">
        <f ca="1">IFERROR(IF(_xlfn.IFNA(OFFSET(INDEX(Opentime!$B$2:$CN$106,'Time map'!$B10,MATCH(_xlfn.IFNA(HLOOKUP(times!AP10,Opentime!10:10,1,TRUE),""),Opentime!10:10,0)),,0),"")-times!AP10&lt;4/24,"covered",""),"")</f>
        <v/>
      </c>
      <c r="AP10" s="1" t="str">
        <f ca="1">IFERROR(IF(_xlfn.IFNA(OFFSET(INDEX(Opentime!$B$2:$CN$106,'Time map'!$B10,MATCH(_xlfn.IFNA(HLOOKUP(times!AQ10,Opentime!10:10,1,TRUE),""),Opentime!10:10,0)),,0),"")-times!AQ10&lt;4/24,"covered",""),"")</f>
        <v/>
      </c>
      <c r="AQ10" s="1" t="str">
        <f ca="1">IFERROR(IF(_xlfn.IFNA(OFFSET(INDEX(Opentime!$B$2:$CN$106,'Time map'!$B10,MATCH(_xlfn.IFNA(HLOOKUP(times!AR10,Opentime!10:10,1,TRUE),""),Opentime!10:10,0)),,0),"")-times!AR10&lt;4/24,"covered",""),"")</f>
        <v/>
      </c>
      <c r="AR10" s="1" t="str">
        <f ca="1">IFERROR(IF(_xlfn.IFNA(OFFSET(INDEX(Opentime!$B$2:$CN$106,'Time map'!$B10,MATCH(_xlfn.IFNA(HLOOKUP(times!AS10,Opentime!10:10,1,TRUE),""),Opentime!10:10,0)),,0),"")-times!AS10&lt;4/24,"covered",""),"")</f>
        <v/>
      </c>
      <c r="AS10" s="1" t="str">
        <f ca="1">IFERROR(IF(_xlfn.IFNA(OFFSET(INDEX(Opentime!$B$2:$CN$106,'Time map'!$B10,MATCH(_xlfn.IFNA(HLOOKUP(times!AT10,Opentime!10:10,1,TRUE),""),Opentime!10:10,0)),,0),"")-times!AT10&lt;4/24,"covered",""),"")</f>
        <v/>
      </c>
      <c r="AT10" s="1" t="str">
        <f ca="1">IFERROR(IF(_xlfn.IFNA(OFFSET(INDEX(Opentime!$B$2:$CN$106,'Time map'!$B10,MATCH(_xlfn.IFNA(HLOOKUP(times!AU10,Opentime!10:10,1,TRUE),""),Opentime!10:10,0)),,0),"")-times!AU10&lt;4/24,"covered",""),"")</f>
        <v/>
      </c>
      <c r="AU10" s="1" t="str">
        <f ca="1">IFERROR(IF(_xlfn.IFNA(OFFSET(INDEX(Opentime!$B$2:$CN$106,'Time map'!$B10,MATCH(_xlfn.IFNA(HLOOKUP(times!AV10,Opentime!10:10,1,TRUE),""),Opentime!10:10,0)),,0),"")-times!AV10&lt;4/24,"covered",""),"")</f>
        <v/>
      </c>
      <c r="AV10" s="1" t="str">
        <f ca="1">IFERROR(IF(_xlfn.IFNA(OFFSET(INDEX(Opentime!$B$2:$CN$106,'Time map'!$B10,MATCH(_xlfn.IFNA(HLOOKUP(times!AW10,Opentime!10:10,1,TRUE),""),Opentime!10:10,0)),,0),"")-times!AW10&lt;4/24,"covered",""),"")</f>
        <v/>
      </c>
      <c r="AW10" s="1" t="str">
        <f ca="1">IFERROR(IF(_xlfn.IFNA(OFFSET(INDEX(Opentime!$B$2:$CN$106,'Time map'!$B10,MATCH(_xlfn.IFNA(HLOOKUP(times!AX10,Opentime!10:10,1,TRUE),""),Opentime!10:10,0)),,0),"")-times!AX10&lt;4/24,"match","no"),"")</f>
        <v/>
      </c>
      <c r="AX10" s="1" t="str">
        <f ca="1">IFERROR(IF(_xlfn.IFNA(OFFSET(INDEX(Opentime!$B$2:$CN$106,'Time map'!$B10,MATCH(_xlfn.IFNA(HLOOKUP(times!AY10,Opentime!10:10,1,TRUE),""),Opentime!10:10,0)),,0),"")-times!AY10&lt;4/24,"match","no"),"")</f>
        <v/>
      </c>
      <c r="AY10" s="1" t="str">
        <f ca="1">IFERROR(IF(_xlfn.IFNA(OFFSET(INDEX(Opentime!$B$2:$CN$106,'Time map'!$B10,MATCH(_xlfn.IFNA(HLOOKUP(times!AZ10,Opentime!10:10,1,TRUE),""),Opentime!10:10,0)),,0),"")-times!AZ10&lt;4/24,"match","no"),"")</f>
        <v/>
      </c>
      <c r="AZ10" s="1" t="str">
        <f ca="1">IFERROR(IF(_xlfn.IFNA(OFFSET(INDEX(Opentime!$B$2:$CN$106,'Time map'!$B10,MATCH(_xlfn.IFNA(HLOOKUP(times!BA10,Opentime!10:10,1,TRUE),""),Opentime!10:10,0)),,0),"")-times!BA10&lt;4/24,"match","no"),"")</f>
        <v/>
      </c>
      <c r="BA10" s="1" t="str">
        <f ca="1">IFERROR(IF(_xlfn.IFNA(OFFSET(INDEX(Opentime!$B$2:$CN$106,'Time map'!$B10,MATCH(_xlfn.IFNA(HLOOKUP(times!BB10,Opentime!10:10,1,TRUE),""),Opentime!10:10,0)),,0),"")-times!BB10&lt;4/24,"match","no"),"")</f>
        <v/>
      </c>
      <c r="BB10" s="1" t="str">
        <f ca="1">IFERROR(IF(_xlfn.IFNA(OFFSET(INDEX(Opentime!$B$2:$CN$106,'Time map'!$B10,MATCH(_xlfn.IFNA(HLOOKUP(times!BC10,Opentime!10:10,1,TRUE),""),Opentime!10:10,0)),,0),"")-times!BC10&lt;4/24,"match","no"),"")</f>
        <v/>
      </c>
      <c r="BC10" s="1" t="str">
        <f ca="1">_xlfn.IFNA(OFFSET(INDEX(Opentime!$B$2:$CN$106,'Time map'!$B10,MATCH(_xlfn.IFNA(HLOOKUP(times!BD10,Opentime!10:10,1,TRUE),""),Opentime!10:10,0)),,0),"")</f>
        <v/>
      </c>
      <c r="BD10" s="1" t="str">
        <f ca="1">_xlfn.IFNA(OFFSET(INDEX(Opentime!$B$2:$CN$106,'Time map'!$B10,MATCH(_xlfn.IFNA(HLOOKUP(times!BE10,Opentime!10:10,1,TRUE),""),Opentime!10:10,0)),,0),"")</f>
        <v/>
      </c>
      <c r="BE10" s="1" t="str">
        <f ca="1">_xlfn.IFNA(OFFSET(INDEX(Opentime!$B$2:$CN$106,'Time map'!$B10,MATCH(_xlfn.IFNA(HLOOKUP(times!BF10,Opentime!10:10,1,TRUE),""),Opentime!10:10,0)),,0),"")</f>
        <v/>
      </c>
      <c r="BF10" s="1" t="str">
        <f ca="1">_xlfn.IFNA(OFFSET(INDEX(Opentime!$B$2:$CN$106,'Time map'!$B10,MATCH(_xlfn.IFNA(HLOOKUP(times!BG10,Opentime!10:10,1,TRUE),""),Opentime!10:10,0)),,0),"")</f>
        <v/>
      </c>
      <c r="BG10" s="1" t="str">
        <f ca="1">_xlfn.IFNA(OFFSET(INDEX(Opentime!$B$2:$CN$106,'Time map'!$B10,MATCH(_xlfn.IFNA(HLOOKUP(times!BH10,Opentime!10:10,1,TRUE),""),Opentime!10:10,0)),,0),"")</f>
        <v/>
      </c>
      <c r="BH10" s="1" t="str">
        <f ca="1">_xlfn.IFNA(OFFSET(INDEX(Opentime!$B$2:$CN$106,'Time map'!$B10,MATCH(_xlfn.IFNA(HLOOKUP(times!BI10,Opentime!10:10,1,TRUE),""),Opentime!10:10,0)),,0),"")</f>
        <v/>
      </c>
      <c r="BI10" s="1" t="str">
        <f ca="1">_xlfn.IFNA(OFFSET(INDEX(Opentime!$B$2:$CN$106,'Time map'!$B10,MATCH(_xlfn.IFNA(HLOOKUP(times!BJ10,Opentime!10:10,1,TRUE),""),Opentime!10:10,0)),,0),"")</f>
        <v/>
      </c>
      <c r="BJ10" s="1" t="str">
        <f ca="1">_xlfn.IFNA(OFFSET(INDEX(Opentime!$B$2:$CN$106,'Time map'!$B10,MATCH(_xlfn.IFNA(HLOOKUP(times!BK10,Opentime!10:10,1,TRUE),""),Opentime!10:10,0)),,1),"")</f>
        <v/>
      </c>
      <c r="BK10" s="1" t="str">
        <f ca="1">_xlfn.IFNA(OFFSET(INDEX(Opentime!$B$2:$CN$106,'Time map'!$B10,MATCH(_xlfn.IFNA(HLOOKUP(times!BL10,Opentime!10:10,1,TRUE),""),Opentime!10:10,0)),,1),"")</f>
        <v/>
      </c>
      <c r="BL10" s="1" t="str">
        <f ca="1">_xlfn.IFNA(OFFSET(INDEX(Opentime!$B$2:$CN$106,'Time map'!$B10,MATCH(_xlfn.IFNA(HLOOKUP(times!BM10,Opentime!10:10,1,TRUE),""),Opentime!10:10,0)),,1),"")</f>
        <v/>
      </c>
      <c r="BM10" s="1" t="str">
        <f ca="1">_xlfn.IFNA(OFFSET(INDEX(Opentime!$B$2:$CN$106,'Time map'!$B10,MATCH(_xlfn.IFNA(HLOOKUP(times!BN10,Opentime!10:10,1,TRUE),""),Opentime!10:10,0)),,1),"")</f>
        <v/>
      </c>
      <c r="BN10" s="1" t="str">
        <f ca="1">_xlfn.IFNA(OFFSET(INDEX(Opentime!$B$2:$CN$106,'Time map'!$B10,MATCH(_xlfn.IFNA(HLOOKUP(times!BO10,Opentime!10:10,1,TRUE),""),Opentime!10:10,0)),,1),"")</f>
        <v/>
      </c>
      <c r="BO10" s="1" t="str">
        <f ca="1">_xlfn.IFNA(OFFSET(INDEX(Opentime!$B$2:$CN$106,'Time map'!$B10,MATCH(_xlfn.IFNA(HLOOKUP(times!BP10,Opentime!10:10,1,TRUE),""),Opentime!10:10,0)),,1),"")</f>
        <v/>
      </c>
      <c r="BP10" s="1" t="str">
        <f ca="1">_xlfn.IFNA(OFFSET(INDEX(Opentime!$B$2:$CN$106,'Time map'!$B10,MATCH(_xlfn.IFNA(HLOOKUP(times!BQ10,Opentime!10:10,1,TRUE),""),Opentime!10:10,0)),,1),"")</f>
        <v/>
      </c>
      <c r="BQ10" s="1" t="str">
        <f ca="1">_xlfn.IFNA(OFFSET(INDEX(Opentime!$B$2:$CN$106,'Time map'!$B10,MATCH(_xlfn.IFNA(HLOOKUP(times!BR10,Opentime!10:10,1,TRUE),""),Opentime!10:10,0)),,1),"")</f>
        <v/>
      </c>
      <c r="BR10" s="1" t="str">
        <f ca="1">_xlfn.IFNA(OFFSET(INDEX(Opentime!$B$2:$CN$106,'Time map'!$B10,MATCH(_xlfn.IFNA(HLOOKUP(times!BS10,Opentime!10:10,1,TRUE),""),Opentime!10:10,0)),,1),"")</f>
        <v/>
      </c>
      <c r="BS10" s="1" t="str">
        <f ca="1">_xlfn.IFNA(OFFSET(INDEX(Opentime!$B$2:$CN$106,'Time map'!$B10,MATCH(_xlfn.IFNA(HLOOKUP(times!BT10,Opentime!10:10,1,TRUE),""),Opentime!10:10,0)),,1),"")</f>
        <v/>
      </c>
      <c r="BT10" s="1" t="str">
        <f ca="1">_xlfn.IFNA(OFFSET(INDEX(Opentime!$B$2:$CN$106,'Time map'!$B10,MATCH(_xlfn.IFNA(HLOOKUP(times!BU10,Opentime!10:10,1,TRUE),""),Opentime!10:10,0)),,1),"")</f>
        <v/>
      </c>
      <c r="BU10" s="1" t="str">
        <f ca="1">_xlfn.IFNA(OFFSET(INDEX(Opentime!$B$2:$CN$106,'Time map'!$B10,MATCH(_xlfn.IFNA(HLOOKUP(times!BV10,Opentime!10:10,1,TRUE),""),Opentime!10:10,0)),,1),"")</f>
        <v/>
      </c>
      <c r="BV10" s="1" t="str">
        <f ca="1">_xlfn.IFNA(OFFSET(INDEX(Opentime!$B$2:$CN$106,'Time map'!$B10,MATCH(_xlfn.IFNA(HLOOKUP(times!BW10,Opentime!10:10,1,TRUE),""),Opentime!10:10,0)),,1),"")</f>
        <v/>
      </c>
      <c r="BW10" s="1" t="str">
        <f ca="1">_xlfn.IFNA(OFFSET(INDEX(Opentime!$B$2:$CN$106,'Time map'!$B10,MATCH(_xlfn.IFNA(HLOOKUP(times!BX10,Opentime!10:10,1,TRUE),""),Opentime!10:10,0)),,1),"")</f>
        <v/>
      </c>
      <c r="BX10" s="1" t="str">
        <f ca="1">_xlfn.IFNA(OFFSET(INDEX(Opentime!$B$2:$CN$106,'Time map'!$B10,MATCH(_xlfn.IFNA(HLOOKUP(times!BY10,Opentime!10:10,1,TRUE),""),Opentime!10:10,0)),,1),"")</f>
        <v/>
      </c>
      <c r="BY10" s="1" t="str">
        <f ca="1">_xlfn.IFNA(OFFSET(INDEX(Opentime!$B$2:$CN$106,'Time map'!$B10,MATCH(_xlfn.IFNA(HLOOKUP(times!BZ10,Opentime!10:10,1,TRUE),""),Opentime!10:10,0)),,1),"")</f>
        <v/>
      </c>
      <c r="BZ10" s="1" t="str">
        <f ca="1">_xlfn.IFNA(OFFSET(INDEX(Opentime!$B$2:$CN$106,'Time map'!$B10,MATCH(_xlfn.IFNA(HLOOKUP(times!CA10,Opentime!10:10,1,TRUE),""),Opentime!10:10,0)),,1),"")</f>
        <v/>
      </c>
      <c r="CA10" s="1" t="str">
        <f ca="1">_xlfn.IFNA(OFFSET(INDEX(Opentime!$B$2:$CN$106,'Time map'!$B10,MATCH(_xlfn.IFNA(HLOOKUP(times!CB10,Opentime!10:10,1,TRUE),""),Opentime!10:10,0)),,1),"")</f>
        <v/>
      </c>
      <c r="CB10" s="1" t="str">
        <f ca="1">_xlfn.IFNA(OFFSET(INDEX(Opentime!$B$2:$CN$106,'Time map'!$B10,MATCH(_xlfn.IFNA(HLOOKUP(times!CC10,Opentime!10:10,1,TRUE),""),Opentime!10:10,0)),,1),"")</f>
        <v/>
      </c>
      <c r="CC10" s="1" t="str">
        <f ca="1">_xlfn.IFNA(OFFSET(INDEX(Opentime!$B$2:$CN$106,'Time map'!$B10,MATCH(_xlfn.IFNA(HLOOKUP(times!CD10,Opentime!10:10,1,TRUE),""),Opentime!10:10,0)),,1),"")</f>
        <v/>
      </c>
      <c r="CD10" s="1" t="str">
        <f ca="1">_xlfn.IFNA(OFFSET(INDEX(Opentime!$B$2:$CN$106,'Time map'!$B10,MATCH(_xlfn.IFNA(HLOOKUP(times!CE10,Opentime!10:10,1,TRUE),""),Opentime!10:10,0)),,1),"")</f>
        <v/>
      </c>
      <c r="CE10" s="1" t="str">
        <f ca="1">_xlfn.IFNA(OFFSET(INDEX(Opentime!$B$2:$CN$106,'Time map'!$B10,MATCH(_xlfn.IFNA(HLOOKUP(times!CF10,Opentime!10:10,1,TRUE),""),Opentime!10:10,0)),,1),"")</f>
        <v/>
      </c>
      <c r="CF10" s="1" t="str">
        <f ca="1">_xlfn.IFNA(OFFSET(INDEX(Opentime!$B$2:$CN$106,'Time map'!$B10,MATCH(_xlfn.IFNA(HLOOKUP(times!CG10,Opentime!10:10,1,TRUE),""),Opentime!10:10,0)),,1),"")</f>
        <v/>
      </c>
      <c r="CG10" s="1" t="str">
        <f ca="1">_xlfn.IFNA(OFFSET(INDEX(Opentime!$B$2:$CN$106,'Time map'!$B10,MATCH(_xlfn.IFNA(HLOOKUP(times!CH10,Opentime!10:10,1,TRUE),""),Opentime!10:10,0)),,1),"")</f>
        <v/>
      </c>
      <c r="CH10" s="1" t="str">
        <f ca="1">_xlfn.IFNA(OFFSET(INDEX(Opentime!$B$2:$CN$106,'Time map'!$B10,MATCH(_xlfn.IFNA(HLOOKUP(times!CI10,Opentime!10:10,1,TRUE),""),Opentime!10:10,0)),,1),"")</f>
        <v/>
      </c>
      <c r="CI10" s="1" t="str">
        <f ca="1">_xlfn.IFNA(OFFSET(INDEX(Opentime!$B$2:$CN$106,'Time map'!$B10,MATCH(_xlfn.IFNA(HLOOKUP(times!CJ10,Opentime!10:10,1,TRUE),""),Opentime!10:10,0)),,1),"")</f>
        <v/>
      </c>
    </row>
    <row r="11" spans="1:93" x14ac:dyDescent="0.25">
      <c r="A11">
        <f t="shared" ca="1" si="0"/>
        <v>5</v>
      </c>
      <c r="B11">
        <v>10</v>
      </c>
      <c r="C11" t="s">
        <v>9</v>
      </c>
      <c r="D11" s="1" t="str">
        <f ca="1">IFERROR(IF(_xlfn.IFNA(OFFSET(INDEX(Opentime!$B$2:$CN$106,'Time map'!$B11,MATCH(_xlfn.IFNA(HLOOKUP(times!E11,Opentime!11:11,1,TRUE),""),Opentime!11:11,0)),,0),"")-times!E11&lt;4/24,"covered",""),"")</f>
        <v>covered</v>
      </c>
      <c r="E11" s="1" t="str">
        <f ca="1">IFERROR(IF(_xlfn.IFNA(OFFSET(INDEX(Opentime!$B$2:$CN$106,'Time map'!$B11,MATCH(_xlfn.IFNA(HLOOKUP(times!F11,Opentime!11:11,1,TRUE),""),Opentime!11:11,0)),,0),"")-times!F11&lt;4/24,"covered",""),"")</f>
        <v>covered</v>
      </c>
      <c r="F11" s="1" t="str">
        <f ca="1">IFERROR(IF(_xlfn.IFNA(OFFSET(INDEX(Opentime!$B$2:$CN$106,'Time map'!$B11,MATCH(_xlfn.IFNA(HLOOKUP(times!G11,Opentime!11:11,1,TRUE),""),Opentime!11:11,0)),,0),"")-times!G11&lt;4/24,"covered",""),"")</f>
        <v/>
      </c>
      <c r="G11" s="1" t="str">
        <f ca="1">IFERROR(IF(_xlfn.IFNA(OFFSET(INDEX(Opentime!$B$2:$CN$106,'Time map'!$B11,MATCH(_xlfn.IFNA(HLOOKUP(times!H11,Opentime!11:11,1,TRUE),""),Opentime!11:11,0)),,0),"")-times!H11&lt;4/24,"covered",""),"")</f>
        <v/>
      </c>
      <c r="H11" s="1" t="str">
        <f ca="1">IFERROR(IF(_xlfn.IFNA(OFFSET(INDEX(Opentime!$B$2:$CN$106,'Time map'!$B11,MATCH(_xlfn.IFNA(HLOOKUP(times!I11,Opentime!11:11,1,TRUE),""),Opentime!11:11,0)),,0),"")-times!I11&lt;4/24,"covered",""),"")</f>
        <v/>
      </c>
      <c r="I11" s="1" t="str">
        <f ca="1">IFERROR(IF(_xlfn.IFNA(OFFSET(INDEX(Opentime!$B$2:$CN$106,'Time map'!$B11,MATCH(_xlfn.IFNA(HLOOKUP(times!J11,Opentime!11:11,1,TRUE),""),Opentime!11:11,0)),,0),"")-times!J11&lt;4/24,"covered",""),"")</f>
        <v>covered</v>
      </c>
      <c r="J11" s="1" t="str">
        <f ca="1">IFERROR(IF(_xlfn.IFNA(OFFSET(INDEX(Opentime!$B$2:$CN$106,'Time map'!$B11,MATCH(_xlfn.IFNA(HLOOKUP(times!K11,Opentime!11:11,1,TRUE),""),Opentime!11:11,0)),,0),"")-times!K11&lt;4/24,"covered",""),"")</f>
        <v>covered</v>
      </c>
      <c r="K11" s="1" t="str">
        <f ca="1">IFERROR(IF(_xlfn.IFNA(OFFSET(INDEX(Opentime!$B$2:$CN$106,'Time map'!$B11,MATCH(_xlfn.IFNA(HLOOKUP(times!L11,Opentime!11:11,1,TRUE),""),Opentime!11:11,0)),,0),"")-times!L11&lt;4/24,"covered",""),"")</f>
        <v>covered</v>
      </c>
      <c r="L11" s="1" t="str">
        <f ca="1">IFERROR(IF(_xlfn.IFNA(OFFSET(INDEX(Opentime!$B$2:$CN$106,'Time map'!$B11,MATCH(_xlfn.IFNA(HLOOKUP(times!M11,Opentime!11:11,1,TRUE),""),Opentime!11:11,0)),,0),"")-times!M11&lt;4/24,"covered",""),"")</f>
        <v/>
      </c>
      <c r="M11" s="1" t="str">
        <f ca="1">IFERROR(IF(_xlfn.IFNA(OFFSET(INDEX(Opentime!$B$2:$CN$106,'Time map'!$B11,MATCH(_xlfn.IFNA(HLOOKUP(times!N11,Opentime!11:11,1,TRUE),""),Opentime!11:11,0)),,0),"")-times!N11&lt;4/24,"covered",""),"")</f>
        <v/>
      </c>
      <c r="N11" s="1" t="str">
        <f ca="1">IFERROR(IF(_xlfn.IFNA(OFFSET(INDEX(Opentime!$B$2:$CN$106,'Time map'!$B11,MATCH(_xlfn.IFNA(HLOOKUP(times!O11,Opentime!11:11,1,TRUE),""),Opentime!11:11,0)),,0),"")-times!O11&lt;4/24,"covered",""),"")</f>
        <v/>
      </c>
      <c r="O11" s="1" t="str">
        <f ca="1">IFERROR(IF(_xlfn.IFNA(OFFSET(INDEX(Opentime!$B$2:$CN$106,'Time map'!$B11,MATCH(_xlfn.IFNA(HLOOKUP(times!P11,Opentime!11:11,1,TRUE),""),Opentime!11:11,0)),,0),"")-times!P11&lt;4/24,"covered",""),"")</f>
        <v/>
      </c>
      <c r="P11" s="1" t="str">
        <f ca="1">IFERROR(IF(_xlfn.IFNA(OFFSET(INDEX(Opentime!$B$2:$CN$106,'Time map'!$B11,MATCH(_xlfn.IFNA(HLOOKUP(times!Q11,Opentime!11:11,1,TRUE),""),Opentime!11:11,0)),,0),"")-times!Q11&lt;4/24,"covered",""),"")</f>
        <v/>
      </c>
      <c r="Q11" s="1" t="str">
        <f ca="1">IFERROR(IF(_xlfn.IFNA(OFFSET(INDEX(Opentime!$B$2:$CN$106,'Time map'!$B11,MATCH(_xlfn.IFNA(HLOOKUP(times!R11,Opentime!11:11,1,TRUE),""),Opentime!11:11,0)),,0),"")-times!R11&lt;4/24,"covered",""),"")</f>
        <v/>
      </c>
      <c r="R11" s="1" t="str">
        <f ca="1">IFERROR(IF(_xlfn.IFNA(OFFSET(INDEX(Opentime!$B$2:$CN$106,'Time map'!$B11,MATCH(_xlfn.IFNA(HLOOKUP(times!S11,Opentime!11:11,1,TRUE),""),Opentime!11:11,0)),,0),"")-times!S11&lt;4/24,"covered",""),"")</f>
        <v/>
      </c>
      <c r="S11" s="1" t="str">
        <f ca="1">IFERROR(IF(_xlfn.IFNA(OFFSET(INDEX(Opentime!$B$2:$CN$106,'Time map'!$B11,MATCH(_xlfn.IFNA(HLOOKUP(times!T11,Opentime!11:11,1,TRUE),""),Opentime!11:11,0)),,0),"")-times!T11&lt;4/24,"covered",""),"")</f>
        <v/>
      </c>
      <c r="T11" s="1" t="str">
        <f ca="1">IFERROR(IF(_xlfn.IFNA(OFFSET(INDEX(Opentime!$B$2:$CN$106,'Time map'!$B11,MATCH(_xlfn.IFNA(HLOOKUP(times!U11,Opentime!11:11,1,TRUE),""),Opentime!11:11,0)),,0),"")-times!U11&lt;4/24,"covered",""),"")</f>
        <v/>
      </c>
      <c r="U11" s="1" t="str">
        <f ca="1">IFERROR(IF(_xlfn.IFNA(OFFSET(INDEX(Opentime!$B$2:$CN$106,'Time map'!$B11,MATCH(_xlfn.IFNA(HLOOKUP(times!V11,Opentime!11:11,1,TRUE),""),Opentime!11:11,0)),,0),"")-times!V11&lt;4/24,"covered",""),"")</f>
        <v/>
      </c>
      <c r="V11" s="1" t="str">
        <f ca="1">IFERROR(IF(_xlfn.IFNA(OFFSET(INDEX(Opentime!$B$2:$CN$106,'Time map'!$B11,MATCH(_xlfn.IFNA(HLOOKUP(times!W11,Opentime!11:11,1,TRUE),""),Opentime!11:11,0)),,0),"")-times!W11&lt;4/24,"covered",""),"")</f>
        <v/>
      </c>
      <c r="W11" s="1" t="str">
        <f ca="1">IFERROR(IF(_xlfn.IFNA(OFFSET(INDEX(Opentime!$B$2:$CN$106,'Time map'!$B11,MATCH(_xlfn.IFNA(HLOOKUP(times!X11,Opentime!11:11,1,TRUE),""),Opentime!11:11,0)),,0),"")-times!X11&lt;4/24,"covered",""),"")</f>
        <v/>
      </c>
      <c r="X11" s="1" t="str">
        <f ca="1">IFERROR(IF(_xlfn.IFNA(OFFSET(INDEX(Opentime!$B$2:$CN$106,'Time map'!$B11,MATCH(_xlfn.IFNA(HLOOKUP(times!Y11,Opentime!11:11,1,TRUE),""),Opentime!11:11,0)),,0),"")-times!Y11&lt;4/24,"covered",""),"")</f>
        <v/>
      </c>
      <c r="Y11" s="1" t="str">
        <f ca="1">IFERROR(IF(_xlfn.IFNA(OFFSET(INDEX(Opentime!$B$2:$CN$106,'Time map'!$B11,MATCH(_xlfn.IFNA(HLOOKUP(times!Z11,Opentime!11:11,1,TRUE),""),Opentime!11:11,0)),,0),"")-times!Z11&lt;4/24,"covered",""),"")</f>
        <v/>
      </c>
      <c r="Z11" s="1" t="str">
        <f ca="1">IFERROR(IF(_xlfn.IFNA(OFFSET(INDEX(Opentime!$B$2:$CN$106,'Time map'!$B11,MATCH(_xlfn.IFNA(HLOOKUP(times!AA11,Opentime!11:11,1,TRUE),""),Opentime!11:11,0)),,0),"")-times!AA11&lt;4/24,"covered",""),"")</f>
        <v/>
      </c>
      <c r="AA11" s="1" t="str">
        <f ca="1">IFERROR(IF(_xlfn.IFNA(OFFSET(INDEX(Opentime!$B$2:$CN$106,'Time map'!$B11,MATCH(_xlfn.IFNA(HLOOKUP(times!AB11,Opentime!11:11,1,TRUE),""),Opentime!11:11,0)),,0),"")-times!AB11&lt;4/24,"covered",""),"")</f>
        <v/>
      </c>
      <c r="AB11" s="1" t="str">
        <f ca="1">IFERROR(IF(_xlfn.IFNA(OFFSET(INDEX(Opentime!$B$2:$CN$106,'Time map'!$B11,MATCH(_xlfn.IFNA(HLOOKUP(times!AC11,Opentime!11:11,1,TRUE),""),Opentime!11:11,0)),,0),"")-times!AC11&lt;4/24,"covered",""),"")</f>
        <v/>
      </c>
      <c r="AC11" s="1" t="str">
        <f ca="1">IFERROR(IF(_xlfn.IFNA(OFFSET(INDEX(Opentime!$B$2:$CN$106,'Time map'!$B11,MATCH(_xlfn.IFNA(HLOOKUP(times!AD11,Opentime!11:11,1,TRUE),""),Opentime!11:11,0)),,0),"")-times!AD11&lt;4/24,"covered",""),"")</f>
        <v/>
      </c>
      <c r="AD11" s="1" t="str">
        <f ca="1">IFERROR(IF(_xlfn.IFNA(OFFSET(INDEX(Opentime!$B$2:$CN$106,'Time map'!$B11,MATCH(_xlfn.IFNA(HLOOKUP(times!AE11,Opentime!11:11,1,TRUE),""),Opentime!11:11,0)),,0),"")-times!AE11&lt;4/24,"covered",""),"")</f>
        <v/>
      </c>
      <c r="AE11" s="1" t="str">
        <f ca="1">IFERROR(IF(_xlfn.IFNA(OFFSET(INDEX(Opentime!$B$2:$CN$106,'Time map'!$B11,MATCH(_xlfn.IFNA(HLOOKUP(times!AF11,Opentime!11:11,1,TRUE),""),Opentime!11:11,0)),,0),"")-times!AF11&lt;4/24,"covered",""),"")</f>
        <v/>
      </c>
      <c r="AF11" s="1" t="str">
        <f ca="1">IFERROR(IF(_xlfn.IFNA(OFFSET(INDEX(Opentime!$B$2:$CN$106,'Time map'!$B11,MATCH(_xlfn.IFNA(HLOOKUP(times!AG11,Opentime!11:11,1,TRUE),""),Opentime!11:11,0)),,0),"")-times!AG11&lt;4/24,"covered",""),"")</f>
        <v/>
      </c>
      <c r="AG11" s="1" t="str">
        <f ca="1">IFERROR(IF(_xlfn.IFNA(OFFSET(INDEX(Opentime!$B$2:$CN$106,'Time map'!$B11,MATCH(_xlfn.IFNA(HLOOKUP(times!AH11,Opentime!11:11,1,TRUE),""),Opentime!11:11,0)),,0),"")-times!AH11&lt;4/24,"covered",""),"")</f>
        <v/>
      </c>
      <c r="AH11" s="1" t="str">
        <f ca="1">IFERROR(IF(_xlfn.IFNA(OFFSET(INDEX(Opentime!$B$2:$CN$106,'Time map'!$B11,MATCH(_xlfn.IFNA(HLOOKUP(times!AI11,Opentime!11:11,1,TRUE),""),Opentime!11:11,0)),,0),"")-times!AI11&lt;4/24,"covered",""),"")</f>
        <v/>
      </c>
      <c r="AI11" s="1" t="str">
        <f ca="1">IFERROR(IF(_xlfn.IFNA(OFFSET(INDEX(Opentime!$B$2:$CN$106,'Time map'!$B11,MATCH(_xlfn.IFNA(HLOOKUP(times!AJ11,Opentime!11:11,1,TRUE),""),Opentime!11:11,0)),,0),"")-times!AJ11&lt;4/24,"covered",""),"")</f>
        <v/>
      </c>
      <c r="AJ11" s="1" t="str">
        <f ca="1">IFERROR(IF(_xlfn.IFNA(OFFSET(INDEX(Opentime!$B$2:$CN$106,'Time map'!$B11,MATCH(_xlfn.IFNA(HLOOKUP(times!AK11,Opentime!11:11,1,TRUE),""),Opentime!11:11,0)),,0),"")-times!AK11&lt;4/24,"covered",""),"")</f>
        <v/>
      </c>
      <c r="AK11" s="1" t="str">
        <f ca="1">IFERROR(IF(_xlfn.IFNA(OFFSET(INDEX(Opentime!$B$2:$CN$106,'Time map'!$B11,MATCH(_xlfn.IFNA(HLOOKUP(times!AL11,Opentime!11:11,1,TRUE),""),Opentime!11:11,0)),,0),"")-times!AL11&lt;4/24,"covered",""),"")</f>
        <v/>
      </c>
      <c r="AL11" s="1" t="str">
        <f ca="1">IFERROR(IF(_xlfn.IFNA(OFFSET(INDEX(Opentime!$B$2:$CN$106,'Time map'!$B11,MATCH(_xlfn.IFNA(HLOOKUP(times!AM11,Opentime!11:11,1,TRUE),""),Opentime!11:11,0)),,0),"")-times!AM11&lt;4/24,"covered",""),"")</f>
        <v/>
      </c>
      <c r="AM11" s="1" t="str">
        <f ca="1">IFERROR(IF(_xlfn.IFNA(OFFSET(INDEX(Opentime!$B$2:$CN$106,'Time map'!$B11,MATCH(_xlfn.IFNA(HLOOKUP(times!AN11,Opentime!11:11,1,TRUE),""),Opentime!11:11,0)),,0),"")-times!AN11&lt;4/24,"covered",""),"")</f>
        <v/>
      </c>
      <c r="AN11" s="1" t="str">
        <f ca="1">IFERROR(IF(_xlfn.IFNA(OFFSET(INDEX(Opentime!$B$2:$CN$106,'Time map'!$B11,MATCH(_xlfn.IFNA(HLOOKUP(times!AO11,Opentime!11:11,1,TRUE),""),Opentime!11:11,0)),,0),"")-times!AO11&lt;4/24,"covered",""),"")</f>
        <v/>
      </c>
      <c r="AO11" s="1" t="str">
        <f ca="1">IFERROR(IF(_xlfn.IFNA(OFFSET(INDEX(Opentime!$B$2:$CN$106,'Time map'!$B11,MATCH(_xlfn.IFNA(HLOOKUP(times!AP11,Opentime!11:11,1,TRUE),""),Opentime!11:11,0)),,0),"")-times!AP11&lt;4/24,"covered",""),"")</f>
        <v/>
      </c>
      <c r="AP11" s="1" t="str">
        <f ca="1">IFERROR(IF(_xlfn.IFNA(OFFSET(INDEX(Opentime!$B$2:$CN$106,'Time map'!$B11,MATCH(_xlfn.IFNA(HLOOKUP(times!AQ11,Opentime!11:11,1,TRUE),""),Opentime!11:11,0)),,0),"")-times!AQ11&lt;4/24,"covered",""),"")</f>
        <v/>
      </c>
      <c r="AQ11" s="1" t="str">
        <f ca="1">IFERROR(IF(_xlfn.IFNA(OFFSET(INDEX(Opentime!$B$2:$CN$106,'Time map'!$B11,MATCH(_xlfn.IFNA(HLOOKUP(times!AR11,Opentime!11:11,1,TRUE),""),Opentime!11:11,0)),,0),"")-times!AR11&lt;4/24,"covered",""),"")</f>
        <v/>
      </c>
      <c r="AR11" s="1" t="str">
        <f ca="1">IFERROR(IF(_xlfn.IFNA(OFFSET(INDEX(Opentime!$B$2:$CN$106,'Time map'!$B11,MATCH(_xlfn.IFNA(HLOOKUP(times!AS11,Opentime!11:11,1,TRUE),""),Opentime!11:11,0)),,0),"")-times!AS11&lt;4/24,"covered",""),"")</f>
        <v/>
      </c>
      <c r="AS11" s="1" t="str">
        <f ca="1">IFERROR(IF(_xlfn.IFNA(OFFSET(INDEX(Opentime!$B$2:$CN$106,'Time map'!$B11,MATCH(_xlfn.IFNA(HLOOKUP(times!AT11,Opentime!11:11,1,TRUE),""),Opentime!11:11,0)),,0),"")-times!AT11&lt;4/24,"covered",""),"")</f>
        <v/>
      </c>
      <c r="AT11" s="1" t="str">
        <f ca="1">IFERROR(IF(_xlfn.IFNA(OFFSET(INDEX(Opentime!$B$2:$CN$106,'Time map'!$B11,MATCH(_xlfn.IFNA(HLOOKUP(times!AU11,Opentime!11:11,1,TRUE),""),Opentime!11:11,0)),,0),"")-times!AU11&lt;4/24,"covered",""),"")</f>
        <v/>
      </c>
      <c r="AU11" s="1" t="str">
        <f ca="1">IFERROR(IF(_xlfn.IFNA(OFFSET(INDEX(Opentime!$B$2:$CN$106,'Time map'!$B11,MATCH(_xlfn.IFNA(HLOOKUP(times!AV11,Opentime!11:11,1,TRUE),""),Opentime!11:11,0)),,0),"")-times!AV11&lt;4/24,"covered",""),"")</f>
        <v/>
      </c>
      <c r="AV11" s="1" t="str">
        <f ca="1">IFERROR(IF(_xlfn.IFNA(OFFSET(INDEX(Opentime!$B$2:$CN$106,'Time map'!$B11,MATCH(_xlfn.IFNA(HLOOKUP(times!AW11,Opentime!11:11,1,TRUE),""),Opentime!11:11,0)),,0),"")-times!AW11&lt;4/24,"covered",""),"")</f>
        <v/>
      </c>
      <c r="AW11" s="1" t="str">
        <f ca="1">IFERROR(IF(_xlfn.IFNA(OFFSET(INDEX(Opentime!$B$2:$CN$106,'Time map'!$B11,MATCH(_xlfn.IFNA(HLOOKUP(times!AX11,Opentime!11:11,1,TRUE),""),Opentime!11:11,0)),,0),"")-times!AX11&lt;4/24,"match","no"),"")</f>
        <v/>
      </c>
      <c r="AX11" s="1" t="str">
        <f ca="1">IFERROR(IF(_xlfn.IFNA(OFFSET(INDEX(Opentime!$B$2:$CN$106,'Time map'!$B11,MATCH(_xlfn.IFNA(HLOOKUP(times!AY11,Opentime!11:11,1,TRUE),""),Opentime!11:11,0)),,0),"")-times!AY11&lt;4/24,"match","no"),"")</f>
        <v/>
      </c>
      <c r="AY11" s="1" t="str">
        <f ca="1">IFERROR(IF(_xlfn.IFNA(OFFSET(INDEX(Opentime!$B$2:$CN$106,'Time map'!$B11,MATCH(_xlfn.IFNA(HLOOKUP(times!AZ11,Opentime!11:11,1,TRUE),""),Opentime!11:11,0)),,0),"")-times!AZ11&lt;4/24,"match","no"),"")</f>
        <v/>
      </c>
      <c r="AZ11" s="1" t="str">
        <f ca="1">IFERROR(IF(_xlfn.IFNA(OFFSET(INDEX(Opentime!$B$2:$CN$106,'Time map'!$B11,MATCH(_xlfn.IFNA(HLOOKUP(times!BA11,Opentime!11:11,1,TRUE),""),Opentime!11:11,0)),,0),"")-times!BA11&lt;4/24,"match","no"),"")</f>
        <v/>
      </c>
      <c r="BA11" s="1" t="str">
        <f ca="1">IFERROR(IF(_xlfn.IFNA(OFFSET(INDEX(Opentime!$B$2:$CN$106,'Time map'!$B11,MATCH(_xlfn.IFNA(HLOOKUP(times!BB11,Opentime!11:11,1,TRUE),""),Opentime!11:11,0)),,0),"")-times!BB11&lt;4/24,"match","no"),"")</f>
        <v/>
      </c>
      <c r="BB11" s="1" t="str">
        <f ca="1">IFERROR(IF(_xlfn.IFNA(OFFSET(INDEX(Opentime!$B$2:$CN$106,'Time map'!$B11,MATCH(_xlfn.IFNA(HLOOKUP(times!BC11,Opentime!11:11,1,TRUE),""),Opentime!11:11,0)),,0),"")-times!BC11&lt;4/24,"match","no"),"")</f>
        <v/>
      </c>
      <c r="BC11" s="1" t="str">
        <f ca="1">_xlfn.IFNA(OFFSET(INDEX(Opentime!$B$2:$CN$106,'Time map'!$B11,MATCH(_xlfn.IFNA(HLOOKUP(times!BD11,Opentime!11:11,1,TRUE),""),Opentime!11:11,0)),,0),"")</f>
        <v/>
      </c>
      <c r="BD11" s="1" t="str">
        <f ca="1">_xlfn.IFNA(OFFSET(INDEX(Opentime!$B$2:$CN$106,'Time map'!$B11,MATCH(_xlfn.IFNA(HLOOKUP(times!BE11,Opentime!11:11,1,TRUE),""),Opentime!11:11,0)),,0),"")</f>
        <v/>
      </c>
      <c r="BE11" s="1" t="str">
        <f ca="1">_xlfn.IFNA(OFFSET(INDEX(Opentime!$B$2:$CN$106,'Time map'!$B11,MATCH(_xlfn.IFNA(HLOOKUP(times!BF11,Opentime!11:11,1,TRUE),""),Opentime!11:11,0)),,0),"")</f>
        <v/>
      </c>
      <c r="BF11" s="1" t="str">
        <f ca="1">_xlfn.IFNA(OFFSET(INDEX(Opentime!$B$2:$CN$106,'Time map'!$B11,MATCH(_xlfn.IFNA(HLOOKUP(times!BG11,Opentime!11:11,1,TRUE),""),Opentime!11:11,0)),,0),"")</f>
        <v/>
      </c>
      <c r="BG11" s="1" t="str">
        <f ca="1">_xlfn.IFNA(OFFSET(INDEX(Opentime!$B$2:$CN$106,'Time map'!$B11,MATCH(_xlfn.IFNA(HLOOKUP(times!BH11,Opentime!11:11,1,TRUE),""),Opentime!11:11,0)),,0),"")</f>
        <v/>
      </c>
      <c r="BH11" s="1" t="str">
        <f ca="1">_xlfn.IFNA(OFFSET(INDEX(Opentime!$B$2:$CN$106,'Time map'!$B11,MATCH(_xlfn.IFNA(HLOOKUP(times!BI11,Opentime!11:11,1,TRUE),""),Opentime!11:11,0)),,0),"")</f>
        <v/>
      </c>
      <c r="BI11" s="1" t="str">
        <f ca="1">_xlfn.IFNA(OFFSET(INDEX(Opentime!$B$2:$CN$106,'Time map'!$B11,MATCH(_xlfn.IFNA(HLOOKUP(times!BJ11,Opentime!11:11,1,TRUE),""),Opentime!11:11,0)),,0),"")</f>
        <v/>
      </c>
      <c r="BJ11" s="1" t="str">
        <f ca="1">_xlfn.IFNA(OFFSET(INDEX(Opentime!$B$2:$CN$106,'Time map'!$B11,MATCH(_xlfn.IFNA(HLOOKUP(times!BK11,Opentime!11:11,1,TRUE),""),Opentime!11:11,0)),,1),"")</f>
        <v/>
      </c>
      <c r="BK11" s="1" t="str">
        <f ca="1">_xlfn.IFNA(OFFSET(INDEX(Opentime!$B$2:$CN$106,'Time map'!$B11,MATCH(_xlfn.IFNA(HLOOKUP(times!BL11,Opentime!11:11,1,TRUE),""),Opentime!11:11,0)),,1),"")</f>
        <v/>
      </c>
      <c r="BL11" s="1" t="str">
        <f ca="1">_xlfn.IFNA(OFFSET(INDEX(Opentime!$B$2:$CN$106,'Time map'!$B11,MATCH(_xlfn.IFNA(HLOOKUP(times!BM11,Opentime!11:11,1,TRUE),""),Opentime!11:11,0)),,1),"")</f>
        <v/>
      </c>
      <c r="BM11" s="1" t="str">
        <f ca="1">_xlfn.IFNA(OFFSET(INDEX(Opentime!$B$2:$CN$106,'Time map'!$B11,MATCH(_xlfn.IFNA(HLOOKUP(times!BN11,Opentime!11:11,1,TRUE),""),Opentime!11:11,0)),,1),"")</f>
        <v/>
      </c>
      <c r="BN11" s="1" t="str">
        <f ca="1">_xlfn.IFNA(OFFSET(INDEX(Opentime!$B$2:$CN$106,'Time map'!$B11,MATCH(_xlfn.IFNA(HLOOKUP(times!BO11,Opentime!11:11,1,TRUE),""),Opentime!11:11,0)),,1),"")</f>
        <v/>
      </c>
      <c r="BO11" s="1" t="str">
        <f ca="1">_xlfn.IFNA(OFFSET(INDEX(Opentime!$B$2:$CN$106,'Time map'!$B11,MATCH(_xlfn.IFNA(HLOOKUP(times!BP11,Opentime!11:11,1,TRUE),""),Opentime!11:11,0)),,1),"")</f>
        <v/>
      </c>
      <c r="BP11" s="1" t="str">
        <f ca="1">_xlfn.IFNA(OFFSET(INDEX(Opentime!$B$2:$CN$106,'Time map'!$B11,MATCH(_xlfn.IFNA(HLOOKUP(times!BQ11,Opentime!11:11,1,TRUE),""),Opentime!11:11,0)),,1),"")</f>
        <v/>
      </c>
      <c r="BQ11" s="1" t="str">
        <f ca="1">_xlfn.IFNA(OFFSET(INDEX(Opentime!$B$2:$CN$106,'Time map'!$B11,MATCH(_xlfn.IFNA(HLOOKUP(times!BR11,Opentime!11:11,1,TRUE),""),Opentime!11:11,0)),,1),"")</f>
        <v/>
      </c>
      <c r="BR11" s="1" t="str">
        <f ca="1">_xlfn.IFNA(OFFSET(INDEX(Opentime!$B$2:$CN$106,'Time map'!$B11,MATCH(_xlfn.IFNA(HLOOKUP(times!BS11,Opentime!11:11,1,TRUE),""),Opentime!11:11,0)),,1),"")</f>
        <v/>
      </c>
      <c r="BS11" s="1" t="str">
        <f ca="1">_xlfn.IFNA(OFFSET(INDEX(Opentime!$B$2:$CN$106,'Time map'!$B11,MATCH(_xlfn.IFNA(HLOOKUP(times!BT11,Opentime!11:11,1,TRUE),""),Opentime!11:11,0)),,1),"")</f>
        <v/>
      </c>
      <c r="BT11" s="1" t="str">
        <f ca="1">_xlfn.IFNA(OFFSET(INDEX(Opentime!$B$2:$CN$106,'Time map'!$B11,MATCH(_xlfn.IFNA(HLOOKUP(times!BU11,Opentime!11:11,1,TRUE),""),Opentime!11:11,0)),,1),"")</f>
        <v/>
      </c>
      <c r="BU11" s="1" t="str">
        <f ca="1">_xlfn.IFNA(OFFSET(INDEX(Opentime!$B$2:$CN$106,'Time map'!$B11,MATCH(_xlfn.IFNA(HLOOKUP(times!BV11,Opentime!11:11,1,TRUE),""),Opentime!11:11,0)),,1),"")</f>
        <v/>
      </c>
      <c r="BV11" s="1" t="str">
        <f ca="1">_xlfn.IFNA(OFFSET(INDEX(Opentime!$B$2:$CN$106,'Time map'!$B11,MATCH(_xlfn.IFNA(HLOOKUP(times!BW11,Opentime!11:11,1,TRUE),""),Opentime!11:11,0)),,1),"")</f>
        <v/>
      </c>
      <c r="BW11" s="1" t="str">
        <f ca="1">_xlfn.IFNA(OFFSET(INDEX(Opentime!$B$2:$CN$106,'Time map'!$B11,MATCH(_xlfn.IFNA(HLOOKUP(times!BX11,Opentime!11:11,1,TRUE),""),Opentime!11:11,0)),,1),"")</f>
        <v/>
      </c>
      <c r="BX11" s="1" t="str">
        <f ca="1">_xlfn.IFNA(OFFSET(INDEX(Opentime!$B$2:$CN$106,'Time map'!$B11,MATCH(_xlfn.IFNA(HLOOKUP(times!BY11,Opentime!11:11,1,TRUE),""),Opentime!11:11,0)),,1),"")</f>
        <v/>
      </c>
      <c r="BY11" s="1" t="str">
        <f ca="1">_xlfn.IFNA(OFFSET(INDEX(Opentime!$B$2:$CN$106,'Time map'!$B11,MATCH(_xlfn.IFNA(HLOOKUP(times!BZ11,Opentime!11:11,1,TRUE),""),Opentime!11:11,0)),,1),"")</f>
        <v/>
      </c>
      <c r="BZ11" s="1" t="str">
        <f ca="1">_xlfn.IFNA(OFFSET(INDEX(Opentime!$B$2:$CN$106,'Time map'!$B11,MATCH(_xlfn.IFNA(HLOOKUP(times!CA11,Opentime!11:11,1,TRUE),""),Opentime!11:11,0)),,1),"")</f>
        <v/>
      </c>
      <c r="CA11" s="1" t="str">
        <f ca="1">_xlfn.IFNA(OFFSET(INDEX(Opentime!$B$2:$CN$106,'Time map'!$B11,MATCH(_xlfn.IFNA(HLOOKUP(times!CB11,Opentime!11:11,1,TRUE),""),Opentime!11:11,0)),,1),"")</f>
        <v/>
      </c>
      <c r="CB11" s="1" t="str">
        <f ca="1">_xlfn.IFNA(OFFSET(INDEX(Opentime!$B$2:$CN$106,'Time map'!$B11,MATCH(_xlfn.IFNA(HLOOKUP(times!CC11,Opentime!11:11,1,TRUE),""),Opentime!11:11,0)),,1),"")</f>
        <v/>
      </c>
      <c r="CC11" s="1" t="str">
        <f ca="1">_xlfn.IFNA(OFFSET(INDEX(Opentime!$B$2:$CN$106,'Time map'!$B11,MATCH(_xlfn.IFNA(HLOOKUP(times!CD11,Opentime!11:11,1,TRUE),""),Opentime!11:11,0)),,1),"")</f>
        <v/>
      </c>
      <c r="CD11" s="1" t="str">
        <f ca="1">_xlfn.IFNA(OFFSET(INDEX(Opentime!$B$2:$CN$106,'Time map'!$B11,MATCH(_xlfn.IFNA(HLOOKUP(times!CE11,Opentime!11:11,1,TRUE),""),Opentime!11:11,0)),,1),"")</f>
        <v/>
      </c>
      <c r="CE11" s="1" t="str">
        <f ca="1">_xlfn.IFNA(OFFSET(INDEX(Opentime!$B$2:$CN$106,'Time map'!$B11,MATCH(_xlfn.IFNA(HLOOKUP(times!CF11,Opentime!11:11,1,TRUE),""),Opentime!11:11,0)),,1),"")</f>
        <v/>
      </c>
      <c r="CF11" s="1" t="str">
        <f ca="1">_xlfn.IFNA(OFFSET(INDEX(Opentime!$B$2:$CN$106,'Time map'!$B11,MATCH(_xlfn.IFNA(HLOOKUP(times!CG11,Opentime!11:11,1,TRUE),""),Opentime!11:11,0)),,1),"")</f>
        <v/>
      </c>
      <c r="CG11" s="1" t="str">
        <f ca="1">_xlfn.IFNA(OFFSET(INDEX(Opentime!$B$2:$CN$106,'Time map'!$B11,MATCH(_xlfn.IFNA(HLOOKUP(times!CH11,Opentime!11:11,1,TRUE),""),Opentime!11:11,0)),,1),"")</f>
        <v/>
      </c>
      <c r="CH11" s="1" t="str">
        <f ca="1">_xlfn.IFNA(OFFSET(INDEX(Opentime!$B$2:$CN$106,'Time map'!$B11,MATCH(_xlfn.IFNA(HLOOKUP(times!CI11,Opentime!11:11,1,TRUE),""),Opentime!11:11,0)),,1),"")</f>
        <v/>
      </c>
      <c r="CI11" s="1" t="str">
        <f ca="1">_xlfn.IFNA(OFFSET(INDEX(Opentime!$B$2:$CN$106,'Time map'!$B11,MATCH(_xlfn.IFNA(HLOOKUP(times!CJ11,Opentime!11:11,1,TRUE),""),Opentime!11:11,0)),,1),"")</f>
        <v/>
      </c>
    </row>
    <row r="12" spans="1:93" x14ac:dyDescent="0.25">
      <c r="A12">
        <f t="shared" ca="1" si="0"/>
        <v>8</v>
      </c>
      <c r="B12">
        <v>11</v>
      </c>
      <c r="C12" t="s">
        <v>10</v>
      </c>
      <c r="D12" s="1" t="str">
        <f ca="1">IFERROR(IF(_xlfn.IFNA(OFFSET(INDEX(Opentime!$B$2:$CN$106,'Time map'!$B12,MATCH(_xlfn.IFNA(HLOOKUP(times!E12,Opentime!12:12,1,TRUE),""),Opentime!12:12,0)),,0),"")-times!E12&lt;4/24,"covered",""),"")</f>
        <v>covered</v>
      </c>
      <c r="E12" s="1" t="str">
        <f ca="1">IFERROR(IF(_xlfn.IFNA(OFFSET(INDEX(Opentime!$B$2:$CN$106,'Time map'!$B12,MATCH(_xlfn.IFNA(HLOOKUP(times!F12,Opentime!12:12,1,TRUE),""),Opentime!12:12,0)),,0),"")-times!F12&lt;4/24,"covered",""),"")</f>
        <v>covered</v>
      </c>
      <c r="F12" s="1" t="str">
        <f ca="1">IFERROR(IF(_xlfn.IFNA(OFFSET(INDEX(Opentime!$B$2:$CN$106,'Time map'!$B12,MATCH(_xlfn.IFNA(HLOOKUP(times!G12,Opentime!12:12,1,TRUE),""),Opentime!12:12,0)),,0),"")-times!G12&lt;4/24,"covered",""),"")</f>
        <v>covered</v>
      </c>
      <c r="G12" s="1" t="str">
        <f ca="1">IFERROR(IF(_xlfn.IFNA(OFFSET(INDEX(Opentime!$B$2:$CN$106,'Time map'!$B12,MATCH(_xlfn.IFNA(HLOOKUP(times!H12,Opentime!12:12,1,TRUE),""),Opentime!12:12,0)),,0),"")-times!H12&lt;4/24,"covered",""),"")</f>
        <v/>
      </c>
      <c r="H12" s="1" t="str">
        <f ca="1">IFERROR(IF(_xlfn.IFNA(OFFSET(INDEX(Opentime!$B$2:$CN$106,'Time map'!$B12,MATCH(_xlfn.IFNA(HLOOKUP(times!I12,Opentime!12:12,1,TRUE),""),Opentime!12:12,0)),,0),"")-times!I12&lt;4/24,"covered",""),"")</f>
        <v>covered</v>
      </c>
      <c r="I12" s="1" t="str">
        <f ca="1">IFERROR(IF(_xlfn.IFNA(OFFSET(INDEX(Opentime!$B$2:$CN$106,'Time map'!$B12,MATCH(_xlfn.IFNA(HLOOKUP(times!J12,Opentime!12:12,1,TRUE),""),Opentime!12:12,0)),,0),"")-times!J12&lt;4/24,"covered",""),"")</f>
        <v>covered</v>
      </c>
      <c r="J12" s="1" t="str">
        <f ca="1">IFERROR(IF(_xlfn.IFNA(OFFSET(INDEX(Opentime!$B$2:$CN$106,'Time map'!$B12,MATCH(_xlfn.IFNA(HLOOKUP(times!K12,Opentime!12:12,1,TRUE),""),Opentime!12:12,0)),,0),"")-times!K12&lt;4/24,"covered",""),"")</f>
        <v>covered</v>
      </c>
      <c r="K12" s="1" t="str">
        <f ca="1">IFERROR(IF(_xlfn.IFNA(OFFSET(INDEX(Opentime!$B$2:$CN$106,'Time map'!$B12,MATCH(_xlfn.IFNA(HLOOKUP(times!L12,Opentime!12:12,1,TRUE),""),Opentime!12:12,0)),,0),"")-times!L12&lt;4/24,"covered",""),"")</f>
        <v>covered</v>
      </c>
      <c r="L12" s="1" t="str">
        <f ca="1">IFERROR(IF(_xlfn.IFNA(OFFSET(INDEX(Opentime!$B$2:$CN$106,'Time map'!$B12,MATCH(_xlfn.IFNA(HLOOKUP(times!M12,Opentime!12:12,1,TRUE),""),Opentime!12:12,0)),,0),"")-times!M12&lt;4/24,"covered",""),"")</f>
        <v>covered</v>
      </c>
      <c r="M12" s="1" t="str">
        <f ca="1">IFERROR(IF(_xlfn.IFNA(OFFSET(INDEX(Opentime!$B$2:$CN$106,'Time map'!$B12,MATCH(_xlfn.IFNA(HLOOKUP(times!N12,Opentime!12:12,1,TRUE),""),Opentime!12:12,0)),,0),"")-times!N12&lt;4/24,"covered",""),"")</f>
        <v/>
      </c>
      <c r="N12" s="1" t="str">
        <f ca="1">IFERROR(IF(_xlfn.IFNA(OFFSET(INDEX(Opentime!$B$2:$CN$106,'Time map'!$B12,MATCH(_xlfn.IFNA(HLOOKUP(times!O12,Opentime!12:12,1,TRUE),""),Opentime!12:12,0)),,0),"")-times!O12&lt;4/24,"covered",""),"")</f>
        <v/>
      </c>
      <c r="O12" s="1" t="str">
        <f ca="1">IFERROR(IF(_xlfn.IFNA(OFFSET(INDEX(Opentime!$B$2:$CN$106,'Time map'!$B12,MATCH(_xlfn.IFNA(HLOOKUP(times!P12,Opentime!12:12,1,TRUE),""),Opentime!12:12,0)),,0),"")-times!P12&lt;4/24,"covered",""),"")</f>
        <v/>
      </c>
      <c r="P12" s="1" t="str">
        <f ca="1">IFERROR(IF(_xlfn.IFNA(OFFSET(INDEX(Opentime!$B$2:$CN$106,'Time map'!$B12,MATCH(_xlfn.IFNA(HLOOKUP(times!Q12,Opentime!12:12,1,TRUE),""),Opentime!12:12,0)),,0),"")-times!Q12&lt;4/24,"covered",""),"")</f>
        <v/>
      </c>
      <c r="Q12" s="1" t="str">
        <f ca="1">IFERROR(IF(_xlfn.IFNA(OFFSET(INDEX(Opentime!$B$2:$CN$106,'Time map'!$B12,MATCH(_xlfn.IFNA(HLOOKUP(times!R12,Opentime!12:12,1,TRUE),""),Opentime!12:12,0)),,0),"")-times!R12&lt;4/24,"covered",""),"")</f>
        <v/>
      </c>
      <c r="R12" s="1" t="str">
        <f ca="1">IFERROR(IF(_xlfn.IFNA(OFFSET(INDEX(Opentime!$B$2:$CN$106,'Time map'!$B12,MATCH(_xlfn.IFNA(HLOOKUP(times!S12,Opentime!12:12,1,TRUE),""),Opentime!12:12,0)),,0),"")-times!S12&lt;4/24,"covered",""),"")</f>
        <v/>
      </c>
      <c r="S12" s="1" t="str">
        <f ca="1">IFERROR(IF(_xlfn.IFNA(OFFSET(INDEX(Opentime!$B$2:$CN$106,'Time map'!$B12,MATCH(_xlfn.IFNA(HLOOKUP(times!T12,Opentime!12:12,1,TRUE),""),Opentime!12:12,0)),,0),"")-times!T12&lt;4/24,"covered",""),"")</f>
        <v/>
      </c>
      <c r="T12" s="1" t="str">
        <f ca="1">IFERROR(IF(_xlfn.IFNA(OFFSET(INDEX(Opentime!$B$2:$CN$106,'Time map'!$B12,MATCH(_xlfn.IFNA(HLOOKUP(times!U12,Opentime!12:12,1,TRUE),""),Opentime!12:12,0)),,0),"")-times!U12&lt;4/24,"covered",""),"")</f>
        <v/>
      </c>
      <c r="U12" s="1" t="str">
        <f ca="1">IFERROR(IF(_xlfn.IFNA(OFFSET(INDEX(Opentime!$B$2:$CN$106,'Time map'!$B12,MATCH(_xlfn.IFNA(HLOOKUP(times!V12,Opentime!12:12,1,TRUE),""),Opentime!12:12,0)),,0),"")-times!V12&lt;4/24,"covered",""),"")</f>
        <v/>
      </c>
      <c r="V12" s="1" t="str">
        <f ca="1">IFERROR(IF(_xlfn.IFNA(OFFSET(INDEX(Opentime!$B$2:$CN$106,'Time map'!$B12,MATCH(_xlfn.IFNA(HLOOKUP(times!W12,Opentime!12:12,1,TRUE),""),Opentime!12:12,0)),,0),"")-times!W12&lt;4/24,"covered",""),"")</f>
        <v/>
      </c>
      <c r="W12" s="1" t="str">
        <f ca="1">IFERROR(IF(_xlfn.IFNA(OFFSET(INDEX(Opentime!$B$2:$CN$106,'Time map'!$B12,MATCH(_xlfn.IFNA(HLOOKUP(times!X12,Opentime!12:12,1,TRUE),""),Opentime!12:12,0)),,0),"")-times!X12&lt;4/24,"covered",""),"")</f>
        <v/>
      </c>
      <c r="X12" s="1" t="str">
        <f ca="1">IFERROR(IF(_xlfn.IFNA(OFFSET(INDEX(Opentime!$B$2:$CN$106,'Time map'!$B12,MATCH(_xlfn.IFNA(HLOOKUP(times!Y12,Opentime!12:12,1,TRUE),""),Opentime!12:12,0)),,0),"")-times!Y12&lt;4/24,"covered",""),"")</f>
        <v/>
      </c>
      <c r="Y12" s="1" t="str">
        <f ca="1">IFERROR(IF(_xlfn.IFNA(OFFSET(INDEX(Opentime!$B$2:$CN$106,'Time map'!$B12,MATCH(_xlfn.IFNA(HLOOKUP(times!Z12,Opentime!12:12,1,TRUE),""),Opentime!12:12,0)),,0),"")-times!Z12&lt;4/24,"covered",""),"")</f>
        <v/>
      </c>
      <c r="Z12" s="1" t="str">
        <f ca="1">IFERROR(IF(_xlfn.IFNA(OFFSET(INDEX(Opentime!$B$2:$CN$106,'Time map'!$B12,MATCH(_xlfn.IFNA(HLOOKUP(times!AA12,Opentime!12:12,1,TRUE),""),Opentime!12:12,0)),,0),"")-times!AA12&lt;4/24,"covered",""),"")</f>
        <v/>
      </c>
      <c r="AA12" s="1" t="str">
        <f ca="1">IFERROR(IF(_xlfn.IFNA(OFFSET(INDEX(Opentime!$B$2:$CN$106,'Time map'!$B12,MATCH(_xlfn.IFNA(HLOOKUP(times!AB12,Opentime!12:12,1,TRUE),""),Opentime!12:12,0)),,0),"")-times!AB12&lt;4/24,"covered",""),"")</f>
        <v/>
      </c>
      <c r="AB12" s="1" t="str">
        <f ca="1">IFERROR(IF(_xlfn.IFNA(OFFSET(INDEX(Opentime!$B$2:$CN$106,'Time map'!$B12,MATCH(_xlfn.IFNA(HLOOKUP(times!AC12,Opentime!12:12,1,TRUE),""),Opentime!12:12,0)),,0),"")-times!AC12&lt;4/24,"covered",""),"")</f>
        <v/>
      </c>
      <c r="AC12" s="1" t="str">
        <f ca="1">IFERROR(IF(_xlfn.IFNA(OFFSET(INDEX(Opentime!$B$2:$CN$106,'Time map'!$B12,MATCH(_xlfn.IFNA(HLOOKUP(times!AD12,Opentime!12:12,1,TRUE),""),Opentime!12:12,0)),,0),"")-times!AD12&lt;4/24,"covered",""),"")</f>
        <v/>
      </c>
      <c r="AD12" s="1" t="str">
        <f ca="1">IFERROR(IF(_xlfn.IFNA(OFFSET(INDEX(Opentime!$B$2:$CN$106,'Time map'!$B12,MATCH(_xlfn.IFNA(HLOOKUP(times!AE12,Opentime!12:12,1,TRUE),""),Opentime!12:12,0)),,0),"")-times!AE12&lt;4/24,"covered",""),"")</f>
        <v/>
      </c>
      <c r="AE12" s="1" t="str">
        <f ca="1">IFERROR(IF(_xlfn.IFNA(OFFSET(INDEX(Opentime!$B$2:$CN$106,'Time map'!$B12,MATCH(_xlfn.IFNA(HLOOKUP(times!AF12,Opentime!12:12,1,TRUE),""),Opentime!12:12,0)),,0),"")-times!AF12&lt;4/24,"covered",""),"")</f>
        <v/>
      </c>
      <c r="AF12" s="1" t="str">
        <f ca="1">IFERROR(IF(_xlfn.IFNA(OFFSET(INDEX(Opentime!$B$2:$CN$106,'Time map'!$B12,MATCH(_xlfn.IFNA(HLOOKUP(times!AG12,Opentime!12:12,1,TRUE),""),Opentime!12:12,0)),,0),"")-times!AG12&lt;4/24,"covered",""),"")</f>
        <v/>
      </c>
      <c r="AG12" s="1" t="str">
        <f ca="1">IFERROR(IF(_xlfn.IFNA(OFFSET(INDEX(Opentime!$B$2:$CN$106,'Time map'!$B12,MATCH(_xlfn.IFNA(HLOOKUP(times!AH12,Opentime!12:12,1,TRUE),""),Opentime!12:12,0)),,0),"")-times!AH12&lt;4/24,"covered",""),"")</f>
        <v/>
      </c>
      <c r="AH12" s="1" t="str">
        <f ca="1">IFERROR(IF(_xlfn.IFNA(OFFSET(INDEX(Opentime!$B$2:$CN$106,'Time map'!$B12,MATCH(_xlfn.IFNA(HLOOKUP(times!AI12,Opentime!12:12,1,TRUE),""),Opentime!12:12,0)),,0),"")-times!AI12&lt;4/24,"covered",""),"")</f>
        <v/>
      </c>
      <c r="AI12" s="1" t="str">
        <f ca="1">IFERROR(IF(_xlfn.IFNA(OFFSET(INDEX(Opentime!$B$2:$CN$106,'Time map'!$B12,MATCH(_xlfn.IFNA(HLOOKUP(times!AJ12,Opentime!12:12,1,TRUE),""),Opentime!12:12,0)),,0),"")-times!AJ12&lt;4/24,"covered",""),"")</f>
        <v/>
      </c>
      <c r="AJ12" s="1" t="str">
        <f ca="1">IFERROR(IF(_xlfn.IFNA(OFFSET(INDEX(Opentime!$B$2:$CN$106,'Time map'!$B12,MATCH(_xlfn.IFNA(HLOOKUP(times!AK12,Opentime!12:12,1,TRUE),""),Opentime!12:12,0)),,0),"")-times!AK12&lt;4/24,"covered",""),"")</f>
        <v/>
      </c>
      <c r="AK12" s="1" t="str">
        <f ca="1">IFERROR(IF(_xlfn.IFNA(OFFSET(INDEX(Opentime!$B$2:$CN$106,'Time map'!$B12,MATCH(_xlfn.IFNA(HLOOKUP(times!AL12,Opentime!12:12,1,TRUE),""),Opentime!12:12,0)),,0),"")-times!AL12&lt;4/24,"covered",""),"")</f>
        <v/>
      </c>
      <c r="AL12" s="1" t="str">
        <f ca="1">IFERROR(IF(_xlfn.IFNA(OFFSET(INDEX(Opentime!$B$2:$CN$106,'Time map'!$B12,MATCH(_xlfn.IFNA(HLOOKUP(times!AM12,Opentime!12:12,1,TRUE),""),Opentime!12:12,0)),,0),"")-times!AM12&lt;4/24,"covered",""),"")</f>
        <v/>
      </c>
      <c r="AM12" s="1" t="str">
        <f ca="1">IFERROR(IF(_xlfn.IFNA(OFFSET(INDEX(Opentime!$B$2:$CN$106,'Time map'!$B12,MATCH(_xlfn.IFNA(HLOOKUP(times!AN12,Opentime!12:12,1,TRUE),""),Opentime!12:12,0)),,0),"")-times!AN12&lt;4/24,"covered",""),"")</f>
        <v/>
      </c>
      <c r="AN12" s="1" t="str">
        <f ca="1">IFERROR(IF(_xlfn.IFNA(OFFSET(INDEX(Opentime!$B$2:$CN$106,'Time map'!$B12,MATCH(_xlfn.IFNA(HLOOKUP(times!AO12,Opentime!12:12,1,TRUE),""),Opentime!12:12,0)),,0),"")-times!AO12&lt;4/24,"covered",""),"")</f>
        <v/>
      </c>
      <c r="AO12" s="1" t="str">
        <f ca="1">IFERROR(IF(_xlfn.IFNA(OFFSET(INDEX(Opentime!$B$2:$CN$106,'Time map'!$B12,MATCH(_xlfn.IFNA(HLOOKUP(times!AP12,Opentime!12:12,1,TRUE),""),Opentime!12:12,0)),,0),"")-times!AP12&lt;4/24,"covered",""),"")</f>
        <v/>
      </c>
      <c r="AP12" s="1" t="str">
        <f ca="1">IFERROR(IF(_xlfn.IFNA(OFFSET(INDEX(Opentime!$B$2:$CN$106,'Time map'!$B12,MATCH(_xlfn.IFNA(HLOOKUP(times!AQ12,Opentime!12:12,1,TRUE),""),Opentime!12:12,0)),,0),"")-times!AQ12&lt;4/24,"covered",""),"")</f>
        <v/>
      </c>
      <c r="AQ12" s="1" t="str">
        <f ca="1">IFERROR(IF(_xlfn.IFNA(OFFSET(INDEX(Opentime!$B$2:$CN$106,'Time map'!$B12,MATCH(_xlfn.IFNA(HLOOKUP(times!AR12,Opentime!12:12,1,TRUE),""),Opentime!12:12,0)),,0),"")-times!AR12&lt;4/24,"covered",""),"")</f>
        <v/>
      </c>
      <c r="AR12" s="1" t="str">
        <f ca="1">IFERROR(IF(_xlfn.IFNA(OFFSET(INDEX(Opentime!$B$2:$CN$106,'Time map'!$B12,MATCH(_xlfn.IFNA(HLOOKUP(times!AS12,Opentime!12:12,1,TRUE),""),Opentime!12:12,0)),,0),"")-times!AS12&lt;4/24,"covered",""),"")</f>
        <v/>
      </c>
      <c r="AS12" s="1" t="str">
        <f ca="1">IFERROR(IF(_xlfn.IFNA(OFFSET(INDEX(Opentime!$B$2:$CN$106,'Time map'!$B12,MATCH(_xlfn.IFNA(HLOOKUP(times!AT12,Opentime!12:12,1,TRUE),""),Opentime!12:12,0)),,0),"")-times!AT12&lt;4/24,"covered",""),"")</f>
        <v/>
      </c>
      <c r="AT12" s="1" t="str">
        <f ca="1">IFERROR(IF(_xlfn.IFNA(OFFSET(INDEX(Opentime!$B$2:$CN$106,'Time map'!$B12,MATCH(_xlfn.IFNA(HLOOKUP(times!AU12,Opentime!12:12,1,TRUE),""),Opentime!12:12,0)),,0),"")-times!AU12&lt;4/24,"covered",""),"")</f>
        <v/>
      </c>
      <c r="AU12" s="1" t="str">
        <f ca="1">IFERROR(IF(_xlfn.IFNA(OFFSET(INDEX(Opentime!$B$2:$CN$106,'Time map'!$B12,MATCH(_xlfn.IFNA(HLOOKUP(times!AV12,Opentime!12:12,1,TRUE),""),Opentime!12:12,0)),,0),"")-times!AV12&lt;4/24,"covered",""),"")</f>
        <v/>
      </c>
      <c r="AV12" s="1" t="str">
        <f ca="1">IFERROR(IF(_xlfn.IFNA(OFFSET(INDEX(Opentime!$B$2:$CN$106,'Time map'!$B12,MATCH(_xlfn.IFNA(HLOOKUP(times!AW12,Opentime!12:12,1,TRUE),""),Opentime!12:12,0)),,0),"")-times!AW12&lt;4/24,"covered",""),"")</f>
        <v/>
      </c>
      <c r="AW12" s="1" t="str">
        <f ca="1">IFERROR(IF(_xlfn.IFNA(OFFSET(INDEX(Opentime!$B$2:$CN$106,'Time map'!$B12,MATCH(_xlfn.IFNA(HLOOKUP(times!AX12,Opentime!12:12,1,TRUE),""),Opentime!12:12,0)),,0),"")-times!AX12&lt;4/24,"match","no"),"")</f>
        <v/>
      </c>
      <c r="AX12" s="1" t="str">
        <f ca="1">IFERROR(IF(_xlfn.IFNA(OFFSET(INDEX(Opentime!$B$2:$CN$106,'Time map'!$B12,MATCH(_xlfn.IFNA(HLOOKUP(times!AY12,Opentime!12:12,1,TRUE),""),Opentime!12:12,0)),,0),"")-times!AY12&lt;4/24,"match","no"),"")</f>
        <v/>
      </c>
      <c r="AY12" s="1" t="str">
        <f ca="1">IFERROR(IF(_xlfn.IFNA(OFFSET(INDEX(Opentime!$B$2:$CN$106,'Time map'!$B12,MATCH(_xlfn.IFNA(HLOOKUP(times!AZ12,Opentime!12:12,1,TRUE),""),Opentime!12:12,0)),,0),"")-times!AZ12&lt;4/24,"match","no"),"")</f>
        <v/>
      </c>
      <c r="AZ12" s="1" t="str">
        <f ca="1">IFERROR(IF(_xlfn.IFNA(OFFSET(INDEX(Opentime!$B$2:$CN$106,'Time map'!$B12,MATCH(_xlfn.IFNA(HLOOKUP(times!BA12,Opentime!12:12,1,TRUE),""),Opentime!12:12,0)),,0),"")-times!BA12&lt;4/24,"match","no"),"")</f>
        <v/>
      </c>
      <c r="BA12" s="1" t="str">
        <f ca="1">IFERROR(IF(_xlfn.IFNA(OFFSET(INDEX(Opentime!$B$2:$CN$106,'Time map'!$B12,MATCH(_xlfn.IFNA(HLOOKUP(times!BB12,Opentime!12:12,1,TRUE),""),Opentime!12:12,0)),,0),"")-times!BB12&lt;4/24,"match","no"),"")</f>
        <v/>
      </c>
      <c r="BB12" s="1" t="str">
        <f ca="1">IFERROR(IF(_xlfn.IFNA(OFFSET(INDEX(Opentime!$B$2:$CN$106,'Time map'!$B12,MATCH(_xlfn.IFNA(HLOOKUP(times!BC12,Opentime!12:12,1,TRUE),""),Opentime!12:12,0)),,0),"")-times!BC12&lt;4/24,"match","no"),"")</f>
        <v/>
      </c>
      <c r="BC12" s="1" t="str">
        <f ca="1">_xlfn.IFNA(OFFSET(INDEX(Opentime!$B$2:$CN$106,'Time map'!$B12,MATCH(_xlfn.IFNA(HLOOKUP(times!BD12,Opentime!12:12,1,TRUE),""),Opentime!12:12,0)),,0),"")</f>
        <v/>
      </c>
      <c r="BD12" s="1" t="str">
        <f ca="1">_xlfn.IFNA(OFFSET(INDEX(Opentime!$B$2:$CN$106,'Time map'!$B12,MATCH(_xlfn.IFNA(HLOOKUP(times!BE12,Opentime!12:12,1,TRUE),""),Opentime!12:12,0)),,0),"")</f>
        <v/>
      </c>
      <c r="BE12" s="1" t="str">
        <f ca="1">_xlfn.IFNA(OFFSET(INDEX(Opentime!$B$2:$CN$106,'Time map'!$B12,MATCH(_xlfn.IFNA(HLOOKUP(times!BF12,Opentime!12:12,1,TRUE),""),Opentime!12:12,0)),,0),"")</f>
        <v/>
      </c>
      <c r="BF12" s="1" t="str">
        <f ca="1">_xlfn.IFNA(OFFSET(INDEX(Opentime!$B$2:$CN$106,'Time map'!$B12,MATCH(_xlfn.IFNA(HLOOKUP(times!BG12,Opentime!12:12,1,TRUE),""),Opentime!12:12,0)),,0),"")</f>
        <v/>
      </c>
      <c r="BG12" s="1" t="str">
        <f ca="1">_xlfn.IFNA(OFFSET(INDEX(Opentime!$B$2:$CN$106,'Time map'!$B12,MATCH(_xlfn.IFNA(HLOOKUP(times!BH12,Opentime!12:12,1,TRUE),""),Opentime!12:12,0)),,0),"")</f>
        <v/>
      </c>
      <c r="BH12" s="1" t="str">
        <f ca="1">_xlfn.IFNA(OFFSET(INDEX(Opentime!$B$2:$CN$106,'Time map'!$B12,MATCH(_xlfn.IFNA(HLOOKUP(times!BI12,Opentime!12:12,1,TRUE),""),Opentime!12:12,0)),,0),"")</f>
        <v/>
      </c>
      <c r="BI12" s="1" t="str">
        <f ca="1">_xlfn.IFNA(OFFSET(INDEX(Opentime!$B$2:$CN$106,'Time map'!$B12,MATCH(_xlfn.IFNA(HLOOKUP(times!BJ12,Opentime!12:12,1,TRUE),""),Opentime!12:12,0)),,0),"")</f>
        <v/>
      </c>
      <c r="BJ12" s="1" t="str">
        <f ca="1">_xlfn.IFNA(OFFSET(INDEX(Opentime!$B$2:$CN$106,'Time map'!$B12,MATCH(_xlfn.IFNA(HLOOKUP(times!BK12,Opentime!12:12,1,TRUE),""),Opentime!12:12,0)),,1),"")</f>
        <v/>
      </c>
      <c r="BK12" s="1" t="str">
        <f ca="1">_xlfn.IFNA(OFFSET(INDEX(Opentime!$B$2:$CN$106,'Time map'!$B12,MATCH(_xlfn.IFNA(HLOOKUP(times!BL12,Opentime!12:12,1,TRUE),""),Opentime!12:12,0)),,1),"")</f>
        <v/>
      </c>
      <c r="BL12" s="1" t="str">
        <f ca="1">_xlfn.IFNA(OFFSET(INDEX(Opentime!$B$2:$CN$106,'Time map'!$B12,MATCH(_xlfn.IFNA(HLOOKUP(times!BM12,Opentime!12:12,1,TRUE),""),Opentime!12:12,0)),,1),"")</f>
        <v/>
      </c>
      <c r="BM12" s="1" t="str">
        <f ca="1">_xlfn.IFNA(OFFSET(INDEX(Opentime!$B$2:$CN$106,'Time map'!$B12,MATCH(_xlfn.IFNA(HLOOKUP(times!BN12,Opentime!12:12,1,TRUE),""),Opentime!12:12,0)),,1),"")</f>
        <v/>
      </c>
      <c r="BN12" s="1" t="str">
        <f ca="1">_xlfn.IFNA(OFFSET(INDEX(Opentime!$B$2:$CN$106,'Time map'!$B12,MATCH(_xlfn.IFNA(HLOOKUP(times!BO12,Opentime!12:12,1,TRUE),""),Opentime!12:12,0)),,1),"")</f>
        <v/>
      </c>
      <c r="BO12" s="1" t="str">
        <f ca="1">_xlfn.IFNA(OFFSET(INDEX(Opentime!$B$2:$CN$106,'Time map'!$B12,MATCH(_xlfn.IFNA(HLOOKUP(times!BP12,Opentime!12:12,1,TRUE),""),Opentime!12:12,0)),,1),"")</f>
        <v/>
      </c>
      <c r="BP12" s="1" t="str">
        <f ca="1">_xlfn.IFNA(OFFSET(INDEX(Opentime!$B$2:$CN$106,'Time map'!$B12,MATCH(_xlfn.IFNA(HLOOKUP(times!BQ12,Opentime!12:12,1,TRUE),""),Opentime!12:12,0)),,1),"")</f>
        <v/>
      </c>
      <c r="BQ12" s="1" t="str">
        <f ca="1">_xlfn.IFNA(OFFSET(INDEX(Opentime!$B$2:$CN$106,'Time map'!$B12,MATCH(_xlfn.IFNA(HLOOKUP(times!BR12,Opentime!12:12,1,TRUE),""),Opentime!12:12,0)),,1),"")</f>
        <v/>
      </c>
      <c r="BR12" s="1" t="str">
        <f ca="1">_xlfn.IFNA(OFFSET(INDEX(Opentime!$B$2:$CN$106,'Time map'!$B12,MATCH(_xlfn.IFNA(HLOOKUP(times!BS12,Opentime!12:12,1,TRUE),""),Opentime!12:12,0)),,1),"")</f>
        <v/>
      </c>
      <c r="BS12" s="1" t="str">
        <f ca="1">_xlfn.IFNA(OFFSET(INDEX(Opentime!$B$2:$CN$106,'Time map'!$B12,MATCH(_xlfn.IFNA(HLOOKUP(times!BT12,Opentime!12:12,1,TRUE),""),Opentime!12:12,0)),,1),"")</f>
        <v/>
      </c>
      <c r="BT12" s="1" t="str">
        <f ca="1">_xlfn.IFNA(OFFSET(INDEX(Opentime!$B$2:$CN$106,'Time map'!$B12,MATCH(_xlfn.IFNA(HLOOKUP(times!BU12,Opentime!12:12,1,TRUE),""),Opentime!12:12,0)),,1),"")</f>
        <v/>
      </c>
      <c r="BU12" s="1" t="str">
        <f ca="1">_xlfn.IFNA(OFFSET(INDEX(Opentime!$B$2:$CN$106,'Time map'!$B12,MATCH(_xlfn.IFNA(HLOOKUP(times!BV12,Opentime!12:12,1,TRUE),""),Opentime!12:12,0)),,1),"")</f>
        <v/>
      </c>
      <c r="BV12" s="1" t="str">
        <f ca="1">_xlfn.IFNA(OFFSET(INDEX(Opentime!$B$2:$CN$106,'Time map'!$B12,MATCH(_xlfn.IFNA(HLOOKUP(times!BW12,Opentime!12:12,1,TRUE),""),Opentime!12:12,0)),,1),"")</f>
        <v/>
      </c>
      <c r="BW12" s="1" t="str">
        <f ca="1">_xlfn.IFNA(OFFSET(INDEX(Opentime!$B$2:$CN$106,'Time map'!$B12,MATCH(_xlfn.IFNA(HLOOKUP(times!BX12,Opentime!12:12,1,TRUE),""),Opentime!12:12,0)),,1),"")</f>
        <v/>
      </c>
      <c r="BX12" s="1" t="str">
        <f ca="1">_xlfn.IFNA(OFFSET(INDEX(Opentime!$B$2:$CN$106,'Time map'!$B12,MATCH(_xlfn.IFNA(HLOOKUP(times!BY12,Opentime!12:12,1,TRUE),""),Opentime!12:12,0)),,1),"")</f>
        <v/>
      </c>
      <c r="BY12" s="1" t="str">
        <f ca="1">_xlfn.IFNA(OFFSET(INDEX(Opentime!$B$2:$CN$106,'Time map'!$B12,MATCH(_xlfn.IFNA(HLOOKUP(times!BZ12,Opentime!12:12,1,TRUE),""),Opentime!12:12,0)),,1),"")</f>
        <v/>
      </c>
      <c r="BZ12" s="1" t="str">
        <f ca="1">_xlfn.IFNA(OFFSET(INDEX(Opentime!$B$2:$CN$106,'Time map'!$B12,MATCH(_xlfn.IFNA(HLOOKUP(times!CA12,Opentime!12:12,1,TRUE),""),Opentime!12:12,0)),,1),"")</f>
        <v/>
      </c>
      <c r="CA12" s="1" t="str">
        <f ca="1">_xlfn.IFNA(OFFSET(INDEX(Opentime!$B$2:$CN$106,'Time map'!$B12,MATCH(_xlfn.IFNA(HLOOKUP(times!CB12,Opentime!12:12,1,TRUE),""),Opentime!12:12,0)),,1),"")</f>
        <v/>
      </c>
      <c r="CB12" s="1" t="str">
        <f ca="1">_xlfn.IFNA(OFFSET(INDEX(Opentime!$B$2:$CN$106,'Time map'!$B12,MATCH(_xlfn.IFNA(HLOOKUP(times!CC12,Opentime!12:12,1,TRUE),""),Opentime!12:12,0)),,1),"")</f>
        <v/>
      </c>
      <c r="CC12" s="1" t="str">
        <f ca="1">_xlfn.IFNA(OFFSET(INDEX(Opentime!$B$2:$CN$106,'Time map'!$B12,MATCH(_xlfn.IFNA(HLOOKUP(times!CD12,Opentime!12:12,1,TRUE),""),Opentime!12:12,0)),,1),"")</f>
        <v/>
      </c>
      <c r="CD12" s="1" t="str">
        <f ca="1">_xlfn.IFNA(OFFSET(INDEX(Opentime!$B$2:$CN$106,'Time map'!$B12,MATCH(_xlfn.IFNA(HLOOKUP(times!CE12,Opentime!12:12,1,TRUE),""),Opentime!12:12,0)),,1),"")</f>
        <v/>
      </c>
      <c r="CE12" s="1" t="str">
        <f ca="1">_xlfn.IFNA(OFFSET(INDEX(Opentime!$B$2:$CN$106,'Time map'!$B12,MATCH(_xlfn.IFNA(HLOOKUP(times!CF12,Opentime!12:12,1,TRUE),""),Opentime!12:12,0)),,1),"")</f>
        <v/>
      </c>
      <c r="CF12" s="1" t="str">
        <f ca="1">_xlfn.IFNA(OFFSET(INDEX(Opentime!$B$2:$CN$106,'Time map'!$B12,MATCH(_xlfn.IFNA(HLOOKUP(times!CG12,Opentime!12:12,1,TRUE),""),Opentime!12:12,0)),,1),"")</f>
        <v/>
      </c>
      <c r="CG12" s="1" t="str">
        <f ca="1">_xlfn.IFNA(OFFSET(INDEX(Opentime!$B$2:$CN$106,'Time map'!$B12,MATCH(_xlfn.IFNA(HLOOKUP(times!CH12,Opentime!12:12,1,TRUE),""),Opentime!12:12,0)),,1),"")</f>
        <v/>
      </c>
      <c r="CH12" s="1" t="str">
        <f ca="1">_xlfn.IFNA(OFFSET(INDEX(Opentime!$B$2:$CN$106,'Time map'!$B12,MATCH(_xlfn.IFNA(HLOOKUP(times!CI12,Opentime!12:12,1,TRUE),""),Opentime!12:12,0)),,1),"")</f>
        <v/>
      </c>
      <c r="CI12" s="1" t="str">
        <f ca="1">_xlfn.IFNA(OFFSET(INDEX(Opentime!$B$2:$CN$106,'Time map'!$B12,MATCH(_xlfn.IFNA(HLOOKUP(times!CJ12,Opentime!12:12,1,TRUE),""),Opentime!12:12,0)),,1),"")</f>
        <v/>
      </c>
    </row>
    <row r="13" spans="1:93" x14ac:dyDescent="0.25">
      <c r="A13">
        <f t="shared" ca="1" si="0"/>
        <v>19</v>
      </c>
      <c r="B13">
        <v>12</v>
      </c>
      <c r="C13" t="s">
        <v>11</v>
      </c>
      <c r="D13" s="1" t="str">
        <f ca="1">IFERROR(IF(_xlfn.IFNA(OFFSET(INDEX(Opentime!$B$2:$CN$106,'Time map'!$B13,MATCH(_xlfn.IFNA(HLOOKUP(times!E13,Opentime!13:13,1,TRUE),""),Opentime!13:13,0)),,0),"")-times!E13&lt;4/24,"covered",""),"")</f>
        <v>covered</v>
      </c>
      <c r="E13" s="1" t="str">
        <f ca="1">IFERROR(IF(_xlfn.IFNA(OFFSET(INDEX(Opentime!$B$2:$CN$106,'Time map'!$B13,MATCH(_xlfn.IFNA(HLOOKUP(times!F13,Opentime!13:13,1,TRUE),""),Opentime!13:13,0)),,0),"")-times!F13&lt;4/24,"covered",""),"")</f>
        <v>covered</v>
      </c>
      <c r="F13" s="1" t="str">
        <f ca="1">IFERROR(IF(_xlfn.IFNA(OFFSET(INDEX(Opentime!$B$2:$CN$106,'Time map'!$B13,MATCH(_xlfn.IFNA(HLOOKUP(times!G13,Opentime!13:13,1,TRUE),""),Opentime!13:13,0)),,0),"")-times!G13&lt;4/24,"covered",""),"")</f>
        <v>covered</v>
      </c>
      <c r="G13" s="1" t="str">
        <f ca="1">IFERROR(IF(_xlfn.IFNA(OFFSET(INDEX(Opentime!$B$2:$CN$106,'Time map'!$B13,MATCH(_xlfn.IFNA(HLOOKUP(times!H13,Opentime!13:13,1,TRUE),""),Opentime!13:13,0)),,0),"")-times!H13&lt;4/24,"covered",""),"")</f>
        <v>covered</v>
      </c>
      <c r="H13" s="1" t="str">
        <f ca="1">IFERROR(IF(_xlfn.IFNA(OFFSET(INDEX(Opentime!$B$2:$CN$106,'Time map'!$B13,MATCH(_xlfn.IFNA(HLOOKUP(times!I13,Opentime!13:13,1,TRUE),""),Opentime!13:13,0)),,0),"")-times!I13&lt;4/24,"covered",""),"")</f>
        <v>covered</v>
      </c>
      <c r="I13" s="1" t="str">
        <f ca="1">IFERROR(IF(_xlfn.IFNA(OFFSET(INDEX(Opentime!$B$2:$CN$106,'Time map'!$B13,MATCH(_xlfn.IFNA(HLOOKUP(times!J13,Opentime!13:13,1,TRUE),""),Opentime!13:13,0)),,0),"")-times!J13&lt;4/24,"covered",""),"")</f>
        <v>covered</v>
      </c>
      <c r="J13" s="1" t="str">
        <f ca="1">IFERROR(IF(_xlfn.IFNA(OFFSET(INDEX(Opentime!$B$2:$CN$106,'Time map'!$B13,MATCH(_xlfn.IFNA(HLOOKUP(times!K13,Opentime!13:13,1,TRUE),""),Opentime!13:13,0)),,0),"")-times!K13&lt;4/24,"covered",""),"")</f>
        <v>covered</v>
      </c>
      <c r="K13" s="1" t="str">
        <f ca="1">IFERROR(IF(_xlfn.IFNA(OFFSET(INDEX(Opentime!$B$2:$CN$106,'Time map'!$B13,MATCH(_xlfn.IFNA(HLOOKUP(times!L13,Opentime!13:13,1,TRUE),""),Opentime!13:13,0)),,0),"")-times!L13&lt;4/24,"covered",""),"")</f>
        <v>covered</v>
      </c>
      <c r="L13" s="1" t="str">
        <f ca="1">IFERROR(IF(_xlfn.IFNA(OFFSET(INDEX(Opentime!$B$2:$CN$106,'Time map'!$B13,MATCH(_xlfn.IFNA(HLOOKUP(times!M13,Opentime!13:13,1,TRUE),""),Opentime!13:13,0)),,0),"")-times!M13&lt;4/24,"covered",""),"")</f>
        <v>covered</v>
      </c>
      <c r="M13" s="1" t="str">
        <f ca="1">IFERROR(IF(_xlfn.IFNA(OFFSET(INDEX(Opentime!$B$2:$CN$106,'Time map'!$B13,MATCH(_xlfn.IFNA(HLOOKUP(times!N13,Opentime!13:13,1,TRUE),""),Opentime!13:13,0)),,0),"")-times!N13&lt;4/24,"covered",""),"")</f>
        <v>covered</v>
      </c>
      <c r="N13" s="1" t="str">
        <f ca="1">IFERROR(IF(_xlfn.IFNA(OFFSET(INDEX(Opentime!$B$2:$CN$106,'Time map'!$B13,MATCH(_xlfn.IFNA(HLOOKUP(times!O13,Opentime!13:13,1,TRUE),""),Opentime!13:13,0)),,0),"")-times!O13&lt;4/24,"covered",""),"")</f>
        <v>covered</v>
      </c>
      <c r="O13" s="1" t="str">
        <f ca="1">IFERROR(IF(_xlfn.IFNA(OFFSET(INDEX(Opentime!$B$2:$CN$106,'Time map'!$B13,MATCH(_xlfn.IFNA(HLOOKUP(times!P13,Opentime!13:13,1,TRUE),""),Opentime!13:13,0)),,0),"")-times!P13&lt;4/24,"covered",""),"")</f>
        <v>covered</v>
      </c>
      <c r="P13" s="1" t="str">
        <f ca="1">IFERROR(IF(_xlfn.IFNA(OFFSET(INDEX(Opentime!$B$2:$CN$106,'Time map'!$B13,MATCH(_xlfn.IFNA(HLOOKUP(times!Q13,Opentime!13:13,1,TRUE),""),Opentime!13:13,0)),,0),"")-times!Q13&lt;4/24,"covered",""),"")</f>
        <v>covered</v>
      </c>
      <c r="Q13" s="1" t="str">
        <f ca="1">IFERROR(IF(_xlfn.IFNA(OFFSET(INDEX(Opentime!$B$2:$CN$106,'Time map'!$B13,MATCH(_xlfn.IFNA(HLOOKUP(times!R13,Opentime!13:13,1,TRUE),""),Opentime!13:13,0)),,0),"")-times!R13&lt;4/24,"covered",""),"")</f>
        <v>covered</v>
      </c>
      <c r="R13" s="1" t="str">
        <f ca="1">IFERROR(IF(_xlfn.IFNA(OFFSET(INDEX(Opentime!$B$2:$CN$106,'Time map'!$B13,MATCH(_xlfn.IFNA(HLOOKUP(times!S13,Opentime!13:13,1,TRUE),""),Opentime!13:13,0)),,0),"")-times!S13&lt;4/24,"covered",""),"")</f>
        <v>covered</v>
      </c>
      <c r="S13" s="1" t="str">
        <f ca="1">IFERROR(IF(_xlfn.IFNA(OFFSET(INDEX(Opentime!$B$2:$CN$106,'Time map'!$B13,MATCH(_xlfn.IFNA(HLOOKUP(times!T13,Opentime!13:13,1,TRUE),""),Opentime!13:13,0)),,0),"")-times!T13&lt;4/24,"covered",""),"")</f>
        <v>covered</v>
      </c>
      <c r="T13" s="1" t="str">
        <f ca="1">IFERROR(IF(_xlfn.IFNA(OFFSET(INDEX(Opentime!$B$2:$CN$106,'Time map'!$B13,MATCH(_xlfn.IFNA(HLOOKUP(times!U13,Opentime!13:13,1,TRUE),""),Opentime!13:13,0)),,0),"")-times!U13&lt;4/24,"covered",""),"")</f>
        <v>covered</v>
      </c>
      <c r="U13" s="1" t="str">
        <f ca="1">IFERROR(IF(_xlfn.IFNA(OFFSET(INDEX(Opentime!$B$2:$CN$106,'Time map'!$B13,MATCH(_xlfn.IFNA(HLOOKUP(times!V13,Opentime!13:13,1,TRUE),""),Opentime!13:13,0)),,0),"")-times!V13&lt;4/24,"covered",""),"")</f>
        <v>covered</v>
      </c>
      <c r="V13" s="1" t="str">
        <f ca="1">IFERROR(IF(_xlfn.IFNA(OFFSET(INDEX(Opentime!$B$2:$CN$106,'Time map'!$B13,MATCH(_xlfn.IFNA(HLOOKUP(times!W13,Opentime!13:13,1,TRUE),""),Opentime!13:13,0)),,0),"")-times!W13&lt;4/24,"covered",""),"")</f>
        <v>covered</v>
      </c>
      <c r="W13" s="1" t="str">
        <f ca="1">IFERROR(IF(_xlfn.IFNA(OFFSET(INDEX(Opentime!$B$2:$CN$106,'Time map'!$B13,MATCH(_xlfn.IFNA(HLOOKUP(times!X13,Opentime!13:13,1,TRUE),""),Opentime!13:13,0)),,0),"")-times!X13&lt;4/24,"covered",""),"")</f>
        <v/>
      </c>
      <c r="X13" s="1" t="str">
        <f ca="1">IFERROR(IF(_xlfn.IFNA(OFFSET(INDEX(Opentime!$B$2:$CN$106,'Time map'!$B13,MATCH(_xlfn.IFNA(HLOOKUP(times!Y13,Opentime!13:13,1,TRUE),""),Opentime!13:13,0)),,0),"")-times!Y13&lt;4/24,"covered",""),"")</f>
        <v/>
      </c>
      <c r="Y13" s="1" t="str">
        <f ca="1">IFERROR(IF(_xlfn.IFNA(OFFSET(INDEX(Opentime!$B$2:$CN$106,'Time map'!$B13,MATCH(_xlfn.IFNA(HLOOKUP(times!Z13,Opentime!13:13,1,TRUE),""),Opentime!13:13,0)),,0),"")-times!Z13&lt;4/24,"covered",""),"")</f>
        <v/>
      </c>
      <c r="Z13" s="1" t="str">
        <f ca="1">IFERROR(IF(_xlfn.IFNA(OFFSET(INDEX(Opentime!$B$2:$CN$106,'Time map'!$B13,MATCH(_xlfn.IFNA(HLOOKUP(times!AA13,Opentime!13:13,1,TRUE),""),Opentime!13:13,0)),,0),"")-times!AA13&lt;4/24,"covered",""),"")</f>
        <v/>
      </c>
      <c r="AA13" s="1" t="str">
        <f ca="1">IFERROR(IF(_xlfn.IFNA(OFFSET(INDEX(Opentime!$B$2:$CN$106,'Time map'!$B13,MATCH(_xlfn.IFNA(HLOOKUP(times!AB13,Opentime!13:13,1,TRUE),""),Opentime!13:13,0)),,0),"")-times!AB13&lt;4/24,"covered",""),"")</f>
        <v/>
      </c>
      <c r="AB13" s="1" t="str">
        <f ca="1">IFERROR(IF(_xlfn.IFNA(OFFSET(INDEX(Opentime!$B$2:$CN$106,'Time map'!$B13,MATCH(_xlfn.IFNA(HLOOKUP(times!AC13,Opentime!13:13,1,TRUE),""),Opentime!13:13,0)),,0),"")-times!AC13&lt;4/24,"covered",""),"")</f>
        <v/>
      </c>
      <c r="AC13" s="1" t="str">
        <f ca="1">IFERROR(IF(_xlfn.IFNA(OFFSET(INDEX(Opentime!$B$2:$CN$106,'Time map'!$B13,MATCH(_xlfn.IFNA(HLOOKUP(times!AD13,Opentime!13:13,1,TRUE),""),Opentime!13:13,0)),,0),"")-times!AD13&lt;4/24,"covered",""),"")</f>
        <v/>
      </c>
      <c r="AD13" s="1" t="str">
        <f ca="1">IFERROR(IF(_xlfn.IFNA(OFFSET(INDEX(Opentime!$B$2:$CN$106,'Time map'!$B13,MATCH(_xlfn.IFNA(HLOOKUP(times!AE13,Opentime!13:13,1,TRUE),""),Opentime!13:13,0)),,0),"")-times!AE13&lt;4/24,"covered",""),"")</f>
        <v/>
      </c>
      <c r="AE13" s="1" t="str">
        <f ca="1">IFERROR(IF(_xlfn.IFNA(OFFSET(INDEX(Opentime!$B$2:$CN$106,'Time map'!$B13,MATCH(_xlfn.IFNA(HLOOKUP(times!AF13,Opentime!13:13,1,TRUE),""),Opentime!13:13,0)),,0),"")-times!AF13&lt;4/24,"covered",""),"")</f>
        <v/>
      </c>
      <c r="AF13" s="1" t="str">
        <f ca="1">IFERROR(IF(_xlfn.IFNA(OFFSET(INDEX(Opentime!$B$2:$CN$106,'Time map'!$B13,MATCH(_xlfn.IFNA(HLOOKUP(times!AG13,Opentime!13:13,1,TRUE),""),Opentime!13:13,0)),,0),"")-times!AG13&lt;4/24,"covered",""),"")</f>
        <v/>
      </c>
      <c r="AG13" s="1" t="str">
        <f ca="1">IFERROR(IF(_xlfn.IFNA(OFFSET(INDEX(Opentime!$B$2:$CN$106,'Time map'!$B13,MATCH(_xlfn.IFNA(HLOOKUP(times!AH13,Opentime!13:13,1,TRUE),""),Opentime!13:13,0)),,0),"")-times!AH13&lt;4/24,"covered",""),"")</f>
        <v/>
      </c>
      <c r="AH13" s="1" t="str">
        <f ca="1">IFERROR(IF(_xlfn.IFNA(OFFSET(INDEX(Opentime!$B$2:$CN$106,'Time map'!$B13,MATCH(_xlfn.IFNA(HLOOKUP(times!AI13,Opentime!13:13,1,TRUE),""),Opentime!13:13,0)),,0),"")-times!AI13&lt;4/24,"covered",""),"")</f>
        <v/>
      </c>
      <c r="AI13" s="1" t="str">
        <f ca="1">IFERROR(IF(_xlfn.IFNA(OFFSET(INDEX(Opentime!$B$2:$CN$106,'Time map'!$B13,MATCH(_xlfn.IFNA(HLOOKUP(times!AJ13,Opentime!13:13,1,TRUE),""),Opentime!13:13,0)),,0),"")-times!AJ13&lt;4/24,"covered",""),"")</f>
        <v/>
      </c>
      <c r="AJ13" s="1" t="str">
        <f ca="1">IFERROR(IF(_xlfn.IFNA(OFFSET(INDEX(Opentime!$B$2:$CN$106,'Time map'!$B13,MATCH(_xlfn.IFNA(HLOOKUP(times!AK13,Opentime!13:13,1,TRUE),""),Opentime!13:13,0)),,0),"")-times!AK13&lt;4/24,"covered",""),"")</f>
        <v/>
      </c>
      <c r="AK13" s="1" t="str">
        <f ca="1">IFERROR(IF(_xlfn.IFNA(OFFSET(INDEX(Opentime!$B$2:$CN$106,'Time map'!$B13,MATCH(_xlfn.IFNA(HLOOKUP(times!AL13,Opentime!13:13,1,TRUE),""),Opentime!13:13,0)),,0),"")-times!AL13&lt;4/24,"covered",""),"")</f>
        <v/>
      </c>
      <c r="AL13" s="1" t="str">
        <f ca="1">IFERROR(IF(_xlfn.IFNA(OFFSET(INDEX(Opentime!$B$2:$CN$106,'Time map'!$B13,MATCH(_xlfn.IFNA(HLOOKUP(times!AM13,Opentime!13:13,1,TRUE),""),Opentime!13:13,0)),,0),"")-times!AM13&lt;4/24,"covered",""),"")</f>
        <v/>
      </c>
      <c r="AM13" s="1" t="str">
        <f ca="1">IFERROR(IF(_xlfn.IFNA(OFFSET(INDEX(Opentime!$B$2:$CN$106,'Time map'!$B13,MATCH(_xlfn.IFNA(HLOOKUP(times!AN13,Opentime!13:13,1,TRUE),""),Opentime!13:13,0)),,0),"")-times!AN13&lt;4/24,"covered",""),"")</f>
        <v/>
      </c>
      <c r="AN13" s="1" t="str">
        <f ca="1">IFERROR(IF(_xlfn.IFNA(OFFSET(INDEX(Opentime!$B$2:$CN$106,'Time map'!$B13,MATCH(_xlfn.IFNA(HLOOKUP(times!AO13,Opentime!13:13,1,TRUE),""),Opentime!13:13,0)),,0),"")-times!AO13&lt;4/24,"covered",""),"")</f>
        <v/>
      </c>
      <c r="AO13" s="1" t="str">
        <f ca="1">IFERROR(IF(_xlfn.IFNA(OFFSET(INDEX(Opentime!$B$2:$CN$106,'Time map'!$B13,MATCH(_xlfn.IFNA(HLOOKUP(times!AP13,Opentime!13:13,1,TRUE),""),Opentime!13:13,0)),,0),"")-times!AP13&lt;4/24,"covered",""),"")</f>
        <v/>
      </c>
      <c r="AP13" s="1" t="str">
        <f ca="1">IFERROR(IF(_xlfn.IFNA(OFFSET(INDEX(Opentime!$B$2:$CN$106,'Time map'!$B13,MATCH(_xlfn.IFNA(HLOOKUP(times!AQ13,Opentime!13:13,1,TRUE),""),Opentime!13:13,0)),,0),"")-times!AQ13&lt;4/24,"covered",""),"")</f>
        <v/>
      </c>
      <c r="AQ13" s="1" t="str">
        <f ca="1">IFERROR(IF(_xlfn.IFNA(OFFSET(INDEX(Opentime!$B$2:$CN$106,'Time map'!$B13,MATCH(_xlfn.IFNA(HLOOKUP(times!AR13,Opentime!13:13,1,TRUE),""),Opentime!13:13,0)),,0),"")-times!AR13&lt;4/24,"covered",""),"")</f>
        <v/>
      </c>
      <c r="AR13" s="1" t="str">
        <f ca="1">IFERROR(IF(_xlfn.IFNA(OFFSET(INDEX(Opentime!$B$2:$CN$106,'Time map'!$B13,MATCH(_xlfn.IFNA(HLOOKUP(times!AS13,Opentime!13:13,1,TRUE),""),Opentime!13:13,0)),,0),"")-times!AS13&lt;4/24,"covered",""),"")</f>
        <v/>
      </c>
      <c r="AS13" s="1" t="str">
        <f ca="1">IFERROR(IF(_xlfn.IFNA(OFFSET(INDEX(Opentime!$B$2:$CN$106,'Time map'!$B13,MATCH(_xlfn.IFNA(HLOOKUP(times!AT13,Opentime!13:13,1,TRUE),""),Opentime!13:13,0)),,0),"")-times!AT13&lt;4/24,"covered",""),"")</f>
        <v/>
      </c>
      <c r="AT13" s="1" t="str">
        <f ca="1">IFERROR(IF(_xlfn.IFNA(OFFSET(INDEX(Opentime!$B$2:$CN$106,'Time map'!$B13,MATCH(_xlfn.IFNA(HLOOKUP(times!AU13,Opentime!13:13,1,TRUE),""),Opentime!13:13,0)),,0),"")-times!AU13&lt;4/24,"covered",""),"")</f>
        <v/>
      </c>
      <c r="AU13" s="1" t="str">
        <f ca="1">IFERROR(IF(_xlfn.IFNA(OFFSET(INDEX(Opentime!$B$2:$CN$106,'Time map'!$B13,MATCH(_xlfn.IFNA(HLOOKUP(times!AV13,Opentime!13:13,1,TRUE),""),Opentime!13:13,0)),,0),"")-times!AV13&lt;4/24,"covered",""),"")</f>
        <v/>
      </c>
      <c r="AV13" s="1" t="str">
        <f ca="1">IFERROR(IF(_xlfn.IFNA(OFFSET(INDEX(Opentime!$B$2:$CN$106,'Time map'!$B13,MATCH(_xlfn.IFNA(HLOOKUP(times!AW13,Opentime!13:13,1,TRUE),""),Opentime!13:13,0)),,0),"")-times!AW13&lt;4/24,"covered",""),"")</f>
        <v/>
      </c>
      <c r="AW13" s="1" t="str">
        <f ca="1">IFERROR(IF(_xlfn.IFNA(OFFSET(INDEX(Opentime!$B$2:$CN$106,'Time map'!$B13,MATCH(_xlfn.IFNA(HLOOKUP(times!AX13,Opentime!13:13,1,TRUE),""),Opentime!13:13,0)),,0),"")-times!AX13&lt;4/24,"match","no"),"")</f>
        <v/>
      </c>
      <c r="AX13" s="1" t="str">
        <f ca="1">IFERROR(IF(_xlfn.IFNA(OFFSET(INDEX(Opentime!$B$2:$CN$106,'Time map'!$B13,MATCH(_xlfn.IFNA(HLOOKUP(times!AY13,Opentime!13:13,1,TRUE),""),Opentime!13:13,0)),,0),"")-times!AY13&lt;4/24,"match","no"),"")</f>
        <v/>
      </c>
      <c r="AY13" s="1" t="str">
        <f ca="1">IFERROR(IF(_xlfn.IFNA(OFFSET(INDEX(Opentime!$B$2:$CN$106,'Time map'!$B13,MATCH(_xlfn.IFNA(HLOOKUP(times!AZ13,Opentime!13:13,1,TRUE),""),Opentime!13:13,0)),,0),"")-times!AZ13&lt;4/24,"match","no"),"")</f>
        <v/>
      </c>
      <c r="AZ13" s="1" t="str">
        <f ca="1">IFERROR(IF(_xlfn.IFNA(OFFSET(INDEX(Opentime!$B$2:$CN$106,'Time map'!$B13,MATCH(_xlfn.IFNA(HLOOKUP(times!BA13,Opentime!13:13,1,TRUE),""),Opentime!13:13,0)),,0),"")-times!BA13&lt;4/24,"match","no"),"")</f>
        <v/>
      </c>
      <c r="BA13" s="1" t="str">
        <f ca="1">IFERROR(IF(_xlfn.IFNA(OFFSET(INDEX(Opentime!$B$2:$CN$106,'Time map'!$B13,MATCH(_xlfn.IFNA(HLOOKUP(times!BB13,Opentime!13:13,1,TRUE),""),Opentime!13:13,0)),,0),"")-times!BB13&lt;4/24,"match","no"),"")</f>
        <v/>
      </c>
      <c r="BB13" s="1" t="str">
        <f ca="1">IFERROR(IF(_xlfn.IFNA(OFFSET(INDEX(Opentime!$B$2:$CN$106,'Time map'!$B13,MATCH(_xlfn.IFNA(HLOOKUP(times!BC13,Opentime!13:13,1,TRUE),""),Opentime!13:13,0)),,0),"")-times!BC13&lt;4/24,"match","no"),"")</f>
        <v/>
      </c>
      <c r="BC13" s="1" t="str">
        <f ca="1">_xlfn.IFNA(OFFSET(INDEX(Opentime!$B$2:$CN$106,'Time map'!$B13,MATCH(_xlfn.IFNA(HLOOKUP(times!BD13,Opentime!13:13,1,TRUE),""),Opentime!13:13,0)),,0),"")</f>
        <v/>
      </c>
      <c r="BD13" s="1" t="str">
        <f ca="1">_xlfn.IFNA(OFFSET(INDEX(Opentime!$B$2:$CN$106,'Time map'!$B13,MATCH(_xlfn.IFNA(HLOOKUP(times!BE13,Opentime!13:13,1,TRUE),""),Opentime!13:13,0)),,0),"")</f>
        <v/>
      </c>
      <c r="BE13" s="1" t="str">
        <f ca="1">_xlfn.IFNA(OFFSET(INDEX(Opentime!$B$2:$CN$106,'Time map'!$B13,MATCH(_xlfn.IFNA(HLOOKUP(times!BF13,Opentime!13:13,1,TRUE),""),Opentime!13:13,0)),,0),"")</f>
        <v/>
      </c>
      <c r="BF13" s="1" t="str">
        <f ca="1">_xlfn.IFNA(OFFSET(INDEX(Opentime!$B$2:$CN$106,'Time map'!$B13,MATCH(_xlfn.IFNA(HLOOKUP(times!BG13,Opentime!13:13,1,TRUE),""),Opentime!13:13,0)),,0),"")</f>
        <v/>
      </c>
      <c r="BG13" s="1" t="str">
        <f ca="1">_xlfn.IFNA(OFFSET(INDEX(Opentime!$B$2:$CN$106,'Time map'!$B13,MATCH(_xlfn.IFNA(HLOOKUP(times!BH13,Opentime!13:13,1,TRUE),""),Opentime!13:13,0)),,0),"")</f>
        <v/>
      </c>
      <c r="BH13" s="1" t="str">
        <f ca="1">_xlfn.IFNA(OFFSET(INDEX(Opentime!$B$2:$CN$106,'Time map'!$B13,MATCH(_xlfn.IFNA(HLOOKUP(times!BI13,Opentime!13:13,1,TRUE),""),Opentime!13:13,0)),,0),"")</f>
        <v/>
      </c>
      <c r="BI13" s="1" t="str">
        <f ca="1">_xlfn.IFNA(OFFSET(INDEX(Opentime!$B$2:$CN$106,'Time map'!$B13,MATCH(_xlfn.IFNA(HLOOKUP(times!BJ13,Opentime!13:13,1,TRUE),""),Opentime!13:13,0)),,0),"")</f>
        <v/>
      </c>
      <c r="BJ13" s="1" t="str">
        <f ca="1">_xlfn.IFNA(OFFSET(INDEX(Opentime!$B$2:$CN$106,'Time map'!$B13,MATCH(_xlfn.IFNA(HLOOKUP(times!BK13,Opentime!13:13,1,TRUE),""),Opentime!13:13,0)),,1),"")</f>
        <v/>
      </c>
      <c r="BK13" s="1" t="str">
        <f ca="1">_xlfn.IFNA(OFFSET(INDEX(Opentime!$B$2:$CN$106,'Time map'!$B13,MATCH(_xlfn.IFNA(HLOOKUP(times!BL13,Opentime!13:13,1,TRUE),""),Opentime!13:13,0)),,1),"")</f>
        <v/>
      </c>
      <c r="BL13" s="1" t="str">
        <f ca="1">_xlfn.IFNA(OFFSET(INDEX(Opentime!$B$2:$CN$106,'Time map'!$B13,MATCH(_xlfn.IFNA(HLOOKUP(times!BM13,Opentime!13:13,1,TRUE),""),Opentime!13:13,0)),,1),"")</f>
        <v/>
      </c>
      <c r="BM13" s="1" t="str">
        <f ca="1">_xlfn.IFNA(OFFSET(INDEX(Opentime!$B$2:$CN$106,'Time map'!$B13,MATCH(_xlfn.IFNA(HLOOKUP(times!BN13,Opentime!13:13,1,TRUE),""),Opentime!13:13,0)),,1),"")</f>
        <v/>
      </c>
      <c r="BN13" s="1" t="str">
        <f ca="1">_xlfn.IFNA(OFFSET(INDEX(Opentime!$B$2:$CN$106,'Time map'!$B13,MATCH(_xlfn.IFNA(HLOOKUP(times!BO13,Opentime!13:13,1,TRUE),""),Opentime!13:13,0)),,1),"")</f>
        <v/>
      </c>
      <c r="BO13" s="1" t="str">
        <f ca="1">_xlfn.IFNA(OFFSET(INDEX(Opentime!$B$2:$CN$106,'Time map'!$B13,MATCH(_xlfn.IFNA(HLOOKUP(times!BP13,Opentime!13:13,1,TRUE),""),Opentime!13:13,0)),,1),"")</f>
        <v/>
      </c>
      <c r="BP13" s="1" t="str">
        <f ca="1">_xlfn.IFNA(OFFSET(INDEX(Opentime!$B$2:$CN$106,'Time map'!$B13,MATCH(_xlfn.IFNA(HLOOKUP(times!BQ13,Opentime!13:13,1,TRUE),""),Opentime!13:13,0)),,1),"")</f>
        <v/>
      </c>
      <c r="BQ13" s="1" t="str">
        <f ca="1">_xlfn.IFNA(OFFSET(INDEX(Opentime!$B$2:$CN$106,'Time map'!$B13,MATCH(_xlfn.IFNA(HLOOKUP(times!BR13,Opentime!13:13,1,TRUE),""),Opentime!13:13,0)),,1),"")</f>
        <v/>
      </c>
      <c r="BR13" s="1" t="str">
        <f ca="1">_xlfn.IFNA(OFFSET(INDEX(Opentime!$B$2:$CN$106,'Time map'!$B13,MATCH(_xlfn.IFNA(HLOOKUP(times!BS13,Opentime!13:13,1,TRUE),""),Opentime!13:13,0)),,1),"")</f>
        <v/>
      </c>
      <c r="BS13" s="1" t="str">
        <f ca="1">_xlfn.IFNA(OFFSET(INDEX(Opentime!$B$2:$CN$106,'Time map'!$B13,MATCH(_xlfn.IFNA(HLOOKUP(times!BT13,Opentime!13:13,1,TRUE),""),Opentime!13:13,0)),,1),"")</f>
        <v/>
      </c>
      <c r="BT13" s="1" t="str">
        <f ca="1">_xlfn.IFNA(OFFSET(INDEX(Opentime!$B$2:$CN$106,'Time map'!$B13,MATCH(_xlfn.IFNA(HLOOKUP(times!BU13,Opentime!13:13,1,TRUE),""),Opentime!13:13,0)),,1),"")</f>
        <v/>
      </c>
      <c r="BU13" s="1" t="str">
        <f ca="1">_xlfn.IFNA(OFFSET(INDEX(Opentime!$B$2:$CN$106,'Time map'!$B13,MATCH(_xlfn.IFNA(HLOOKUP(times!BV13,Opentime!13:13,1,TRUE),""),Opentime!13:13,0)),,1),"")</f>
        <v/>
      </c>
      <c r="BV13" s="1" t="str">
        <f ca="1">_xlfn.IFNA(OFFSET(INDEX(Opentime!$B$2:$CN$106,'Time map'!$B13,MATCH(_xlfn.IFNA(HLOOKUP(times!BW13,Opentime!13:13,1,TRUE),""),Opentime!13:13,0)),,1),"")</f>
        <v/>
      </c>
      <c r="BW13" s="1" t="str">
        <f ca="1">_xlfn.IFNA(OFFSET(INDEX(Opentime!$B$2:$CN$106,'Time map'!$B13,MATCH(_xlfn.IFNA(HLOOKUP(times!BX13,Opentime!13:13,1,TRUE),""),Opentime!13:13,0)),,1),"")</f>
        <v/>
      </c>
      <c r="BX13" s="1" t="str">
        <f ca="1">_xlfn.IFNA(OFFSET(INDEX(Opentime!$B$2:$CN$106,'Time map'!$B13,MATCH(_xlfn.IFNA(HLOOKUP(times!BY13,Opentime!13:13,1,TRUE),""),Opentime!13:13,0)),,1),"")</f>
        <v/>
      </c>
      <c r="BY13" s="1" t="str">
        <f ca="1">_xlfn.IFNA(OFFSET(INDEX(Opentime!$B$2:$CN$106,'Time map'!$B13,MATCH(_xlfn.IFNA(HLOOKUP(times!BZ13,Opentime!13:13,1,TRUE),""),Opentime!13:13,0)),,1),"")</f>
        <v/>
      </c>
      <c r="BZ13" s="1" t="str">
        <f ca="1">_xlfn.IFNA(OFFSET(INDEX(Opentime!$B$2:$CN$106,'Time map'!$B13,MATCH(_xlfn.IFNA(HLOOKUP(times!CA13,Opentime!13:13,1,TRUE),""),Opentime!13:13,0)),,1),"")</f>
        <v/>
      </c>
      <c r="CA13" s="1" t="str">
        <f ca="1">_xlfn.IFNA(OFFSET(INDEX(Opentime!$B$2:$CN$106,'Time map'!$B13,MATCH(_xlfn.IFNA(HLOOKUP(times!CB13,Opentime!13:13,1,TRUE),""),Opentime!13:13,0)),,1),"")</f>
        <v/>
      </c>
      <c r="CB13" s="1" t="str">
        <f ca="1">_xlfn.IFNA(OFFSET(INDEX(Opentime!$B$2:$CN$106,'Time map'!$B13,MATCH(_xlfn.IFNA(HLOOKUP(times!CC13,Opentime!13:13,1,TRUE),""),Opentime!13:13,0)),,1),"")</f>
        <v/>
      </c>
      <c r="CC13" s="1" t="str">
        <f ca="1">_xlfn.IFNA(OFFSET(INDEX(Opentime!$B$2:$CN$106,'Time map'!$B13,MATCH(_xlfn.IFNA(HLOOKUP(times!CD13,Opentime!13:13,1,TRUE),""),Opentime!13:13,0)),,1),"")</f>
        <v/>
      </c>
      <c r="CD13" s="1" t="str">
        <f ca="1">_xlfn.IFNA(OFFSET(INDEX(Opentime!$B$2:$CN$106,'Time map'!$B13,MATCH(_xlfn.IFNA(HLOOKUP(times!CE13,Opentime!13:13,1,TRUE),""),Opentime!13:13,0)),,1),"")</f>
        <v/>
      </c>
      <c r="CE13" s="1" t="str">
        <f ca="1">_xlfn.IFNA(OFFSET(INDEX(Opentime!$B$2:$CN$106,'Time map'!$B13,MATCH(_xlfn.IFNA(HLOOKUP(times!CF13,Opentime!13:13,1,TRUE),""),Opentime!13:13,0)),,1),"")</f>
        <v/>
      </c>
      <c r="CF13" s="1" t="str">
        <f ca="1">_xlfn.IFNA(OFFSET(INDEX(Opentime!$B$2:$CN$106,'Time map'!$B13,MATCH(_xlfn.IFNA(HLOOKUP(times!CG13,Opentime!13:13,1,TRUE),""),Opentime!13:13,0)),,1),"")</f>
        <v/>
      </c>
      <c r="CG13" s="1" t="str">
        <f ca="1">_xlfn.IFNA(OFFSET(INDEX(Opentime!$B$2:$CN$106,'Time map'!$B13,MATCH(_xlfn.IFNA(HLOOKUP(times!CH13,Opentime!13:13,1,TRUE),""),Opentime!13:13,0)),,1),"")</f>
        <v/>
      </c>
      <c r="CH13" s="1" t="str">
        <f ca="1">_xlfn.IFNA(OFFSET(INDEX(Opentime!$B$2:$CN$106,'Time map'!$B13,MATCH(_xlfn.IFNA(HLOOKUP(times!CI13,Opentime!13:13,1,TRUE),""),Opentime!13:13,0)),,1),"")</f>
        <v/>
      </c>
      <c r="CI13" s="1" t="str">
        <f ca="1">_xlfn.IFNA(OFFSET(INDEX(Opentime!$B$2:$CN$106,'Time map'!$B13,MATCH(_xlfn.IFNA(HLOOKUP(times!CJ13,Opentime!13:13,1,TRUE),""),Opentime!13:13,0)),,1),"")</f>
        <v/>
      </c>
    </row>
    <row r="14" spans="1:93" x14ac:dyDescent="0.25">
      <c r="A14">
        <f t="shared" ca="1" si="0"/>
        <v>9</v>
      </c>
      <c r="B14">
        <v>13</v>
      </c>
      <c r="C14" t="s">
        <v>12</v>
      </c>
      <c r="D14" s="1" t="str">
        <f ca="1">IFERROR(IF(_xlfn.IFNA(OFFSET(INDEX(Opentime!$B$2:$CN$106,'Time map'!$B14,MATCH(_xlfn.IFNA(HLOOKUP(times!E14,Opentime!14:14,1,TRUE),""),Opentime!14:14,0)),,0),"")-times!E14&lt;4/24,"covered",""),"")</f>
        <v/>
      </c>
      <c r="E14" s="1" t="str">
        <f ca="1">IFERROR(IF(_xlfn.IFNA(OFFSET(INDEX(Opentime!$B$2:$CN$106,'Time map'!$B14,MATCH(_xlfn.IFNA(HLOOKUP(times!F14,Opentime!14:14,1,TRUE),""),Opentime!14:14,0)),,0),"")-times!F14&lt;4/24,"covered",""),"")</f>
        <v>covered</v>
      </c>
      <c r="F14" s="1" t="str">
        <f ca="1">IFERROR(IF(_xlfn.IFNA(OFFSET(INDEX(Opentime!$B$2:$CN$106,'Time map'!$B14,MATCH(_xlfn.IFNA(HLOOKUP(times!G14,Opentime!14:14,1,TRUE),""),Opentime!14:14,0)),,0),"")-times!G14&lt;4/24,"covered",""),"")</f>
        <v>covered</v>
      </c>
      <c r="G14" s="1" t="str">
        <f ca="1">IFERROR(IF(_xlfn.IFNA(OFFSET(INDEX(Opentime!$B$2:$CN$106,'Time map'!$B14,MATCH(_xlfn.IFNA(HLOOKUP(times!H14,Opentime!14:14,1,TRUE),""),Opentime!14:14,0)),,0),"")-times!H14&lt;4/24,"covered",""),"")</f>
        <v>covered</v>
      </c>
      <c r="H14" s="1" t="str">
        <f ca="1">IFERROR(IF(_xlfn.IFNA(OFFSET(INDEX(Opentime!$B$2:$CN$106,'Time map'!$B14,MATCH(_xlfn.IFNA(HLOOKUP(times!I14,Opentime!14:14,1,TRUE),""),Opentime!14:14,0)),,0),"")-times!I14&lt;4/24,"covered",""),"")</f>
        <v>covered</v>
      </c>
      <c r="I14" s="1" t="str">
        <f ca="1">IFERROR(IF(_xlfn.IFNA(OFFSET(INDEX(Opentime!$B$2:$CN$106,'Time map'!$B14,MATCH(_xlfn.IFNA(HLOOKUP(times!J14,Opentime!14:14,1,TRUE),""),Opentime!14:14,0)),,0),"")-times!J14&lt;4/24,"covered",""),"")</f>
        <v>covered</v>
      </c>
      <c r="J14" s="1" t="str">
        <f ca="1">IFERROR(IF(_xlfn.IFNA(OFFSET(INDEX(Opentime!$B$2:$CN$106,'Time map'!$B14,MATCH(_xlfn.IFNA(HLOOKUP(times!K14,Opentime!14:14,1,TRUE),""),Opentime!14:14,0)),,0),"")-times!K14&lt;4/24,"covered",""),"")</f>
        <v>covered</v>
      </c>
      <c r="K14" s="1" t="str">
        <f ca="1">IFERROR(IF(_xlfn.IFNA(OFFSET(INDEX(Opentime!$B$2:$CN$106,'Time map'!$B14,MATCH(_xlfn.IFNA(HLOOKUP(times!L14,Opentime!14:14,1,TRUE),""),Opentime!14:14,0)),,0),"")-times!L14&lt;4/24,"covered",""),"")</f>
        <v>covered</v>
      </c>
      <c r="L14" s="1" t="str">
        <f ca="1">IFERROR(IF(_xlfn.IFNA(OFFSET(INDEX(Opentime!$B$2:$CN$106,'Time map'!$B14,MATCH(_xlfn.IFNA(HLOOKUP(times!M14,Opentime!14:14,1,TRUE),""),Opentime!14:14,0)),,0),"")-times!M14&lt;4/24,"covered",""),"")</f>
        <v>covered</v>
      </c>
      <c r="M14" s="1" t="str">
        <f ca="1">IFERROR(IF(_xlfn.IFNA(OFFSET(INDEX(Opentime!$B$2:$CN$106,'Time map'!$B14,MATCH(_xlfn.IFNA(HLOOKUP(times!N14,Opentime!14:14,1,TRUE),""),Opentime!14:14,0)),,0),"")-times!N14&lt;4/24,"covered",""),"")</f>
        <v>covered</v>
      </c>
      <c r="N14" s="1" t="str">
        <f ca="1">IFERROR(IF(_xlfn.IFNA(OFFSET(INDEX(Opentime!$B$2:$CN$106,'Time map'!$B14,MATCH(_xlfn.IFNA(HLOOKUP(times!O14,Opentime!14:14,1,TRUE),""),Opentime!14:14,0)),,0),"")-times!O14&lt;4/24,"covered",""),"")</f>
        <v/>
      </c>
      <c r="O14" s="1" t="str">
        <f ca="1">IFERROR(IF(_xlfn.IFNA(OFFSET(INDEX(Opentime!$B$2:$CN$106,'Time map'!$B14,MATCH(_xlfn.IFNA(HLOOKUP(times!P14,Opentime!14:14,1,TRUE),""),Opentime!14:14,0)),,0),"")-times!P14&lt;4/24,"covered",""),"")</f>
        <v/>
      </c>
      <c r="P14" s="1" t="str">
        <f ca="1">IFERROR(IF(_xlfn.IFNA(OFFSET(INDEX(Opentime!$B$2:$CN$106,'Time map'!$B14,MATCH(_xlfn.IFNA(HLOOKUP(times!Q14,Opentime!14:14,1,TRUE),""),Opentime!14:14,0)),,0),"")-times!Q14&lt;4/24,"covered",""),"")</f>
        <v/>
      </c>
      <c r="Q14" s="1" t="str">
        <f ca="1">IFERROR(IF(_xlfn.IFNA(OFFSET(INDEX(Opentime!$B$2:$CN$106,'Time map'!$B14,MATCH(_xlfn.IFNA(HLOOKUP(times!R14,Opentime!14:14,1,TRUE),""),Opentime!14:14,0)),,0),"")-times!R14&lt;4/24,"covered",""),"")</f>
        <v/>
      </c>
      <c r="R14" s="1" t="str">
        <f ca="1">IFERROR(IF(_xlfn.IFNA(OFFSET(INDEX(Opentime!$B$2:$CN$106,'Time map'!$B14,MATCH(_xlfn.IFNA(HLOOKUP(times!S14,Opentime!14:14,1,TRUE),""),Opentime!14:14,0)),,0),"")-times!S14&lt;4/24,"covered",""),"")</f>
        <v/>
      </c>
      <c r="S14" s="1" t="str">
        <f ca="1">IFERROR(IF(_xlfn.IFNA(OFFSET(INDEX(Opentime!$B$2:$CN$106,'Time map'!$B14,MATCH(_xlfn.IFNA(HLOOKUP(times!T14,Opentime!14:14,1,TRUE),""),Opentime!14:14,0)),,0),"")-times!T14&lt;4/24,"covered",""),"")</f>
        <v/>
      </c>
      <c r="T14" s="1" t="str">
        <f ca="1">IFERROR(IF(_xlfn.IFNA(OFFSET(INDEX(Opentime!$B$2:$CN$106,'Time map'!$B14,MATCH(_xlfn.IFNA(HLOOKUP(times!U14,Opentime!14:14,1,TRUE),""),Opentime!14:14,0)),,0),"")-times!U14&lt;4/24,"covered",""),"")</f>
        <v/>
      </c>
      <c r="U14" s="1" t="str">
        <f ca="1">IFERROR(IF(_xlfn.IFNA(OFFSET(INDEX(Opentime!$B$2:$CN$106,'Time map'!$B14,MATCH(_xlfn.IFNA(HLOOKUP(times!V14,Opentime!14:14,1,TRUE),""),Opentime!14:14,0)),,0),"")-times!V14&lt;4/24,"covered",""),"")</f>
        <v/>
      </c>
      <c r="V14" s="1" t="str">
        <f ca="1">IFERROR(IF(_xlfn.IFNA(OFFSET(INDEX(Opentime!$B$2:$CN$106,'Time map'!$B14,MATCH(_xlfn.IFNA(HLOOKUP(times!W14,Opentime!14:14,1,TRUE),""),Opentime!14:14,0)),,0),"")-times!W14&lt;4/24,"covered",""),"")</f>
        <v/>
      </c>
      <c r="W14" s="1" t="str">
        <f ca="1">IFERROR(IF(_xlfn.IFNA(OFFSET(INDEX(Opentime!$B$2:$CN$106,'Time map'!$B14,MATCH(_xlfn.IFNA(HLOOKUP(times!X14,Opentime!14:14,1,TRUE),""),Opentime!14:14,0)),,0),"")-times!X14&lt;4/24,"covered",""),"")</f>
        <v/>
      </c>
      <c r="X14" s="1" t="str">
        <f ca="1">IFERROR(IF(_xlfn.IFNA(OFFSET(INDEX(Opentime!$B$2:$CN$106,'Time map'!$B14,MATCH(_xlfn.IFNA(HLOOKUP(times!Y14,Opentime!14:14,1,TRUE),""),Opentime!14:14,0)),,0),"")-times!Y14&lt;4/24,"covered",""),"")</f>
        <v/>
      </c>
      <c r="Y14" s="1" t="str">
        <f ca="1">IFERROR(IF(_xlfn.IFNA(OFFSET(INDEX(Opentime!$B$2:$CN$106,'Time map'!$B14,MATCH(_xlfn.IFNA(HLOOKUP(times!Z14,Opentime!14:14,1,TRUE),""),Opentime!14:14,0)),,0),"")-times!Z14&lt;4/24,"covered",""),"")</f>
        <v/>
      </c>
      <c r="Z14" s="1" t="str">
        <f ca="1">IFERROR(IF(_xlfn.IFNA(OFFSET(INDEX(Opentime!$B$2:$CN$106,'Time map'!$B14,MATCH(_xlfn.IFNA(HLOOKUP(times!AA14,Opentime!14:14,1,TRUE),""),Opentime!14:14,0)),,0),"")-times!AA14&lt;4/24,"covered",""),"")</f>
        <v/>
      </c>
      <c r="AA14" s="1" t="str">
        <f ca="1">IFERROR(IF(_xlfn.IFNA(OFFSET(INDEX(Opentime!$B$2:$CN$106,'Time map'!$B14,MATCH(_xlfn.IFNA(HLOOKUP(times!AB14,Opentime!14:14,1,TRUE),""),Opentime!14:14,0)),,0),"")-times!AB14&lt;4/24,"covered",""),"")</f>
        <v/>
      </c>
      <c r="AB14" s="1" t="str">
        <f ca="1">IFERROR(IF(_xlfn.IFNA(OFFSET(INDEX(Opentime!$B$2:$CN$106,'Time map'!$B14,MATCH(_xlfn.IFNA(HLOOKUP(times!AC14,Opentime!14:14,1,TRUE),""),Opentime!14:14,0)),,0),"")-times!AC14&lt;4/24,"covered",""),"")</f>
        <v/>
      </c>
      <c r="AC14" s="1" t="str">
        <f ca="1">IFERROR(IF(_xlfn.IFNA(OFFSET(INDEX(Opentime!$B$2:$CN$106,'Time map'!$B14,MATCH(_xlfn.IFNA(HLOOKUP(times!AD14,Opentime!14:14,1,TRUE),""),Opentime!14:14,0)),,0),"")-times!AD14&lt;4/24,"covered",""),"")</f>
        <v/>
      </c>
      <c r="AD14" s="1" t="str">
        <f ca="1">IFERROR(IF(_xlfn.IFNA(OFFSET(INDEX(Opentime!$B$2:$CN$106,'Time map'!$B14,MATCH(_xlfn.IFNA(HLOOKUP(times!AE14,Opentime!14:14,1,TRUE),""),Opentime!14:14,0)),,0),"")-times!AE14&lt;4/24,"covered",""),"")</f>
        <v/>
      </c>
      <c r="AE14" s="1" t="str">
        <f ca="1">IFERROR(IF(_xlfn.IFNA(OFFSET(INDEX(Opentime!$B$2:$CN$106,'Time map'!$B14,MATCH(_xlfn.IFNA(HLOOKUP(times!AF14,Opentime!14:14,1,TRUE),""),Opentime!14:14,0)),,0),"")-times!AF14&lt;4/24,"covered",""),"")</f>
        <v/>
      </c>
      <c r="AF14" s="1" t="str">
        <f ca="1">IFERROR(IF(_xlfn.IFNA(OFFSET(INDEX(Opentime!$B$2:$CN$106,'Time map'!$B14,MATCH(_xlfn.IFNA(HLOOKUP(times!AG14,Opentime!14:14,1,TRUE),""),Opentime!14:14,0)),,0),"")-times!AG14&lt;4/24,"covered",""),"")</f>
        <v/>
      </c>
      <c r="AG14" s="1" t="str">
        <f ca="1">IFERROR(IF(_xlfn.IFNA(OFFSET(INDEX(Opentime!$B$2:$CN$106,'Time map'!$B14,MATCH(_xlfn.IFNA(HLOOKUP(times!AH14,Opentime!14:14,1,TRUE),""),Opentime!14:14,0)),,0),"")-times!AH14&lt;4/24,"covered",""),"")</f>
        <v/>
      </c>
      <c r="AH14" s="1" t="str">
        <f ca="1">IFERROR(IF(_xlfn.IFNA(OFFSET(INDEX(Opentime!$B$2:$CN$106,'Time map'!$B14,MATCH(_xlfn.IFNA(HLOOKUP(times!AI14,Opentime!14:14,1,TRUE),""),Opentime!14:14,0)),,0),"")-times!AI14&lt;4/24,"covered",""),"")</f>
        <v/>
      </c>
      <c r="AI14" s="1" t="str">
        <f ca="1">IFERROR(IF(_xlfn.IFNA(OFFSET(INDEX(Opentime!$B$2:$CN$106,'Time map'!$B14,MATCH(_xlfn.IFNA(HLOOKUP(times!AJ14,Opentime!14:14,1,TRUE),""),Opentime!14:14,0)),,0),"")-times!AJ14&lt;4/24,"covered",""),"")</f>
        <v/>
      </c>
      <c r="AJ14" s="1" t="str">
        <f ca="1">IFERROR(IF(_xlfn.IFNA(OFFSET(INDEX(Opentime!$B$2:$CN$106,'Time map'!$B14,MATCH(_xlfn.IFNA(HLOOKUP(times!AK14,Opentime!14:14,1,TRUE),""),Opentime!14:14,0)),,0),"")-times!AK14&lt;4/24,"covered",""),"")</f>
        <v/>
      </c>
      <c r="AK14" s="1" t="str">
        <f ca="1">IFERROR(IF(_xlfn.IFNA(OFFSET(INDEX(Opentime!$B$2:$CN$106,'Time map'!$B14,MATCH(_xlfn.IFNA(HLOOKUP(times!AL14,Opentime!14:14,1,TRUE),""),Opentime!14:14,0)),,0),"")-times!AL14&lt;4/24,"covered",""),"")</f>
        <v/>
      </c>
      <c r="AL14" s="1" t="str">
        <f ca="1">IFERROR(IF(_xlfn.IFNA(OFFSET(INDEX(Opentime!$B$2:$CN$106,'Time map'!$B14,MATCH(_xlfn.IFNA(HLOOKUP(times!AM14,Opentime!14:14,1,TRUE),""),Opentime!14:14,0)),,0),"")-times!AM14&lt;4/24,"covered",""),"")</f>
        <v/>
      </c>
      <c r="AM14" s="1" t="str">
        <f ca="1">IFERROR(IF(_xlfn.IFNA(OFFSET(INDEX(Opentime!$B$2:$CN$106,'Time map'!$B14,MATCH(_xlfn.IFNA(HLOOKUP(times!AN14,Opentime!14:14,1,TRUE),""),Opentime!14:14,0)),,0),"")-times!AN14&lt;4/24,"covered",""),"")</f>
        <v/>
      </c>
      <c r="AN14" s="1" t="str">
        <f ca="1">IFERROR(IF(_xlfn.IFNA(OFFSET(INDEX(Opentime!$B$2:$CN$106,'Time map'!$B14,MATCH(_xlfn.IFNA(HLOOKUP(times!AO14,Opentime!14:14,1,TRUE),""),Opentime!14:14,0)),,0),"")-times!AO14&lt;4/24,"covered",""),"")</f>
        <v/>
      </c>
      <c r="AO14" s="1" t="str">
        <f ca="1">IFERROR(IF(_xlfn.IFNA(OFFSET(INDEX(Opentime!$B$2:$CN$106,'Time map'!$B14,MATCH(_xlfn.IFNA(HLOOKUP(times!AP14,Opentime!14:14,1,TRUE),""),Opentime!14:14,0)),,0),"")-times!AP14&lt;4/24,"covered",""),"")</f>
        <v/>
      </c>
      <c r="AP14" s="1" t="str">
        <f ca="1">IFERROR(IF(_xlfn.IFNA(OFFSET(INDEX(Opentime!$B$2:$CN$106,'Time map'!$B14,MATCH(_xlfn.IFNA(HLOOKUP(times!AQ14,Opentime!14:14,1,TRUE),""),Opentime!14:14,0)),,0),"")-times!AQ14&lt;4/24,"covered",""),"")</f>
        <v/>
      </c>
      <c r="AQ14" s="1" t="str">
        <f ca="1">IFERROR(IF(_xlfn.IFNA(OFFSET(INDEX(Opentime!$B$2:$CN$106,'Time map'!$B14,MATCH(_xlfn.IFNA(HLOOKUP(times!AR14,Opentime!14:14,1,TRUE),""),Opentime!14:14,0)),,0),"")-times!AR14&lt;4/24,"covered",""),"")</f>
        <v/>
      </c>
      <c r="AR14" s="1" t="str">
        <f ca="1">IFERROR(IF(_xlfn.IFNA(OFFSET(INDEX(Opentime!$B$2:$CN$106,'Time map'!$B14,MATCH(_xlfn.IFNA(HLOOKUP(times!AS14,Opentime!14:14,1,TRUE),""),Opentime!14:14,0)),,0),"")-times!AS14&lt;4/24,"covered",""),"")</f>
        <v/>
      </c>
      <c r="AS14" s="1" t="str">
        <f ca="1">IFERROR(IF(_xlfn.IFNA(OFFSET(INDEX(Opentime!$B$2:$CN$106,'Time map'!$B14,MATCH(_xlfn.IFNA(HLOOKUP(times!AT14,Opentime!14:14,1,TRUE),""),Opentime!14:14,0)),,0),"")-times!AT14&lt;4/24,"covered",""),"")</f>
        <v/>
      </c>
      <c r="AT14" s="1" t="str">
        <f ca="1">IFERROR(IF(_xlfn.IFNA(OFFSET(INDEX(Opentime!$B$2:$CN$106,'Time map'!$B14,MATCH(_xlfn.IFNA(HLOOKUP(times!AU14,Opentime!14:14,1,TRUE),""),Opentime!14:14,0)),,0),"")-times!AU14&lt;4/24,"covered",""),"")</f>
        <v/>
      </c>
      <c r="AU14" s="1" t="str">
        <f ca="1">IFERROR(IF(_xlfn.IFNA(OFFSET(INDEX(Opentime!$B$2:$CN$106,'Time map'!$B14,MATCH(_xlfn.IFNA(HLOOKUP(times!AV14,Opentime!14:14,1,TRUE),""),Opentime!14:14,0)),,0),"")-times!AV14&lt;4/24,"covered",""),"")</f>
        <v/>
      </c>
      <c r="AV14" s="1" t="str">
        <f ca="1">IFERROR(IF(_xlfn.IFNA(OFFSET(INDEX(Opentime!$B$2:$CN$106,'Time map'!$B14,MATCH(_xlfn.IFNA(HLOOKUP(times!AW14,Opentime!14:14,1,TRUE),""),Opentime!14:14,0)),,0),"")-times!AW14&lt;4/24,"covered",""),"")</f>
        <v/>
      </c>
      <c r="AW14" s="1" t="str">
        <f ca="1">IFERROR(IF(_xlfn.IFNA(OFFSET(INDEX(Opentime!$B$2:$CN$106,'Time map'!$B14,MATCH(_xlfn.IFNA(HLOOKUP(times!AX14,Opentime!14:14,1,TRUE),""),Opentime!14:14,0)),,0),"")-times!AX14&lt;4/24,"match","no"),"")</f>
        <v/>
      </c>
      <c r="AX14" s="1" t="str">
        <f ca="1">IFERROR(IF(_xlfn.IFNA(OFFSET(INDEX(Opentime!$B$2:$CN$106,'Time map'!$B14,MATCH(_xlfn.IFNA(HLOOKUP(times!AY14,Opentime!14:14,1,TRUE),""),Opentime!14:14,0)),,0),"")-times!AY14&lt;4/24,"match","no"),"")</f>
        <v/>
      </c>
      <c r="AY14" s="1" t="str">
        <f ca="1">IFERROR(IF(_xlfn.IFNA(OFFSET(INDEX(Opentime!$B$2:$CN$106,'Time map'!$B14,MATCH(_xlfn.IFNA(HLOOKUP(times!AZ14,Opentime!14:14,1,TRUE),""),Opentime!14:14,0)),,0),"")-times!AZ14&lt;4/24,"match","no"),"")</f>
        <v/>
      </c>
      <c r="AZ14" s="1" t="str">
        <f ca="1">IFERROR(IF(_xlfn.IFNA(OFFSET(INDEX(Opentime!$B$2:$CN$106,'Time map'!$B14,MATCH(_xlfn.IFNA(HLOOKUP(times!BA14,Opentime!14:14,1,TRUE),""),Opentime!14:14,0)),,0),"")-times!BA14&lt;4/24,"match","no"),"")</f>
        <v/>
      </c>
      <c r="BA14" s="1" t="str">
        <f ca="1">IFERROR(IF(_xlfn.IFNA(OFFSET(INDEX(Opentime!$B$2:$CN$106,'Time map'!$B14,MATCH(_xlfn.IFNA(HLOOKUP(times!BB14,Opentime!14:14,1,TRUE),""),Opentime!14:14,0)),,0),"")-times!BB14&lt;4/24,"match","no"),"")</f>
        <v/>
      </c>
      <c r="BB14" s="1" t="str">
        <f ca="1">IFERROR(IF(_xlfn.IFNA(OFFSET(INDEX(Opentime!$B$2:$CN$106,'Time map'!$B14,MATCH(_xlfn.IFNA(HLOOKUP(times!BC14,Opentime!14:14,1,TRUE),""),Opentime!14:14,0)),,0),"")-times!BC14&lt;4/24,"match","no"),"")</f>
        <v/>
      </c>
      <c r="BC14" s="1" t="str">
        <f ca="1">_xlfn.IFNA(OFFSET(INDEX(Opentime!$B$2:$CN$106,'Time map'!$B14,MATCH(_xlfn.IFNA(HLOOKUP(times!BD14,Opentime!14:14,1,TRUE),""),Opentime!14:14,0)),,0),"")</f>
        <v/>
      </c>
      <c r="BD14" s="1" t="str">
        <f ca="1">_xlfn.IFNA(OFFSET(INDEX(Opentime!$B$2:$CN$106,'Time map'!$B14,MATCH(_xlfn.IFNA(HLOOKUP(times!BE14,Opentime!14:14,1,TRUE),""),Opentime!14:14,0)),,0),"")</f>
        <v/>
      </c>
      <c r="BE14" s="1" t="str">
        <f ca="1">_xlfn.IFNA(OFFSET(INDEX(Opentime!$B$2:$CN$106,'Time map'!$B14,MATCH(_xlfn.IFNA(HLOOKUP(times!BF14,Opentime!14:14,1,TRUE),""),Opentime!14:14,0)),,0),"")</f>
        <v/>
      </c>
      <c r="BF14" s="1" t="str">
        <f ca="1">_xlfn.IFNA(OFFSET(INDEX(Opentime!$B$2:$CN$106,'Time map'!$B14,MATCH(_xlfn.IFNA(HLOOKUP(times!BG14,Opentime!14:14,1,TRUE),""),Opentime!14:14,0)),,0),"")</f>
        <v/>
      </c>
      <c r="BG14" s="1" t="str">
        <f ca="1">_xlfn.IFNA(OFFSET(INDEX(Opentime!$B$2:$CN$106,'Time map'!$B14,MATCH(_xlfn.IFNA(HLOOKUP(times!BH14,Opentime!14:14,1,TRUE),""),Opentime!14:14,0)),,0),"")</f>
        <v/>
      </c>
      <c r="BH14" s="1" t="str">
        <f ca="1">_xlfn.IFNA(OFFSET(INDEX(Opentime!$B$2:$CN$106,'Time map'!$B14,MATCH(_xlfn.IFNA(HLOOKUP(times!BI14,Opentime!14:14,1,TRUE),""),Opentime!14:14,0)),,0),"")</f>
        <v/>
      </c>
      <c r="BI14" s="1" t="str">
        <f ca="1">_xlfn.IFNA(OFFSET(INDEX(Opentime!$B$2:$CN$106,'Time map'!$B14,MATCH(_xlfn.IFNA(HLOOKUP(times!BJ14,Opentime!14:14,1,TRUE),""),Opentime!14:14,0)),,0),"")</f>
        <v/>
      </c>
      <c r="BJ14" s="1" t="str">
        <f ca="1">_xlfn.IFNA(OFFSET(INDEX(Opentime!$B$2:$CN$106,'Time map'!$B14,MATCH(_xlfn.IFNA(HLOOKUP(times!BK14,Opentime!14:14,1,TRUE),""),Opentime!14:14,0)),,1),"")</f>
        <v/>
      </c>
      <c r="BK14" s="1" t="str">
        <f ca="1">_xlfn.IFNA(OFFSET(INDEX(Opentime!$B$2:$CN$106,'Time map'!$B14,MATCH(_xlfn.IFNA(HLOOKUP(times!BL14,Opentime!14:14,1,TRUE),""),Opentime!14:14,0)),,1),"")</f>
        <v/>
      </c>
      <c r="BL14" s="1" t="str">
        <f ca="1">_xlfn.IFNA(OFFSET(INDEX(Opentime!$B$2:$CN$106,'Time map'!$B14,MATCH(_xlfn.IFNA(HLOOKUP(times!BM14,Opentime!14:14,1,TRUE),""),Opentime!14:14,0)),,1),"")</f>
        <v/>
      </c>
      <c r="BM14" s="1" t="str">
        <f ca="1">_xlfn.IFNA(OFFSET(INDEX(Opentime!$B$2:$CN$106,'Time map'!$B14,MATCH(_xlfn.IFNA(HLOOKUP(times!BN14,Opentime!14:14,1,TRUE),""),Opentime!14:14,0)),,1),"")</f>
        <v/>
      </c>
      <c r="BN14" s="1" t="str">
        <f ca="1">_xlfn.IFNA(OFFSET(INDEX(Opentime!$B$2:$CN$106,'Time map'!$B14,MATCH(_xlfn.IFNA(HLOOKUP(times!BO14,Opentime!14:14,1,TRUE),""),Opentime!14:14,0)),,1),"")</f>
        <v/>
      </c>
      <c r="BO14" s="1" t="str">
        <f ca="1">_xlfn.IFNA(OFFSET(INDEX(Opentime!$B$2:$CN$106,'Time map'!$B14,MATCH(_xlfn.IFNA(HLOOKUP(times!BP14,Opentime!14:14,1,TRUE),""),Opentime!14:14,0)),,1),"")</f>
        <v/>
      </c>
      <c r="BP14" s="1" t="str">
        <f ca="1">_xlfn.IFNA(OFFSET(INDEX(Opentime!$B$2:$CN$106,'Time map'!$B14,MATCH(_xlfn.IFNA(HLOOKUP(times!BQ14,Opentime!14:14,1,TRUE),""),Opentime!14:14,0)),,1),"")</f>
        <v/>
      </c>
      <c r="BQ14" s="1" t="str">
        <f ca="1">_xlfn.IFNA(OFFSET(INDEX(Opentime!$B$2:$CN$106,'Time map'!$B14,MATCH(_xlfn.IFNA(HLOOKUP(times!BR14,Opentime!14:14,1,TRUE),""),Opentime!14:14,0)),,1),"")</f>
        <v/>
      </c>
      <c r="BR14" s="1" t="str">
        <f ca="1">_xlfn.IFNA(OFFSET(INDEX(Opentime!$B$2:$CN$106,'Time map'!$B14,MATCH(_xlfn.IFNA(HLOOKUP(times!BS14,Opentime!14:14,1,TRUE),""),Opentime!14:14,0)),,1),"")</f>
        <v/>
      </c>
      <c r="BS14" s="1" t="str">
        <f ca="1">_xlfn.IFNA(OFFSET(INDEX(Opentime!$B$2:$CN$106,'Time map'!$B14,MATCH(_xlfn.IFNA(HLOOKUP(times!BT14,Opentime!14:14,1,TRUE),""),Opentime!14:14,0)),,1),"")</f>
        <v/>
      </c>
      <c r="BT14" s="1" t="str">
        <f ca="1">_xlfn.IFNA(OFFSET(INDEX(Opentime!$B$2:$CN$106,'Time map'!$B14,MATCH(_xlfn.IFNA(HLOOKUP(times!BU14,Opentime!14:14,1,TRUE),""),Opentime!14:14,0)),,1),"")</f>
        <v/>
      </c>
      <c r="BU14" s="1" t="str">
        <f ca="1">_xlfn.IFNA(OFFSET(INDEX(Opentime!$B$2:$CN$106,'Time map'!$B14,MATCH(_xlfn.IFNA(HLOOKUP(times!BV14,Opentime!14:14,1,TRUE),""),Opentime!14:14,0)),,1),"")</f>
        <v/>
      </c>
      <c r="BV14" s="1" t="str">
        <f ca="1">_xlfn.IFNA(OFFSET(INDEX(Opentime!$B$2:$CN$106,'Time map'!$B14,MATCH(_xlfn.IFNA(HLOOKUP(times!BW14,Opentime!14:14,1,TRUE),""),Opentime!14:14,0)),,1),"")</f>
        <v/>
      </c>
      <c r="BW14" s="1" t="str">
        <f ca="1">_xlfn.IFNA(OFFSET(INDEX(Opentime!$B$2:$CN$106,'Time map'!$B14,MATCH(_xlfn.IFNA(HLOOKUP(times!BX14,Opentime!14:14,1,TRUE),""),Opentime!14:14,0)),,1),"")</f>
        <v/>
      </c>
      <c r="BX14" s="1" t="str">
        <f ca="1">_xlfn.IFNA(OFFSET(INDEX(Opentime!$B$2:$CN$106,'Time map'!$B14,MATCH(_xlfn.IFNA(HLOOKUP(times!BY14,Opentime!14:14,1,TRUE),""),Opentime!14:14,0)),,1),"")</f>
        <v/>
      </c>
      <c r="BY14" s="1" t="str">
        <f ca="1">_xlfn.IFNA(OFFSET(INDEX(Opentime!$B$2:$CN$106,'Time map'!$B14,MATCH(_xlfn.IFNA(HLOOKUP(times!BZ14,Opentime!14:14,1,TRUE),""),Opentime!14:14,0)),,1),"")</f>
        <v/>
      </c>
      <c r="BZ14" s="1" t="str">
        <f ca="1">_xlfn.IFNA(OFFSET(INDEX(Opentime!$B$2:$CN$106,'Time map'!$B14,MATCH(_xlfn.IFNA(HLOOKUP(times!CA14,Opentime!14:14,1,TRUE),""),Opentime!14:14,0)),,1),"")</f>
        <v/>
      </c>
      <c r="CA14" s="1" t="str">
        <f ca="1">_xlfn.IFNA(OFFSET(INDEX(Opentime!$B$2:$CN$106,'Time map'!$B14,MATCH(_xlfn.IFNA(HLOOKUP(times!CB14,Opentime!14:14,1,TRUE),""),Opentime!14:14,0)),,1),"")</f>
        <v/>
      </c>
      <c r="CB14" s="1" t="str">
        <f ca="1">_xlfn.IFNA(OFFSET(INDEX(Opentime!$B$2:$CN$106,'Time map'!$B14,MATCH(_xlfn.IFNA(HLOOKUP(times!CC14,Opentime!14:14,1,TRUE),""),Opentime!14:14,0)),,1),"")</f>
        <v/>
      </c>
      <c r="CC14" s="1" t="str">
        <f ca="1">_xlfn.IFNA(OFFSET(INDEX(Opentime!$B$2:$CN$106,'Time map'!$B14,MATCH(_xlfn.IFNA(HLOOKUP(times!CD14,Opentime!14:14,1,TRUE),""),Opentime!14:14,0)),,1),"")</f>
        <v/>
      </c>
      <c r="CD14" s="1" t="str">
        <f ca="1">_xlfn.IFNA(OFFSET(INDEX(Opentime!$B$2:$CN$106,'Time map'!$B14,MATCH(_xlfn.IFNA(HLOOKUP(times!CE14,Opentime!14:14,1,TRUE),""),Opentime!14:14,0)),,1),"")</f>
        <v/>
      </c>
      <c r="CE14" s="1" t="str">
        <f ca="1">_xlfn.IFNA(OFFSET(INDEX(Opentime!$B$2:$CN$106,'Time map'!$B14,MATCH(_xlfn.IFNA(HLOOKUP(times!CF14,Opentime!14:14,1,TRUE),""),Opentime!14:14,0)),,1),"")</f>
        <v/>
      </c>
      <c r="CF14" s="1" t="str">
        <f ca="1">_xlfn.IFNA(OFFSET(INDEX(Opentime!$B$2:$CN$106,'Time map'!$B14,MATCH(_xlfn.IFNA(HLOOKUP(times!CG14,Opentime!14:14,1,TRUE),""),Opentime!14:14,0)),,1),"")</f>
        <v/>
      </c>
      <c r="CG14" s="1" t="str">
        <f ca="1">_xlfn.IFNA(OFFSET(INDEX(Opentime!$B$2:$CN$106,'Time map'!$B14,MATCH(_xlfn.IFNA(HLOOKUP(times!CH14,Opentime!14:14,1,TRUE),""),Opentime!14:14,0)),,1),"")</f>
        <v/>
      </c>
      <c r="CH14" s="1" t="str">
        <f ca="1">_xlfn.IFNA(OFFSET(INDEX(Opentime!$B$2:$CN$106,'Time map'!$B14,MATCH(_xlfn.IFNA(HLOOKUP(times!CI14,Opentime!14:14,1,TRUE),""),Opentime!14:14,0)),,1),"")</f>
        <v/>
      </c>
      <c r="CI14" s="1" t="str">
        <f ca="1">_xlfn.IFNA(OFFSET(INDEX(Opentime!$B$2:$CN$106,'Time map'!$B14,MATCH(_xlfn.IFNA(HLOOKUP(times!CJ14,Opentime!14:14,1,TRUE),""),Opentime!14:14,0)),,1),"")</f>
        <v/>
      </c>
    </row>
    <row r="15" spans="1:93" x14ac:dyDescent="0.25">
      <c r="A15">
        <f t="shared" ca="1" si="0"/>
        <v>7</v>
      </c>
      <c r="B15">
        <v>14</v>
      </c>
      <c r="C15" t="s">
        <v>13</v>
      </c>
      <c r="D15" s="1" t="str">
        <f ca="1">IFERROR(IF(_xlfn.IFNA(OFFSET(INDEX(Opentime!$B$2:$CN$106,'Time map'!$B15,MATCH(_xlfn.IFNA(HLOOKUP(times!E15,Opentime!15:15,1,TRUE),""),Opentime!15:15,0)),,0),"")-times!E15&lt;4/24,"covered",""),"")</f>
        <v>covered</v>
      </c>
      <c r="E15" s="1" t="str">
        <f ca="1">IFERROR(IF(_xlfn.IFNA(OFFSET(INDEX(Opentime!$B$2:$CN$106,'Time map'!$B15,MATCH(_xlfn.IFNA(HLOOKUP(times!F15,Opentime!15:15,1,TRUE),""),Opentime!15:15,0)),,0),"")-times!F15&lt;4/24,"covered",""),"")</f>
        <v/>
      </c>
      <c r="F15" s="1" t="str">
        <f ca="1">IFERROR(IF(_xlfn.IFNA(OFFSET(INDEX(Opentime!$B$2:$CN$106,'Time map'!$B15,MATCH(_xlfn.IFNA(HLOOKUP(times!G15,Opentime!15:15,1,TRUE),""),Opentime!15:15,0)),,0),"")-times!G15&lt;4/24,"covered",""),"")</f>
        <v>covered</v>
      </c>
      <c r="G15" s="1" t="str">
        <f ca="1">IFERROR(IF(_xlfn.IFNA(OFFSET(INDEX(Opentime!$B$2:$CN$106,'Time map'!$B15,MATCH(_xlfn.IFNA(HLOOKUP(times!H15,Opentime!15:15,1,TRUE),""),Opentime!15:15,0)),,0),"")-times!H15&lt;4/24,"covered",""),"")</f>
        <v>covered</v>
      </c>
      <c r="H15" s="1" t="str">
        <f ca="1">IFERROR(IF(_xlfn.IFNA(OFFSET(INDEX(Opentime!$B$2:$CN$106,'Time map'!$B15,MATCH(_xlfn.IFNA(HLOOKUP(times!I15,Opentime!15:15,1,TRUE),""),Opentime!15:15,0)),,0),"")-times!I15&lt;4/24,"covered",""),"")</f>
        <v>covered</v>
      </c>
      <c r="I15" s="1" t="str">
        <f ca="1">IFERROR(IF(_xlfn.IFNA(OFFSET(INDEX(Opentime!$B$2:$CN$106,'Time map'!$B15,MATCH(_xlfn.IFNA(HLOOKUP(times!J15,Opentime!15:15,1,TRUE),""),Opentime!15:15,0)),,0),"")-times!J15&lt;4/24,"covered",""),"")</f>
        <v>covered</v>
      </c>
      <c r="J15" s="1" t="str">
        <f ca="1">IFERROR(IF(_xlfn.IFNA(OFFSET(INDEX(Opentime!$B$2:$CN$106,'Time map'!$B15,MATCH(_xlfn.IFNA(HLOOKUP(times!K15,Opentime!15:15,1,TRUE),""),Opentime!15:15,0)),,0),"")-times!K15&lt;4/24,"covered",""),"")</f>
        <v>covered</v>
      </c>
      <c r="K15" s="1" t="str">
        <f ca="1">IFERROR(IF(_xlfn.IFNA(OFFSET(INDEX(Opentime!$B$2:$CN$106,'Time map'!$B15,MATCH(_xlfn.IFNA(HLOOKUP(times!L15,Opentime!15:15,1,TRUE),""),Opentime!15:15,0)),,0),"")-times!L15&lt;4/24,"covered",""),"")</f>
        <v>covered</v>
      </c>
      <c r="L15" s="1" t="str">
        <f ca="1">IFERROR(IF(_xlfn.IFNA(OFFSET(INDEX(Opentime!$B$2:$CN$106,'Time map'!$B15,MATCH(_xlfn.IFNA(HLOOKUP(times!M15,Opentime!15:15,1,TRUE),""),Opentime!15:15,0)),,0),"")-times!M15&lt;4/24,"covered",""),"")</f>
        <v/>
      </c>
      <c r="M15" s="1" t="str">
        <f ca="1">IFERROR(IF(_xlfn.IFNA(OFFSET(INDEX(Opentime!$B$2:$CN$106,'Time map'!$B15,MATCH(_xlfn.IFNA(HLOOKUP(times!N15,Opentime!15:15,1,TRUE),""),Opentime!15:15,0)),,0),"")-times!N15&lt;4/24,"covered",""),"")</f>
        <v/>
      </c>
      <c r="N15" s="1" t="str">
        <f ca="1">IFERROR(IF(_xlfn.IFNA(OFFSET(INDEX(Opentime!$B$2:$CN$106,'Time map'!$B15,MATCH(_xlfn.IFNA(HLOOKUP(times!O15,Opentime!15:15,1,TRUE),""),Opentime!15:15,0)),,0),"")-times!O15&lt;4/24,"covered",""),"")</f>
        <v/>
      </c>
      <c r="O15" s="1" t="str">
        <f ca="1">IFERROR(IF(_xlfn.IFNA(OFFSET(INDEX(Opentime!$B$2:$CN$106,'Time map'!$B15,MATCH(_xlfn.IFNA(HLOOKUP(times!P15,Opentime!15:15,1,TRUE),""),Opentime!15:15,0)),,0),"")-times!P15&lt;4/24,"covered",""),"")</f>
        <v/>
      </c>
      <c r="P15" s="1" t="str">
        <f ca="1">IFERROR(IF(_xlfn.IFNA(OFFSET(INDEX(Opentime!$B$2:$CN$106,'Time map'!$B15,MATCH(_xlfn.IFNA(HLOOKUP(times!Q15,Opentime!15:15,1,TRUE),""),Opentime!15:15,0)),,0),"")-times!Q15&lt;4/24,"covered",""),"")</f>
        <v/>
      </c>
      <c r="Q15" s="1" t="str">
        <f ca="1">IFERROR(IF(_xlfn.IFNA(OFFSET(INDEX(Opentime!$B$2:$CN$106,'Time map'!$B15,MATCH(_xlfn.IFNA(HLOOKUP(times!R15,Opentime!15:15,1,TRUE),""),Opentime!15:15,0)),,0),"")-times!R15&lt;4/24,"covered",""),"")</f>
        <v/>
      </c>
      <c r="R15" s="1" t="str">
        <f ca="1">IFERROR(IF(_xlfn.IFNA(OFFSET(INDEX(Opentime!$B$2:$CN$106,'Time map'!$B15,MATCH(_xlfn.IFNA(HLOOKUP(times!S15,Opentime!15:15,1,TRUE),""),Opentime!15:15,0)),,0),"")-times!S15&lt;4/24,"covered",""),"")</f>
        <v/>
      </c>
      <c r="S15" s="1" t="str">
        <f ca="1">IFERROR(IF(_xlfn.IFNA(OFFSET(INDEX(Opentime!$B$2:$CN$106,'Time map'!$B15,MATCH(_xlfn.IFNA(HLOOKUP(times!T15,Opentime!15:15,1,TRUE),""),Opentime!15:15,0)),,0),"")-times!T15&lt;4/24,"covered",""),"")</f>
        <v/>
      </c>
      <c r="T15" s="1" t="str">
        <f ca="1">IFERROR(IF(_xlfn.IFNA(OFFSET(INDEX(Opentime!$B$2:$CN$106,'Time map'!$B15,MATCH(_xlfn.IFNA(HLOOKUP(times!U15,Opentime!15:15,1,TRUE),""),Opentime!15:15,0)),,0),"")-times!U15&lt;4/24,"covered",""),"")</f>
        <v/>
      </c>
      <c r="U15" s="1" t="str">
        <f ca="1">IFERROR(IF(_xlfn.IFNA(OFFSET(INDEX(Opentime!$B$2:$CN$106,'Time map'!$B15,MATCH(_xlfn.IFNA(HLOOKUP(times!V15,Opentime!15:15,1,TRUE),""),Opentime!15:15,0)),,0),"")-times!V15&lt;4/24,"covered",""),"")</f>
        <v/>
      </c>
      <c r="V15" s="1" t="str">
        <f ca="1">IFERROR(IF(_xlfn.IFNA(OFFSET(INDEX(Opentime!$B$2:$CN$106,'Time map'!$B15,MATCH(_xlfn.IFNA(HLOOKUP(times!W15,Opentime!15:15,1,TRUE),""),Opentime!15:15,0)),,0),"")-times!W15&lt;4/24,"covered",""),"")</f>
        <v/>
      </c>
      <c r="W15" s="1" t="str">
        <f ca="1">IFERROR(IF(_xlfn.IFNA(OFFSET(INDEX(Opentime!$B$2:$CN$106,'Time map'!$B15,MATCH(_xlfn.IFNA(HLOOKUP(times!X15,Opentime!15:15,1,TRUE),""),Opentime!15:15,0)),,0),"")-times!X15&lt;4/24,"covered",""),"")</f>
        <v/>
      </c>
      <c r="X15" s="1" t="str">
        <f ca="1">IFERROR(IF(_xlfn.IFNA(OFFSET(INDEX(Opentime!$B$2:$CN$106,'Time map'!$B15,MATCH(_xlfn.IFNA(HLOOKUP(times!Y15,Opentime!15:15,1,TRUE),""),Opentime!15:15,0)),,0),"")-times!Y15&lt;4/24,"covered",""),"")</f>
        <v/>
      </c>
      <c r="Y15" s="1" t="str">
        <f ca="1">IFERROR(IF(_xlfn.IFNA(OFFSET(INDEX(Opentime!$B$2:$CN$106,'Time map'!$B15,MATCH(_xlfn.IFNA(HLOOKUP(times!Z15,Opentime!15:15,1,TRUE),""),Opentime!15:15,0)),,0),"")-times!Z15&lt;4/24,"covered",""),"")</f>
        <v/>
      </c>
      <c r="Z15" s="1" t="str">
        <f ca="1">IFERROR(IF(_xlfn.IFNA(OFFSET(INDEX(Opentime!$B$2:$CN$106,'Time map'!$B15,MATCH(_xlfn.IFNA(HLOOKUP(times!AA15,Opentime!15:15,1,TRUE),""),Opentime!15:15,0)),,0),"")-times!AA15&lt;4/24,"covered",""),"")</f>
        <v/>
      </c>
      <c r="AA15" s="1" t="str">
        <f ca="1">IFERROR(IF(_xlfn.IFNA(OFFSET(INDEX(Opentime!$B$2:$CN$106,'Time map'!$B15,MATCH(_xlfn.IFNA(HLOOKUP(times!AB15,Opentime!15:15,1,TRUE),""),Opentime!15:15,0)),,0),"")-times!AB15&lt;4/24,"covered",""),"")</f>
        <v/>
      </c>
      <c r="AB15" s="1" t="str">
        <f ca="1">IFERROR(IF(_xlfn.IFNA(OFFSET(INDEX(Opentime!$B$2:$CN$106,'Time map'!$B15,MATCH(_xlfn.IFNA(HLOOKUP(times!AC15,Opentime!15:15,1,TRUE),""),Opentime!15:15,0)),,0),"")-times!AC15&lt;4/24,"covered",""),"")</f>
        <v/>
      </c>
      <c r="AC15" s="1" t="str">
        <f ca="1">IFERROR(IF(_xlfn.IFNA(OFFSET(INDEX(Opentime!$B$2:$CN$106,'Time map'!$B15,MATCH(_xlfn.IFNA(HLOOKUP(times!AD15,Opentime!15:15,1,TRUE),""),Opentime!15:15,0)),,0),"")-times!AD15&lt;4/24,"covered",""),"")</f>
        <v/>
      </c>
      <c r="AD15" s="1" t="str">
        <f ca="1">IFERROR(IF(_xlfn.IFNA(OFFSET(INDEX(Opentime!$B$2:$CN$106,'Time map'!$B15,MATCH(_xlfn.IFNA(HLOOKUP(times!AE15,Opentime!15:15,1,TRUE),""),Opentime!15:15,0)),,0),"")-times!AE15&lt;4/24,"covered",""),"")</f>
        <v/>
      </c>
      <c r="AE15" s="1" t="str">
        <f ca="1">IFERROR(IF(_xlfn.IFNA(OFFSET(INDEX(Opentime!$B$2:$CN$106,'Time map'!$B15,MATCH(_xlfn.IFNA(HLOOKUP(times!AF15,Opentime!15:15,1,TRUE),""),Opentime!15:15,0)),,0),"")-times!AF15&lt;4/24,"covered",""),"")</f>
        <v/>
      </c>
      <c r="AF15" s="1" t="str">
        <f ca="1">IFERROR(IF(_xlfn.IFNA(OFFSET(INDEX(Opentime!$B$2:$CN$106,'Time map'!$B15,MATCH(_xlfn.IFNA(HLOOKUP(times!AG15,Opentime!15:15,1,TRUE),""),Opentime!15:15,0)),,0),"")-times!AG15&lt;4/24,"covered",""),"")</f>
        <v/>
      </c>
      <c r="AG15" s="1" t="str">
        <f ca="1">IFERROR(IF(_xlfn.IFNA(OFFSET(INDEX(Opentime!$B$2:$CN$106,'Time map'!$B15,MATCH(_xlfn.IFNA(HLOOKUP(times!AH15,Opentime!15:15,1,TRUE),""),Opentime!15:15,0)),,0),"")-times!AH15&lt;4/24,"covered",""),"")</f>
        <v/>
      </c>
      <c r="AH15" s="1" t="str">
        <f ca="1">IFERROR(IF(_xlfn.IFNA(OFFSET(INDEX(Opentime!$B$2:$CN$106,'Time map'!$B15,MATCH(_xlfn.IFNA(HLOOKUP(times!AI15,Opentime!15:15,1,TRUE),""),Opentime!15:15,0)),,0),"")-times!AI15&lt;4/24,"covered",""),"")</f>
        <v/>
      </c>
      <c r="AI15" s="1" t="str">
        <f ca="1">IFERROR(IF(_xlfn.IFNA(OFFSET(INDEX(Opentime!$B$2:$CN$106,'Time map'!$B15,MATCH(_xlfn.IFNA(HLOOKUP(times!AJ15,Opentime!15:15,1,TRUE),""),Opentime!15:15,0)),,0),"")-times!AJ15&lt;4/24,"covered",""),"")</f>
        <v/>
      </c>
      <c r="AJ15" s="1" t="str">
        <f ca="1">IFERROR(IF(_xlfn.IFNA(OFFSET(INDEX(Opentime!$B$2:$CN$106,'Time map'!$B15,MATCH(_xlfn.IFNA(HLOOKUP(times!AK15,Opentime!15:15,1,TRUE),""),Opentime!15:15,0)),,0),"")-times!AK15&lt;4/24,"covered",""),"")</f>
        <v/>
      </c>
      <c r="AK15" s="1" t="str">
        <f ca="1">IFERROR(IF(_xlfn.IFNA(OFFSET(INDEX(Opentime!$B$2:$CN$106,'Time map'!$B15,MATCH(_xlfn.IFNA(HLOOKUP(times!AL15,Opentime!15:15,1,TRUE),""),Opentime!15:15,0)),,0),"")-times!AL15&lt;4/24,"covered",""),"")</f>
        <v/>
      </c>
      <c r="AL15" s="1" t="str">
        <f ca="1">IFERROR(IF(_xlfn.IFNA(OFFSET(INDEX(Opentime!$B$2:$CN$106,'Time map'!$B15,MATCH(_xlfn.IFNA(HLOOKUP(times!AM15,Opentime!15:15,1,TRUE),""),Opentime!15:15,0)),,0),"")-times!AM15&lt;4/24,"covered",""),"")</f>
        <v/>
      </c>
      <c r="AM15" s="1" t="str">
        <f ca="1">IFERROR(IF(_xlfn.IFNA(OFFSET(INDEX(Opentime!$B$2:$CN$106,'Time map'!$B15,MATCH(_xlfn.IFNA(HLOOKUP(times!AN15,Opentime!15:15,1,TRUE),""),Opentime!15:15,0)),,0),"")-times!AN15&lt;4/24,"covered",""),"")</f>
        <v/>
      </c>
      <c r="AN15" s="1" t="str">
        <f ca="1">IFERROR(IF(_xlfn.IFNA(OFFSET(INDEX(Opentime!$B$2:$CN$106,'Time map'!$B15,MATCH(_xlfn.IFNA(HLOOKUP(times!AO15,Opentime!15:15,1,TRUE),""),Opentime!15:15,0)),,0),"")-times!AO15&lt;4/24,"covered",""),"")</f>
        <v/>
      </c>
      <c r="AO15" s="1" t="str">
        <f ca="1">IFERROR(IF(_xlfn.IFNA(OFFSET(INDEX(Opentime!$B$2:$CN$106,'Time map'!$B15,MATCH(_xlfn.IFNA(HLOOKUP(times!AP15,Opentime!15:15,1,TRUE),""),Opentime!15:15,0)),,0),"")-times!AP15&lt;4/24,"covered",""),"")</f>
        <v/>
      </c>
      <c r="AP15" s="1" t="str">
        <f ca="1">IFERROR(IF(_xlfn.IFNA(OFFSET(INDEX(Opentime!$B$2:$CN$106,'Time map'!$B15,MATCH(_xlfn.IFNA(HLOOKUP(times!AQ15,Opentime!15:15,1,TRUE),""),Opentime!15:15,0)),,0),"")-times!AQ15&lt;4/24,"covered",""),"")</f>
        <v/>
      </c>
      <c r="AQ15" s="1" t="str">
        <f ca="1">IFERROR(IF(_xlfn.IFNA(OFFSET(INDEX(Opentime!$B$2:$CN$106,'Time map'!$B15,MATCH(_xlfn.IFNA(HLOOKUP(times!AR15,Opentime!15:15,1,TRUE),""),Opentime!15:15,0)),,0),"")-times!AR15&lt;4/24,"covered",""),"")</f>
        <v/>
      </c>
      <c r="AR15" s="1" t="str">
        <f ca="1">IFERROR(IF(_xlfn.IFNA(OFFSET(INDEX(Opentime!$B$2:$CN$106,'Time map'!$B15,MATCH(_xlfn.IFNA(HLOOKUP(times!AS15,Opentime!15:15,1,TRUE),""),Opentime!15:15,0)),,0),"")-times!AS15&lt;4/24,"covered",""),"")</f>
        <v/>
      </c>
      <c r="AS15" s="1" t="str">
        <f ca="1">IFERROR(IF(_xlfn.IFNA(OFFSET(INDEX(Opentime!$B$2:$CN$106,'Time map'!$B15,MATCH(_xlfn.IFNA(HLOOKUP(times!AT15,Opentime!15:15,1,TRUE),""),Opentime!15:15,0)),,0),"")-times!AT15&lt;4/24,"covered",""),"")</f>
        <v/>
      </c>
      <c r="AT15" s="1" t="str">
        <f ca="1">IFERROR(IF(_xlfn.IFNA(OFFSET(INDEX(Opentime!$B$2:$CN$106,'Time map'!$B15,MATCH(_xlfn.IFNA(HLOOKUP(times!AU15,Opentime!15:15,1,TRUE),""),Opentime!15:15,0)),,0),"")-times!AU15&lt;4/24,"covered",""),"")</f>
        <v/>
      </c>
      <c r="AU15" s="1" t="str">
        <f ca="1">IFERROR(IF(_xlfn.IFNA(OFFSET(INDEX(Opentime!$B$2:$CN$106,'Time map'!$B15,MATCH(_xlfn.IFNA(HLOOKUP(times!AV15,Opentime!15:15,1,TRUE),""),Opentime!15:15,0)),,0),"")-times!AV15&lt;4/24,"covered",""),"")</f>
        <v/>
      </c>
      <c r="AV15" s="1" t="str">
        <f ca="1">IFERROR(IF(_xlfn.IFNA(OFFSET(INDEX(Opentime!$B$2:$CN$106,'Time map'!$B15,MATCH(_xlfn.IFNA(HLOOKUP(times!AW15,Opentime!15:15,1,TRUE),""),Opentime!15:15,0)),,0),"")-times!AW15&lt;4/24,"covered",""),"")</f>
        <v/>
      </c>
      <c r="AW15" s="1" t="str">
        <f ca="1">IFERROR(IF(_xlfn.IFNA(OFFSET(INDEX(Opentime!$B$2:$CN$106,'Time map'!$B15,MATCH(_xlfn.IFNA(HLOOKUP(times!AX15,Opentime!15:15,1,TRUE),""),Opentime!15:15,0)),,0),"")-times!AX15&lt;4/24,"match","no"),"")</f>
        <v/>
      </c>
      <c r="AX15" s="1" t="str">
        <f ca="1">IFERROR(IF(_xlfn.IFNA(OFFSET(INDEX(Opentime!$B$2:$CN$106,'Time map'!$B15,MATCH(_xlfn.IFNA(HLOOKUP(times!AY15,Opentime!15:15,1,TRUE),""),Opentime!15:15,0)),,0),"")-times!AY15&lt;4/24,"match","no"),"")</f>
        <v/>
      </c>
      <c r="AY15" s="1" t="str">
        <f ca="1">IFERROR(IF(_xlfn.IFNA(OFFSET(INDEX(Opentime!$B$2:$CN$106,'Time map'!$B15,MATCH(_xlfn.IFNA(HLOOKUP(times!AZ15,Opentime!15:15,1,TRUE),""),Opentime!15:15,0)),,0),"")-times!AZ15&lt;4/24,"match","no"),"")</f>
        <v/>
      </c>
      <c r="AZ15" s="1" t="str">
        <f ca="1">IFERROR(IF(_xlfn.IFNA(OFFSET(INDEX(Opentime!$B$2:$CN$106,'Time map'!$B15,MATCH(_xlfn.IFNA(HLOOKUP(times!BA15,Opentime!15:15,1,TRUE),""),Opentime!15:15,0)),,0),"")-times!BA15&lt;4/24,"match","no"),"")</f>
        <v/>
      </c>
      <c r="BA15" s="1" t="str">
        <f ca="1">IFERROR(IF(_xlfn.IFNA(OFFSET(INDEX(Opentime!$B$2:$CN$106,'Time map'!$B15,MATCH(_xlfn.IFNA(HLOOKUP(times!BB15,Opentime!15:15,1,TRUE),""),Opentime!15:15,0)),,0),"")-times!BB15&lt;4/24,"match","no"),"")</f>
        <v/>
      </c>
      <c r="BB15" s="1" t="str">
        <f ca="1">IFERROR(IF(_xlfn.IFNA(OFFSET(INDEX(Opentime!$B$2:$CN$106,'Time map'!$B15,MATCH(_xlfn.IFNA(HLOOKUP(times!BC15,Opentime!15:15,1,TRUE),""),Opentime!15:15,0)),,0),"")-times!BC15&lt;4/24,"match","no"),"")</f>
        <v/>
      </c>
      <c r="BC15" s="1" t="str">
        <f ca="1">_xlfn.IFNA(OFFSET(INDEX(Opentime!$B$2:$CN$106,'Time map'!$B15,MATCH(_xlfn.IFNA(HLOOKUP(times!BD15,Opentime!15:15,1,TRUE),""),Opentime!15:15,0)),,0),"")</f>
        <v/>
      </c>
      <c r="BD15" s="1" t="str">
        <f ca="1">_xlfn.IFNA(OFFSET(INDEX(Opentime!$B$2:$CN$106,'Time map'!$B15,MATCH(_xlfn.IFNA(HLOOKUP(times!BE15,Opentime!15:15,1,TRUE),""),Opentime!15:15,0)),,0),"")</f>
        <v/>
      </c>
      <c r="BE15" s="1" t="str">
        <f ca="1">_xlfn.IFNA(OFFSET(INDEX(Opentime!$B$2:$CN$106,'Time map'!$B15,MATCH(_xlfn.IFNA(HLOOKUP(times!BF15,Opentime!15:15,1,TRUE),""),Opentime!15:15,0)),,0),"")</f>
        <v/>
      </c>
      <c r="BF15" s="1" t="str">
        <f ca="1">_xlfn.IFNA(OFFSET(INDEX(Opentime!$B$2:$CN$106,'Time map'!$B15,MATCH(_xlfn.IFNA(HLOOKUP(times!BG15,Opentime!15:15,1,TRUE),""),Opentime!15:15,0)),,0),"")</f>
        <v/>
      </c>
      <c r="BG15" s="1" t="str">
        <f ca="1">_xlfn.IFNA(OFFSET(INDEX(Opentime!$B$2:$CN$106,'Time map'!$B15,MATCH(_xlfn.IFNA(HLOOKUP(times!BH15,Opentime!15:15,1,TRUE),""),Opentime!15:15,0)),,0),"")</f>
        <v/>
      </c>
      <c r="BH15" s="1" t="str">
        <f ca="1">_xlfn.IFNA(OFFSET(INDEX(Opentime!$B$2:$CN$106,'Time map'!$B15,MATCH(_xlfn.IFNA(HLOOKUP(times!BI15,Opentime!15:15,1,TRUE),""),Opentime!15:15,0)),,0),"")</f>
        <v/>
      </c>
      <c r="BI15" s="1" t="str">
        <f ca="1">_xlfn.IFNA(OFFSET(INDEX(Opentime!$B$2:$CN$106,'Time map'!$B15,MATCH(_xlfn.IFNA(HLOOKUP(times!BJ15,Opentime!15:15,1,TRUE),""),Opentime!15:15,0)),,0),"")</f>
        <v/>
      </c>
      <c r="BJ15" s="1" t="str">
        <f ca="1">_xlfn.IFNA(OFFSET(INDEX(Opentime!$B$2:$CN$106,'Time map'!$B15,MATCH(_xlfn.IFNA(HLOOKUP(times!BK15,Opentime!15:15,1,TRUE),""),Opentime!15:15,0)),,1),"")</f>
        <v/>
      </c>
      <c r="BK15" s="1" t="str">
        <f ca="1">_xlfn.IFNA(OFFSET(INDEX(Opentime!$B$2:$CN$106,'Time map'!$B15,MATCH(_xlfn.IFNA(HLOOKUP(times!BL15,Opentime!15:15,1,TRUE),""),Opentime!15:15,0)),,1),"")</f>
        <v/>
      </c>
      <c r="BL15" s="1" t="str">
        <f ca="1">_xlfn.IFNA(OFFSET(INDEX(Opentime!$B$2:$CN$106,'Time map'!$B15,MATCH(_xlfn.IFNA(HLOOKUP(times!BM15,Opentime!15:15,1,TRUE),""),Opentime!15:15,0)),,1),"")</f>
        <v/>
      </c>
      <c r="BM15" s="1" t="str">
        <f ca="1">_xlfn.IFNA(OFFSET(INDEX(Opentime!$B$2:$CN$106,'Time map'!$B15,MATCH(_xlfn.IFNA(HLOOKUP(times!BN15,Opentime!15:15,1,TRUE),""),Opentime!15:15,0)),,1),"")</f>
        <v/>
      </c>
      <c r="BN15" s="1" t="str">
        <f ca="1">_xlfn.IFNA(OFFSET(INDEX(Opentime!$B$2:$CN$106,'Time map'!$B15,MATCH(_xlfn.IFNA(HLOOKUP(times!BO15,Opentime!15:15,1,TRUE),""),Opentime!15:15,0)),,1),"")</f>
        <v/>
      </c>
      <c r="BO15" s="1" t="str">
        <f ca="1">_xlfn.IFNA(OFFSET(INDEX(Opentime!$B$2:$CN$106,'Time map'!$B15,MATCH(_xlfn.IFNA(HLOOKUP(times!BP15,Opentime!15:15,1,TRUE),""),Opentime!15:15,0)),,1),"")</f>
        <v/>
      </c>
      <c r="BP15" s="1" t="str">
        <f ca="1">_xlfn.IFNA(OFFSET(INDEX(Opentime!$B$2:$CN$106,'Time map'!$B15,MATCH(_xlfn.IFNA(HLOOKUP(times!BQ15,Opentime!15:15,1,TRUE),""),Opentime!15:15,0)),,1),"")</f>
        <v/>
      </c>
      <c r="BQ15" s="1" t="str">
        <f ca="1">_xlfn.IFNA(OFFSET(INDEX(Opentime!$B$2:$CN$106,'Time map'!$B15,MATCH(_xlfn.IFNA(HLOOKUP(times!BR15,Opentime!15:15,1,TRUE),""),Opentime!15:15,0)),,1),"")</f>
        <v/>
      </c>
      <c r="BR15" s="1" t="str">
        <f ca="1">_xlfn.IFNA(OFFSET(INDEX(Opentime!$B$2:$CN$106,'Time map'!$B15,MATCH(_xlfn.IFNA(HLOOKUP(times!BS15,Opentime!15:15,1,TRUE),""),Opentime!15:15,0)),,1),"")</f>
        <v/>
      </c>
      <c r="BS15" s="1" t="str">
        <f ca="1">_xlfn.IFNA(OFFSET(INDEX(Opentime!$B$2:$CN$106,'Time map'!$B15,MATCH(_xlfn.IFNA(HLOOKUP(times!BT15,Opentime!15:15,1,TRUE),""),Opentime!15:15,0)),,1),"")</f>
        <v/>
      </c>
      <c r="BT15" s="1" t="str">
        <f ca="1">_xlfn.IFNA(OFFSET(INDEX(Opentime!$B$2:$CN$106,'Time map'!$B15,MATCH(_xlfn.IFNA(HLOOKUP(times!BU15,Opentime!15:15,1,TRUE),""),Opentime!15:15,0)),,1),"")</f>
        <v/>
      </c>
      <c r="BU15" s="1" t="str">
        <f ca="1">_xlfn.IFNA(OFFSET(INDEX(Opentime!$B$2:$CN$106,'Time map'!$B15,MATCH(_xlfn.IFNA(HLOOKUP(times!BV15,Opentime!15:15,1,TRUE),""),Opentime!15:15,0)),,1),"")</f>
        <v/>
      </c>
      <c r="BV15" s="1" t="str">
        <f ca="1">_xlfn.IFNA(OFFSET(INDEX(Opentime!$B$2:$CN$106,'Time map'!$B15,MATCH(_xlfn.IFNA(HLOOKUP(times!BW15,Opentime!15:15,1,TRUE),""),Opentime!15:15,0)),,1),"")</f>
        <v/>
      </c>
      <c r="BW15" s="1" t="str">
        <f ca="1">_xlfn.IFNA(OFFSET(INDEX(Opentime!$B$2:$CN$106,'Time map'!$B15,MATCH(_xlfn.IFNA(HLOOKUP(times!BX15,Opentime!15:15,1,TRUE),""),Opentime!15:15,0)),,1),"")</f>
        <v/>
      </c>
      <c r="BX15" s="1" t="str">
        <f ca="1">_xlfn.IFNA(OFFSET(INDEX(Opentime!$B$2:$CN$106,'Time map'!$B15,MATCH(_xlfn.IFNA(HLOOKUP(times!BY15,Opentime!15:15,1,TRUE),""),Opentime!15:15,0)),,1),"")</f>
        <v/>
      </c>
      <c r="BY15" s="1" t="str">
        <f ca="1">_xlfn.IFNA(OFFSET(INDEX(Opentime!$B$2:$CN$106,'Time map'!$B15,MATCH(_xlfn.IFNA(HLOOKUP(times!BZ15,Opentime!15:15,1,TRUE),""),Opentime!15:15,0)),,1),"")</f>
        <v/>
      </c>
      <c r="BZ15" s="1" t="str">
        <f ca="1">_xlfn.IFNA(OFFSET(INDEX(Opentime!$B$2:$CN$106,'Time map'!$B15,MATCH(_xlfn.IFNA(HLOOKUP(times!CA15,Opentime!15:15,1,TRUE),""),Opentime!15:15,0)),,1),"")</f>
        <v/>
      </c>
      <c r="CA15" s="1" t="str">
        <f ca="1">_xlfn.IFNA(OFFSET(INDEX(Opentime!$B$2:$CN$106,'Time map'!$B15,MATCH(_xlfn.IFNA(HLOOKUP(times!CB15,Opentime!15:15,1,TRUE),""),Opentime!15:15,0)),,1),"")</f>
        <v/>
      </c>
      <c r="CB15" s="1" t="str">
        <f ca="1">_xlfn.IFNA(OFFSET(INDEX(Opentime!$B$2:$CN$106,'Time map'!$B15,MATCH(_xlfn.IFNA(HLOOKUP(times!CC15,Opentime!15:15,1,TRUE),""),Opentime!15:15,0)),,1),"")</f>
        <v/>
      </c>
      <c r="CC15" s="1" t="str">
        <f ca="1">_xlfn.IFNA(OFFSET(INDEX(Opentime!$B$2:$CN$106,'Time map'!$B15,MATCH(_xlfn.IFNA(HLOOKUP(times!CD15,Opentime!15:15,1,TRUE),""),Opentime!15:15,0)),,1),"")</f>
        <v/>
      </c>
      <c r="CD15" s="1" t="str">
        <f ca="1">_xlfn.IFNA(OFFSET(INDEX(Opentime!$B$2:$CN$106,'Time map'!$B15,MATCH(_xlfn.IFNA(HLOOKUP(times!CE15,Opentime!15:15,1,TRUE),""),Opentime!15:15,0)),,1),"")</f>
        <v/>
      </c>
      <c r="CE15" s="1" t="str">
        <f ca="1">_xlfn.IFNA(OFFSET(INDEX(Opentime!$B$2:$CN$106,'Time map'!$B15,MATCH(_xlfn.IFNA(HLOOKUP(times!CF15,Opentime!15:15,1,TRUE),""),Opentime!15:15,0)),,1),"")</f>
        <v/>
      </c>
      <c r="CF15" s="1" t="str">
        <f ca="1">_xlfn.IFNA(OFFSET(INDEX(Opentime!$B$2:$CN$106,'Time map'!$B15,MATCH(_xlfn.IFNA(HLOOKUP(times!CG15,Opentime!15:15,1,TRUE),""),Opentime!15:15,0)),,1),"")</f>
        <v/>
      </c>
      <c r="CG15" s="1" t="str">
        <f ca="1">_xlfn.IFNA(OFFSET(INDEX(Opentime!$B$2:$CN$106,'Time map'!$B15,MATCH(_xlfn.IFNA(HLOOKUP(times!CH15,Opentime!15:15,1,TRUE),""),Opentime!15:15,0)),,1),"")</f>
        <v/>
      </c>
      <c r="CH15" s="1" t="str">
        <f ca="1">_xlfn.IFNA(OFFSET(INDEX(Opentime!$B$2:$CN$106,'Time map'!$B15,MATCH(_xlfn.IFNA(HLOOKUP(times!CI15,Opentime!15:15,1,TRUE),""),Opentime!15:15,0)),,1),"")</f>
        <v/>
      </c>
      <c r="CI15" s="1" t="str">
        <f ca="1">_xlfn.IFNA(OFFSET(INDEX(Opentime!$B$2:$CN$106,'Time map'!$B15,MATCH(_xlfn.IFNA(HLOOKUP(times!CJ15,Opentime!15:15,1,TRUE),""),Opentime!15:15,0)),,1),"")</f>
        <v/>
      </c>
    </row>
    <row r="16" spans="1:93" x14ac:dyDescent="0.25">
      <c r="A16">
        <f t="shared" ca="1" si="0"/>
        <v>11</v>
      </c>
      <c r="B16">
        <v>15</v>
      </c>
      <c r="C16" t="s">
        <v>14</v>
      </c>
      <c r="D16" s="1" t="str">
        <f ca="1">IFERROR(IF(_xlfn.IFNA(OFFSET(INDEX(Opentime!$B$2:$CN$106,'Time map'!$B16,MATCH(_xlfn.IFNA(HLOOKUP(times!E16,Opentime!16:16,1,TRUE),""),Opentime!16:16,0)),,0),"")-times!E16&lt;4/24,"covered",""),"")</f>
        <v>covered</v>
      </c>
      <c r="E16" s="1" t="str">
        <f ca="1">IFERROR(IF(_xlfn.IFNA(OFFSET(INDEX(Opentime!$B$2:$CN$106,'Time map'!$B16,MATCH(_xlfn.IFNA(HLOOKUP(times!F16,Opentime!16:16,1,TRUE),""),Opentime!16:16,0)),,0),"")-times!F16&lt;4/24,"covered",""),"")</f>
        <v>covered</v>
      </c>
      <c r="F16" s="1" t="str">
        <f ca="1">IFERROR(IF(_xlfn.IFNA(OFFSET(INDEX(Opentime!$B$2:$CN$106,'Time map'!$B16,MATCH(_xlfn.IFNA(HLOOKUP(times!G16,Opentime!16:16,1,TRUE),""),Opentime!16:16,0)),,0),"")-times!G16&lt;4/24,"covered",""),"")</f>
        <v>covered</v>
      </c>
      <c r="G16" s="1" t="str">
        <f ca="1">IFERROR(IF(_xlfn.IFNA(OFFSET(INDEX(Opentime!$B$2:$CN$106,'Time map'!$B16,MATCH(_xlfn.IFNA(HLOOKUP(times!H16,Opentime!16:16,1,TRUE),""),Opentime!16:16,0)),,0),"")-times!H16&lt;4/24,"covered",""),"")</f>
        <v>covered</v>
      </c>
      <c r="H16" s="1" t="str">
        <f ca="1">IFERROR(IF(_xlfn.IFNA(OFFSET(INDEX(Opentime!$B$2:$CN$106,'Time map'!$B16,MATCH(_xlfn.IFNA(HLOOKUP(times!I16,Opentime!16:16,1,TRUE),""),Opentime!16:16,0)),,0),"")-times!I16&lt;4/24,"covered",""),"")</f>
        <v>covered</v>
      </c>
      <c r="I16" s="1" t="str">
        <f ca="1">IFERROR(IF(_xlfn.IFNA(OFFSET(INDEX(Opentime!$B$2:$CN$106,'Time map'!$B16,MATCH(_xlfn.IFNA(HLOOKUP(times!J16,Opentime!16:16,1,TRUE),""),Opentime!16:16,0)),,0),"")-times!J16&lt;4/24,"covered",""),"")</f>
        <v>covered</v>
      </c>
      <c r="J16" s="1" t="str">
        <f ca="1">IFERROR(IF(_xlfn.IFNA(OFFSET(INDEX(Opentime!$B$2:$CN$106,'Time map'!$B16,MATCH(_xlfn.IFNA(HLOOKUP(times!K16,Opentime!16:16,1,TRUE),""),Opentime!16:16,0)),,0),"")-times!K16&lt;4/24,"covered",""),"")</f>
        <v>covered</v>
      </c>
      <c r="K16" s="1" t="str">
        <f ca="1">IFERROR(IF(_xlfn.IFNA(OFFSET(INDEX(Opentime!$B$2:$CN$106,'Time map'!$B16,MATCH(_xlfn.IFNA(HLOOKUP(times!L16,Opentime!16:16,1,TRUE),""),Opentime!16:16,0)),,0),"")-times!L16&lt;4/24,"covered",""),"")</f>
        <v>covered</v>
      </c>
      <c r="L16" s="1" t="str">
        <f ca="1">IFERROR(IF(_xlfn.IFNA(OFFSET(INDEX(Opentime!$B$2:$CN$106,'Time map'!$B16,MATCH(_xlfn.IFNA(HLOOKUP(times!M16,Opentime!16:16,1,TRUE),""),Opentime!16:16,0)),,0),"")-times!M16&lt;4/24,"covered",""),"")</f>
        <v>covered</v>
      </c>
      <c r="M16" s="1" t="str">
        <f ca="1">IFERROR(IF(_xlfn.IFNA(OFFSET(INDEX(Opentime!$B$2:$CN$106,'Time map'!$B16,MATCH(_xlfn.IFNA(HLOOKUP(times!N16,Opentime!16:16,1,TRUE),""),Opentime!16:16,0)),,0),"")-times!N16&lt;4/24,"covered",""),"")</f>
        <v>covered</v>
      </c>
      <c r="N16" s="1" t="str">
        <f ca="1">IFERROR(IF(_xlfn.IFNA(OFFSET(INDEX(Opentime!$B$2:$CN$106,'Time map'!$B16,MATCH(_xlfn.IFNA(HLOOKUP(times!O16,Opentime!16:16,1,TRUE),""),Opentime!16:16,0)),,0),"")-times!O16&lt;4/24,"covered",""),"")</f>
        <v>covered</v>
      </c>
      <c r="O16" s="1" t="str">
        <f ca="1">IFERROR(IF(_xlfn.IFNA(OFFSET(INDEX(Opentime!$B$2:$CN$106,'Time map'!$B16,MATCH(_xlfn.IFNA(HLOOKUP(times!P16,Opentime!16:16,1,TRUE),""),Opentime!16:16,0)),,0),"")-times!P16&lt;4/24,"covered",""),"")</f>
        <v/>
      </c>
      <c r="P16" s="1" t="str">
        <f ca="1">IFERROR(IF(_xlfn.IFNA(OFFSET(INDEX(Opentime!$B$2:$CN$106,'Time map'!$B16,MATCH(_xlfn.IFNA(HLOOKUP(times!Q16,Opentime!16:16,1,TRUE),""),Opentime!16:16,0)),,0),"")-times!Q16&lt;4/24,"covered",""),"")</f>
        <v/>
      </c>
      <c r="Q16" s="1" t="str">
        <f ca="1">IFERROR(IF(_xlfn.IFNA(OFFSET(INDEX(Opentime!$B$2:$CN$106,'Time map'!$B16,MATCH(_xlfn.IFNA(HLOOKUP(times!R16,Opentime!16:16,1,TRUE),""),Opentime!16:16,0)),,0),"")-times!R16&lt;4/24,"covered",""),"")</f>
        <v/>
      </c>
      <c r="R16" s="1" t="str">
        <f ca="1">IFERROR(IF(_xlfn.IFNA(OFFSET(INDEX(Opentime!$B$2:$CN$106,'Time map'!$B16,MATCH(_xlfn.IFNA(HLOOKUP(times!S16,Opentime!16:16,1,TRUE),""),Opentime!16:16,0)),,0),"")-times!S16&lt;4/24,"covered",""),"")</f>
        <v/>
      </c>
      <c r="S16" s="1" t="str">
        <f ca="1">IFERROR(IF(_xlfn.IFNA(OFFSET(INDEX(Opentime!$B$2:$CN$106,'Time map'!$B16,MATCH(_xlfn.IFNA(HLOOKUP(times!T16,Opentime!16:16,1,TRUE),""),Opentime!16:16,0)),,0),"")-times!T16&lt;4/24,"covered",""),"")</f>
        <v/>
      </c>
      <c r="T16" s="1" t="str">
        <f ca="1">IFERROR(IF(_xlfn.IFNA(OFFSET(INDEX(Opentime!$B$2:$CN$106,'Time map'!$B16,MATCH(_xlfn.IFNA(HLOOKUP(times!U16,Opentime!16:16,1,TRUE),""),Opentime!16:16,0)),,0),"")-times!U16&lt;4/24,"covered",""),"")</f>
        <v/>
      </c>
      <c r="U16" s="1" t="str">
        <f ca="1">IFERROR(IF(_xlfn.IFNA(OFFSET(INDEX(Opentime!$B$2:$CN$106,'Time map'!$B16,MATCH(_xlfn.IFNA(HLOOKUP(times!V16,Opentime!16:16,1,TRUE),""),Opentime!16:16,0)),,0),"")-times!V16&lt;4/24,"covered",""),"")</f>
        <v/>
      </c>
      <c r="V16" s="1" t="str">
        <f ca="1">IFERROR(IF(_xlfn.IFNA(OFFSET(INDEX(Opentime!$B$2:$CN$106,'Time map'!$B16,MATCH(_xlfn.IFNA(HLOOKUP(times!W16,Opentime!16:16,1,TRUE),""),Opentime!16:16,0)),,0),"")-times!W16&lt;4/24,"covered",""),"")</f>
        <v/>
      </c>
      <c r="W16" s="1" t="str">
        <f ca="1">IFERROR(IF(_xlfn.IFNA(OFFSET(INDEX(Opentime!$B$2:$CN$106,'Time map'!$B16,MATCH(_xlfn.IFNA(HLOOKUP(times!X16,Opentime!16:16,1,TRUE),""),Opentime!16:16,0)),,0),"")-times!X16&lt;4/24,"covered",""),"")</f>
        <v/>
      </c>
      <c r="X16" s="1" t="str">
        <f ca="1">IFERROR(IF(_xlfn.IFNA(OFFSET(INDEX(Opentime!$B$2:$CN$106,'Time map'!$B16,MATCH(_xlfn.IFNA(HLOOKUP(times!Y16,Opentime!16:16,1,TRUE),""),Opentime!16:16,0)),,0),"")-times!Y16&lt;4/24,"covered",""),"")</f>
        <v/>
      </c>
      <c r="Y16" s="1" t="str">
        <f ca="1">IFERROR(IF(_xlfn.IFNA(OFFSET(INDEX(Opentime!$B$2:$CN$106,'Time map'!$B16,MATCH(_xlfn.IFNA(HLOOKUP(times!Z16,Opentime!16:16,1,TRUE),""),Opentime!16:16,0)),,0),"")-times!Z16&lt;4/24,"covered",""),"")</f>
        <v/>
      </c>
      <c r="Z16" s="1" t="str">
        <f ca="1">IFERROR(IF(_xlfn.IFNA(OFFSET(INDEX(Opentime!$B$2:$CN$106,'Time map'!$B16,MATCH(_xlfn.IFNA(HLOOKUP(times!AA16,Opentime!16:16,1,TRUE),""),Opentime!16:16,0)),,0),"")-times!AA16&lt;4/24,"covered",""),"")</f>
        <v/>
      </c>
      <c r="AA16" s="1" t="str">
        <f ca="1">IFERROR(IF(_xlfn.IFNA(OFFSET(INDEX(Opentime!$B$2:$CN$106,'Time map'!$B16,MATCH(_xlfn.IFNA(HLOOKUP(times!AB16,Opentime!16:16,1,TRUE),""),Opentime!16:16,0)),,0),"")-times!AB16&lt;4/24,"covered",""),"")</f>
        <v/>
      </c>
      <c r="AB16" s="1" t="str">
        <f ca="1">IFERROR(IF(_xlfn.IFNA(OFFSET(INDEX(Opentime!$B$2:$CN$106,'Time map'!$B16,MATCH(_xlfn.IFNA(HLOOKUP(times!AC16,Opentime!16:16,1,TRUE),""),Opentime!16:16,0)),,0),"")-times!AC16&lt;4/24,"covered",""),"")</f>
        <v/>
      </c>
      <c r="AC16" s="1" t="str">
        <f ca="1">IFERROR(IF(_xlfn.IFNA(OFFSET(INDEX(Opentime!$B$2:$CN$106,'Time map'!$B16,MATCH(_xlfn.IFNA(HLOOKUP(times!AD16,Opentime!16:16,1,TRUE),""),Opentime!16:16,0)),,0),"")-times!AD16&lt;4/24,"covered",""),"")</f>
        <v/>
      </c>
      <c r="AD16" s="1" t="str">
        <f ca="1">IFERROR(IF(_xlfn.IFNA(OFFSET(INDEX(Opentime!$B$2:$CN$106,'Time map'!$B16,MATCH(_xlfn.IFNA(HLOOKUP(times!AE16,Opentime!16:16,1,TRUE),""),Opentime!16:16,0)),,0),"")-times!AE16&lt;4/24,"covered",""),"")</f>
        <v/>
      </c>
      <c r="AE16" s="1" t="str">
        <f ca="1">IFERROR(IF(_xlfn.IFNA(OFFSET(INDEX(Opentime!$B$2:$CN$106,'Time map'!$B16,MATCH(_xlfn.IFNA(HLOOKUP(times!AF16,Opentime!16:16,1,TRUE),""),Opentime!16:16,0)),,0),"")-times!AF16&lt;4/24,"covered",""),"")</f>
        <v/>
      </c>
      <c r="AF16" s="1" t="str">
        <f ca="1">IFERROR(IF(_xlfn.IFNA(OFFSET(INDEX(Opentime!$B$2:$CN$106,'Time map'!$B16,MATCH(_xlfn.IFNA(HLOOKUP(times!AG16,Opentime!16:16,1,TRUE),""),Opentime!16:16,0)),,0),"")-times!AG16&lt;4/24,"covered",""),"")</f>
        <v/>
      </c>
      <c r="AG16" s="1" t="str">
        <f ca="1">IFERROR(IF(_xlfn.IFNA(OFFSET(INDEX(Opentime!$B$2:$CN$106,'Time map'!$B16,MATCH(_xlfn.IFNA(HLOOKUP(times!AH16,Opentime!16:16,1,TRUE),""),Opentime!16:16,0)),,0),"")-times!AH16&lt;4/24,"covered",""),"")</f>
        <v/>
      </c>
      <c r="AH16" s="1" t="str">
        <f ca="1">IFERROR(IF(_xlfn.IFNA(OFFSET(INDEX(Opentime!$B$2:$CN$106,'Time map'!$B16,MATCH(_xlfn.IFNA(HLOOKUP(times!AI16,Opentime!16:16,1,TRUE),""),Opentime!16:16,0)),,0),"")-times!AI16&lt;4/24,"covered",""),"")</f>
        <v/>
      </c>
      <c r="AI16" s="1" t="str">
        <f ca="1">IFERROR(IF(_xlfn.IFNA(OFFSET(INDEX(Opentime!$B$2:$CN$106,'Time map'!$B16,MATCH(_xlfn.IFNA(HLOOKUP(times!AJ16,Opentime!16:16,1,TRUE),""),Opentime!16:16,0)),,0),"")-times!AJ16&lt;4/24,"covered",""),"")</f>
        <v/>
      </c>
      <c r="AJ16" s="1" t="str">
        <f ca="1">IFERROR(IF(_xlfn.IFNA(OFFSET(INDEX(Opentime!$B$2:$CN$106,'Time map'!$B16,MATCH(_xlfn.IFNA(HLOOKUP(times!AK16,Opentime!16:16,1,TRUE),""),Opentime!16:16,0)),,0),"")-times!AK16&lt;4/24,"covered",""),"")</f>
        <v/>
      </c>
      <c r="AK16" s="1" t="str">
        <f ca="1">IFERROR(IF(_xlfn.IFNA(OFFSET(INDEX(Opentime!$B$2:$CN$106,'Time map'!$B16,MATCH(_xlfn.IFNA(HLOOKUP(times!AL16,Opentime!16:16,1,TRUE),""),Opentime!16:16,0)),,0),"")-times!AL16&lt;4/24,"covered",""),"")</f>
        <v/>
      </c>
      <c r="AL16" s="1" t="str">
        <f ca="1">IFERROR(IF(_xlfn.IFNA(OFFSET(INDEX(Opentime!$B$2:$CN$106,'Time map'!$B16,MATCH(_xlfn.IFNA(HLOOKUP(times!AM16,Opentime!16:16,1,TRUE),""),Opentime!16:16,0)),,0),"")-times!AM16&lt;4/24,"covered",""),"")</f>
        <v/>
      </c>
      <c r="AM16" s="1" t="str">
        <f ca="1">IFERROR(IF(_xlfn.IFNA(OFFSET(INDEX(Opentime!$B$2:$CN$106,'Time map'!$B16,MATCH(_xlfn.IFNA(HLOOKUP(times!AN16,Opentime!16:16,1,TRUE),""),Opentime!16:16,0)),,0),"")-times!AN16&lt;4/24,"covered",""),"")</f>
        <v/>
      </c>
      <c r="AN16" s="1" t="str">
        <f ca="1">IFERROR(IF(_xlfn.IFNA(OFFSET(INDEX(Opentime!$B$2:$CN$106,'Time map'!$B16,MATCH(_xlfn.IFNA(HLOOKUP(times!AO16,Opentime!16:16,1,TRUE),""),Opentime!16:16,0)),,0),"")-times!AO16&lt;4/24,"covered",""),"")</f>
        <v/>
      </c>
      <c r="AO16" s="1" t="str">
        <f ca="1">IFERROR(IF(_xlfn.IFNA(OFFSET(INDEX(Opentime!$B$2:$CN$106,'Time map'!$B16,MATCH(_xlfn.IFNA(HLOOKUP(times!AP16,Opentime!16:16,1,TRUE),""),Opentime!16:16,0)),,0),"")-times!AP16&lt;4/24,"covered",""),"")</f>
        <v/>
      </c>
      <c r="AP16" s="1" t="str">
        <f ca="1">IFERROR(IF(_xlfn.IFNA(OFFSET(INDEX(Opentime!$B$2:$CN$106,'Time map'!$B16,MATCH(_xlfn.IFNA(HLOOKUP(times!AQ16,Opentime!16:16,1,TRUE),""),Opentime!16:16,0)),,0),"")-times!AQ16&lt;4/24,"covered",""),"")</f>
        <v/>
      </c>
      <c r="AQ16" s="1" t="str">
        <f ca="1">IFERROR(IF(_xlfn.IFNA(OFFSET(INDEX(Opentime!$B$2:$CN$106,'Time map'!$B16,MATCH(_xlfn.IFNA(HLOOKUP(times!AR16,Opentime!16:16,1,TRUE),""),Opentime!16:16,0)),,0),"")-times!AR16&lt;4/24,"covered",""),"")</f>
        <v/>
      </c>
      <c r="AR16" s="1" t="str">
        <f ca="1">IFERROR(IF(_xlfn.IFNA(OFFSET(INDEX(Opentime!$B$2:$CN$106,'Time map'!$B16,MATCH(_xlfn.IFNA(HLOOKUP(times!AS16,Opentime!16:16,1,TRUE),""),Opentime!16:16,0)),,0),"")-times!AS16&lt;4/24,"covered",""),"")</f>
        <v/>
      </c>
      <c r="AS16" s="1" t="str">
        <f ca="1">IFERROR(IF(_xlfn.IFNA(OFFSET(INDEX(Opentime!$B$2:$CN$106,'Time map'!$B16,MATCH(_xlfn.IFNA(HLOOKUP(times!AT16,Opentime!16:16,1,TRUE),""),Opentime!16:16,0)),,0),"")-times!AT16&lt;4/24,"covered",""),"")</f>
        <v/>
      </c>
      <c r="AT16" s="1" t="str">
        <f ca="1">IFERROR(IF(_xlfn.IFNA(OFFSET(INDEX(Opentime!$B$2:$CN$106,'Time map'!$B16,MATCH(_xlfn.IFNA(HLOOKUP(times!AU16,Opentime!16:16,1,TRUE),""),Opentime!16:16,0)),,0),"")-times!AU16&lt;4/24,"covered",""),"")</f>
        <v/>
      </c>
      <c r="AU16" s="1" t="str">
        <f ca="1">IFERROR(IF(_xlfn.IFNA(OFFSET(INDEX(Opentime!$B$2:$CN$106,'Time map'!$B16,MATCH(_xlfn.IFNA(HLOOKUP(times!AV16,Opentime!16:16,1,TRUE),""),Opentime!16:16,0)),,0),"")-times!AV16&lt;4/24,"covered",""),"")</f>
        <v/>
      </c>
      <c r="AV16" s="1" t="str">
        <f ca="1">IFERROR(IF(_xlfn.IFNA(OFFSET(INDEX(Opentime!$B$2:$CN$106,'Time map'!$B16,MATCH(_xlfn.IFNA(HLOOKUP(times!AW16,Opentime!16:16,1,TRUE),""),Opentime!16:16,0)),,0),"")-times!AW16&lt;4/24,"covered",""),"")</f>
        <v/>
      </c>
      <c r="AW16" s="1" t="str">
        <f ca="1">IFERROR(IF(_xlfn.IFNA(OFFSET(INDEX(Opentime!$B$2:$CN$106,'Time map'!$B16,MATCH(_xlfn.IFNA(HLOOKUP(times!AX16,Opentime!16:16,1,TRUE),""),Opentime!16:16,0)),,0),"")-times!AX16&lt;4/24,"match","no"),"")</f>
        <v/>
      </c>
      <c r="AX16" s="1" t="str">
        <f ca="1">IFERROR(IF(_xlfn.IFNA(OFFSET(INDEX(Opentime!$B$2:$CN$106,'Time map'!$B16,MATCH(_xlfn.IFNA(HLOOKUP(times!AY16,Opentime!16:16,1,TRUE),""),Opentime!16:16,0)),,0),"")-times!AY16&lt;4/24,"match","no"),"")</f>
        <v/>
      </c>
      <c r="AY16" s="1" t="str">
        <f ca="1">IFERROR(IF(_xlfn.IFNA(OFFSET(INDEX(Opentime!$B$2:$CN$106,'Time map'!$B16,MATCH(_xlfn.IFNA(HLOOKUP(times!AZ16,Opentime!16:16,1,TRUE),""),Opentime!16:16,0)),,0),"")-times!AZ16&lt;4/24,"match","no"),"")</f>
        <v/>
      </c>
      <c r="AZ16" s="1" t="str">
        <f ca="1">IFERROR(IF(_xlfn.IFNA(OFFSET(INDEX(Opentime!$B$2:$CN$106,'Time map'!$B16,MATCH(_xlfn.IFNA(HLOOKUP(times!BA16,Opentime!16:16,1,TRUE),""),Opentime!16:16,0)),,0),"")-times!BA16&lt;4/24,"match","no"),"")</f>
        <v/>
      </c>
      <c r="BA16" s="1" t="str">
        <f ca="1">IFERROR(IF(_xlfn.IFNA(OFFSET(INDEX(Opentime!$B$2:$CN$106,'Time map'!$B16,MATCH(_xlfn.IFNA(HLOOKUP(times!BB16,Opentime!16:16,1,TRUE),""),Opentime!16:16,0)),,0),"")-times!BB16&lt;4/24,"match","no"),"")</f>
        <v/>
      </c>
      <c r="BB16" s="1" t="str">
        <f ca="1">IFERROR(IF(_xlfn.IFNA(OFFSET(INDEX(Opentime!$B$2:$CN$106,'Time map'!$B16,MATCH(_xlfn.IFNA(HLOOKUP(times!BC16,Opentime!16:16,1,TRUE),""),Opentime!16:16,0)),,0),"")-times!BC16&lt;4/24,"match","no"),"")</f>
        <v/>
      </c>
      <c r="BC16" s="1" t="str">
        <f ca="1">_xlfn.IFNA(OFFSET(INDEX(Opentime!$B$2:$CN$106,'Time map'!$B16,MATCH(_xlfn.IFNA(HLOOKUP(times!BD16,Opentime!16:16,1,TRUE),""),Opentime!16:16,0)),,0),"")</f>
        <v/>
      </c>
      <c r="BD16" s="1" t="str">
        <f ca="1">_xlfn.IFNA(OFFSET(INDEX(Opentime!$B$2:$CN$106,'Time map'!$B16,MATCH(_xlfn.IFNA(HLOOKUP(times!BE16,Opentime!16:16,1,TRUE),""),Opentime!16:16,0)),,0),"")</f>
        <v/>
      </c>
      <c r="BE16" s="1" t="str">
        <f ca="1">_xlfn.IFNA(OFFSET(INDEX(Opentime!$B$2:$CN$106,'Time map'!$B16,MATCH(_xlfn.IFNA(HLOOKUP(times!BF16,Opentime!16:16,1,TRUE),""),Opentime!16:16,0)),,0),"")</f>
        <v/>
      </c>
      <c r="BF16" s="1" t="str">
        <f ca="1">_xlfn.IFNA(OFFSET(INDEX(Opentime!$B$2:$CN$106,'Time map'!$B16,MATCH(_xlfn.IFNA(HLOOKUP(times!BG16,Opentime!16:16,1,TRUE),""),Opentime!16:16,0)),,0),"")</f>
        <v/>
      </c>
      <c r="BG16" s="1" t="str">
        <f ca="1">_xlfn.IFNA(OFFSET(INDEX(Opentime!$B$2:$CN$106,'Time map'!$B16,MATCH(_xlfn.IFNA(HLOOKUP(times!BH16,Opentime!16:16,1,TRUE),""),Opentime!16:16,0)),,0),"")</f>
        <v/>
      </c>
      <c r="BH16" s="1" t="str">
        <f ca="1">_xlfn.IFNA(OFFSET(INDEX(Opentime!$B$2:$CN$106,'Time map'!$B16,MATCH(_xlfn.IFNA(HLOOKUP(times!BI16,Opentime!16:16,1,TRUE),""),Opentime!16:16,0)),,0),"")</f>
        <v/>
      </c>
      <c r="BI16" s="1" t="str">
        <f ca="1">_xlfn.IFNA(OFFSET(INDEX(Opentime!$B$2:$CN$106,'Time map'!$B16,MATCH(_xlfn.IFNA(HLOOKUP(times!BJ16,Opentime!16:16,1,TRUE),""),Opentime!16:16,0)),,0),"")</f>
        <v/>
      </c>
      <c r="BJ16" s="1" t="str">
        <f ca="1">_xlfn.IFNA(OFFSET(INDEX(Opentime!$B$2:$CN$106,'Time map'!$B16,MATCH(_xlfn.IFNA(HLOOKUP(times!BK16,Opentime!16:16,1,TRUE),""),Opentime!16:16,0)),,1),"")</f>
        <v/>
      </c>
      <c r="BK16" s="1" t="str">
        <f ca="1">_xlfn.IFNA(OFFSET(INDEX(Opentime!$B$2:$CN$106,'Time map'!$B16,MATCH(_xlfn.IFNA(HLOOKUP(times!BL16,Opentime!16:16,1,TRUE),""),Opentime!16:16,0)),,1),"")</f>
        <v/>
      </c>
      <c r="BL16" s="1" t="str">
        <f ca="1">_xlfn.IFNA(OFFSET(INDEX(Opentime!$B$2:$CN$106,'Time map'!$B16,MATCH(_xlfn.IFNA(HLOOKUP(times!BM16,Opentime!16:16,1,TRUE),""),Opentime!16:16,0)),,1),"")</f>
        <v/>
      </c>
      <c r="BM16" s="1" t="str">
        <f ca="1">_xlfn.IFNA(OFFSET(INDEX(Opentime!$B$2:$CN$106,'Time map'!$B16,MATCH(_xlfn.IFNA(HLOOKUP(times!BN16,Opentime!16:16,1,TRUE),""),Opentime!16:16,0)),,1),"")</f>
        <v/>
      </c>
      <c r="BN16" s="1" t="str">
        <f ca="1">_xlfn.IFNA(OFFSET(INDEX(Opentime!$B$2:$CN$106,'Time map'!$B16,MATCH(_xlfn.IFNA(HLOOKUP(times!BO16,Opentime!16:16,1,TRUE),""),Opentime!16:16,0)),,1),"")</f>
        <v/>
      </c>
      <c r="BO16" s="1" t="str">
        <f ca="1">_xlfn.IFNA(OFFSET(INDEX(Opentime!$B$2:$CN$106,'Time map'!$B16,MATCH(_xlfn.IFNA(HLOOKUP(times!BP16,Opentime!16:16,1,TRUE),""),Opentime!16:16,0)),,1),"")</f>
        <v/>
      </c>
      <c r="BP16" s="1" t="str">
        <f ca="1">_xlfn.IFNA(OFFSET(INDEX(Opentime!$B$2:$CN$106,'Time map'!$B16,MATCH(_xlfn.IFNA(HLOOKUP(times!BQ16,Opentime!16:16,1,TRUE),""),Opentime!16:16,0)),,1),"")</f>
        <v/>
      </c>
      <c r="BQ16" s="1" t="str">
        <f ca="1">_xlfn.IFNA(OFFSET(INDEX(Opentime!$B$2:$CN$106,'Time map'!$B16,MATCH(_xlfn.IFNA(HLOOKUP(times!BR16,Opentime!16:16,1,TRUE),""),Opentime!16:16,0)),,1),"")</f>
        <v/>
      </c>
      <c r="BR16" s="1" t="str">
        <f ca="1">_xlfn.IFNA(OFFSET(INDEX(Opentime!$B$2:$CN$106,'Time map'!$B16,MATCH(_xlfn.IFNA(HLOOKUP(times!BS16,Opentime!16:16,1,TRUE),""),Opentime!16:16,0)),,1),"")</f>
        <v/>
      </c>
      <c r="BS16" s="1" t="str">
        <f ca="1">_xlfn.IFNA(OFFSET(INDEX(Opentime!$B$2:$CN$106,'Time map'!$B16,MATCH(_xlfn.IFNA(HLOOKUP(times!BT16,Opentime!16:16,1,TRUE),""),Opentime!16:16,0)),,1),"")</f>
        <v/>
      </c>
      <c r="BT16" s="1" t="str">
        <f ca="1">_xlfn.IFNA(OFFSET(INDEX(Opentime!$B$2:$CN$106,'Time map'!$B16,MATCH(_xlfn.IFNA(HLOOKUP(times!BU16,Opentime!16:16,1,TRUE),""),Opentime!16:16,0)),,1),"")</f>
        <v/>
      </c>
      <c r="BU16" s="1" t="str">
        <f ca="1">_xlfn.IFNA(OFFSET(INDEX(Opentime!$B$2:$CN$106,'Time map'!$B16,MATCH(_xlfn.IFNA(HLOOKUP(times!BV16,Opentime!16:16,1,TRUE),""),Opentime!16:16,0)),,1),"")</f>
        <v/>
      </c>
      <c r="BV16" s="1" t="str">
        <f ca="1">_xlfn.IFNA(OFFSET(INDEX(Opentime!$B$2:$CN$106,'Time map'!$B16,MATCH(_xlfn.IFNA(HLOOKUP(times!BW16,Opentime!16:16,1,TRUE),""),Opentime!16:16,0)),,1),"")</f>
        <v/>
      </c>
      <c r="BW16" s="1" t="str">
        <f ca="1">_xlfn.IFNA(OFFSET(INDEX(Opentime!$B$2:$CN$106,'Time map'!$B16,MATCH(_xlfn.IFNA(HLOOKUP(times!BX16,Opentime!16:16,1,TRUE),""),Opentime!16:16,0)),,1),"")</f>
        <v/>
      </c>
      <c r="BX16" s="1" t="str">
        <f ca="1">_xlfn.IFNA(OFFSET(INDEX(Opentime!$B$2:$CN$106,'Time map'!$B16,MATCH(_xlfn.IFNA(HLOOKUP(times!BY16,Opentime!16:16,1,TRUE),""),Opentime!16:16,0)),,1),"")</f>
        <v/>
      </c>
      <c r="BY16" s="1" t="str">
        <f ca="1">_xlfn.IFNA(OFFSET(INDEX(Opentime!$B$2:$CN$106,'Time map'!$B16,MATCH(_xlfn.IFNA(HLOOKUP(times!BZ16,Opentime!16:16,1,TRUE),""),Opentime!16:16,0)),,1),"")</f>
        <v/>
      </c>
      <c r="BZ16" s="1" t="str">
        <f ca="1">_xlfn.IFNA(OFFSET(INDEX(Opentime!$B$2:$CN$106,'Time map'!$B16,MATCH(_xlfn.IFNA(HLOOKUP(times!CA16,Opentime!16:16,1,TRUE),""),Opentime!16:16,0)),,1),"")</f>
        <v/>
      </c>
      <c r="CA16" s="1" t="str">
        <f ca="1">_xlfn.IFNA(OFFSET(INDEX(Opentime!$B$2:$CN$106,'Time map'!$B16,MATCH(_xlfn.IFNA(HLOOKUP(times!CB16,Opentime!16:16,1,TRUE),""),Opentime!16:16,0)),,1),"")</f>
        <v/>
      </c>
      <c r="CB16" s="1" t="str">
        <f ca="1">_xlfn.IFNA(OFFSET(INDEX(Opentime!$B$2:$CN$106,'Time map'!$B16,MATCH(_xlfn.IFNA(HLOOKUP(times!CC16,Opentime!16:16,1,TRUE),""),Opentime!16:16,0)),,1),"")</f>
        <v/>
      </c>
      <c r="CC16" s="1" t="str">
        <f ca="1">_xlfn.IFNA(OFFSET(INDEX(Opentime!$B$2:$CN$106,'Time map'!$B16,MATCH(_xlfn.IFNA(HLOOKUP(times!CD16,Opentime!16:16,1,TRUE),""),Opentime!16:16,0)),,1),"")</f>
        <v/>
      </c>
      <c r="CD16" s="1" t="str">
        <f ca="1">_xlfn.IFNA(OFFSET(INDEX(Opentime!$B$2:$CN$106,'Time map'!$B16,MATCH(_xlfn.IFNA(HLOOKUP(times!CE16,Opentime!16:16,1,TRUE),""),Opentime!16:16,0)),,1),"")</f>
        <v/>
      </c>
      <c r="CE16" s="1" t="str">
        <f ca="1">_xlfn.IFNA(OFFSET(INDEX(Opentime!$B$2:$CN$106,'Time map'!$B16,MATCH(_xlfn.IFNA(HLOOKUP(times!CF16,Opentime!16:16,1,TRUE),""),Opentime!16:16,0)),,1),"")</f>
        <v/>
      </c>
      <c r="CF16" s="1" t="str">
        <f ca="1">_xlfn.IFNA(OFFSET(INDEX(Opentime!$B$2:$CN$106,'Time map'!$B16,MATCH(_xlfn.IFNA(HLOOKUP(times!CG16,Opentime!16:16,1,TRUE),""),Opentime!16:16,0)),,1),"")</f>
        <v/>
      </c>
      <c r="CG16" s="1" t="str">
        <f ca="1">_xlfn.IFNA(OFFSET(INDEX(Opentime!$B$2:$CN$106,'Time map'!$B16,MATCH(_xlfn.IFNA(HLOOKUP(times!CH16,Opentime!16:16,1,TRUE),""),Opentime!16:16,0)),,1),"")</f>
        <v/>
      </c>
      <c r="CH16" s="1" t="str">
        <f ca="1">_xlfn.IFNA(OFFSET(INDEX(Opentime!$B$2:$CN$106,'Time map'!$B16,MATCH(_xlfn.IFNA(HLOOKUP(times!CI16,Opentime!16:16,1,TRUE),""),Opentime!16:16,0)),,1),"")</f>
        <v/>
      </c>
      <c r="CI16" s="1" t="str">
        <f ca="1">_xlfn.IFNA(OFFSET(INDEX(Opentime!$B$2:$CN$106,'Time map'!$B16,MATCH(_xlfn.IFNA(HLOOKUP(times!CJ16,Opentime!16:16,1,TRUE),""),Opentime!16:16,0)),,1),"")</f>
        <v/>
      </c>
    </row>
    <row r="17" spans="1:87" x14ac:dyDescent="0.25">
      <c r="A17">
        <f t="shared" ca="1" si="0"/>
        <v>8</v>
      </c>
      <c r="B17">
        <v>16</v>
      </c>
      <c r="C17" t="s">
        <v>15</v>
      </c>
      <c r="D17" s="1" t="str">
        <f ca="1">IFERROR(IF(_xlfn.IFNA(OFFSET(INDEX(Opentime!$B$2:$CN$106,'Time map'!$B17,MATCH(_xlfn.IFNA(HLOOKUP(times!E17,Opentime!17:17,1,TRUE),""),Opentime!17:17,0)),,0),"")-times!E17&lt;4/24,"covered",""),"")</f>
        <v>covered</v>
      </c>
      <c r="E17" s="1" t="str">
        <f ca="1">IFERROR(IF(_xlfn.IFNA(OFFSET(INDEX(Opentime!$B$2:$CN$106,'Time map'!$B17,MATCH(_xlfn.IFNA(HLOOKUP(times!F17,Opentime!17:17,1,TRUE),""),Opentime!17:17,0)),,0),"")-times!F17&lt;4/24,"covered",""),"")</f>
        <v/>
      </c>
      <c r="F17" s="1" t="str">
        <f ca="1">IFERROR(IF(_xlfn.IFNA(OFFSET(INDEX(Opentime!$B$2:$CN$106,'Time map'!$B17,MATCH(_xlfn.IFNA(HLOOKUP(times!G17,Opentime!17:17,1,TRUE),""),Opentime!17:17,0)),,0),"")-times!G17&lt;4/24,"covered",""),"")</f>
        <v>covered</v>
      </c>
      <c r="G17" s="1" t="str">
        <f ca="1">IFERROR(IF(_xlfn.IFNA(OFFSET(INDEX(Opentime!$B$2:$CN$106,'Time map'!$B17,MATCH(_xlfn.IFNA(HLOOKUP(times!H17,Opentime!17:17,1,TRUE),""),Opentime!17:17,0)),,0),"")-times!H17&lt;4/24,"covered",""),"")</f>
        <v/>
      </c>
      <c r="H17" s="1" t="str">
        <f ca="1">IFERROR(IF(_xlfn.IFNA(OFFSET(INDEX(Opentime!$B$2:$CN$106,'Time map'!$B17,MATCH(_xlfn.IFNA(HLOOKUP(times!I17,Opentime!17:17,1,TRUE),""),Opentime!17:17,0)),,0),"")-times!I17&lt;4/24,"covered",""),"")</f>
        <v>covered</v>
      </c>
      <c r="I17" s="1" t="str">
        <f ca="1">IFERROR(IF(_xlfn.IFNA(OFFSET(INDEX(Opentime!$B$2:$CN$106,'Time map'!$B17,MATCH(_xlfn.IFNA(HLOOKUP(times!J17,Opentime!17:17,1,TRUE),""),Opentime!17:17,0)),,0),"")-times!J17&lt;4/24,"covered",""),"")</f>
        <v/>
      </c>
      <c r="J17" s="1" t="str">
        <f ca="1">IFERROR(IF(_xlfn.IFNA(OFFSET(INDEX(Opentime!$B$2:$CN$106,'Time map'!$B17,MATCH(_xlfn.IFNA(HLOOKUP(times!K17,Opentime!17:17,1,TRUE),""),Opentime!17:17,0)),,0),"")-times!K17&lt;4/24,"covered",""),"")</f>
        <v/>
      </c>
      <c r="K17" s="1" t="str">
        <f ca="1">IFERROR(IF(_xlfn.IFNA(OFFSET(INDEX(Opentime!$B$2:$CN$106,'Time map'!$B17,MATCH(_xlfn.IFNA(HLOOKUP(times!L17,Opentime!17:17,1,TRUE),""),Opentime!17:17,0)),,0),"")-times!L17&lt;4/24,"covered",""),"")</f>
        <v/>
      </c>
      <c r="L17" s="1" t="str">
        <f ca="1">IFERROR(IF(_xlfn.IFNA(OFFSET(INDEX(Opentime!$B$2:$CN$106,'Time map'!$B17,MATCH(_xlfn.IFNA(HLOOKUP(times!M17,Opentime!17:17,1,TRUE),""),Opentime!17:17,0)),,0),"")-times!M17&lt;4/24,"covered",""),"")</f>
        <v/>
      </c>
      <c r="M17" s="1" t="str">
        <f ca="1">IFERROR(IF(_xlfn.IFNA(OFFSET(INDEX(Opentime!$B$2:$CN$106,'Time map'!$B17,MATCH(_xlfn.IFNA(HLOOKUP(times!N17,Opentime!17:17,1,TRUE),""),Opentime!17:17,0)),,0),"")-times!N17&lt;4/24,"covered",""),"")</f>
        <v>covered</v>
      </c>
      <c r="N17" s="1" t="str">
        <f ca="1">IFERROR(IF(_xlfn.IFNA(OFFSET(INDEX(Opentime!$B$2:$CN$106,'Time map'!$B17,MATCH(_xlfn.IFNA(HLOOKUP(times!O17,Opentime!17:17,1,TRUE),""),Opentime!17:17,0)),,0),"")-times!O17&lt;4/24,"covered",""),"")</f>
        <v/>
      </c>
      <c r="O17" s="1" t="str">
        <f ca="1">IFERROR(IF(_xlfn.IFNA(OFFSET(INDEX(Opentime!$B$2:$CN$106,'Time map'!$B17,MATCH(_xlfn.IFNA(HLOOKUP(times!P17,Opentime!17:17,1,TRUE),""),Opentime!17:17,0)),,0),"")-times!P17&lt;4/24,"covered",""),"")</f>
        <v>covered</v>
      </c>
      <c r="P17" s="1" t="str">
        <f ca="1">IFERROR(IF(_xlfn.IFNA(OFFSET(INDEX(Opentime!$B$2:$CN$106,'Time map'!$B17,MATCH(_xlfn.IFNA(HLOOKUP(times!Q17,Opentime!17:17,1,TRUE),""),Opentime!17:17,0)),,0),"")-times!Q17&lt;4/24,"covered",""),"")</f>
        <v/>
      </c>
      <c r="Q17" s="1" t="str">
        <f ca="1">IFERROR(IF(_xlfn.IFNA(OFFSET(INDEX(Opentime!$B$2:$CN$106,'Time map'!$B17,MATCH(_xlfn.IFNA(HLOOKUP(times!R17,Opentime!17:17,1,TRUE),""),Opentime!17:17,0)),,0),"")-times!R17&lt;4/24,"covered",""),"")</f>
        <v>covered</v>
      </c>
      <c r="R17" s="1" t="str">
        <f ca="1">IFERROR(IF(_xlfn.IFNA(OFFSET(INDEX(Opentime!$B$2:$CN$106,'Time map'!$B17,MATCH(_xlfn.IFNA(HLOOKUP(times!S17,Opentime!17:17,1,TRUE),""),Opentime!17:17,0)),,0),"")-times!S17&lt;4/24,"covered",""),"")</f>
        <v>covered</v>
      </c>
      <c r="S17" s="1" t="str">
        <f ca="1">IFERROR(IF(_xlfn.IFNA(OFFSET(INDEX(Opentime!$B$2:$CN$106,'Time map'!$B17,MATCH(_xlfn.IFNA(HLOOKUP(times!T17,Opentime!17:17,1,TRUE),""),Opentime!17:17,0)),,0),"")-times!T17&lt;4/24,"covered",""),"")</f>
        <v>covered</v>
      </c>
      <c r="T17" s="1" t="str">
        <f ca="1">IFERROR(IF(_xlfn.IFNA(OFFSET(INDEX(Opentime!$B$2:$CN$106,'Time map'!$B17,MATCH(_xlfn.IFNA(HLOOKUP(times!U17,Opentime!17:17,1,TRUE),""),Opentime!17:17,0)),,0),"")-times!U17&lt;4/24,"covered",""),"")</f>
        <v/>
      </c>
      <c r="U17" s="1" t="str">
        <f ca="1">IFERROR(IF(_xlfn.IFNA(OFFSET(INDEX(Opentime!$B$2:$CN$106,'Time map'!$B17,MATCH(_xlfn.IFNA(HLOOKUP(times!V17,Opentime!17:17,1,TRUE),""),Opentime!17:17,0)),,0),"")-times!V17&lt;4/24,"covered",""),"")</f>
        <v/>
      </c>
      <c r="V17" s="1" t="str">
        <f ca="1">IFERROR(IF(_xlfn.IFNA(OFFSET(INDEX(Opentime!$B$2:$CN$106,'Time map'!$B17,MATCH(_xlfn.IFNA(HLOOKUP(times!W17,Opentime!17:17,1,TRUE),""),Opentime!17:17,0)),,0),"")-times!W17&lt;4/24,"covered",""),"")</f>
        <v/>
      </c>
      <c r="W17" s="1" t="str">
        <f ca="1">IFERROR(IF(_xlfn.IFNA(OFFSET(INDEX(Opentime!$B$2:$CN$106,'Time map'!$B17,MATCH(_xlfn.IFNA(HLOOKUP(times!X17,Opentime!17:17,1,TRUE),""),Opentime!17:17,0)),,0),"")-times!X17&lt;4/24,"covered",""),"")</f>
        <v/>
      </c>
      <c r="X17" s="1" t="str">
        <f ca="1">IFERROR(IF(_xlfn.IFNA(OFFSET(INDEX(Opentime!$B$2:$CN$106,'Time map'!$B17,MATCH(_xlfn.IFNA(HLOOKUP(times!Y17,Opentime!17:17,1,TRUE),""),Opentime!17:17,0)),,0),"")-times!Y17&lt;4/24,"covered",""),"")</f>
        <v/>
      </c>
      <c r="Y17" s="1" t="str">
        <f ca="1">IFERROR(IF(_xlfn.IFNA(OFFSET(INDEX(Opentime!$B$2:$CN$106,'Time map'!$B17,MATCH(_xlfn.IFNA(HLOOKUP(times!Z17,Opentime!17:17,1,TRUE),""),Opentime!17:17,0)),,0),"")-times!Z17&lt;4/24,"covered",""),"")</f>
        <v/>
      </c>
      <c r="Z17" s="1" t="str">
        <f ca="1">IFERROR(IF(_xlfn.IFNA(OFFSET(INDEX(Opentime!$B$2:$CN$106,'Time map'!$B17,MATCH(_xlfn.IFNA(HLOOKUP(times!AA17,Opentime!17:17,1,TRUE),""),Opentime!17:17,0)),,0),"")-times!AA17&lt;4/24,"covered",""),"")</f>
        <v/>
      </c>
      <c r="AA17" s="1" t="str">
        <f ca="1">IFERROR(IF(_xlfn.IFNA(OFFSET(INDEX(Opentime!$B$2:$CN$106,'Time map'!$B17,MATCH(_xlfn.IFNA(HLOOKUP(times!AB17,Opentime!17:17,1,TRUE),""),Opentime!17:17,0)),,0),"")-times!AB17&lt;4/24,"covered",""),"")</f>
        <v/>
      </c>
      <c r="AB17" s="1" t="str">
        <f ca="1">IFERROR(IF(_xlfn.IFNA(OFFSET(INDEX(Opentime!$B$2:$CN$106,'Time map'!$B17,MATCH(_xlfn.IFNA(HLOOKUP(times!AC17,Opentime!17:17,1,TRUE),""),Opentime!17:17,0)),,0),"")-times!AC17&lt;4/24,"covered",""),"")</f>
        <v/>
      </c>
      <c r="AC17" s="1" t="str">
        <f ca="1">IFERROR(IF(_xlfn.IFNA(OFFSET(INDEX(Opentime!$B$2:$CN$106,'Time map'!$B17,MATCH(_xlfn.IFNA(HLOOKUP(times!AD17,Opentime!17:17,1,TRUE),""),Opentime!17:17,0)),,0),"")-times!AD17&lt;4/24,"covered",""),"")</f>
        <v/>
      </c>
      <c r="AD17" s="1" t="str">
        <f ca="1">IFERROR(IF(_xlfn.IFNA(OFFSET(INDEX(Opentime!$B$2:$CN$106,'Time map'!$B17,MATCH(_xlfn.IFNA(HLOOKUP(times!AE17,Opentime!17:17,1,TRUE),""),Opentime!17:17,0)),,0),"")-times!AE17&lt;4/24,"covered",""),"")</f>
        <v/>
      </c>
      <c r="AE17" s="1" t="str">
        <f ca="1">IFERROR(IF(_xlfn.IFNA(OFFSET(INDEX(Opentime!$B$2:$CN$106,'Time map'!$B17,MATCH(_xlfn.IFNA(HLOOKUP(times!AF17,Opentime!17:17,1,TRUE),""),Opentime!17:17,0)),,0),"")-times!AF17&lt;4/24,"covered",""),"")</f>
        <v/>
      </c>
      <c r="AF17" s="1" t="str">
        <f ca="1">IFERROR(IF(_xlfn.IFNA(OFFSET(INDEX(Opentime!$B$2:$CN$106,'Time map'!$B17,MATCH(_xlfn.IFNA(HLOOKUP(times!AG17,Opentime!17:17,1,TRUE),""),Opentime!17:17,0)),,0),"")-times!AG17&lt;4/24,"covered",""),"")</f>
        <v/>
      </c>
      <c r="AG17" s="1" t="str">
        <f ca="1">IFERROR(IF(_xlfn.IFNA(OFFSET(INDEX(Opentime!$B$2:$CN$106,'Time map'!$B17,MATCH(_xlfn.IFNA(HLOOKUP(times!AH17,Opentime!17:17,1,TRUE),""),Opentime!17:17,0)),,0),"")-times!AH17&lt;4/24,"covered",""),"")</f>
        <v/>
      </c>
      <c r="AH17" s="1" t="str">
        <f ca="1">IFERROR(IF(_xlfn.IFNA(OFFSET(INDEX(Opentime!$B$2:$CN$106,'Time map'!$B17,MATCH(_xlfn.IFNA(HLOOKUP(times!AI17,Opentime!17:17,1,TRUE),""),Opentime!17:17,0)),,0),"")-times!AI17&lt;4/24,"covered",""),"")</f>
        <v/>
      </c>
      <c r="AI17" s="1" t="str">
        <f ca="1">IFERROR(IF(_xlfn.IFNA(OFFSET(INDEX(Opentime!$B$2:$CN$106,'Time map'!$B17,MATCH(_xlfn.IFNA(HLOOKUP(times!AJ17,Opentime!17:17,1,TRUE),""),Opentime!17:17,0)),,0),"")-times!AJ17&lt;4/24,"covered",""),"")</f>
        <v/>
      </c>
      <c r="AJ17" s="1" t="str">
        <f ca="1">IFERROR(IF(_xlfn.IFNA(OFFSET(INDEX(Opentime!$B$2:$CN$106,'Time map'!$B17,MATCH(_xlfn.IFNA(HLOOKUP(times!AK17,Opentime!17:17,1,TRUE),""),Opentime!17:17,0)),,0),"")-times!AK17&lt;4/24,"covered",""),"")</f>
        <v/>
      </c>
      <c r="AK17" s="1" t="str">
        <f ca="1">IFERROR(IF(_xlfn.IFNA(OFFSET(INDEX(Opentime!$B$2:$CN$106,'Time map'!$B17,MATCH(_xlfn.IFNA(HLOOKUP(times!AL17,Opentime!17:17,1,TRUE),""),Opentime!17:17,0)),,0),"")-times!AL17&lt;4/24,"covered",""),"")</f>
        <v/>
      </c>
      <c r="AL17" s="1" t="str">
        <f ca="1">IFERROR(IF(_xlfn.IFNA(OFFSET(INDEX(Opentime!$B$2:$CN$106,'Time map'!$B17,MATCH(_xlfn.IFNA(HLOOKUP(times!AM17,Opentime!17:17,1,TRUE),""),Opentime!17:17,0)),,0),"")-times!AM17&lt;4/24,"covered",""),"")</f>
        <v/>
      </c>
      <c r="AM17" s="1" t="str">
        <f ca="1">IFERROR(IF(_xlfn.IFNA(OFFSET(INDEX(Opentime!$B$2:$CN$106,'Time map'!$B17,MATCH(_xlfn.IFNA(HLOOKUP(times!AN17,Opentime!17:17,1,TRUE),""),Opentime!17:17,0)),,0),"")-times!AN17&lt;4/24,"covered",""),"")</f>
        <v/>
      </c>
      <c r="AN17" s="1" t="str">
        <f ca="1">IFERROR(IF(_xlfn.IFNA(OFFSET(INDEX(Opentime!$B$2:$CN$106,'Time map'!$B17,MATCH(_xlfn.IFNA(HLOOKUP(times!AO17,Opentime!17:17,1,TRUE),""),Opentime!17:17,0)),,0),"")-times!AO17&lt;4/24,"covered",""),"")</f>
        <v/>
      </c>
      <c r="AO17" s="1" t="str">
        <f ca="1">IFERROR(IF(_xlfn.IFNA(OFFSET(INDEX(Opentime!$B$2:$CN$106,'Time map'!$B17,MATCH(_xlfn.IFNA(HLOOKUP(times!AP17,Opentime!17:17,1,TRUE),""),Opentime!17:17,0)),,0),"")-times!AP17&lt;4/24,"covered",""),"")</f>
        <v/>
      </c>
      <c r="AP17" s="1" t="str">
        <f ca="1">IFERROR(IF(_xlfn.IFNA(OFFSET(INDEX(Opentime!$B$2:$CN$106,'Time map'!$B17,MATCH(_xlfn.IFNA(HLOOKUP(times!AQ17,Opentime!17:17,1,TRUE),""),Opentime!17:17,0)),,0),"")-times!AQ17&lt;4/24,"covered",""),"")</f>
        <v/>
      </c>
      <c r="AQ17" s="1" t="str">
        <f ca="1">IFERROR(IF(_xlfn.IFNA(OFFSET(INDEX(Opentime!$B$2:$CN$106,'Time map'!$B17,MATCH(_xlfn.IFNA(HLOOKUP(times!AR17,Opentime!17:17,1,TRUE),""),Opentime!17:17,0)),,0),"")-times!AR17&lt;4/24,"covered",""),"")</f>
        <v/>
      </c>
      <c r="AR17" s="1" t="str">
        <f ca="1">IFERROR(IF(_xlfn.IFNA(OFFSET(INDEX(Opentime!$B$2:$CN$106,'Time map'!$B17,MATCH(_xlfn.IFNA(HLOOKUP(times!AS17,Opentime!17:17,1,TRUE),""),Opentime!17:17,0)),,0),"")-times!AS17&lt;4/24,"covered",""),"")</f>
        <v/>
      </c>
      <c r="AS17" s="1" t="str">
        <f ca="1">IFERROR(IF(_xlfn.IFNA(OFFSET(INDEX(Opentime!$B$2:$CN$106,'Time map'!$B17,MATCH(_xlfn.IFNA(HLOOKUP(times!AT17,Opentime!17:17,1,TRUE),""),Opentime!17:17,0)),,0),"")-times!AT17&lt;4/24,"covered",""),"")</f>
        <v/>
      </c>
      <c r="AT17" s="1" t="str">
        <f ca="1">IFERROR(IF(_xlfn.IFNA(OFFSET(INDEX(Opentime!$B$2:$CN$106,'Time map'!$B17,MATCH(_xlfn.IFNA(HLOOKUP(times!AU17,Opentime!17:17,1,TRUE),""),Opentime!17:17,0)),,0),"")-times!AU17&lt;4/24,"covered",""),"")</f>
        <v/>
      </c>
      <c r="AU17" s="1" t="str">
        <f ca="1">IFERROR(IF(_xlfn.IFNA(OFFSET(INDEX(Opentime!$B$2:$CN$106,'Time map'!$B17,MATCH(_xlfn.IFNA(HLOOKUP(times!AV17,Opentime!17:17,1,TRUE),""),Opentime!17:17,0)),,0),"")-times!AV17&lt;4/24,"covered",""),"")</f>
        <v/>
      </c>
      <c r="AV17" s="1" t="str">
        <f ca="1">IFERROR(IF(_xlfn.IFNA(OFFSET(INDEX(Opentime!$B$2:$CN$106,'Time map'!$B17,MATCH(_xlfn.IFNA(HLOOKUP(times!AW17,Opentime!17:17,1,TRUE),""),Opentime!17:17,0)),,0),"")-times!AW17&lt;4/24,"covered",""),"")</f>
        <v/>
      </c>
      <c r="AW17" s="1" t="str">
        <f ca="1">IFERROR(IF(_xlfn.IFNA(OFFSET(INDEX(Opentime!$B$2:$CN$106,'Time map'!$B17,MATCH(_xlfn.IFNA(HLOOKUP(times!AX17,Opentime!17:17,1,TRUE),""),Opentime!17:17,0)),,0),"")-times!AX17&lt;4/24,"match","no"),"")</f>
        <v/>
      </c>
      <c r="AX17" s="1" t="str">
        <f ca="1">IFERROR(IF(_xlfn.IFNA(OFFSET(INDEX(Opentime!$B$2:$CN$106,'Time map'!$B17,MATCH(_xlfn.IFNA(HLOOKUP(times!AY17,Opentime!17:17,1,TRUE),""),Opentime!17:17,0)),,0),"")-times!AY17&lt;4/24,"match","no"),"")</f>
        <v/>
      </c>
      <c r="AY17" s="1" t="str">
        <f ca="1">IFERROR(IF(_xlfn.IFNA(OFFSET(INDEX(Opentime!$B$2:$CN$106,'Time map'!$B17,MATCH(_xlfn.IFNA(HLOOKUP(times!AZ17,Opentime!17:17,1,TRUE),""),Opentime!17:17,0)),,0),"")-times!AZ17&lt;4/24,"match","no"),"")</f>
        <v/>
      </c>
      <c r="AZ17" s="1" t="str">
        <f ca="1">IFERROR(IF(_xlfn.IFNA(OFFSET(INDEX(Opentime!$B$2:$CN$106,'Time map'!$B17,MATCH(_xlfn.IFNA(HLOOKUP(times!BA17,Opentime!17:17,1,TRUE),""),Opentime!17:17,0)),,0),"")-times!BA17&lt;4/24,"match","no"),"")</f>
        <v/>
      </c>
      <c r="BA17" s="1" t="str">
        <f ca="1">IFERROR(IF(_xlfn.IFNA(OFFSET(INDEX(Opentime!$B$2:$CN$106,'Time map'!$B17,MATCH(_xlfn.IFNA(HLOOKUP(times!BB17,Opentime!17:17,1,TRUE),""),Opentime!17:17,0)),,0),"")-times!BB17&lt;4/24,"match","no"),"")</f>
        <v/>
      </c>
      <c r="BB17" s="1" t="str">
        <f ca="1">IFERROR(IF(_xlfn.IFNA(OFFSET(INDEX(Opentime!$B$2:$CN$106,'Time map'!$B17,MATCH(_xlfn.IFNA(HLOOKUP(times!BC17,Opentime!17:17,1,TRUE),""),Opentime!17:17,0)),,0),"")-times!BC17&lt;4/24,"match","no"),"")</f>
        <v/>
      </c>
      <c r="BC17" s="1" t="str">
        <f ca="1">_xlfn.IFNA(OFFSET(INDEX(Opentime!$B$2:$CN$106,'Time map'!$B17,MATCH(_xlfn.IFNA(HLOOKUP(times!BD17,Opentime!17:17,1,TRUE),""),Opentime!17:17,0)),,0),"")</f>
        <v/>
      </c>
      <c r="BD17" s="1" t="str">
        <f ca="1">_xlfn.IFNA(OFFSET(INDEX(Opentime!$B$2:$CN$106,'Time map'!$B17,MATCH(_xlfn.IFNA(HLOOKUP(times!BE17,Opentime!17:17,1,TRUE),""),Opentime!17:17,0)),,0),"")</f>
        <v/>
      </c>
      <c r="BE17" s="1" t="str">
        <f ca="1">_xlfn.IFNA(OFFSET(INDEX(Opentime!$B$2:$CN$106,'Time map'!$B17,MATCH(_xlfn.IFNA(HLOOKUP(times!BF17,Opentime!17:17,1,TRUE),""),Opentime!17:17,0)),,0),"")</f>
        <v/>
      </c>
      <c r="BF17" s="1" t="str">
        <f ca="1">_xlfn.IFNA(OFFSET(INDEX(Opentime!$B$2:$CN$106,'Time map'!$B17,MATCH(_xlfn.IFNA(HLOOKUP(times!BG17,Opentime!17:17,1,TRUE),""),Opentime!17:17,0)),,0),"")</f>
        <v/>
      </c>
      <c r="BG17" s="1" t="str">
        <f ca="1">_xlfn.IFNA(OFFSET(INDEX(Opentime!$B$2:$CN$106,'Time map'!$B17,MATCH(_xlfn.IFNA(HLOOKUP(times!BH17,Opentime!17:17,1,TRUE),""),Opentime!17:17,0)),,0),"")</f>
        <v/>
      </c>
      <c r="BH17" s="1" t="str">
        <f ca="1">_xlfn.IFNA(OFFSET(INDEX(Opentime!$B$2:$CN$106,'Time map'!$B17,MATCH(_xlfn.IFNA(HLOOKUP(times!BI17,Opentime!17:17,1,TRUE),""),Opentime!17:17,0)),,0),"")</f>
        <v/>
      </c>
      <c r="BI17" s="1" t="str">
        <f ca="1">_xlfn.IFNA(OFFSET(INDEX(Opentime!$B$2:$CN$106,'Time map'!$B17,MATCH(_xlfn.IFNA(HLOOKUP(times!BJ17,Opentime!17:17,1,TRUE),""),Opentime!17:17,0)),,0),"")</f>
        <v/>
      </c>
      <c r="BJ17" s="1" t="str">
        <f ca="1">_xlfn.IFNA(OFFSET(INDEX(Opentime!$B$2:$CN$106,'Time map'!$B17,MATCH(_xlfn.IFNA(HLOOKUP(times!BK17,Opentime!17:17,1,TRUE),""),Opentime!17:17,0)),,1),"")</f>
        <v/>
      </c>
      <c r="BK17" s="1" t="str">
        <f ca="1">_xlfn.IFNA(OFFSET(INDEX(Opentime!$B$2:$CN$106,'Time map'!$B17,MATCH(_xlfn.IFNA(HLOOKUP(times!BL17,Opentime!17:17,1,TRUE),""),Opentime!17:17,0)),,1),"")</f>
        <v/>
      </c>
      <c r="BL17" s="1" t="str">
        <f ca="1">_xlfn.IFNA(OFFSET(INDEX(Opentime!$B$2:$CN$106,'Time map'!$B17,MATCH(_xlfn.IFNA(HLOOKUP(times!BM17,Opentime!17:17,1,TRUE),""),Opentime!17:17,0)),,1),"")</f>
        <v/>
      </c>
      <c r="BM17" s="1" t="str">
        <f ca="1">_xlfn.IFNA(OFFSET(INDEX(Opentime!$B$2:$CN$106,'Time map'!$B17,MATCH(_xlfn.IFNA(HLOOKUP(times!BN17,Opentime!17:17,1,TRUE),""),Opentime!17:17,0)),,1),"")</f>
        <v/>
      </c>
      <c r="BN17" s="1" t="str">
        <f ca="1">_xlfn.IFNA(OFFSET(INDEX(Opentime!$B$2:$CN$106,'Time map'!$B17,MATCH(_xlfn.IFNA(HLOOKUP(times!BO17,Opentime!17:17,1,TRUE),""),Opentime!17:17,0)),,1),"")</f>
        <v/>
      </c>
      <c r="BO17" s="1" t="str">
        <f ca="1">_xlfn.IFNA(OFFSET(INDEX(Opentime!$B$2:$CN$106,'Time map'!$B17,MATCH(_xlfn.IFNA(HLOOKUP(times!BP17,Opentime!17:17,1,TRUE),""),Opentime!17:17,0)),,1),"")</f>
        <v/>
      </c>
      <c r="BP17" s="1" t="str">
        <f ca="1">_xlfn.IFNA(OFFSET(INDEX(Opentime!$B$2:$CN$106,'Time map'!$B17,MATCH(_xlfn.IFNA(HLOOKUP(times!BQ17,Opentime!17:17,1,TRUE),""),Opentime!17:17,0)),,1),"")</f>
        <v/>
      </c>
      <c r="BQ17" s="1" t="str">
        <f ca="1">_xlfn.IFNA(OFFSET(INDEX(Opentime!$B$2:$CN$106,'Time map'!$B17,MATCH(_xlfn.IFNA(HLOOKUP(times!BR17,Opentime!17:17,1,TRUE),""),Opentime!17:17,0)),,1),"")</f>
        <v/>
      </c>
      <c r="BR17" s="1" t="str">
        <f ca="1">_xlfn.IFNA(OFFSET(INDEX(Opentime!$B$2:$CN$106,'Time map'!$B17,MATCH(_xlfn.IFNA(HLOOKUP(times!BS17,Opentime!17:17,1,TRUE),""),Opentime!17:17,0)),,1),"")</f>
        <v/>
      </c>
      <c r="BS17" s="1" t="str">
        <f ca="1">_xlfn.IFNA(OFFSET(INDEX(Opentime!$B$2:$CN$106,'Time map'!$B17,MATCH(_xlfn.IFNA(HLOOKUP(times!BT17,Opentime!17:17,1,TRUE),""),Opentime!17:17,0)),,1),"")</f>
        <v/>
      </c>
      <c r="BT17" s="1" t="str">
        <f ca="1">_xlfn.IFNA(OFFSET(INDEX(Opentime!$B$2:$CN$106,'Time map'!$B17,MATCH(_xlfn.IFNA(HLOOKUP(times!BU17,Opentime!17:17,1,TRUE),""),Opentime!17:17,0)),,1),"")</f>
        <v/>
      </c>
      <c r="BU17" s="1" t="str">
        <f ca="1">_xlfn.IFNA(OFFSET(INDEX(Opentime!$B$2:$CN$106,'Time map'!$B17,MATCH(_xlfn.IFNA(HLOOKUP(times!BV17,Opentime!17:17,1,TRUE),""),Opentime!17:17,0)),,1),"")</f>
        <v/>
      </c>
      <c r="BV17" s="1" t="str">
        <f ca="1">_xlfn.IFNA(OFFSET(INDEX(Opentime!$B$2:$CN$106,'Time map'!$B17,MATCH(_xlfn.IFNA(HLOOKUP(times!BW17,Opentime!17:17,1,TRUE),""),Opentime!17:17,0)),,1),"")</f>
        <v/>
      </c>
      <c r="BW17" s="1" t="str">
        <f ca="1">_xlfn.IFNA(OFFSET(INDEX(Opentime!$B$2:$CN$106,'Time map'!$B17,MATCH(_xlfn.IFNA(HLOOKUP(times!BX17,Opentime!17:17,1,TRUE),""),Opentime!17:17,0)),,1),"")</f>
        <v/>
      </c>
      <c r="BX17" s="1" t="str">
        <f ca="1">_xlfn.IFNA(OFFSET(INDEX(Opentime!$B$2:$CN$106,'Time map'!$B17,MATCH(_xlfn.IFNA(HLOOKUP(times!BY17,Opentime!17:17,1,TRUE),""),Opentime!17:17,0)),,1),"")</f>
        <v/>
      </c>
      <c r="BY17" s="1" t="str">
        <f ca="1">_xlfn.IFNA(OFFSET(INDEX(Opentime!$B$2:$CN$106,'Time map'!$B17,MATCH(_xlfn.IFNA(HLOOKUP(times!BZ17,Opentime!17:17,1,TRUE),""),Opentime!17:17,0)),,1),"")</f>
        <v/>
      </c>
      <c r="BZ17" s="1" t="str">
        <f ca="1">_xlfn.IFNA(OFFSET(INDEX(Opentime!$B$2:$CN$106,'Time map'!$B17,MATCH(_xlfn.IFNA(HLOOKUP(times!CA17,Opentime!17:17,1,TRUE),""),Opentime!17:17,0)),,1),"")</f>
        <v/>
      </c>
      <c r="CA17" s="1" t="str">
        <f ca="1">_xlfn.IFNA(OFFSET(INDEX(Opentime!$B$2:$CN$106,'Time map'!$B17,MATCH(_xlfn.IFNA(HLOOKUP(times!CB17,Opentime!17:17,1,TRUE),""),Opentime!17:17,0)),,1),"")</f>
        <v/>
      </c>
      <c r="CB17" s="1" t="str">
        <f ca="1">_xlfn.IFNA(OFFSET(INDEX(Opentime!$B$2:$CN$106,'Time map'!$B17,MATCH(_xlfn.IFNA(HLOOKUP(times!CC17,Opentime!17:17,1,TRUE),""),Opentime!17:17,0)),,1),"")</f>
        <v/>
      </c>
      <c r="CC17" s="1" t="str">
        <f ca="1">_xlfn.IFNA(OFFSET(INDEX(Opentime!$B$2:$CN$106,'Time map'!$B17,MATCH(_xlfn.IFNA(HLOOKUP(times!CD17,Opentime!17:17,1,TRUE),""),Opentime!17:17,0)),,1),"")</f>
        <v/>
      </c>
      <c r="CD17" s="1" t="str">
        <f ca="1">_xlfn.IFNA(OFFSET(INDEX(Opentime!$B$2:$CN$106,'Time map'!$B17,MATCH(_xlfn.IFNA(HLOOKUP(times!CE17,Opentime!17:17,1,TRUE),""),Opentime!17:17,0)),,1),"")</f>
        <v/>
      </c>
      <c r="CE17" s="1" t="str">
        <f ca="1">_xlfn.IFNA(OFFSET(INDEX(Opentime!$B$2:$CN$106,'Time map'!$B17,MATCH(_xlfn.IFNA(HLOOKUP(times!CF17,Opentime!17:17,1,TRUE),""),Opentime!17:17,0)),,1),"")</f>
        <v/>
      </c>
      <c r="CF17" s="1" t="str">
        <f ca="1">_xlfn.IFNA(OFFSET(INDEX(Opentime!$B$2:$CN$106,'Time map'!$B17,MATCH(_xlfn.IFNA(HLOOKUP(times!CG17,Opentime!17:17,1,TRUE),""),Opentime!17:17,0)),,1),"")</f>
        <v/>
      </c>
      <c r="CG17" s="1" t="str">
        <f ca="1">_xlfn.IFNA(OFFSET(INDEX(Opentime!$B$2:$CN$106,'Time map'!$B17,MATCH(_xlfn.IFNA(HLOOKUP(times!CH17,Opentime!17:17,1,TRUE),""),Opentime!17:17,0)),,1),"")</f>
        <v/>
      </c>
      <c r="CH17" s="1" t="str">
        <f ca="1">_xlfn.IFNA(OFFSET(INDEX(Opentime!$B$2:$CN$106,'Time map'!$B17,MATCH(_xlfn.IFNA(HLOOKUP(times!CI17,Opentime!17:17,1,TRUE),""),Opentime!17:17,0)),,1),"")</f>
        <v/>
      </c>
      <c r="CI17" s="1" t="str">
        <f ca="1">_xlfn.IFNA(OFFSET(INDEX(Opentime!$B$2:$CN$106,'Time map'!$B17,MATCH(_xlfn.IFNA(HLOOKUP(times!CJ17,Opentime!17:17,1,TRUE),""),Opentime!17:17,0)),,1),"")</f>
        <v/>
      </c>
    </row>
    <row r="18" spans="1:87" x14ac:dyDescent="0.25">
      <c r="A18">
        <f t="shared" ca="1" si="0"/>
        <v>5</v>
      </c>
      <c r="B18">
        <v>17</v>
      </c>
      <c r="C18" t="s">
        <v>16</v>
      </c>
      <c r="D18" s="1" t="str">
        <f ca="1">IFERROR(IF(_xlfn.IFNA(OFFSET(INDEX(Opentime!$B$2:$CN$106,'Time map'!$B18,MATCH(_xlfn.IFNA(HLOOKUP(times!E18,Opentime!18:18,1,TRUE),""),Opentime!18:18,0)),,0),"")-times!E18&lt;4/24,"covered",""),"")</f>
        <v>covered</v>
      </c>
      <c r="E18" s="1" t="str">
        <f ca="1">IFERROR(IF(_xlfn.IFNA(OFFSET(INDEX(Opentime!$B$2:$CN$106,'Time map'!$B18,MATCH(_xlfn.IFNA(HLOOKUP(times!F18,Opentime!18:18,1,TRUE),""),Opentime!18:18,0)),,0),"")-times!F18&lt;4/24,"covered",""),"")</f>
        <v/>
      </c>
      <c r="F18" s="1" t="str">
        <f ca="1">IFERROR(IF(_xlfn.IFNA(OFFSET(INDEX(Opentime!$B$2:$CN$106,'Time map'!$B18,MATCH(_xlfn.IFNA(HLOOKUP(times!G18,Opentime!18:18,1,TRUE),""),Opentime!18:18,0)),,0),"")-times!G18&lt;4/24,"covered",""),"")</f>
        <v>covered</v>
      </c>
      <c r="G18" s="1" t="str">
        <f ca="1">IFERROR(IF(_xlfn.IFNA(OFFSET(INDEX(Opentime!$B$2:$CN$106,'Time map'!$B18,MATCH(_xlfn.IFNA(HLOOKUP(times!H18,Opentime!18:18,1,TRUE),""),Opentime!18:18,0)),,0),"")-times!H18&lt;4/24,"covered",""),"")</f>
        <v>covered</v>
      </c>
      <c r="H18" s="1" t="str">
        <f ca="1">IFERROR(IF(_xlfn.IFNA(OFFSET(INDEX(Opentime!$B$2:$CN$106,'Time map'!$B18,MATCH(_xlfn.IFNA(HLOOKUP(times!I18,Opentime!18:18,1,TRUE),""),Opentime!18:18,0)),,0),"")-times!I18&lt;4/24,"covered",""),"")</f>
        <v>covered</v>
      </c>
      <c r="I18" s="1" t="str">
        <f ca="1">IFERROR(IF(_xlfn.IFNA(OFFSET(INDEX(Opentime!$B$2:$CN$106,'Time map'!$B18,MATCH(_xlfn.IFNA(HLOOKUP(times!J18,Opentime!18:18,1,TRUE),""),Opentime!18:18,0)),,0),"")-times!J18&lt;4/24,"covered",""),"")</f>
        <v>covered</v>
      </c>
      <c r="J18" s="1" t="str">
        <f ca="1">IFERROR(IF(_xlfn.IFNA(OFFSET(INDEX(Opentime!$B$2:$CN$106,'Time map'!$B18,MATCH(_xlfn.IFNA(HLOOKUP(times!K18,Opentime!18:18,1,TRUE),""),Opentime!18:18,0)),,0),"")-times!K18&lt;4/24,"covered",""),"")</f>
        <v/>
      </c>
      <c r="K18" s="1" t="str">
        <f ca="1">IFERROR(IF(_xlfn.IFNA(OFFSET(INDEX(Opentime!$B$2:$CN$106,'Time map'!$B18,MATCH(_xlfn.IFNA(HLOOKUP(times!L18,Opentime!18:18,1,TRUE),""),Opentime!18:18,0)),,0),"")-times!L18&lt;4/24,"covered",""),"")</f>
        <v/>
      </c>
      <c r="L18" s="1" t="str">
        <f ca="1">IFERROR(IF(_xlfn.IFNA(OFFSET(INDEX(Opentime!$B$2:$CN$106,'Time map'!$B18,MATCH(_xlfn.IFNA(HLOOKUP(times!M18,Opentime!18:18,1,TRUE),""),Opentime!18:18,0)),,0),"")-times!M18&lt;4/24,"covered",""),"")</f>
        <v/>
      </c>
      <c r="M18" s="1" t="str">
        <f ca="1">IFERROR(IF(_xlfn.IFNA(OFFSET(INDEX(Opentime!$B$2:$CN$106,'Time map'!$B18,MATCH(_xlfn.IFNA(HLOOKUP(times!N18,Opentime!18:18,1,TRUE),""),Opentime!18:18,0)),,0),"")-times!N18&lt;4/24,"covered",""),"")</f>
        <v/>
      </c>
      <c r="N18" s="1" t="str">
        <f ca="1">IFERROR(IF(_xlfn.IFNA(OFFSET(INDEX(Opentime!$B$2:$CN$106,'Time map'!$B18,MATCH(_xlfn.IFNA(HLOOKUP(times!O18,Opentime!18:18,1,TRUE),""),Opentime!18:18,0)),,0),"")-times!O18&lt;4/24,"covered",""),"")</f>
        <v/>
      </c>
      <c r="O18" s="1" t="str">
        <f ca="1">IFERROR(IF(_xlfn.IFNA(OFFSET(INDEX(Opentime!$B$2:$CN$106,'Time map'!$B18,MATCH(_xlfn.IFNA(HLOOKUP(times!P18,Opentime!18:18,1,TRUE),""),Opentime!18:18,0)),,0),"")-times!P18&lt;4/24,"covered",""),"")</f>
        <v/>
      </c>
      <c r="P18" s="1" t="str">
        <f ca="1">IFERROR(IF(_xlfn.IFNA(OFFSET(INDEX(Opentime!$B$2:$CN$106,'Time map'!$B18,MATCH(_xlfn.IFNA(HLOOKUP(times!Q18,Opentime!18:18,1,TRUE),""),Opentime!18:18,0)),,0),"")-times!Q18&lt;4/24,"covered",""),"")</f>
        <v/>
      </c>
      <c r="Q18" s="1" t="str">
        <f ca="1">IFERROR(IF(_xlfn.IFNA(OFFSET(INDEX(Opentime!$B$2:$CN$106,'Time map'!$B18,MATCH(_xlfn.IFNA(HLOOKUP(times!R18,Opentime!18:18,1,TRUE),""),Opentime!18:18,0)),,0),"")-times!R18&lt;4/24,"covered",""),"")</f>
        <v/>
      </c>
      <c r="R18" s="1" t="str">
        <f ca="1">IFERROR(IF(_xlfn.IFNA(OFFSET(INDEX(Opentime!$B$2:$CN$106,'Time map'!$B18,MATCH(_xlfn.IFNA(HLOOKUP(times!S18,Opentime!18:18,1,TRUE),""),Opentime!18:18,0)),,0),"")-times!S18&lt;4/24,"covered",""),"")</f>
        <v/>
      </c>
      <c r="S18" s="1" t="str">
        <f ca="1">IFERROR(IF(_xlfn.IFNA(OFFSET(INDEX(Opentime!$B$2:$CN$106,'Time map'!$B18,MATCH(_xlfn.IFNA(HLOOKUP(times!T18,Opentime!18:18,1,TRUE),""),Opentime!18:18,0)),,0),"")-times!T18&lt;4/24,"covered",""),"")</f>
        <v/>
      </c>
      <c r="T18" s="1" t="str">
        <f ca="1">IFERROR(IF(_xlfn.IFNA(OFFSET(INDEX(Opentime!$B$2:$CN$106,'Time map'!$B18,MATCH(_xlfn.IFNA(HLOOKUP(times!U18,Opentime!18:18,1,TRUE),""),Opentime!18:18,0)),,0),"")-times!U18&lt;4/24,"covered",""),"")</f>
        <v/>
      </c>
      <c r="U18" s="1" t="str">
        <f ca="1">IFERROR(IF(_xlfn.IFNA(OFFSET(INDEX(Opentime!$B$2:$CN$106,'Time map'!$B18,MATCH(_xlfn.IFNA(HLOOKUP(times!V18,Opentime!18:18,1,TRUE),""),Opentime!18:18,0)),,0),"")-times!V18&lt;4/24,"covered",""),"")</f>
        <v/>
      </c>
      <c r="V18" s="1" t="str">
        <f ca="1">IFERROR(IF(_xlfn.IFNA(OFFSET(INDEX(Opentime!$B$2:$CN$106,'Time map'!$B18,MATCH(_xlfn.IFNA(HLOOKUP(times!W18,Opentime!18:18,1,TRUE),""),Opentime!18:18,0)),,0),"")-times!W18&lt;4/24,"covered",""),"")</f>
        <v/>
      </c>
      <c r="W18" s="1" t="str">
        <f ca="1">IFERROR(IF(_xlfn.IFNA(OFFSET(INDEX(Opentime!$B$2:$CN$106,'Time map'!$B18,MATCH(_xlfn.IFNA(HLOOKUP(times!X18,Opentime!18:18,1,TRUE),""),Opentime!18:18,0)),,0),"")-times!X18&lt;4/24,"covered",""),"")</f>
        <v/>
      </c>
      <c r="X18" s="1" t="str">
        <f ca="1">IFERROR(IF(_xlfn.IFNA(OFFSET(INDEX(Opentime!$B$2:$CN$106,'Time map'!$B18,MATCH(_xlfn.IFNA(HLOOKUP(times!Y18,Opentime!18:18,1,TRUE),""),Opentime!18:18,0)),,0),"")-times!Y18&lt;4/24,"covered",""),"")</f>
        <v/>
      </c>
      <c r="Y18" s="1" t="str">
        <f ca="1">IFERROR(IF(_xlfn.IFNA(OFFSET(INDEX(Opentime!$B$2:$CN$106,'Time map'!$B18,MATCH(_xlfn.IFNA(HLOOKUP(times!Z18,Opentime!18:18,1,TRUE),""),Opentime!18:18,0)),,0),"")-times!Z18&lt;4/24,"covered",""),"")</f>
        <v/>
      </c>
      <c r="Z18" s="1" t="str">
        <f ca="1">IFERROR(IF(_xlfn.IFNA(OFFSET(INDEX(Opentime!$B$2:$CN$106,'Time map'!$B18,MATCH(_xlfn.IFNA(HLOOKUP(times!AA18,Opentime!18:18,1,TRUE),""),Opentime!18:18,0)),,0),"")-times!AA18&lt;4/24,"covered",""),"")</f>
        <v/>
      </c>
      <c r="AA18" s="1" t="str">
        <f ca="1">IFERROR(IF(_xlfn.IFNA(OFFSET(INDEX(Opentime!$B$2:$CN$106,'Time map'!$B18,MATCH(_xlfn.IFNA(HLOOKUP(times!AB18,Opentime!18:18,1,TRUE),""),Opentime!18:18,0)),,0),"")-times!AB18&lt;4/24,"covered",""),"")</f>
        <v/>
      </c>
      <c r="AB18" s="1" t="str">
        <f ca="1">IFERROR(IF(_xlfn.IFNA(OFFSET(INDEX(Opentime!$B$2:$CN$106,'Time map'!$B18,MATCH(_xlfn.IFNA(HLOOKUP(times!AC18,Opentime!18:18,1,TRUE),""),Opentime!18:18,0)),,0),"")-times!AC18&lt;4/24,"covered",""),"")</f>
        <v/>
      </c>
      <c r="AC18" s="1" t="str">
        <f ca="1">IFERROR(IF(_xlfn.IFNA(OFFSET(INDEX(Opentime!$B$2:$CN$106,'Time map'!$B18,MATCH(_xlfn.IFNA(HLOOKUP(times!AD18,Opentime!18:18,1,TRUE),""),Opentime!18:18,0)),,0),"")-times!AD18&lt;4/24,"covered",""),"")</f>
        <v/>
      </c>
      <c r="AD18" s="1" t="str">
        <f ca="1">IFERROR(IF(_xlfn.IFNA(OFFSET(INDEX(Opentime!$B$2:$CN$106,'Time map'!$B18,MATCH(_xlfn.IFNA(HLOOKUP(times!AE18,Opentime!18:18,1,TRUE),""),Opentime!18:18,0)),,0),"")-times!AE18&lt;4/24,"covered",""),"")</f>
        <v/>
      </c>
      <c r="AE18" s="1" t="str">
        <f ca="1">IFERROR(IF(_xlfn.IFNA(OFFSET(INDEX(Opentime!$B$2:$CN$106,'Time map'!$B18,MATCH(_xlfn.IFNA(HLOOKUP(times!AF18,Opentime!18:18,1,TRUE),""),Opentime!18:18,0)),,0),"")-times!AF18&lt;4/24,"covered",""),"")</f>
        <v/>
      </c>
      <c r="AF18" s="1" t="str">
        <f ca="1">IFERROR(IF(_xlfn.IFNA(OFFSET(INDEX(Opentime!$B$2:$CN$106,'Time map'!$B18,MATCH(_xlfn.IFNA(HLOOKUP(times!AG18,Opentime!18:18,1,TRUE),""),Opentime!18:18,0)),,0),"")-times!AG18&lt;4/24,"covered",""),"")</f>
        <v/>
      </c>
      <c r="AG18" s="1" t="str">
        <f ca="1">IFERROR(IF(_xlfn.IFNA(OFFSET(INDEX(Opentime!$B$2:$CN$106,'Time map'!$B18,MATCH(_xlfn.IFNA(HLOOKUP(times!AH18,Opentime!18:18,1,TRUE),""),Opentime!18:18,0)),,0),"")-times!AH18&lt;4/24,"covered",""),"")</f>
        <v/>
      </c>
      <c r="AH18" s="1" t="str">
        <f ca="1">IFERROR(IF(_xlfn.IFNA(OFFSET(INDEX(Opentime!$B$2:$CN$106,'Time map'!$B18,MATCH(_xlfn.IFNA(HLOOKUP(times!AI18,Opentime!18:18,1,TRUE),""),Opentime!18:18,0)),,0),"")-times!AI18&lt;4/24,"covered",""),"")</f>
        <v/>
      </c>
      <c r="AI18" s="1" t="str">
        <f ca="1">IFERROR(IF(_xlfn.IFNA(OFFSET(INDEX(Opentime!$B$2:$CN$106,'Time map'!$B18,MATCH(_xlfn.IFNA(HLOOKUP(times!AJ18,Opentime!18:18,1,TRUE),""),Opentime!18:18,0)),,0),"")-times!AJ18&lt;4/24,"covered",""),"")</f>
        <v/>
      </c>
      <c r="AJ18" s="1" t="str">
        <f ca="1">IFERROR(IF(_xlfn.IFNA(OFFSET(INDEX(Opentime!$B$2:$CN$106,'Time map'!$B18,MATCH(_xlfn.IFNA(HLOOKUP(times!AK18,Opentime!18:18,1,TRUE),""),Opentime!18:18,0)),,0),"")-times!AK18&lt;4/24,"covered",""),"")</f>
        <v/>
      </c>
      <c r="AK18" s="1" t="str">
        <f ca="1">IFERROR(IF(_xlfn.IFNA(OFFSET(INDEX(Opentime!$B$2:$CN$106,'Time map'!$B18,MATCH(_xlfn.IFNA(HLOOKUP(times!AL18,Opentime!18:18,1,TRUE),""),Opentime!18:18,0)),,0),"")-times!AL18&lt;4/24,"covered",""),"")</f>
        <v/>
      </c>
      <c r="AL18" s="1" t="str">
        <f ca="1">IFERROR(IF(_xlfn.IFNA(OFFSET(INDEX(Opentime!$B$2:$CN$106,'Time map'!$B18,MATCH(_xlfn.IFNA(HLOOKUP(times!AM18,Opentime!18:18,1,TRUE),""),Opentime!18:18,0)),,0),"")-times!AM18&lt;4/24,"covered",""),"")</f>
        <v/>
      </c>
      <c r="AM18" s="1" t="str">
        <f ca="1">IFERROR(IF(_xlfn.IFNA(OFFSET(INDEX(Opentime!$B$2:$CN$106,'Time map'!$B18,MATCH(_xlfn.IFNA(HLOOKUP(times!AN18,Opentime!18:18,1,TRUE),""),Opentime!18:18,0)),,0),"")-times!AN18&lt;4/24,"covered",""),"")</f>
        <v/>
      </c>
      <c r="AN18" s="1" t="str">
        <f ca="1">IFERROR(IF(_xlfn.IFNA(OFFSET(INDEX(Opentime!$B$2:$CN$106,'Time map'!$B18,MATCH(_xlfn.IFNA(HLOOKUP(times!AO18,Opentime!18:18,1,TRUE),""),Opentime!18:18,0)),,0),"")-times!AO18&lt;4/24,"covered",""),"")</f>
        <v/>
      </c>
      <c r="AO18" s="1" t="str">
        <f ca="1">IFERROR(IF(_xlfn.IFNA(OFFSET(INDEX(Opentime!$B$2:$CN$106,'Time map'!$B18,MATCH(_xlfn.IFNA(HLOOKUP(times!AP18,Opentime!18:18,1,TRUE),""),Opentime!18:18,0)),,0),"")-times!AP18&lt;4/24,"covered",""),"")</f>
        <v/>
      </c>
      <c r="AP18" s="1" t="str">
        <f ca="1">IFERROR(IF(_xlfn.IFNA(OFFSET(INDEX(Opentime!$B$2:$CN$106,'Time map'!$B18,MATCH(_xlfn.IFNA(HLOOKUP(times!AQ18,Opentime!18:18,1,TRUE),""),Opentime!18:18,0)),,0),"")-times!AQ18&lt;4/24,"covered",""),"")</f>
        <v/>
      </c>
      <c r="AQ18" s="1" t="str">
        <f ca="1">IFERROR(IF(_xlfn.IFNA(OFFSET(INDEX(Opentime!$B$2:$CN$106,'Time map'!$B18,MATCH(_xlfn.IFNA(HLOOKUP(times!AR18,Opentime!18:18,1,TRUE),""),Opentime!18:18,0)),,0),"")-times!AR18&lt;4/24,"covered",""),"")</f>
        <v/>
      </c>
      <c r="AR18" s="1" t="str">
        <f ca="1">IFERROR(IF(_xlfn.IFNA(OFFSET(INDEX(Opentime!$B$2:$CN$106,'Time map'!$B18,MATCH(_xlfn.IFNA(HLOOKUP(times!AS18,Opentime!18:18,1,TRUE),""),Opentime!18:18,0)),,0),"")-times!AS18&lt;4/24,"covered",""),"")</f>
        <v/>
      </c>
      <c r="AS18" s="1" t="str">
        <f ca="1">IFERROR(IF(_xlfn.IFNA(OFFSET(INDEX(Opentime!$B$2:$CN$106,'Time map'!$B18,MATCH(_xlfn.IFNA(HLOOKUP(times!AT18,Opentime!18:18,1,TRUE),""),Opentime!18:18,0)),,0),"")-times!AT18&lt;4/24,"covered",""),"")</f>
        <v/>
      </c>
      <c r="AT18" s="1" t="str">
        <f ca="1">IFERROR(IF(_xlfn.IFNA(OFFSET(INDEX(Opentime!$B$2:$CN$106,'Time map'!$B18,MATCH(_xlfn.IFNA(HLOOKUP(times!AU18,Opentime!18:18,1,TRUE),""),Opentime!18:18,0)),,0),"")-times!AU18&lt;4/24,"covered",""),"")</f>
        <v/>
      </c>
      <c r="AU18" s="1" t="str">
        <f ca="1">IFERROR(IF(_xlfn.IFNA(OFFSET(INDEX(Opentime!$B$2:$CN$106,'Time map'!$B18,MATCH(_xlfn.IFNA(HLOOKUP(times!AV18,Opentime!18:18,1,TRUE),""),Opentime!18:18,0)),,0),"")-times!AV18&lt;4/24,"covered",""),"")</f>
        <v/>
      </c>
      <c r="AV18" s="1" t="str">
        <f ca="1">IFERROR(IF(_xlfn.IFNA(OFFSET(INDEX(Opentime!$B$2:$CN$106,'Time map'!$B18,MATCH(_xlfn.IFNA(HLOOKUP(times!AW18,Opentime!18:18,1,TRUE),""),Opentime!18:18,0)),,0),"")-times!AW18&lt;4/24,"covered",""),"")</f>
        <v/>
      </c>
      <c r="AW18" s="1" t="str">
        <f ca="1">IFERROR(IF(_xlfn.IFNA(OFFSET(INDEX(Opentime!$B$2:$CN$106,'Time map'!$B18,MATCH(_xlfn.IFNA(HLOOKUP(times!AX18,Opentime!18:18,1,TRUE),""),Opentime!18:18,0)),,0),"")-times!AX18&lt;4/24,"match","no"),"")</f>
        <v/>
      </c>
      <c r="AX18" s="1" t="str">
        <f ca="1">IFERROR(IF(_xlfn.IFNA(OFFSET(INDEX(Opentime!$B$2:$CN$106,'Time map'!$B18,MATCH(_xlfn.IFNA(HLOOKUP(times!AY18,Opentime!18:18,1,TRUE),""),Opentime!18:18,0)),,0),"")-times!AY18&lt;4/24,"match","no"),"")</f>
        <v/>
      </c>
      <c r="AY18" s="1" t="str">
        <f ca="1">IFERROR(IF(_xlfn.IFNA(OFFSET(INDEX(Opentime!$B$2:$CN$106,'Time map'!$B18,MATCH(_xlfn.IFNA(HLOOKUP(times!AZ18,Opentime!18:18,1,TRUE),""),Opentime!18:18,0)),,0),"")-times!AZ18&lt;4/24,"match","no"),"")</f>
        <v/>
      </c>
      <c r="AZ18" s="1" t="str">
        <f ca="1">IFERROR(IF(_xlfn.IFNA(OFFSET(INDEX(Opentime!$B$2:$CN$106,'Time map'!$B18,MATCH(_xlfn.IFNA(HLOOKUP(times!BA18,Opentime!18:18,1,TRUE),""),Opentime!18:18,0)),,0),"")-times!BA18&lt;4/24,"match","no"),"")</f>
        <v/>
      </c>
      <c r="BA18" s="1" t="str">
        <f ca="1">IFERROR(IF(_xlfn.IFNA(OFFSET(INDEX(Opentime!$B$2:$CN$106,'Time map'!$B18,MATCH(_xlfn.IFNA(HLOOKUP(times!BB18,Opentime!18:18,1,TRUE),""),Opentime!18:18,0)),,0),"")-times!BB18&lt;4/24,"match","no"),"")</f>
        <v/>
      </c>
      <c r="BB18" s="1" t="str">
        <f ca="1">IFERROR(IF(_xlfn.IFNA(OFFSET(INDEX(Opentime!$B$2:$CN$106,'Time map'!$B18,MATCH(_xlfn.IFNA(HLOOKUP(times!BC18,Opentime!18:18,1,TRUE),""),Opentime!18:18,0)),,0),"")-times!BC18&lt;4/24,"match","no"),"")</f>
        <v/>
      </c>
      <c r="BC18" s="1" t="str">
        <f ca="1">_xlfn.IFNA(OFFSET(INDEX(Opentime!$B$2:$CN$106,'Time map'!$B18,MATCH(_xlfn.IFNA(HLOOKUP(times!BD18,Opentime!18:18,1,TRUE),""),Opentime!18:18,0)),,0),"")</f>
        <v/>
      </c>
      <c r="BD18" s="1" t="str">
        <f ca="1">_xlfn.IFNA(OFFSET(INDEX(Opentime!$B$2:$CN$106,'Time map'!$B18,MATCH(_xlfn.IFNA(HLOOKUP(times!BE18,Opentime!18:18,1,TRUE),""),Opentime!18:18,0)),,0),"")</f>
        <v/>
      </c>
      <c r="BE18" s="1" t="str">
        <f ca="1">_xlfn.IFNA(OFFSET(INDEX(Opentime!$B$2:$CN$106,'Time map'!$B18,MATCH(_xlfn.IFNA(HLOOKUP(times!BF18,Opentime!18:18,1,TRUE),""),Opentime!18:18,0)),,0),"")</f>
        <v/>
      </c>
      <c r="BF18" s="1" t="str">
        <f ca="1">_xlfn.IFNA(OFFSET(INDEX(Opentime!$B$2:$CN$106,'Time map'!$B18,MATCH(_xlfn.IFNA(HLOOKUP(times!BG18,Opentime!18:18,1,TRUE),""),Opentime!18:18,0)),,0),"")</f>
        <v/>
      </c>
      <c r="BG18" s="1" t="str">
        <f ca="1">_xlfn.IFNA(OFFSET(INDEX(Opentime!$B$2:$CN$106,'Time map'!$B18,MATCH(_xlfn.IFNA(HLOOKUP(times!BH18,Opentime!18:18,1,TRUE),""),Opentime!18:18,0)),,0),"")</f>
        <v/>
      </c>
      <c r="BH18" s="1" t="str">
        <f ca="1">_xlfn.IFNA(OFFSET(INDEX(Opentime!$B$2:$CN$106,'Time map'!$B18,MATCH(_xlfn.IFNA(HLOOKUP(times!BI18,Opentime!18:18,1,TRUE),""),Opentime!18:18,0)),,0),"")</f>
        <v/>
      </c>
      <c r="BI18" s="1" t="str">
        <f ca="1">_xlfn.IFNA(OFFSET(INDEX(Opentime!$B$2:$CN$106,'Time map'!$B18,MATCH(_xlfn.IFNA(HLOOKUP(times!BJ18,Opentime!18:18,1,TRUE),""),Opentime!18:18,0)),,0),"")</f>
        <v/>
      </c>
      <c r="BJ18" s="1" t="str">
        <f ca="1">_xlfn.IFNA(OFFSET(INDEX(Opentime!$B$2:$CN$106,'Time map'!$B18,MATCH(_xlfn.IFNA(HLOOKUP(times!BK18,Opentime!18:18,1,TRUE),""),Opentime!18:18,0)),,1),"")</f>
        <v/>
      </c>
      <c r="BK18" s="1" t="str">
        <f ca="1">_xlfn.IFNA(OFFSET(INDEX(Opentime!$B$2:$CN$106,'Time map'!$B18,MATCH(_xlfn.IFNA(HLOOKUP(times!BL18,Opentime!18:18,1,TRUE),""),Opentime!18:18,0)),,1),"")</f>
        <v/>
      </c>
      <c r="BL18" s="1" t="str">
        <f ca="1">_xlfn.IFNA(OFFSET(INDEX(Opentime!$B$2:$CN$106,'Time map'!$B18,MATCH(_xlfn.IFNA(HLOOKUP(times!BM18,Opentime!18:18,1,TRUE),""),Opentime!18:18,0)),,1),"")</f>
        <v/>
      </c>
      <c r="BM18" s="1" t="str">
        <f ca="1">_xlfn.IFNA(OFFSET(INDEX(Opentime!$B$2:$CN$106,'Time map'!$B18,MATCH(_xlfn.IFNA(HLOOKUP(times!BN18,Opentime!18:18,1,TRUE),""),Opentime!18:18,0)),,1),"")</f>
        <v/>
      </c>
      <c r="BN18" s="1" t="str">
        <f ca="1">_xlfn.IFNA(OFFSET(INDEX(Opentime!$B$2:$CN$106,'Time map'!$B18,MATCH(_xlfn.IFNA(HLOOKUP(times!BO18,Opentime!18:18,1,TRUE),""),Opentime!18:18,0)),,1),"")</f>
        <v/>
      </c>
      <c r="BO18" s="1" t="str">
        <f ca="1">_xlfn.IFNA(OFFSET(INDEX(Opentime!$B$2:$CN$106,'Time map'!$B18,MATCH(_xlfn.IFNA(HLOOKUP(times!BP18,Opentime!18:18,1,TRUE),""),Opentime!18:18,0)),,1),"")</f>
        <v/>
      </c>
      <c r="BP18" s="1" t="str">
        <f ca="1">_xlfn.IFNA(OFFSET(INDEX(Opentime!$B$2:$CN$106,'Time map'!$B18,MATCH(_xlfn.IFNA(HLOOKUP(times!BQ18,Opentime!18:18,1,TRUE),""),Opentime!18:18,0)),,1),"")</f>
        <v/>
      </c>
      <c r="BQ18" s="1" t="str">
        <f ca="1">_xlfn.IFNA(OFFSET(INDEX(Opentime!$B$2:$CN$106,'Time map'!$B18,MATCH(_xlfn.IFNA(HLOOKUP(times!BR18,Opentime!18:18,1,TRUE),""),Opentime!18:18,0)),,1),"")</f>
        <v/>
      </c>
      <c r="BR18" s="1" t="str">
        <f ca="1">_xlfn.IFNA(OFFSET(INDEX(Opentime!$B$2:$CN$106,'Time map'!$B18,MATCH(_xlfn.IFNA(HLOOKUP(times!BS18,Opentime!18:18,1,TRUE),""),Opentime!18:18,0)),,1),"")</f>
        <v/>
      </c>
      <c r="BS18" s="1" t="str">
        <f ca="1">_xlfn.IFNA(OFFSET(INDEX(Opentime!$B$2:$CN$106,'Time map'!$B18,MATCH(_xlfn.IFNA(HLOOKUP(times!BT18,Opentime!18:18,1,TRUE),""),Opentime!18:18,0)),,1),"")</f>
        <v/>
      </c>
      <c r="BT18" s="1" t="str">
        <f ca="1">_xlfn.IFNA(OFFSET(INDEX(Opentime!$B$2:$CN$106,'Time map'!$B18,MATCH(_xlfn.IFNA(HLOOKUP(times!BU18,Opentime!18:18,1,TRUE),""),Opentime!18:18,0)),,1),"")</f>
        <v/>
      </c>
      <c r="BU18" s="1" t="str">
        <f ca="1">_xlfn.IFNA(OFFSET(INDEX(Opentime!$B$2:$CN$106,'Time map'!$B18,MATCH(_xlfn.IFNA(HLOOKUP(times!BV18,Opentime!18:18,1,TRUE),""),Opentime!18:18,0)),,1),"")</f>
        <v/>
      </c>
      <c r="BV18" s="1" t="str">
        <f ca="1">_xlfn.IFNA(OFFSET(INDEX(Opentime!$B$2:$CN$106,'Time map'!$B18,MATCH(_xlfn.IFNA(HLOOKUP(times!BW18,Opentime!18:18,1,TRUE),""),Opentime!18:18,0)),,1),"")</f>
        <v/>
      </c>
      <c r="BW18" s="1" t="str">
        <f ca="1">_xlfn.IFNA(OFFSET(INDEX(Opentime!$B$2:$CN$106,'Time map'!$B18,MATCH(_xlfn.IFNA(HLOOKUP(times!BX18,Opentime!18:18,1,TRUE),""),Opentime!18:18,0)),,1),"")</f>
        <v/>
      </c>
      <c r="BX18" s="1" t="str">
        <f ca="1">_xlfn.IFNA(OFFSET(INDEX(Opentime!$B$2:$CN$106,'Time map'!$B18,MATCH(_xlfn.IFNA(HLOOKUP(times!BY18,Opentime!18:18,1,TRUE),""),Opentime!18:18,0)),,1),"")</f>
        <v/>
      </c>
      <c r="BY18" s="1" t="str">
        <f ca="1">_xlfn.IFNA(OFFSET(INDEX(Opentime!$B$2:$CN$106,'Time map'!$B18,MATCH(_xlfn.IFNA(HLOOKUP(times!BZ18,Opentime!18:18,1,TRUE),""),Opentime!18:18,0)),,1),"")</f>
        <v/>
      </c>
      <c r="BZ18" s="1" t="str">
        <f ca="1">_xlfn.IFNA(OFFSET(INDEX(Opentime!$B$2:$CN$106,'Time map'!$B18,MATCH(_xlfn.IFNA(HLOOKUP(times!CA18,Opentime!18:18,1,TRUE),""),Opentime!18:18,0)),,1),"")</f>
        <v/>
      </c>
      <c r="CA18" s="1" t="str">
        <f ca="1">_xlfn.IFNA(OFFSET(INDEX(Opentime!$B$2:$CN$106,'Time map'!$B18,MATCH(_xlfn.IFNA(HLOOKUP(times!CB18,Opentime!18:18,1,TRUE),""),Opentime!18:18,0)),,1),"")</f>
        <v/>
      </c>
      <c r="CB18" s="1" t="str">
        <f ca="1">_xlfn.IFNA(OFFSET(INDEX(Opentime!$B$2:$CN$106,'Time map'!$B18,MATCH(_xlfn.IFNA(HLOOKUP(times!CC18,Opentime!18:18,1,TRUE),""),Opentime!18:18,0)),,1),"")</f>
        <v/>
      </c>
      <c r="CC18" s="1" t="str">
        <f ca="1">_xlfn.IFNA(OFFSET(INDEX(Opentime!$B$2:$CN$106,'Time map'!$B18,MATCH(_xlfn.IFNA(HLOOKUP(times!CD18,Opentime!18:18,1,TRUE),""),Opentime!18:18,0)),,1),"")</f>
        <v/>
      </c>
      <c r="CD18" s="1" t="str">
        <f ca="1">_xlfn.IFNA(OFFSET(INDEX(Opentime!$B$2:$CN$106,'Time map'!$B18,MATCH(_xlfn.IFNA(HLOOKUP(times!CE18,Opentime!18:18,1,TRUE),""),Opentime!18:18,0)),,1),"")</f>
        <v/>
      </c>
      <c r="CE18" s="1" t="str">
        <f ca="1">_xlfn.IFNA(OFFSET(INDEX(Opentime!$B$2:$CN$106,'Time map'!$B18,MATCH(_xlfn.IFNA(HLOOKUP(times!CF18,Opentime!18:18,1,TRUE),""),Opentime!18:18,0)),,1),"")</f>
        <v/>
      </c>
      <c r="CF18" s="1" t="str">
        <f ca="1">_xlfn.IFNA(OFFSET(INDEX(Opentime!$B$2:$CN$106,'Time map'!$B18,MATCH(_xlfn.IFNA(HLOOKUP(times!CG18,Opentime!18:18,1,TRUE),""),Opentime!18:18,0)),,1),"")</f>
        <v/>
      </c>
      <c r="CG18" s="1" t="str">
        <f ca="1">_xlfn.IFNA(OFFSET(INDEX(Opentime!$B$2:$CN$106,'Time map'!$B18,MATCH(_xlfn.IFNA(HLOOKUP(times!CH18,Opentime!18:18,1,TRUE),""),Opentime!18:18,0)),,1),"")</f>
        <v/>
      </c>
      <c r="CH18" s="1" t="str">
        <f ca="1">_xlfn.IFNA(OFFSET(INDEX(Opentime!$B$2:$CN$106,'Time map'!$B18,MATCH(_xlfn.IFNA(HLOOKUP(times!CI18,Opentime!18:18,1,TRUE),""),Opentime!18:18,0)),,1),"")</f>
        <v/>
      </c>
      <c r="CI18" s="1" t="str">
        <f ca="1">_xlfn.IFNA(OFFSET(INDEX(Opentime!$B$2:$CN$106,'Time map'!$B18,MATCH(_xlfn.IFNA(HLOOKUP(times!CJ18,Opentime!18:18,1,TRUE),""),Opentime!18:18,0)),,1),"")</f>
        <v/>
      </c>
    </row>
    <row r="19" spans="1:87" x14ac:dyDescent="0.25">
      <c r="A19">
        <f t="shared" ca="1" si="0"/>
        <v>1</v>
      </c>
      <c r="B19">
        <v>18</v>
      </c>
      <c r="C19" t="s">
        <v>17</v>
      </c>
      <c r="D19" s="1" t="str">
        <f ca="1">IFERROR(IF(_xlfn.IFNA(OFFSET(INDEX(Opentime!$B$2:$CN$106,'Time map'!$B19,MATCH(_xlfn.IFNA(HLOOKUP(times!E19,Opentime!19:19,1,TRUE),""),Opentime!19:19,0)),,0),"")-times!E19&lt;4/24,"covered",""),"")</f>
        <v/>
      </c>
      <c r="E19" s="1" t="str">
        <f ca="1">IFERROR(IF(_xlfn.IFNA(OFFSET(INDEX(Opentime!$B$2:$CN$106,'Time map'!$B19,MATCH(_xlfn.IFNA(HLOOKUP(times!F19,Opentime!19:19,1,TRUE),""),Opentime!19:19,0)),,0),"")-times!F19&lt;4/24,"covered",""),"")</f>
        <v>covered</v>
      </c>
      <c r="F19" s="1" t="str">
        <f ca="1">IFERROR(IF(_xlfn.IFNA(OFFSET(INDEX(Opentime!$B$2:$CN$106,'Time map'!$B19,MATCH(_xlfn.IFNA(HLOOKUP(times!G19,Opentime!19:19,1,TRUE),""),Opentime!19:19,0)),,0),"")-times!G19&lt;4/24,"covered",""),"")</f>
        <v/>
      </c>
      <c r="G19" s="1" t="str">
        <f ca="1">IFERROR(IF(_xlfn.IFNA(OFFSET(INDEX(Opentime!$B$2:$CN$106,'Time map'!$B19,MATCH(_xlfn.IFNA(HLOOKUP(times!H19,Opentime!19:19,1,TRUE),""),Opentime!19:19,0)),,0),"")-times!H19&lt;4/24,"covered",""),"")</f>
        <v/>
      </c>
      <c r="H19" s="1" t="str">
        <f ca="1">IFERROR(IF(_xlfn.IFNA(OFFSET(INDEX(Opentime!$B$2:$CN$106,'Time map'!$B19,MATCH(_xlfn.IFNA(HLOOKUP(times!I19,Opentime!19:19,1,TRUE),""),Opentime!19:19,0)),,0),"")-times!I19&lt;4/24,"covered",""),"")</f>
        <v/>
      </c>
      <c r="I19" s="1" t="str">
        <f ca="1">IFERROR(IF(_xlfn.IFNA(OFFSET(INDEX(Opentime!$B$2:$CN$106,'Time map'!$B19,MATCH(_xlfn.IFNA(HLOOKUP(times!J19,Opentime!19:19,1,TRUE),""),Opentime!19:19,0)),,0),"")-times!J19&lt;4/24,"covered",""),"")</f>
        <v/>
      </c>
      <c r="J19" s="1" t="str">
        <f ca="1">IFERROR(IF(_xlfn.IFNA(OFFSET(INDEX(Opentime!$B$2:$CN$106,'Time map'!$B19,MATCH(_xlfn.IFNA(HLOOKUP(times!K19,Opentime!19:19,1,TRUE),""),Opentime!19:19,0)),,0),"")-times!K19&lt;4/24,"covered",""),"")</f>
        <v/>
      </c>
      <c r="K19" s="1" t="str">
        <f ca="1">IFERROR(IF(_xlfn.IFNA(OFFSET(INDEX(Opentime!$B$2:$CN$106,'Time map'!$B19,MATCH(_xlfn.IFNA(HLOOKUP(times!L19,Opentime!19:19,1,TRUE),""),Opentime!19:19,0)),,0),"")-times!L19&lt;4/24,"covered",""),"")</f>
        <v/>
      </c>
      <c r="L19" s="1" t="str">
        <f ca="1">IFERROR(IF(_xlfn.IFNA(OFFSET(INDEX(Opentime!$B$2:$CN$106,'Time map'!$B19,MATCH(_xlfn.IFNA(HLOOKUP(times!M19,Opentime!19:19,1,TRUE),""),Opentime!19:19,0)),,0),"")-times!M19&lt;4/24,"covered",""),"")</f>
        <v/>
      </c>
      <c r="M19" s="1" t="str">
        <f ca="1">IFERROR(IF(_xlfn.IFNA(OFFSET(INDEX(Opentime!$B$2:$CN$106,'Time map'!$B19,MATCH(_xlfn.IFNA(HLOOKUP(times!N19,Opentime!19:19,1,TRUE),""),Opentime!19:19,0)),,0),"")-times!N19&lt;4/24,"covered",""),"")</f>
        <v/>
      </c>
      <c r="N19" s="1" t="str">
        <f ca="1">IFERROR(IF(_xlfn.IFNA(OFFSET(INDEX(Opentime!$B$2:$CN$106,'Time map'!$B19,MATCH(_xlfn.IFNA(HLOOKUP(times!O19,Opentime!19:19,1,TRUE),""),Opentime!19:19,0)),,0),"")-times!O19&lt;4/24,"covered",""),"")</f>
        <v/>
      </c>
      <c r="O19" s="1" t="str">
        <f ca="1">IFERROR(IF(_xlfn.IFNA(OFFSET(INDEX(Opentime!$B$2:$CN$106,'Time map'!$B19,MATCH(_xlfn.IFNA(HLOOKUP(times!P19,Opentime!19:19,1,TRUE),""),Opentime!19:19,0)),,0),"")-times!P19&lt;4/24,"covered",""),"")</f>
        <v/>
      </c>
      <c r="P19" s="1" t="str">
        <f ca="1">IFERROR(IF(_xlfn.IFNA(OFFSET(INDEX(Opentime!$B$2:$CN$106,'Time map'!$B19,MATCH(_xlfn.IFNA(HLOOKUP(times!Q19,Opentime!19:19,1,TRUE),""),Opentime!19:19,0)),,0),"")-times!Q19&lt;4/24,"covered",""),"")</f>
        <v/>
      </c>
      <c r="Q19" s="1" t="str">
        <f ca="1">IFERROR(IF(_xlfn.IFNA(OFFSET(INDEX(Opentime!$B$2:$CN$106,'Time map'!$B19,MATCH(_xlfn.IFNA(HLOOKUP(times!R19,Opentime!19:19,1,TRUE),""),Opentime!19:19,0)),,0),"")-times!R19&lt;4/24,"covered",""),"")</f>
        <v/>
      </c>
      <c r="R19" s="1" t="str">
        <f ca="1">IFERROR(IF(_xlfn.IFNA(OFFSET(INDEX(Opentime!$B$2:$CN$106,'Time map'!$B19,MATCH(_xlfn.IFNA(HLOOKUP(times!S19,Opentime!19:19,1,TRUE),""),Opentime!19:19,0)),,0),"")-times!S19&lt;4/24,"covered",""),"")</f>
        <v/>
      </c>
      <c r="S19" s="1" t="str">
        <f ca="1">IFERROR(IF(_xlfn.IFNA(OFFSET(INDEX(Opentime!$B$2:$CN$106,'Time map'!$B19,MATCH(_xlfn.IFNA(HLOOKUP(times!T19,Opentime!19:19,1,TRUE),""),Opentime!19:19,0)),,0),"")-times!T19&lt;4/24,"covered",""),"")</f>
        <v/>
      </c>
      <c r="T19" s="1" t="str">
        <f ca="1">IFERROR(IF(_xlfn.IFNA(OFFSET(INDEX(Opentime!$B$2:$CN$106,'Time map'!$B19,MATCH(_xlfn.IFNA(HLOOKUP(times!U19,Opentime!19:19,1,TRUE),""),Opentime!19:19,0)),,0),"")-times!U19&lt;4/24,"covered",""),"")</f>
        <v/>
      </c>
      <c r="U19" s="1" t="str">
        <f ca="1">IFERROR(IF(_xlfn.IFNA(OFFSET(INDEX(Opentime!$B$2:$CN$106,'Time map'!$B19,MATCH(_xlfn.IFNA(HLOOKUP(times!V19,Opentime!19:19,1,TRUE),""),Opentime!19:19,0)),,0),"")-times!V19&lt;4/24,"covered",""),"")</f>
        <v/>
      </c>
      <c r="V19" s="1" t="str">
        <f ca="1">IFERROR(IF(_xlfn.IFNA(OFFSET(INDEX(Opentime!$B$2:$CN$106,'Time map'!$B19,MATCH(_xlfn.IFNA(HLOOKUP(times!W19,Opentime!19:19,1,TRUE),""),Opentime!19:19,0)),,0),"")-times!W19&lt;4/24,"covered",""),"")</f>
        <v/>
      </c>
      <c r="W19" s="1" t="str">
        <f ca="1">IFERROR(IF(_xlfn.IFNA(OFFSET(INDEX(Opentime!$B$2:$CN$106,'Time map'!$B19,MATCH(_xlfn.IFNA(HLOOKUP(times!X19,Opentime!19:19,1,TRUE),""),Opentime!19:19,0)),,0),"")-times!X19&lt;4/24,"covered",""),"")</f>
        <v/>
      </c>
      <c r="X19" s="1" t="str">
        <f ca="1">IFERROR(IF(_xlfn.IFNA(OFFSET(INDEX(Opentime!$B$2:$CN$106,'Time map'!$B19,MATCH(_xlfn.IFNA(HLOOKUP(times!Y19,Opentime!19:19,1,TRUE),""),Opentime!19:19,0)),,0),"")-times!Y19&lt;4/24,"covered",""),"")</f>
        <v/>
      </c>
      <c r="Y19" s="1" t="str">
        <f ca="1">IFERROR(IF(_xlfn.IFNA(OFFSET(INDEX(Opentime!$B$2:$CN$106,'Time map'!$B19,MATCH(_xlfn.IFNA(HLOOKUP(times!Z19,Opentime!19:19,1,TRUE),""),Opentime!19:19,0)),,0),"")-times!Z19&lt;4/24,"covered",""),"")</f>
        <v/>
      </c>
      <c r="Z19" s="1" t="str">
        <f ca="1">IFERROR(IF(_xlfn.IFNA(OFFSET(INDEX(Opentime!$B$2:$CN$106,'Time map'!$B19,MATCH(_xlfn.IFNA(HLOOKUP(times!AA19,Opentime!19:19,1,TRUE),""),Opentime!19:19,0)),,0),"")-times!AA19&lt;4/24,"covered",""),"")</f>
        <v/>
      </c>
      <c r="AA19" s="1" t="str">
        <f ca="1">IFERROR(IF(_xlfn.IFNA(OFFSET(INDEX(Opentime!$B$2:$CN$106,'Time map'!$B19,MATCH(_xlfn.IFNA(HLOOKUP(times!AB19,Opentime!19:19,1,TRUE),""),Opentime!19:19,0)),,0),"")-times!AB19&lt;4/24,"covered",""),"")</f>
        <v/>
      </c>
      <c r="AB19" s="1" t="str">
        <f ca="1">IFERROR(IF(_xlfn.IFNA(OFFSET(INDEX(Opentime!$B$2:$CN$106,'Time map'!$B19,MATCH(_xlfn.IFNA(HLOOKUP(times!AC19,Opentime!19:19,1,TRUE),""),Opentime!19:19,0)),,0),"")-times!AC19&lt;4/24,"covered",""),"")</f>
        <v/>
      </c>
      <c r="AC19" s="1" t="str">
        <f ca="1">IFERROR(IF(_xlfn.IFNA(OFFSET(INDEX(Opentime!$B$2:$CN$106,'Time map'!$B19,MATCH(_xlfn.IFNA(HLOOKUP(times!AD19,Opentime!19:19,1,TRUE),""),Opentime!19:19,0)),,0),"")-times!AD19&lt;4/24,"covered",""),"")</f>
        <v/>
      </c>
      <c r="AD19" s="1" t="str">
        <f ca="1">IFERROR(IF(_xlfn.IFNA(OFFSET(INDEX(Opentime!$B$2:$CN$106,'Time map'!$B19,MATCH(_xlfn.IFNA(HLOOKUP(times!AE19,Opentime!19:19,1,TRUE),""),Opentime!19:19,0)),,0),"")-times!AE19&lt;4/24,"covered",""),"")</f>
        <v/>
      </c>
      <c r="AE19" s="1" t="str">
        <f ca="1">IFERROR(IF(_xlfn.IFNA(OFFSET(INDEX(Opentime!$B$2:$CN$106,'Time map'!$B19,MATCH(_xlfn.IFNA(HLOOKUP(times!AF19,Opentime!19:19,1,TRUE),""),Opentime!19:19,0)),,0),"")-times!AF19&lt;4/24,"covered",""),"")</f>
        <v/>
      </c>
      <c r="AF19" s="1" t="str">
        <f ca="1">IFERROR(IF(_xlfn.IFNA(OFFSET(INDEX(Opentime!$B$2:$CN$106,'Time map'!$B19,MATCH(_xlfn.IFNA(HLOOKUP(times!AG19,Opentime!19:19,1,TRUE),""),Opentime!19:19,0)),,0),"")-times!AG19&lt;4/24,"covered",""),"")</f>
        <v/>
      </c>
      <c r="AG19" s="1" t="str">
        <f ca="1">IFERROR(IF(_xlfn.IFNA(OFFSET(INDEX(Opentime!$B$2:$CN$106,'Time map'!$B19,MATCH(_xlfn.IFNA(HLOOKUP(times!AH19,Opentime!19:19,1,TRUE),""),Opentime!19:19,0)),,0),"")-times!AH19&lt;4/24,"covered",""),"")</f>
        <v/>
      </c>
      <c r="AH19" s="1" t="str">
        <f ca="1">IFERROR(IF(_xlfn.IFNA(OFFSET(INDEX(Opentime!$B$2:$CN$106,'Time map'!$B19,MATCH(_xlfn.IFNA(HLOOKUP(times!AI19,Opentime!19:19,1,TRUE),""),Opentime!19:19,0)),,0),"")-times!AI19&lt;4/24,"covered",""),"")</f>
        <v/>
      </c>
      <c r="AI19" s="1" t="str">
        <f ca="1">IFERROR(IF(_xlfn.IFNA(OFFSET(INDEX(Opentime!$B$2:$CN$106,'Time map'!$B19,MATCH(_xlfn.IFNA(HLOOKUP(times!AJ19,Opentime!19:19,1,TRUE),""),Opentime!19:19,0)),,0),"")-times!AJ19&lt;4/24,"covered",""),"")</f>
        <v/>
      </c>
      <c r="AJ19" s="1" t="str">
        <f ca="1">IFERROR(IF(_xlfn.IFNA(OFFSET(INDEX(Opentime!$B$2:$CN$106,'Time map'!$B19,MATCH(_xlfn.IFNA(HLOOKUP(times!AK19,Opentime!19:19,1,TRUE),""),Opentime!19:19,0)),,0),"")-times!AK19&lt;4/24,"covered",""),"")</f>
        <v/>
      </c>
      <c r="AK19" s="1" t="str">
        <f ca="1">IFERROR(IF(_xlfn.IFNA(OFFSET(INDEX(Opentime!$B$2:$CN$106,'Time map'!$B19,MATCH(_xlfn.IFNA(HLOOKUP(times!AL19,Opentime!19:19,1,TRUE),""),Opentime!19:19,0)),,0),"")-times!AL19&lt;4/24,"covered",""),"")</f>
        <v/>
      </c>
      <c r="AL19" s="1" t="str">
        <f ca="1">IFERROR(IF(_xlfn.IFNA(OFFSET(INDEX(Opentime!$B$2:$CN$106,'Time map'!$B19,MATCH(_xlfn.IFNA(HLOOKUP(times!AM19,Opentime!19:19,1,TRUE),""),Opentime!19:19,0)),,0),"")-times!AM19&lt;4/24,"covered",""),"")</f>
        <v/>
      </c>
      <c r="AM19" s="1" t="str">
        <f ca="1">IFERROR(IF(_xlfn.IFNA(OFFSET(INDEX(Opentime!$B$2:$CN$106,'Time map'!$B19,MATCH(_xlfn.IFNA(HLOOKUP(times!AN19,Opentime!19:19,1,TRUE),""),Opentime!19:19,0)),,0),"")-times!AN19&lt;4/24,"covered",""),"")</f>
        <v/>
      </c>
      <c r="AN19" s="1" t="str">
        <f ca="1">IFERROR(IF(_xlfn.IFNA(OFFSET(INDEX(Opentime!$B$2:$CN$106,'Time map'!$B19,MATCH(_xlfn.IFNA(HLOOKUP(times!AO19,Opentime!19:19,1,TRUE),""),Opentime!19:19,0)),,0),"")-times!AO19&lt;4/24,"covered",""),"")</f>
        <v/>
      </c>
      <c r="AO19" s="1" t="str">
        <f ca="1">IFERROR(IF(_xlfn.IFNA(OFFSET(INDEX(Opentime!$B$2:$CN$106,'Time map'!$B19,MATCH(_xlfn.IFNA(HLOOKUP(times!AP19,Opentime!19:19,1,TRUE),""),Opentime!19:19,0)),,0),"")-times!AP19&lt;4/24,"covered",""),"")</f>
        <v/>
      </c>
      <c r="AP19" s="1" t="str">
        <f ca="1">IFERROR(IF(_xlfn.IFNA(OFFSET(INDEX(Opentime!$B$2:$CN$106,'Time map'!$B19,MATCH(_xlfn.IFNA(HLOOKUP(times!AQ19,Opentime!19:19,1,TRUE),""),Opentime!19:19,0)),,0),"")-times!AQ19&lt;4/24,"covered",""),"")</f>
        <v/>
      </c>
      <c r="AQ19" s="1" t="str">
        <f ca="1">IFERROR(IF(_xlfn.IFNA(OFFSET(INDEX(Opentime!$B$2:$CN$106,'Time map'!$B19,MATCH(_xlfn.IFNA(HLOOKUP(times!AR19,Opentime!19:19,1,TRUE),""),Opentime!19:19,0)),,0),"")-times!AR19&lt;4/24,"covered",""),"")</f>
        <v/>
      </c>
      <c r="AR19" s="1" t="str">
        <f ca="1">IFERROR(IF(_xlfn.IFNA(OFFSET(INDEX(Opentime!$B$2:$CN$106,'Time map'!$B19,MATCH(_xlfn.IFNA(HLOOKUP(times!AS19,Opentime!19:19,1,TRUE),""),Opentime!19:19,0)),,0),"")-times!AS19&lt;4/24,"covered",""),"")</f>
        <v/>
      </c>
      <c r="AS19" s="1" t="str">
        <f ca="1">IFERROR(IF(_xlfn.IFNA(OFFSET(INDEX(Opentime!$B$2:$CN$106,'Time map'!$B19,MATCH(_xlfn.IFNA(HLOOKUP(times!AT19,Opentime!19:19,1,TRUE),""),Opentime!19:19,0)),,0),"")-times!AT19&lt;4/24,"covered",""),"")</f>
        <v/>
      </c>
      <c r="AT19" s="1" t="str">
        <f ca="1">IFERROR(IF(_xlfn.IFNA(OFFSET(INDEX(Opentime!$B$2:$CN$106,'Time map'!$B19,MATCH(_xlfn.IFNA(HLOOKUP(times!AU19,Opentime!19:19,1,TRUE),""),Opentime!19:19,0)),,0),"")-times!AU19&lt;4/24,"covered",""),"")</f>
        <v/>
      </c>
      <c r="AU19" s="1" t="str">
        <f ca="1">IFERROR(IF(_xlfn.IFNA(OFFSET(INDEX(Opentime!$B$2:$CN$106,'Time map'!$B19,MATCH(_xlfn.IFNA(HLOOKUP(times!AV19,Opentime!19:19,1,TRUE),""),Opentime!19:19,0)),,0),"")-times!AV19&lt;4/24,"covered",""),"")</f>
        <v/>
      </c>
      <c r="AV19" s="1" t="str">
        <f ca="1">IFERROR(IF(_xlfn.IFNA(OFFSET(INDEX(Opentime!$B$2:$CN$106,'Time map'!$B19,MATCH(_xlfn.IFNA(HLOOKUP(times!AW19,Opentime!19:19,1,TRUE),""),Opentime!19:19,0)),,0),"")-times!AW19&lt;4/24,"covered",""),"")</f>
        <v/>
      </c>
      <c r="AW19" s="1" t="str">
        <f ca="1">IFERROR(IF(_xlfn.IFNA(OFFSET(INDEX(Opentime!$B$2:$CN$106,'Time map'!$B19,MATCH(_xlfn.IFNA(HLOOKUP(times!AX19,Opentime!19:19,1,TRUE),""),Opentime!19:19,0)),,0),"")-times!AX19&lt;4/24,"match","no"),"")</f>
        <v/>
      </c>
      <c r="AX19" s="1" t="str">
        <f ca="1">IFERROR(IF(_xlfn.IFNA(OFFSET(INDEX(Opentime!$B$2:$CN$106,'Time map'!$B19,MATCH(_xlfn.IFNA(HLOOKUP(times!AY19,Opentime!19:19,1,TRUE),""),Opentime!19:19,0)),,0),"")-times!AY19&lt;4/24,"match","no"),"")</f>
        <v/>
      </c>
      <c r="AY19" s="1" t="str">
        <f ca="1">IFERROR(IF(_xlfn.IFNA(OFFSET(INDEX(Opentime!$B$2:$CN$106,'Time map'!$B19,MATCH(_xlfn.IFNA(HLOOKUP(times!AZ19,Opentime!19:19,1,TRUE),""),Opentime!19:19,0)),,0),"")-times!AZ19&lt;4/24,"match","no"),"")</f>
        <v/>
      </c>
      <c r="AZ19" s="1" t="str">
        <f ca="1">IFERROR(IF(_xlfn.IFNA(OFFSET(INDEX(Opentime!$B$2:$CN$106,'Time map'!$B19,MATCH(_xlfn.IFNA(HLOOKUP(times!BA19,Opentime!19:19,1,TRUE),""),Opentime!19:19,0)),,0),"")-times!BA19&lt;4/24,"match","no"),"")</f>
        <v/>
      </c>
      <c r="BA19" s="1" t="str">
        <f ca="1">IFERROR(IF(_xlfn.IFNA(OFFSET(INDEX(Opentime!$B$2:$CN$106,'Time map'!$B19,MATCH(_xlfn.IFNA(HLOOKUP(times!BB19,Opentime!19:19,1,TRUE),""),Opentime!19:19,0)),,0),"")-times!BB19&lt;4/24,"match","no"),"")</f>
        <v/>
      </c>
      <c r="BB19" s="1" t="str">
        <f ca="1">IFERROR(IF(_xlfn.IFNA(OFFSET(INDEX(Opentime!$B$2:$CN$106,'Time map'!$B19,MATCH(_xlfn.IFNA(HLOOKUP(times!BC19,Opentime!19:19,1,TRUE),""),Opentime!19:19,0)),,0),"")-times!BC19&lt;4/24,"match","no"),"")</f>
        <v/>
      </c>
      <c r="BC19" s="1" t="str">
        <f ca="1">_xlfn.IFNA(OFFSET(INDEX(Opentime!$B$2:$CN$106,'Time map'!$B19,MATCH(_xlfn.IFNA(HLOOKUP(times!BD19,Opentime!19:19,1,TRUE),""),Opentime!19:19,0)),,0),"")</f>
        <v/>
      </c>
      <c r="BD19" s="1" t="str">
        <f ca="1">_xlfn.IFNA(OFFSET(INDEX(Opentime!$B$2:$CN$106,'Time map'!$B19,MATCH(_xlfn.IFNA(HLOOKUP(times!BE19,Opentime!19:19,1,TRUE),""),Opentime!19:19,0)),,0),"")</f>
        <v/>
      </c>
      <c r="BE19" s="1" t="str">
        <f ca="1">_xlfn.IFNA(OFFSET(INDEX(Opentime!$B$2:$CN$106,'Time map'!$B19,MATCH(_xlfn.IFNA(HLOOKUP(times!BF19,Opentime!19:19,1,TRUE),""),Opentime!19:19,0)),,0),"")</f>
        <v/>
      </c>
      <c r="BF19" s="1" t="str">
        <f ca="1">_xlfn.IFNA(OFFSET(INDEX(Opentime!$B$2:$CN$106,'Time map'!$B19,MATCH(_xlfn.IFNA(HLOOKUP(times!BG19,Opentime!19:19,1,TRUE),""),Opentime!19:19,0)),,0),"")</f>
        <v/>
      </c>
      <c r="BG19" s="1" t="str">
        <f ca="1">_xlfn.IFNA(OFFSET(INDEX(Opentime!$B$2:$CN$106,'Time map'!$B19,MATCH(_xlfn.IFNA(HLOOKUP(times!BH19,Opentime!19:19,1,TRUE),""),Opentime!19:19,0)),,0),"")</f>
        <v/>
      </c>
      <c r="BH19" s="1" t="str">
        <f ca="1">_xlfn.IFNA(OFFSET(INDEX(Opentime!$B$2:$CN$106,'Time map'!$B19,MATCH(_xlfn.IFNA(HLOOKUP(times!BI19,Opentime!19:19,1,TRUE),""),Opentime!19:19,0)),,0),"")</f>
        <v/>
      </c>
      <c r="BI19" s="1" t="str">
        <f ca="1">_xlfn.IFNA(OFFSET(INDEX(Opentime!$B$2:$CN$106,'Time map'!$B19,MATCH(_xlfn.IFNA(HLOOKUP(times!BJ19,Opentime!19:19,1,TRUE),""),Opentime!19:19,0)),,0),"")</f>
        <v/>
      </c>
      <c r="BJ19" s="1" t="str">
        <f ca="1">_xlfn.IFNA(OFFSET(INDEX(Opentime!$B$2:$CN$106,'Time map'!$B19,MATCH(_xlfn.IFNA(HLOOKUP(times!BK19,Opentime!19:19,1,TRUE),""),Opentime!19:19,0)),,1),"")</f>
        <v/>
      </c>
      <c r="BK19" s="1" t="str">
        <f ca="1">_xlfn.IFNA(OFFSET(INDEX(Opentime!$B$2:$CN$106,'Time map'!$B19,MATCH(_xlfn.IFNA(HLOOKUP(times!BL19,Opentime!19:19,1,TRUE),""),Opentime!19:19,0)),,1),"")</f>
        <v/>
      </c>
      <c r="BL19" s="1" t="str">
        <f ca="1">_xlfn.IFNA(OFFSET(INDEX(Opentime!$B$2:$CN$106,'Time map'!$B19,MATCH(_xlfn.IFNA(HLOOKUP(times!BM19,Opentime!19:19,1,TRUE),""),Opentime!19:19,0)),,1),"")</f>
        <v/>
      </c>
      <c r="BM19" s="1" t="str">
        <f ca="1">_xlfn.IFNA(OFFSET(INDEX(Opentime!$B$2:$CN$106,'Time map'!$B19,MATCH(_xlfn.IFNA(HLOOKUP(times!BN19,Opentime!19:19,1,TRUE),""),Opentime!19:19,0)),,1),"")</f>
        <v/>
      </c>
      <c r="BN19" s="1" t="str">
        <f ca="1">_xlfn.IFNA(OFFSET(INDEX(Opentime!$B$2:$CN$106,'Time map'!$B19,MATCH(_xlfn.IFNA(HLOOKUP(times!BO19,Opentime!19:19,1,TRUE),""),Opentime!19:19,0)),,1),"")</f>
        <v/>
      </c>
      <c r="BO19" s="1" t="str">
        <f ca="1">_xlfn.IFNA(OFFSET(INDEX(Opentime!$B$2:$CN$106,'Time map'!$B19,MATCH(_xlfn.IFNA(HLOOKUP(times!BP19,Opentime!19:19,1,TRUE),""),Opentime!19:19,0)),,1),"")</f>
        <v/>
      </c>
      <c r="BP19" s="1" t="str">
        <f ca="1">_xlfn.IFNA(OFFSET(INDEX(Opentime!$B$2:$CN$106,'Time map'!$B19,MATCH(_xlfn.IFNA(HLOOKUP(times!BQ19,Opentime!19:19,1,TRUE),""),Opentime!19:19,0)),,1),"")</f>
        <v/>
      </c>
      <c r="BQ19" s="1" t="str">
        <f ca="1">_xlfn.IFNA(OFFSET(INDEX(Opentime!$B$2:$CN$106,'Time map'!$B19,MATCH(_xlfn.IFNA(HLOOKUP(times!BR19,Opentime!19:19,1,TRUE),""),Opentime!19:19,0)),,1),"")</f>
        <v/>
      </c>
      <c r="BR19" s="1" t="str">
        <f ca="1">_xlfn.IFNA(OFFSET(INDEX(Opentime!$B$2:$CN$106,'Time map'!$B19,MATCH(_xlfn.IFNA(HLOOKUP(times!BS19,Opentime!19:19,1,TRUE),""),Opentime!19:19,0)),,1),"")</f>
        <v/>
      </c>
      <c r="BS19" s="1" t="str">
        <f ca="1">_xlfn.IFNA(OFFSET(INDEX(Opentime!$B$2:$CN$106,'Time map'!$B19,MATCH(_xlfn.IFNA(HLOOKUP(times!BT19,Opentime!19:19,1,TRUE),""),Opentime!19:19,0)),,1),"")</f>
        <v/>
      </c>
      <c r="BT19" s="1" t="str">
        <f ca="1">_xlfn.IFNA(OFFSET(INDEX(Opentime!$B$2:$CN$106,'Time map'!$B19,MATCH(_xlfn.IFNA(HLOOKUP(times!BU19,Opentime!19:19,1,TRUE),""),Opentime!19:19,0)),,1),"")</f>
        <v/>
      </c>
      <c r="BU19" s="1" t="str">
        <f ca="1">_xlfn.IFNA(OFFSET(INDEX(Opentime!$B$2:$CN$106,'Time map'!$B19,MATCH(_xlfn.IFNA(HLOOKUP(times!BV19,Opentime!19:19,1,TRUE),""),Opentime!19:19,0)),,1),"")</f>
        <v/>
      </c>
      <c r="BV19" s="1" t="str">
        <f ca="1">_xlfn.IFNA(OFFSET(INDEX(Opentime!$B$2:$CN$106,'Time map'!$B19,MATCH(_xlfn.IFNA(HLOOKUP(times!BW19,Opentime!19:19,1,TRUE),""),Opentime!19:19,0)),,1),"")</f>
        <v/>
      </c>
      <c r="BW19" s="1" t="str">
        <f ca="1">_xlfn.IFNA(OFFSET(INDEX(Opentime!$B$2:$CN$106,'Time map'!$B19,MATCH(_xlfn.IFNA(HLOOKUP(times!BX19,Opentime!19:19,1,TRUE),""),Opentime!19:19,0)),,1),"")</f>
        <v/>
      </c>
      <c r="BX19" s="1" t="str">
        <f ca="1">_xlfn.IFNA(OFFSET(INDEX(Opentime!$B$2:$CN$106,'Time map'!$B19,MATCH(_xlfn.IFNA(HLOOKUP(times!BY19,Opentime!19:19,1,TRUE),""),Opentime!19:19,0)),,1),"")</f>
        <v/>
      </c>
      <c r="BY19" s="1" t="str">
        <f ca="1">_xlfn.IFNA(OFFSET(INDEX(Opentime!$B$2:$CN$106,'Time map'!$B19,MATCH(_xlfn.IFNA(HLOOKUP(times!BZ19,Opentime!19:19,1,TRUE),""),Opentime!19:19,0)),,1),"")</f>
        <v/>
      </c>
      <c r="BZ19" s="1" t="str">
        <f ca="1">_xlfn.IFNA(OFFSET(INDEX(Opentime!$B$2:$CN$106,'Time map'!$B19,MATCH(_xlfn.IFNA(HLOOKUP(times!CA19,Opentime!19:19,1,TRUE),""),Opentime!19:19,0)),,1),"")</f>
        <v/>
      </c>
      <c r="CA19" s="1" t="str">
        <f ca="1">_xlfn.IFNA(OFFSET(INDEX(Opentime!$B$2:$CN$106,'Time map'!$B19,MATCH(_xlfn.IFNA(HLOOKUP(times!CB19,Opentime!19:19,1,TRUE),""),Opentime!19:19,0)),,1),"")</f>
        <v/>
      </c>
      <c r="CB19" s="1" t="str">
        <f ca="1">_xlfn.IFNA(OFFSET(INDEX(Opentime!$B$2:$CN$106,'Time map'!$B19,MATCH(_xlfn.IFNA(HLOOKUP(times!CC19,Opentime!19:19,1,TRUE),""),Opentime!19:19,0)),,1),"")</f>
        <v/>
      </c>
      <c r="CC19" s="1" t="str">
        <f ca="1">_xlfn.IFNA(OFFSET(INDEX(Opentime!$B$2:$CN$106,'Time map'!$B19,MATCH(_xlfn.IFNA(HLOOKUP(times!CD19,Opentime!19:19,1,TRUE),""),Opentime!19:19,0)),,1),"")</f>
        <v/>
      </c>
      <c r="CD19" s="1" t="str">
        <f ca="1">_xlfn.IFNA(OFFSET(INDEX(Opentime!$B$2:$CN$106,'Time map'!$B19,MATCH(_xlfn.IFNA(HLOOKUP(times!CE19,Opentime!19:19,1,TRUE),""),Opentime!19:19,0)),,1),"")</f>
        <v/>
      </c>
      <c r="CE19" s="1" t="str">
        <f ca="1">_xlfn.IFNA(OFFSET(INDEX(Opentime!$B$2:$CN$106,'Time map'!$B19,MATCH(_xlfn.IFNA(HLOOKUP(times!CF19,Opentime!19:19,1,TRUE),""),Opentime!19:19,0)),,1),"")</f>
        <v/>
      </c>
      <c r="CF19" s="1" t="str">
        <f ca="1">_xlfn.IFNA(OFFSET(INDEX(Opentime!$B$2:$CN$106,'Time map'!$B19,MATCH(_xlfn.IFNA(HLOOKUP(times!CG19,Opentime!19:19,1,TRUE),""),Opentime!19:19,0)),,1),"")</f>
        <v/>
      </c>
      <c r="CG19" s="1" t="str">
        <f ca="1">_xlfn.IFNA(OFFSET(INDEX(Opentime!$B$2:$CN$106,'Time map'!$B19,MATCH(_xlfn.IFNA(HLOOKUP(times!CH19,Opentime!19:19,1,TRUE),""),Opentime!19:19,0)),,1),"")</f>
        <v/>
      </c>
      <c r="CH19" s="1" t="str">
        <f ca="1">_xlfn.IFNA(OFFSET(INDEX(Opentime!$B$2:$CN$106,'Time map'!$B19,MATCH(_xlfn.IFNA(HLOOKUP(times!CI19,Opentime!19:19,1,TRUE),""),Opentime!19:19,0)),,1),"")</f>
        <v/>
      </c>
      <c r="CI19" s="1" t="str">
        <f ca="1">_xlfn.IFNA(OFFSET(INDEX(Opentime!$B$2:$CN$106,'Time map'!$B19,MATCH(_xlfn.IFNA(HLOOKUP(times!CJ19,Opentime!19:19,1,TRUE),""),Opentime!19:19,0)),,1),"")</f>
        <v/>
      </c>
    </row>
    <row r="20" spans="1:87" x14ac:dyDescent="0.25">
      <c r="A20">
        <f t="shared" ca="1" si="0"/>
        <v>7</v>
      </c>
      <c r="B20">
        <v>19</v>
      </c>
      <c r="C20" t="s">
        <v>18</v>
      </c>
      <c r="D20" s="1" t="str">
        <f ca="1">IFERROR(IF(_xlfn.IFNA(OFFSET(INDEX(Opentime!$B$2:$CN$106,'Time map'!$B20,MATCH(_xlfn.IFNA(HLOOKUP(times!E20,Opentime!20:20,1,TRUE),""),Opentime!20:20,0)),,0),"")-times!E20&lt;4/24,"covered",""),"")</f>
        <v>covered</v>
      </c>
      <c r="E20" s="1" t="str">
        <f ca="1">IFERROR(IF(_xlfn.IFNA(OFFSET(INDEX(Opentime!$B$2:$CN$106,'Time map'!$B20,MATCH(_xlfn.IFNA(HLOOKUP(times!F20,Opentime!20:20,1,TRUE),""),Opentime!20:20,0)),,0),"")-times!F20&lt;4/24,"covered",""),"")</f>
        <v>covered</v>
      </c>
      <c r="F20" s="1" t="str">
        <f ca="1">IFERROR(IF(_xlfn.IFNA(OFFSET(INDEX(Opentime!$B$2:$CN$106,'Time map'!$B20,MATCH(_xlfn.IFNA(HLOOKUP(times!G20,Opentime!20:20,1,TRUE),""),Opentime!20:20,0)),,0),"")-times!G20&lt;4/24,"covered",""),"")</f>
        <v/>
      </c>
      <c r="G20" s="1" t="str">
        <f ca="1">IFERROR(IF(_xlfn.IFNA(OFFSET(INDEX(Opentime!$B$2:$CN$106,'Time map'!$B20,MATCH(_xlfn.IFNA(HLOOKUP(times!H20,Opentime!20:20,1,TRUE),""),Opentime!20:20,0)),,0),"")-times!H20&lt;4/24,"covered",""),"")</f>
        <v/>
      </c>
      <c r="H20" s="1" t="str">
        <f ca="1">IFERROR(IF(_xlfn.IFNA(OFFSET(INDEX(Opentime!$B$2:$CN$106,'Time map'!$B20,MATCH(_xlfn.IFNA(HLOOKUP(times!I20,Opentime!20:20,1,TRUE),""),Opentime!20:20,0)),,0),"")-times!I20&lt;4/24,"covered",""),"")</f>
        <v>covered</v>
      </c>
      <c r="I20" s="1" t="str">
        <f ca="1">IFERROR(IF(_xlfn.IFNA(OFFSET(INDEX(Opentime!$B$2:$CN$106,'Time map'!$B20,MATCH(_xlfn.IFNA(HLOOKUP(times!J20,Opentime!20:20,1,TRUE),""),Opentime!20:20,0)),,0),"")-times!J20&lt;4/24,"covered",""),"")</f>
        <v/>
      </c>
      <c r="J20" s="1" t="str">
        <f ca="1">IFERROR(IF(_xlfn.IFNA(OFFSET(INDEX(Opentime!$B$2:$CN$106,'Time map'!$B20,MATCH(_xlfn.IFNA(HLOOKUP(times!K20,Opentime!20:20,1,TRUE),""),Opentime!20:20,0)),,0),"")-times!K20&lt;4/24,"covered",""),"")</f>
        <v/>
      </c>
      <c r="K20" s="1" t="str">
        <f ca="1">IFERROR(IF(_xlfn.IFNA(OFFSET(INDEX(Opentime!$B$2:$CN$106,'Time map'!$B20,MATCH(_xlfn.IFNA(HLOOKUP(times!L20,Opentime!20:20,1,TRUE),""),Opentime!20:20,0)),,0),"")-times!L20&lt;4/24,"covered",""),"")</f>
        <v/>
      </c>
      <c r="L20" s="1" t="str">
        <f ca="1">IFERROR(IF(_xlfn.IFNA(OFFSET(INDEX(Opentime!$B$2:$CN$106,'Time map'!$B20,MATCH(_xlfn.IFNA(HLOOKUP(times!M20,Opentime!20:20,1,TRUE),""),Opentime!20:20,0)),,0),"")-times!M20&lt;4/24,"covered",""),"")</f>
        <v/>
      </c>
      <c r="M20" s="1" t="str">
        <f ca="1">IFERROR(IF(_xlfn.IFNA(OFFSET(INDEX(Opentime!$B$2:$CN$106,'Time map'!$B20,MATCH(_xlfn.IFNA(HLOOKUP(times!N20,Opentime!20:20,1,TRUE),""),Opentime!20:20,0)),,0),"")-times!N20&lt;4/24,"covered",""),"")</f>
        <v>covered</v>
      </c>
      <c r="N20" s="1" t="str">
        <f ca="1">IFERROR(IF(_xlfn.IFNA(OFFSET(INDEX(Opentime!$B$2:$CN$106,'Time map'!$B20,MATCH(_xlfn.IFNA(HLOOKUP(times!O20,Opentime!20:20,1,TRUE),""),Opentime!20:20,0)),,0),"")-times!O20&lt;4/24,"covered",""),"")</f>
        <v>covered</v>
      </c>
      <c r="O20" s="1" t="str">
        <f ca="1">IFERROR(IF(_xlfn.IFNA(OFFSET(INDEX(Opentime!$B$2:$CN$106,'Time map'!$B20,MATCH(_xlfn.IFNA(HLOOKUP(times!P20,Opentime!20:20,1,TRUE),""),Opentime!20:20,0)),,0),"")-times!P20&lt;4/24,"covered",""),"")</f>
        <v>covered</v>
      </c>
      <c r="P20" s="1" t="str">
        <f ca="1">IFERROR(IF(_xlfn.IFNA(OFFSET(INDEX(Opentime!$B$2:$CN$106,'Time map'!$B20,MATCH(_xlfn.IFNA(HLOOKUP(times!Q20,Opentime!20:20,1,TRUE),""),Opentime!20:20,0)),,0),"")-times!Q20&lt;4/24,"covered",""),"")</f>
        <v>covered</v>
      </c>
      <c r="Q20" s="1" t="str">
        <f ca="1">IFERROR(IF(_xlfn.IFNA(OFFSET(INDEX(Opentime!$B$2:$CN$106,'Time map'!$B20,MATCH(_xlfn.IFNA(HLOOKUP(times!R20,Opentime!20:20,1,TRUE),""),Opentime!20:20,0)),,0),"")-times!R20&lt;4/24,"covered",""),"")</f>
        <v/>
      </c>
      <c r="R20" s="1" t="str">
        <f ca="1">IFERROR(IF(_xlfn.IFNA(OFFSET(INDEX(Opentime!$B$2:$CN$106,'Time map'!$B20,MATCH(_xlfn.IFNA(HLOOKUP(times!S20,Opentime!20:20,1,TRUE),""),Opentime!20:20,0)),,0),"")-times!S20&lt;4/24,"covered",""),"")</f>
        <v/>
      </c>
      <c r="S20" s="1" t="str">
        <f ca="1">IFERROR(IF(_xlfn.IFNA(OFFSET(INDEX(Opentime!$B$2:$CN$106,'Time map'!$B20,MATCH(_xlfn.IFNA(HLOOKUP(times!T20,Opentime!20:20,1,TRUE),""),Opentime!20:20,0)),,0),"")-times!T20&lt;4/24,"covered",""),"")</f>
        <v/>
      </c>
      <c r="T20" s="1" t="str">
        <f ca="1">IFERROR(IF(_xlfn.IFNA(OFFSET(INDEX(Opentime!$B$2:$CN$106,'Time map'!$B20,MATCH(_xlfn.IFNA(HLOOKUP(times!U20,Opentime!20:20,1,TRUE),""),Opentime!20:20,0)),,0),"")-times!U20&lt;4/24,"covered",""),"")</f>
        <v/>
      </c>
      <c r="U20" s="1" t="str">
        <f ca="1">IFERROR(IF(_xlfn.IFNA(OFFSET(INDEX(Opentime!$B$2:$CN$106,'Time map'!$B20,MATCH(_xlfn.IFNA(HLOOKUP(times!V20,Opentime!20:20,1,TRUE),""),Opentime!20:20,0)),,0),"")-times!V20&lt;4/24,"covered",""),"")</f>
        <v/>
      </c>
      <c r="V20" s="1" t="str">
        <f ca="1">IFERROR(IF(_xlfn.IFNA(OFFSET(INDEX(Opentime!$B$2:$CN$106,'Time map'!$B20,MATCH(_xlfn.IFNA(HLOOKUP(times!W20,Opentime!20:20,1,TRUE),""),Opentime!20:20,0)),,0),"")-times!W20&lt;4/24,"covered",""),"")</f>
        <v/>
      </c>
      <c r="W20" s="1" t="str">
        <f ca="1">IFERROR(IF(_xlfn.IFNA(OFFSET(INDEX(Opentime!$B$2:$CN$106,'Time map'!$B20,MATCH(_xlfn.IFNA(HLOOKUP(times!X20,Opentime!20:20,1,TRUE),""),Opentime!20:20,0)),,0),"")-times!X20&lt;4/24,"covered",""),"")</f>
        <v/>
      </c>
      <c r="X20" s="1" t="str">
        <f ca="1">IFERROR(IF(_xlfn.IFNA(OFFSET(INDEX(Opentime!$B$2:$CN$106,'Time map'!$B20,MATCH(_xlfn.IFNA(HLOOKUP(times!Y20,Opentime!20:20,1,TRUE),""),Opentime!20:20,0)),,0),"")-times!Y20&lt;4/24,"covered",""),"")</f>
        <v/>
      </c>
      <c r="Y20" s="1" t="str">
        <f ca="1">IFERROR(IF(_xlfn.IFNA(OFFSET(INDEX(Opentime!$B$2:$CN$106,'Time map'!$B20,MATCH(_xlfn.IFNA(HLOOKUP(times!Z20,Opentime!20:20,1,TRUE),""),Opentime!20:20,0)),,0),"")-times!Z20&lt;4/24,"covered",""),"")</f>
        <v/>
      </c>
      <c r="Z20" s="1" t="str">
        <f ca="1">IFERROR(IF(_xlfn.IFNA(OFFSET(INDEX(Opentime!$B$2:$CN$106,'Time map'!$B20,MATCH(_xlfn.IFNA(HLOOKUP(times!AA20,Opentime!20:20,1,TRUE),""),Opentime!20:20,0)),,0),"")-times!AA20&lt;4/24,"covered",""),"")</f>
        <v/>
      </c>
      <c r="AA20" s="1" t="str">
        <f ca="1">IFERROR(IF(_xlfn.IFNA(OFFSET(INDEX(Opentime!$B$2:$CN$106,'Time map'!$B20,MATCH(_xlfn.IFNA(HLOOKUP(times!AB20,Opentime!20:20,1,TRUE),""),Opentime!20:20,0)),,0),"")-times!AB20&lt;4/24,"covered",""),"")</f>
        <v/>
      </c>
      <c r="AB20" s="1" t="str">
        <f ca="1">IFERROR(IF(_xlfn.IFNA(OFFSET(INDEX(Opentime!$B$2:$CN$106,'Time map'!$B20,MATCH(_xlfn.IFNA(HLOOKUP(times!AC20,Opentime!20:20,1,TRUE),""),Opentime!20:20,0)),,0),"")-times!AC20&lt;4/24,"covered",""),"")</f>
        <v/>
      </c>
      <c r="AC20" s="1" t="str">
        <f ca="1">IFERROR(IF(_xlfn.IFNA(OFFSET(INDEX(Opentime!$B$2:$CN$106,'Time map'!$B20,MATCH(_xlfn.IFNA(HLOOKUP(times!AD20,Opentime!20:20,1,TRUE),""),Opentime!20:20,0)),,0),"")-times!AD20&lt;4/24,"covered",""),"")</f>
        <v/>
      </c>
      <c r="AD20" s="1" t="str">
        <f ca="1">IFERROR(IF(_xlfn.IFNA(OFFSET(INDEX(Opentime!$B$2:$CN$106,'Time map'!$B20,MATCH(_xlfn.IFNA(HLOOKUP(times!AE20,Opentime!20:20,1,TRUE),""),Opentime!20:20,0)),,0),"")-times!AE20&lt;4/24,"covered",""),"")</f>
        <v/>
      </c>
      <c r="AE20" s="1" t="str">
        <f ca="1">IFERROR(IF(_xlfn.IFNA(OFFSET(INDEX(Opentime!$B$2:$CN$106,'Time map'!$B20,MATCH(_xlfn.IFNA(HLOOKUP(times!AF20,Opentime!20:20,1,TRUE),""),Opentime!20:20,0)),,0),"")-times!AF20&lt;4/24,"covered",""),"")</f>
        <v/>
      </c>
      <c r="AF20" s="1" t="str">
        <f ca="1">IFERROR(IF(_xlfn.IFNA(OFFSET(INDEX(Opentime!$B$2:$CN$106,'Time map'!$B20,MATCH(_xlfn.IFNA(HLOOKUP(times!AG20,Opentime!20:20,1,TRUE),""),Opentime!20:20,0)),,0),"")-times!AG20&lt;4/24,"covered",""),"")</f>
        <v/>
      </c>
      <c r="AG20" s="1" t="str">
        <f ca="1">IFERROR(IF(_xlfn.IFNA(OFFSET(INDEX(Opentime!$B$2:$CN$106,'Time map'!$B20,MATCH(_xlfn.IFNA(HLOOKUP(times!AH20,Opentime!20:20,1,TRUE),""),Opentime!20:20,0)),,0),"")-times!AH20&lt;4/24,"covered",""),"")</f>
        <v/>
      </c>
      <c r="AH20" s="1" t="str">
        <f ca="1">IFERROR(IF(_xlfn.IFNA(OFFSET(INDEX(Opentime!$B$2:$CN$106,'Time map'!$B20,MATCH(_xlfn.IFNA(HLOOKUP(times!AI20,Opentime!20:20,1,TRUE),""),Opentime!20:20,0)),,0),"")-times!AI20&lt;4/24,"covered",""),"")</f>
        <v/>
      </c>
      <c r="AI20" s="1" t="str">
        <f ca="1">IFERROR(IF(_xlfn.IFNA(OFFSET(INDEX(Opentime!$B$2:$CN$106,'Time map'!$B20,MATCH(_xlfn.IFNA(HLOOKUP(times!AJ20,Opentime!20:20,1,TRUE),""),Opentime!20:20,0)),,0),"")-times!AJ20&lt;4/24,"covered",""),"")</f>
        <v/>
      </c>
      <c r="AJ20" s="1" t="str">
        <f ca="1">IFERROR(IF(_xlfn.IFNA(OFFSET(INDEX(Opentime!$B$2:$CN$106,'Time map'!$B20,MATCH(_xlfn.IFNA(HLOOKUP(times!AK20,Opentime!20:20,1,TRUE),""),Opentime!20:20,0)),,0),"")-times!AK20&lt;4/24,"covered",""),"")</f>
        <v/>
      </c>
      <c r="AK20" s="1" t="str">
        <f ca="1">IFERROR(IF(_xlfn.IFNA(OFFSET(INDEX(Opentime!$B$2:$CN$106,'Time map'!$B20,MATCH(_xlfn.IFNA(HLOOKUP(times!AL20,Opentime!20:20,1,TRUE),""),Opentime!20:20,0)),,0),"")-times!AL20&lt;4/24,"covered",""),"")</f>
        <v/>
      </c>
      <c r="AL20" s="1" t="str">
        <f ca="1">IFERROR(IF(_xlfn.IFNA(OFFSET(INDEX(Opentime!$B$2:$CN$106,'Time map'!$B20,MATCH(_xlfn.IFNA(HLOOKUP(times!AM20,Opentime!20:20,1,TRUE),""),Opentime!20:20,0)),,0),"")-times!AM20&lt;4/24,"covered",""),"")</f>
        <v/>
      </c>
      <c r="AM20" s="1" t="str">
        <f ca="1">IFERROR(IF(_xlfn.IFNA(OFFSET(INDEX(Opentime!$B$2:$CN$106,'Time map'!$B20,MATCH(_xlfn.IFNA(HLOOKUP(times!AN20,Opentime!20:20,1,TRUE),""),Opentime!20:20,0)),,0),"")-times!AN20&lt;4/24,"covered",""),"")</f>
        <v/>
      </c>
      <c r="AN20" s="1" t="str">
        <f ca="1">IFERROR(IF(_xlfn.IFNA(OFFSET(INDEX(Opentime!$B$2:$CN$106,'Time map'!$B20,MATCH(_xlfn.IFNA(HLOOKUP(times!AO20,Opentime!20:20,1,TRUE),""),Opentime!20:20,0)),,0),"")-times!AO20&lt;4/24,"covered",""),"")</f>
        <v/>
      </c>
      <c r="AO20" s="1" t="str">
        <f ca="1">IFERROR(IF(_xlfn.IFNA(OFFSET(INDEX(Opentime!$B$2:$CN$106,'Time map'!$B20,MATCH(_xlfn.IFNA(HLOOKUP(times!AP20,Opentime!20:20,1,TRUE),""),Opentime!20:20,0)),,0),"")-times!AP20&lt;4/24,"covered",""),"")</f>
        <v/>
      </c>
      <c r="AP20" s="1" t="str">
        <f ca="1">IFERROR(IF(_xlfn.IFNA(OFFSET(INDEX(Opentime!$B$2:$CN$106,'Time map'!$B20,MATCH(_xlfn.IFNA(HLOOKUP(times!AQ20,Opentime!20:20,1,TRUE),""),Opentime!20:20,0)),,0),"")-times!AQ20&lt;4/24,"covered",""),"")</f>
        <v/>
      </c>
      <c r="AQ20" s="1" t="str">
        <f ca="1">IFERROR(IF(_xlfn.IFNA(OFFSET(INDEX(Opentime!$B$2:$CN$106,'Time map'!$B20,MATCH(_xlfn.IFNA(HLOOKUP(times!AR20,Opentime!20:20,1,TRUE),""),Opentime!20:20,0)),,0),"")-times!AR20&lt;4/24,"covered",""),"")</f>
        <v/>
      </c>
      <c r="AR20" s="1" t="str">
        <f ca="1">IFERROR(IF(_xlfn.IFNA(OFFSET(INDEX(Opentime!$B$2:$CN$106,'Time map'!$B20,MATCH(_xlfn.IFNA(HLOOKUP(times!AS20,Opentime!20:20,1,TRUE),""),Opentime!20:20,0)),,0),"")-times!AS20&lt;4/24,"covered",""),"")</f>
        <v/>
      </c>
      <c r="AS20" s="1" t="str">
        <f ca="1">IFERROR(IF(_xlfn.IFNA(OFFSET(INDEX(Opentime!$B$2:$CN$106,'Time map'!$B20,MATCH(_xlfn.IFNA(HLOOKUP(times!AT20,Opentime!20:20,1,TRUE),""),Opentime!20:20,0)),,0),"")-times!AT20&lt;4/24,"covered",""),"")</f>
        <v/>
      </c>
      <c r="AT20" s="1" t="str">
        <f ca="1">IFERROR(IF(_xlfn.IFNA(OFFSET(INDEX(Opentime!$B$2:$CN$106,'Time map'!$B20,MATCH(_xlfn.IFNA(HLOOKUP(times!AU20,Opentime!20:20,1,TRUE),""),Opentime!20:20,0)),,0),"")-times!AU20&lt;4/24,"covered",""),"")</f>
        <v/>
      </c>
      <c r="AU20" s="1" t="str">
        <f ca="1">IFERROR(IF(_xlfn.IFNA(OFFSET(INDEX(Opentime!$B$2:$CN$106,'Time map'!$B20,MATCH(_xlfn.IFNA(HLOOKUP(times!AV20,Opentime!20:20,1,TRUE),""),Opentime!20:20,0)),,0),"")-times!AV20&lt;4/24,"covered",""),"")</f>
        <v/>
      </c>
      <c r="AV20" s="1" t="str">
        <f ca="1">IFERROR(IF(_xlfn.IFNA(OFFSET(INDEX(Opentime!$B$2:$CN$106,'Time map'!$B20,MATCH(_xlfn.IFNA(HLOOKUP(times!AW20,Opentime!20:20,1,TRUE),""),Opentime!20:20,0)),,0),"")-times!AW20&lt;4/24,"covered",""),"")</f>
        <v/>
      </c>
      <c r="AW20" s="1" t="str">
        <f ca="1">IFERROR(IF(_xlfn.IFNA(OFFSET(INDEX(Opentime!$B$2:$CN$106,'Time map'!$B20,MATCH(_xlfn.IFNA(HLOOKUP(times!AX20,Opentime!20:20,1,TRUE),""),Opentime!20:20,0)),,0),"")-times!AX20&lt;4/24,"match","no"),"")</f>
        <v/>
      </c>
      <c r="AX20" s="1" t="str">
        <f ca="1">IFERROR(IF(_xlfn.IFNA(OFFSET(INDEX(Opentime!$B$2:$CN$106,'Time map'!$B20,MATCH(_xlfn.IFNA(HLOOKUP(times!AY20,Opentime!20:20,1,TRUE),""),Opentime!20:20,0)),,0),"")-times!AY20&lt;4/24,"match","no"),"")</f>
        <v/>
      </c>
      <c r="AY20" s="1" t="str">
        <f ca="1">IFERROR(IF(_xlfn.IFNA(OFFSET(INDEX(Opentime!$B$2:$CN$106,'Time map'!$B20,MATCH(_xlfn.IFNA(HLOOKUP(times!AZ20,Opentime!20:20,1,TRUE),""),Opentime!20:20,0)),,0),"")-times!AZ20&lt;4/24,"match","no"),"")</f>
        <v/>
      </c>
      <c r="AZ20" s="1" t="str">
        <f ca="1">IFERROR(IF(_xlfn.IFNA(OFFSET(INDEX(Opentime!$B$2:$CN$106,'Time map'!$B20,MATCH(_xlfn.IFNA(HLOOKUP(times!BA20,Opentime!20:20,1,TRUE),""),Opentime!20:20,0)),,0),"")-times!BA20&lt;4/24,"match","no"),"")</f>
        <v/>
      </c>
      <c r="BA20" s="1" t="str">
        <f ca="1">IFERROR(IF(_xlfn.IFNA(OFFSET(INDEX(Opentime!$B$2:$CN$106,'Time map'!$B20,MATCH(_xlfn.IFNA(HLOOKUP(times!BB20,Opentime!20:20,1,TRUE),""),Opentime!20:20,0)),,0),"")-times!BB20&lt;4/24,"match","no"),"")</f>
        <v/>
      </c>
      <c r="BB20" s="1" t="str">
        <f ca="1">IFERROR(IF(_xlfn.IFNA(OFFSET(INDEX(Opentime!$B$2:$CN$106,'Time map'!$B20,MATCH(_xlfn.IFNA(HLOOKUP(times!BC20,Opentime!20:20,1,TRUE),""),Opentime!20:20,0)),,0),"")-times!BC20&lt;4/24,"match","no"),"")</f>
        <v/>
      </c>
      <c r="BC20" s="1" t="str">
        <f ca="1">_xlfn.IFNA(OFFSET(INDEX(Opentime!$B$2:$CN$106,'Time map'!$B20,MATCH(_xlfn.IFNA(HLOOKUP(times!BD20,Opentime!20:20,1,TRUE),""),Opentime!20:20,0)),,0),"")</f>
        <v/>
      </c>
      <c r="BD20" s="1" t="str">
        <f ca="1">_xlfn.IFNA(OFFSET(INDEX(Opentime!$B$2:$CN$106,'Time map'!$B20,MATCH(_xlfn.IFNA(HLOOKUP(times!BE20,Opentime!20:20,1,TRUE),""),Opentime!20:20,0)),,0),"")</f>
        <v/>
      </c>
      <c r="BE20" s="1" t="str">
        <f ca="1">_xlfn.IFNA(OFFSET(INDEX(Opentime!$B$2:$CN$106,'Time map'!$B20,MATCH(_xlfn.IFNA(HLOOKUP(times!BF20,Opentime!20:20,1,TRUE),""),Opentime!20:20,0)),,0),"")</f>
        <v/>
      </c>
      <c r="BF20" s="1" t="str">
        <f ca="1">_xlfn.IFNA(OFFSET(INDEX(Opentime!$B$2:$CN$106,'Time map'!$B20,MATCH(_xlfn.IFNA(HLOOKUP(times!BG20,Opentime!20:20,1,TRUE),""),Opentime!20:20,0)),,0),"")</f>
        <v/>
      </c>
      <c r="BG20" s="1" t="str">
        <f ca="1">_xlfn.IFNA(OFFSET(INDEX(Opentime!$B$2:$CN$106,'Time map'!$B20,MATCH(_xlfn.IFNA(HLOOKUP(times!BH20,Opentime!20:20,1,TRUE),""),Opentime!20:20,0)),,0),"")</f>
        <v/>
      </c>
      <c r="BH20" s="1" t="str">
        <f ca="1">_xlfn.IFNA(OFFSET(INDEX(Opentime!$B$2:$CN$106,'Time map'!$B20,MATCH(_xlfn.IFNA(HLOOKUP(times!BI20,Opentime!20:20,1,TRUE),""),Opentime!20:20,0)),,0),"")</f>
        <v/>
      </c>
      <c r="BI20" s="1" t="str">
        <f ca="1">_xlfn.IFNA(OFFSET(INDEX(Opentime!$B$2:$CN$106,'Time map'!$B20,MATCH(_xlfn.IFNA(HLOOKUP(times!BJ20,Opentime!20:20,1,TRUE),""),Opentime!20:20,0)),,0),"")</f>
        <v/>
      </c>
      <c r="BJ20" s="1" t="str">
        <f ca="1">_xlfn.IFNA(OFFSET(INDEX(Opentime!$B$2:$CN$106,'Time map'!$B20,MATCH(_xlfn.IFNA(HLOOKUP(times!BK20,Opentime!20:20,1,TRUE),""),Opentime!20:20,0)),,1),"")</f>
        <v/>
      </c>
      <c r="BK20" s="1" t="str">
        <f ca="1">_xlfn.IFNA(OFFSET(INDEX(Opentime!$B$2:$CN$106,'Time map'!$B20,MATCH(_xlfn.IFNA(HLOOKUP(times!BL20,Opentime!20:20,1,TRUE),""),Opentime!20:20,0)),,1),"")</f>
        <v/>
      </c>
      <c r="BL20" s="1" t="str">
        <f ca="1">_xlfn.IFNA(OFFSET(INDEX(Opentime!$B$2:$CN$106,'Time map'!$B20,MATCH(_xlfn.IFNA(HLOOKUP(times!BM20,Opentime!20:20,1,TRUE),""),Opentime!20:20,0)),,1),"")</f>
        <v/>
      </c>
      <c r="BM20" s="1" t="str">
        <f ca="1">_xlfn.IFNA(OFFSET(INDEX(Opentime!$B$2:$CN$106,'Time map'!$B20,MATCH(_xlfn.IFNA(HLOOKUP(times!BN20,Opentime!20:20,1,TRUE),""),Opentime!20:20,0)),,1),"")</f>
        <v/>
      </c>
      <c r="BN20" s="1" t="str">
        <f ca="1">_xlfn.IFNA(OFFSET(INDEX(Opentime!$B$2:$CN$106,'Time map'!$B20,MATCH(_xlfn.IFNA(HLOOKUP(times!BO20,Opentime!20:20,1,TRUE),""),Opentime!20:20,0)),,1),"")</f>
        <v/>
      </c>
      <c r="BO20" s="1" t="str">
        <f ca="1">_xlfn.IFNA(OFFSET(INDEX(Opentime!$B$2:$CN$106,'Time map'!$B20,MATCH(_xlfn.IFNA(HLOOKUP(times!BP20,Opentime!20:20,1,TRUE),""),Opentime!20:20,0)),,1),"")</f>
        <v/>
      </c>
      <c r="BP20" s="1" t="str">
        <f ca="1">_xlfn.IFNA(OFFSET(INDEX(Opentime!$B$2:$CN$106,'Time map'!$B20,MATCH(_xlfn.IFNA(HLOOKUP(times!BQ20,Opentime!20:20,1,TRUE),""),Opentime!20:20,0)),,1),"")</f>
        <v/>
      </c>
      <c r="BQ20" s="1" t="str">
        <f ca="1">_xlfn.IFNA(OFFSET(INDEX(Opentime!$B$2:$CN$106,'Time map'!$B20,MATCH(_xlfn.IFNA(HLOOKUP(times!BR20,Opentime!20:20,1,TRUE),""),Opentime!20:20,0)),,1),"")</f>
        <v/>
      </c>
      <c r="BR20" s="1" t="str">
        <f ca="1">_xlfn.IFNA(OFFSET(INDEX(Opentime!$B$2:$CN$106,'Time map'!$B20,MATCH(_xlfn.IFNA(HLOOKUP(times!BS20,Opentime!20:20,1,TRUE),""),Opentime!20:20,0)),,1),"")</f>
        <v/>
      </c>
      <c r="BS20" s="1" t="str">
        <f ca="1">_xlfn.IFNA(OFFSET(INDEX(Opentime!$B$2:$CN$106,'Time map'!$B20,MATCH(_xlfn.IFNA(HLOOKUP(times!BT20,Opentime!20:20,1,TRUE),""),Opentime!20:20,0)),,1),"")</f>
        <v/>
      </c>
      <c r="BT20" s="1" t="str">
        <f ca="1">_xlfn.IFNA(OFFSET(INDEX(Opentime!$B$2:$CN$106,'Time map'!$B20,MATCH(_xlfn.IFNA(HLOOKUP(times!BU20,Opentime!20:20,1,TRUE),""),Opentime!20:20,0)),,1),"")</f>
        <v/>
      </c>
      <c r="BU20" s="1" t="str">
        <f ca="1">_xlfn.IFNA(OFFSET(INDEX(Opentime!$B$2:$CN$106,'Time map'!$B20,MATCH(_xlfn.IFNA(HLOOKUP(times!BV20,Opentime!20:20,1,TRUE),""),Opentime!20:20,0)),,1),"")</f>
        <v/>
      </c>
      <c r="BV20" s="1" t="str">
        <f ca="1">_xlfn.IFNA(OFFSET(INDEX(Opentime!$B$2:$CN$106,'Time map'!$B20,MATCH(_xlfn.IFNA(HLOOKUP(times!BW20,Opentime!20:20,1,TRUE),""),Opentime!20:20,0)),,1),"")</f>
        <v/>
      </c>
      <c r="BW20" s="1" t="str">
        <f ca="1">_xlfn.IFNA(OFFSET(INDEX(Opentime!$B$2:$CN$106,'Time map'!$B20,MATCH(_xlfn.IFNA(HLOOKUP(times!BX20,Opentime!20:20,1,TRUE),""),Opentime!20:20,0)),,1),"")</f>
        <v/>
      </c>
      <c r="BX20" s="1" t="str">
        <f ca="1">_xlfn.IFNA(OFFSET(INDEX(Opentime!$B$2:$CN$106,'Time map'!$B20,MATCH(_xlfn.IFNA(HLOOKUP(times!BY20,Opentime!20:20,1,TRUE),""),Opentime!20:20,0)),,1),"")</f>
        <v/>
      </c>
      <c r="BY20" s="1" t="str">
        <f ca="1">_xlfn.IFNA(OFFSET(INDEX(Opentime!$B$2:$CN$106,'Time map'!$B20,MATCH(_xlfn.IFNA(HLOOKUP(times!BZ20,Opentime!20:20,1,TRUE),""),Opentime!20:20,0)),,1),"")</f>
        <v/>
      </c>
      <c r="BZ20" s="1" t="str">
        <f ca="1">_xlfn.IFNA(OFFSET(INDEX(Opentime!$B$2:$CN$106,'Time map'!$B20,MATCH(_xlfn.IFNA(HLOOKUP(times!CA20,Opentime!20:20,1,TRUE),""),Opentime!20:20,0)),,1),"")</f>
        <v/>
      </c>
      <c r="CA20" s="1" t="str">
        <f ca="1">_xlfn.IFNA(OFFSET(INDEX(Opentime!$B$2:$CN$106,'Time map'!$B20,MATCH(_xlfn.IFNA(HLOOKUP(times!CB20,Opentime!20:20,1,TRUE),""),Opentime!20:20,0)),,1),"")</f>
        <v/>
      </c>
      <c r="CB20" s="1" t="str">
        <f ca="1">_xlfn.IFNA(OFFSET(INDEX(Opentime!$B$2:$CN$106,'Time map'!$B20,MATCH(_xlfn.IFNA(HLOOKUP(times!CC20,Opentime!20:20,1,TRUE),""),Opentime!20:20,0)),,1),"")</f>
        <v/>
      </c>
      <c r="CC20" s="1" t="str">
        <f ca="1">_xlfn.IFNA(OFFSET(INDEX(Opentime!$B$2:$CN$106,'Time map'!$B20,MATCH(_xlfn.IFNA(HLOOKUP(times!CD20,Opentime!20:20,1,TRUE),""),Opentime!20:20,0)),,1),"")</f>
        <v/>
      </c>
      <c r="CD20" s="1" t="str">
        <f ca="1">_xlfn.IFNA(OFFSET(INDEX(Opentime!$B$2:$CN$106,'Time map'!$B20,MATCH(_xlfn.IFNA(HLOOKUP(times!CE20,Opentime!20:20,1,TRUE),""),Opentime!20:20,0)),,1),"")</f>
        <v/>
      </c>
      <c r="CE20" s="1" t="str">
        <f ca="1">_xlfn.IFNA(OFFSET(INDEX(Opentime!$B$2:$CN$106,'Time map'!$B20,MATCH(_xlfn.IFNA(HLOOKUP(times!CF20,Opentime!20:20,1,TRUE),""),Opentime!20:20,0)),,1),"")</f>
        <v/>
      </c>
      <c r="CF20" s="1" t="str">
        <f ca="1">_xlfn.IFNA(OFFSET(INDEX(Opentime!$B$2:$CN$106,'Time map'!$B20,MATCH(_xlfn.IFNA(HLOOKUP(times!CG20,Opentime!20:20,1,TRUE),""),Opentime!20:20,0)),,1),"")</f>
        <v/>
      </c>
      <c r="CG20" s="1" t="str">
        <f ca="1">_xlfn.IFNA(OFFSET(INDEX(Opentime!$B$2:$CN$106,'Time map'!$B20,MATCH(_xlfn.IFNA(HLOOKUP(times!CH20,Opentime!20:20,1,TRUE),""),Opentime!20:20,0)),,1),"")</f>
        <v/>
      </c>
      <c r="CH20" s="1" t="str">
        <f ca="1">_xlfn.IFNA(OFFSET(INDEX(Opentime!$B$2:$CN$106,'Time map'!$B20,MATCH(_xlfn.IFNA(HLOOKUP(times!CI20,Opentime!20:20,1,TRUE),""),Opentime!20:20,0)),,1),"")</f>
        <v/>
      </c>
      <c r="CI20" s="1" t="str">
        <f ca="1">_xlfn.IFNA(OFFSET(INDEX(Opentime!$B$2:$CN$106,'Time map'!$B20,MATCH(_xlfn.IFNA(HLOOKUP(times!CJ20,Opentime!20:20,1,TRUE),""),Opentime!20:20,0)),,1),"")</f>
        <v/>
      </c>
    </row>
    <row r="21" spans="1:87" x14ac:dyDescent="0.25">
      <c r="A21">
        <f t="shared" ca="1" si="0"/>
        <v>1</v>
      </c>
      <c r="B21">
        <v>20</v>
      </c>
      <c r="C21" t="s">
        <v>19</v>
      </c>
      <c r="D21" s="1" t="str">
        <f ca="1">IFERROR(IF(_xlfn.IFNA(OFFSET(INDEX(Opentime!$B$2:$CN$106,'Time map'!$B21,MATCH(_xlfn.IFNA(HLOOKUP(times!E21,Opentime!21:21,1,TRUE),""),Opentime!21:21,0)),,0),"")-times!E21&lt;4/24,"covered",""),"")</f>
        <v/>
      </c>
      <c r="E21" s="1" t="str">
        <f ca="1">IFERROR(IF(_xlfn.IFNA(OFFSET(INDEX(Opentime!$B$2:$CN$106,'Time map'!$B21,MATCH(_xlfn.IFNA(HLOOKUP(times!F21,Opentime!21:21,1,TRUE),""),Opentime!21:21,0)),,0),"")-times!F21&lt;4/24,"covered",""),"")</f>
        <v>covered</v>
      </c>
      <c r="F21" s="1" t="str">
        <f ca="1">IFERROR(IF(_xlfn.IFNA(OFFSET(INDEX(Opentime!$B$2:$CN$106,'Time map'!$B21,MATCH(_xlfn.IFNA(HLOOKUP(times!G21,Opentime!21:21,1,TRUE),""),Opentime!21:21,0)),,0),"")-times!G21&lt;4/24,"covered",""),"")</f>
        <v/>
      </c>
      <c r="G21" s="1" t="str">
        <f ca="1">IFERROR(IF(_xlfn.IFNA(OFFSET(INDEX(Opentime!$B$2:$CN$106,'Time map'!$B21,MATCH(_xlfn.IFNA(HLOOKUP(times!H21,Opentime!21:21,1,TRUE),""),Opentime!21:21,0)),,0),"")-times!H21&lt;4/24,"covered",""),"")</f>
        <v/>
      </c>
      <c r="H21" s="1" t="str">
        <f ca="1">IFERROR(IF(_xlfn.IFNA(OFFSET(INDEX(Opentime!$B$2:$CN$106,'Time map'!$B21,MATCH(_xlfn.IFNA(HLOOKUP(times!I21,Opentime!21:21,1,TRUE),""),Opentime!21:21,0)),,0),"")-times!I21&lt;4/24,"covered",""),"")</f>
        <v/>
      </c>
      <c r="I21" s="1" t="str">
        <f ca="1">IFERROR(IF(_xlfn.IFNA(OFFSET(INDEX(Opentime!$B$2:$CN$106,'Time map'!$B21,MATCH(_xlfn.IFNA(HLOOKUP(times!J21,Opentime!21:21,1,TRUE),""),Opentime!21:21,0)),,0),"")-times!J21&lt;4/24,"covered",""),"")</f>
        <v/>
      </c>
      <c r="J21" s="1" t="str">
        <f ca="1">IFERROR(IF(_xlfn.IFNA(OFFSET(INDEX(Opentime!$B$2:$CN$106,'Time map'!$B21,MATCH(_xlfn.IFNA(HLOOKUP(times!K21,Opentime!21:21,1,TRUE),""),Opentime!21:21,0)),,0),"")-times!K21&lt;4/24,"covered",""),"")</f>
        <v/>
      </c>
      <c r="K21" s="1" t="str">
        <f ca="1">IFERROR(IF(_xlfn.IFNA(OFFSET(INDEX(Opentime!$B$2:$CN$106,'Time map'!$B21,MATCH(_xlfn.IFNA(HLOOKUP(times!L21,Opentime!21:21,1,TRUE),""),Opentime!21:21,0)),,0),"")-times!L21&lt;4/24,"covered",""),"")</f>
        <v/>
      </c>
      <c r="L21" s="1" t="str">
        <f ca="1">IFERROR(IF(_xlfn.IFNA(OFFSET(INDEX(Opentime!$B$2:$CN$106,'Time map'!$B21,MATCH(_xlfn.IFNA(HLOOKUP(times!M21,Opentime!21:21,1,TRUE),""),Opentime!21:21,0)),,0),"")-times!M21&lt;4/24,"covered",""),"")</f>
        <v/>
      </c>
      <c r="M21" s="1" t="str">
        <f ca="1">IFERROR(IF(_xlfn.IFNA(OFFSET(INDEX(Opentime!$B$2:$CN$106,'Time map'!$B21,MATCH(_xlfn.IFNA(HLOOKUP(times!N21,Opentime!21:21,1,TRUE),""),Opentime!21:21,0)),,0),"")-times!N21&lt;4/24,"covered",""),"")</f>
        <v/>
      </c>
      <c r="N21" s="1" t="str">
        <f ca="1">IFERROR(IF(_xlfn.IFNA(OFFSET(INDEX(Opentime!$B$2:$CN$106,'Time map'!$B21,MATCH(_xlfn.IFNA(HLOOKUP(times!O21,Opentime!21:21,1,TRUE),""),Opentime!21:21,0)),,0),"")-times!O21&lt;4/24,"covered",""),"")</f>
        <v/>
      </c>
      <c r="O21" s="1" t="str">
        <f ca="1">IFERROR(IF(_xlfn.IFNA(OFFSET(INDEX(Opentime!$B$2:$CN$106,'Time map'!$B21,MATCH(_xlfn.IFNA(HLOOKUP(times!P21,Opentime!21:21,1,TRUE),""),Opentime!21:21,0)),,0),"")-times!P21&lt;4/24,"covered",""),"")</f>
        <v/>
      </c>
      <c r="P21" s="1" t="str">
        <f ca="1">IFERROR(IF(_xlfn.IFNA(OFFSET(INDEX(Opentime!$B$2:$CN$106,'Time map'!$B21,MATCH(_xlfn.IFNA(HLOOKUP(times!Q21,Opentime!21:21,1,TRUE),""),Opentime!21:21,0)),,0),"")-times!Q21&lt;4/24,"covered",""),"")</f>
        <v/>
      </c>
      <c r="Q21" s="1" t="str">
        <f ca="1">IFERROR(IF(_xlfn.IFNA(OFFSET(INDEX(Opentime!$B$2:$CN$106,'Time map'!$B21,MATCH(_xlfn.IFNA(HLOOKUP(times!R21,Opentime!21:21,1,TRUE),""),Opentime!21:21,0)),,0),"")-times!R21&lt;4/24,"covered",""),"")</f>
        <v/>
      </c>
      <c r="R21" s="1" t="str">
        <f ca="1">IFERROR(IF(_xlfn.IFNA(OFFSET(INDEX(Opentime!$B$2:$CN$106,'Time map'!$B21,MATCH(_xlfn.IFNA(HLOOKUP(times!S21,Opentime!21:21,1,TRUE),""),Opentime!21:21,0)),,0),"")-times!S21&lt;4/24,"covered",""),"")</f>
        <v/>
      </c>
      <c r="S21" s="1" t="str">
        <f ca="1">IFERROR(IF(_xlfn.IFNA(OFFSET(INDEX(Opentime!$B$2:$CN$106,'Time map'!$B21,MATCH(_xlfn.IFNA(HLOOKUP(times!T21,Opentime!21:21,1,TRUE),""),Opentime!21:21,0)),,0),"")-times!T21&lt;4/24,"covered",""),"")</f>
        <v/>
      </c>
      <c r="T21" s="1" t="str">
        <f ca="1">IFERROR(IF(_xlfn.IFNA(OFFSET(INDEX(Opentime!$B$2:$CN$106,'Time map'!$B21,MATCH(_xlfn.IFNA(HLOOKUP(times!U21,Opentime!21:21,1,TRUE),""),Opentime!21:21,0)),,0),"")-times!U21&lt;4/24,"covered",""),"")</f>
        <v/>
      </c>
      <c r="U21" s="1" t="str">
        <f ca="1">IFERROR(IF(_xlfn.IFNA(OFFSET(INDEX(Opentime!$B$2:$CN$106,'Time map'!$B21,MATCH(_xlfn.IFNA(HLOOKUP(times!V21,Opentime!21:21,1,TRUE),""),Opentime!21:21,0)),,0),"")-times!V21&lt;4/24,"covered",""),"")</f>
        <v/>
      </c>
      <c r="V21" s="1" t="str">
        <f ca="1">IFERROR(IF(_xlfn.IFNA(OFFSET(INDEX(Opentime!$B$2:$CN$106,'Time map'!$B21,MATCH(_xlfn.IFNA(HLOOKUP(times!W21,Opentime!21:21,1,TRUE),""),Opentime!21:21,0)),,0),"")-times!W21&lt;4/24,"covered",""),"")</f>
        <v/>
      </c>
      <c r="W21" s="1" t="str">
        <f ca="1">IFERROR(IF(_xlfn.IFNA(OFFSET(INDEX(Opentime!$B$2:$CN$106,'Time map'!$B21,MATCH(_xlfn.IFNA(HLOOKUP(times!X21,Opentime!21:21,1,TRUE),""),Opentime!21:21,0)),,0),"")-times!X21&lt;4/24,"covered",""),"")</f>
        <v/>
      </c>
      <c r="X21" s="1" t="str">
        <f ca="1">IFERROR(IF(_xlfn.IFNA(OFFSET(INDEX(Opentime!$B$2:$CN$106,'Time map'!$B21,MATCH(_xlfn.IFNA(HLOOKUP(times!Y21,Opentime!21:21,1,TRUE),""),Opentime!21:21,0)),,0),"")-times!Y21&lt;4/24,"covered",""),"")</f>
        <v/>
      </c>
      <c r="Y21" s="1" t="str">
        <f ca="1">IFERROR(IF(_xlfn.IFNA(OFFSET(INDEX(Opentime!$B$2:$CN$106,'Time map'!$B21,MATCH(_xlfn.IFNA(HLOOKUP(times!Z21,Opentime!21:21,1,TRUE),""),Opentime!21:21,0)),,0),"")-times!Z21&lt;4/24,"covered",""),"")</f>
        <v/>
      </c>
      <c r="Z21" s="1" t="str">
        <f ca="1">IFERROR(IF(_xlfn.IFNA(OFFSET(INDEX(Opentime!$B$2:$CN$106,'Time map'!$B21,MATCH(_xlfn.IFNA(HLOOKUP(times!AA21,Opentime!21:21,1,TRUE),""),Opentime!21:21,0)),,0),"")-times!AA21&lt;4/24,"covered",""),"")</f>
        <v/>
      </c>
      <c r="AA21" s="1" t="str">
        <f ca="1">IFERROR(IF(_xlfn.IFNA(OFFSET(INDEX(Opentime!$B$2:$CN$106,'Time map'!$B21,MATCH(_xlfn.IFNA(HLOOKUP(times!AB21,Opentime!21:21,1,TRUE),""),Opentime!21:21,0)),,0),"")-times!AB21&lt;4/24,"covered",""),"")</f>
        <v/>
      </c>
      <c r="AB21" s="1" t="str">
        <f ca="1">IFERROR(IF(_xlfn.IFNA(OFFSET(INDEX(Opentime!$B$2:$CN$106,'Time map'!$B21,MATCH(_xlfn.IFNA(HLOOKUP(times!AC21,Opentime!21:21,1,TRUE),""),Opentime!21:21,0)),,0),"")-times!AC21&lt;4/24,"covered",""),"")</f>
        <v/>
      </c>
      <c r="AC21" s="1" t="str">
        <f ca="1">IFERROR(IF(_xlfn.IFNA(OFFSET(INDEX(Opentime!$B$2:$CN$106,'Time map'!$B21,MATCH(_xlfn.IFNA(HLOOKUP(times!AD21,Opentime!21:21,1,TRUE),""),Opentime!21:21,0)),,0),"")-times!AD21&lt;4/24,"covered",""),"")</f>
        <v/>
      </c>
      <c r="AD21" s="1" t="str">
        <f ca="1">IFERROR(IF(_xlfn.IFNA(OFFSET(INDEX(Opentime!$B$2:$CN$106,'Time map'!$B21,MATCH(_xlfn.IFNA(HLOOKUP(times!AE21,Opentime!21:21,1,TRUE),""),Opentime!21:21,0)),,0),"")-times!AE21&lt;4/24,"covered",""),"")</f>
        <v/>
      </c>
      <c r="AE21" s="1" t="str">
        <f ca="1">IFERROR(IF(_xlfn.IFNA(OFFSET(INDEX(Opentime!$B$2:$CN$106,'Time map'!$B21,MATCH(_xlfn.IFNA(HLOOKUP(times!AF21,Opentime!21:21,1,TRUE),""),Opentime!21:21,0)),,0),"")-times!AF21&lt;4/24,"covered",""),"")</f>
        <v/>
      </c>
      <c r="AF21" s="1" t="str">
        <f ca="1">IFERROR(IF(_xlfn.IFNA(OFFSET(INDEX(Opentime!$B$2:$CN$106,'Time map'!$B21,MATCH(_xlfn.IFNA(HLOOKUP(times!AG21,Opentime!21:21,1,TRUE),""),Opentime!21:21,0)),,0),"")-times!AG21&lt;4/24,"covered",""),"")</f>
        <v/>
      </c>
      <c r="AG21" s="1" t="str">
        <f ca="1">IFERROR(IF(_xlfn.IFNA(OFFSET(INDEX(Opentime!$B$2:$CN$106,'Time map'!$B21,MATCH(_xlfn.IFNA(HLOOKUP(times!AH21,Opentime!21:21,1,TRUE),""),Opentime!21:21,0)),,0),"")-times!AH21&lt;4/24,"covered",""),"")</f>
        <v/>
      </c>
      <c r="AH21" s="1" t="str">
        <f ca="1">IFERROR(IF(_xlfn.IFNA(OFFSET(INDEX(Opentime!$B$2:$CN$106,'Time map'!$B21,MATCH(_xlfn.IFNA(HLOOKUP(times!AI21,Opentime!21:21,1,TRUE),""),Opentime!21:21,0)),,0),"")-times!AI21&lt;4/24,"covered",""),"")</f>
        <v/>
      </c>
      <c r="AI21" s="1" t="str">
        <f ca="1">IFERROR(IF(_xlfn.IFNA(OFFSET(INDEX(Opentime!$B$2:$CN$106,'Time map'!$B21,MATCH(_xlfn.IFNA(HLOOKUP(times!AJ21,Opentime!21:21,1,TRUE),""),Opentime!21:21,0)),,0),"")-times!AJ21&lt;4/24,"covered",""),"")</f>
        <v/>
      </c>
      <c r="AJ21" s="1" t="str">
        <f ca="1">IFERROR(IF(_xlfn.IFNA(OFFSET(INDEX(Opentime!$B$2:$CN$106,'Time map'!$B21,MATCH(_xlfn.IFNA(HLOOKUP(times!AK21,Opentime!21:21,1,TRUE),""),Opentime!21:21,0)),,0),"")-times!AK21&lt;4/24,"covered",""),"")</f>
        <v/>
      </c>
      <c r="AK21" s="1" t="str">
        <f ca="1">IFERROR(IF(_xlfn.IFNA(OFFSET(INDEX(Opentime!$B$2:$CN$106,'Time map'!$B21,MATCH(_xlfn.IFNA(HLOOKUP(times!AL21,Opentime!21:21,1,TRUE),""),Opentime!21:21,0)),,0),"")-times!AL21&lt;4/24,"covered",""),"")</f>
        <v/>
      </c>
      <c r="AL21" s="1" t="str">
        <f ca="1">IFERROR(IF(_xlfn.IFNA(OFFSET(INDEX(Opentime!$B$2:$CN$106,'Time map'!$B21,MATCH(_xlfn.IFNA(HLOOKUP(times!AM21,Opentime!21:21,1,TRUE),""),Opentime!21:21,0)),,0),"")-times!AM21&lt;4/24,"covered",""),"")</f>
        <v/>
      </c>
      <c r="AM21" s="1" t="str">
        <f ca="1">IFERROR(IF(_xlfn.IFNA(OFFSET(INDEX(Opentime!$B$2:$CN$106,'Time map'!$B21,MATCH(_xlfn.IFNA(HLOOKUP(times!AN21,Opentime!21:21,1,TRUE),""),Opentime!21:21,0)),,0),"")-times!AN21&lt;4/24,"covered",""),"")</f>
        <v/>
      </c>
      <c r="AN21" s="1" t="str">
        <f ca="1">IFERROR(IF(_xlfn.IFNA(OFFSET(INDEX(Opentime!$B$2:$CN$106,'Time map'!$B21,MATCH(_xlfn.IFNA(HLOOKUP(times!AO21,Opentime!21:21,1,TRUE),""),Opentime!21:21,0)),,0),"")-times!AO21&lt;4/24,"covered",""),"")</f>
        <v/>
      </c>
      <c r="AO21" s="1" t="str">
        <f ca="1">IFERROR(IF(_xlfn.IFNA(OFFSET(INDEX(Opentime!$B$2:$CN$106,'Time map'!$B21,MATCH(_xlfn.IFNA(HLOOKUP(times!AP21,Opentime!21:21,1,TRUE),""),Opentime!21:21,0)),,0),"")-times!AP21&lt;4/24,"covered",""),"")</f>
        <v/>
      </c>
      <c r="AP21" s="1" t="str">
        <f ca="1">IFERROR(IF(_xlfn.IFNA(OFFSET(INDEX(Opentime!$B$2:$CN$106,'Time map'!$B21,MATCH(_xlfn.IFNA(HLOOKUP(times!AQ21,Opentime!21:21,1,TRUE),""),Opentime!21:21,0)),,0),"")-times!AQ21&lt;4/24,"covered",""),"")</f>
        <v/>
      </c>
      <c r="AQ21" s="1" t="str">
        <f ca="1">IFERROR(IF(_xlfn.IFNA(OFFSET(INDEX(Opentime!$B$2:$CN$106,'Time map'!$B21,MATCH(_xlfn.IFNA(HLOOKUP(times!AR21,Opentime!21:21,1,TRUE),""),Opentime!21:21,0)),,0),"")-times!AR21&lt;4/24,"covered",""),"")</f>
        <v/>
      </c>
      <c r="AR21" s="1" t="str">
        <f ca="1">IFERROR(IF(_xlfn.IFNA(OFFSET(INDEX(Opentime!$B$2:$CN$106,'Time map'!$B21,MATCH(_xlfn.IFNA(HLOOKUP(times!AS21,Opentime!21:21,1,TRUE),""),Opentime!21:21,0)),,0),"")-times!AS21&lt;4/24,"covered",""),"")</f>
        <v/>
      </c>
      <c r="AS21" s="1" t="str">
        <f ca="1">IFERROR(IF(_xlfn.IFNA(OFFSET(INDEX(Opentime!$B$2:$CN$106,'Time map'!$B21,MATCH(_xlfn.IFNA(HLOOKUP(times!AT21,Opentime!21:21,1,TRUE),""),Opentime!21:21,0)),,0),"")-times!AT21&lt;4/24,"covered",""),"")</f>
        <v/>
      </c>
      <c r="AT21" s="1" t="str">
        <f ca="1">IFERROR(IF(_xlfn.IFNA(OFFSET(INDEX(Opentime!$B$2:$CN$106,'Time map'!$B21,MATCH(_xlfn.IFNA(HLOOKUP(times!AU21,Opentime!21:21,1,TRUE),""),Opentime!21:21,0)),,0),"")-times!AU21&lt;4/24,"covered",""),"")</f>
        <v/>
      </c>
      <c r="AU21" s="1" t="str">
        <f ca="1">IFERROR(IF(_xlfn.IFNA(OFFSET(INDEX(Opentime!$B$2:$CN$106,'Time map'!$B21,MATCH(_xlfn.IFNA(HLOOKUP(times!AV21,Opentime!21:21,1,TRUE),""),Opentime!21:21,0)),,0),"")-times!AV21&lt;4/24,"covered",""),"")</f>
        <v/>
      </c>
      <c r="AV21" s="1" t="str">
        <f ca="1">IFERROR(IF(_xlfn.IFNA(OFFSET(INDEX(Opentime!$B$2:$CN$106,'Time map'!$B21,MATCH(_xlfn.IFNA(HLOOKUP(times!AW21,Opentime!21:21,1,TRUE),""),Opentime!21:21,0)),,0),"")-times!AW21&lt;4/24,"covered",""),"")</f>
        <v/>
      </c>
      <c r="AW21" s="1" t="str">
        <f ca="1">IFERROR(IF(_xlfn.IFNA(OFFSET(INDEX(Opentime!$B$2:$CN$106,'Time map'!$B21,MATCH(_xlfn.IFNA(HLOOKUP(times!AX21,Opentime!21:21,1,TRUE),""),Opentime!21:21,0)),,0),"")-times!AX21&lt;4/24,"match","no"),"")</f>
        <v/>
      </c>
      <c r="AX21" s="1" t="str">
        <f ca="1">IFERROR(IF(_xlfn.IFNA(OFFSET(INDEX(Opentime!$B$2:$CN$106,'Time map'!$B21,MATCH(_xlfn.IFNA(HLOOKUP(times!AY21,Opentime!21:21,1,TRUE),""),Opentime!21:21,0)),,0),"")-times!AY21&lt;4/24,"match","no"),"")</f>
        <v/>
      </c>
      <c r="AY21" s="1" t="str">
        <f ca="1">IFERROR(IF(_xlfn.IFNA(OFFSET(INDEX(Opentime!$B$2:$CN$106,'Time map'!$B21,MATCH(_xlfn.IFNA(HLOOKUP(times!AZ21,Opentime!21:21,1,TRUE),""),Opentime!21:21,0)),,0),"")-times!AZ21&lt;4/24,"match","no"),"")</f>
        <v/>
      </c>
      <c r="AZ21" s="1" t="str">
        <f ca="1">IFERROR(IF(_xlfn.IFNA(OFFSET(INDEX(Opentime!$B$2:$CN$106,'Time map'!$B21,MATCH(_xlfn.IFNA(HLOOKUP(times!BA21,Opentime!21:21,1,TRUE),""),Opentime!21:21,0)),,0),"")-times!BA21&lt;4/24,"match","no"),"")</f>
        <v/>
      </c>
      <c r="BA21" s="1" t="str">
        <f ca="1">IFERROR(IF(_xlfn.IFNA(OFFSET(INDEX(Opentime!$B$2:$CN$106,'Time map'!$B21,MATCH(_xlfn.IFNA(HLOOKUP(times!BB21,Opentime!21:21,1,TRUE),""),Opentime!21:21,0)),,0),"")-times!BB21&lt;4/24,"match","no"),"")</f>
        <v/>
      </c>
      <c r="BB21" s="1" t="str">
        <f ca="1">IFERROR(IF(_xlfn.IFNA(OFFSET(INDEX(Opentime!$B$2:$CN$106,'Time map'!$B21,MATCH(_xlfn.IFNA(HLOOKUP(times!BC21,Opentime!21:21,1,TRUE),""),Opentime!21:21,0)),,0),"")-times!BC21&lt;4/24,"match","no"),"")</f>
        <v/>
      </c>
      <c r="BC21" s="1" t="str">
        <f ca="1">_xlfn.IFNA(OFFSET(INDEX(Opentime!$B$2:$CN$106,'Time map'!$B21,MATCH(_xlfn.IFNA(HLOOKUP(times!BD21,Opentime!21:21,1,TRUE),""),Opentime!21:21,0)),,0),"")</f>
        <v/>
      </c>
      <c r="BD21" s="1" t="str">
        <f ca="1">_xlfn.IFNA(OFFSET(INDEX(Opentime!$B$2:$CN$106,'Time map'!$B21,MATCH(_xlfn.IFNA(HLOOKUP(times!BE21,Opentime!21:21,1,TRUE),""),Opentime!21:21,0)),,0),"")</f>
        <v/>
      </c>
      <c r="BE21" s="1" t="str">
        <f ca="1">_xlfn.IFNA(OFFSET(INDEX(Opentime!$B$2:$CN$106,'Time map'!$B21,MATCH(_xlfn.IFNA(HLOOKUP(times!BF21,Opentime!21:21,1,TRUE),""),Opentime!21:21,0)),,0),"")</f>
        <v/>
      </c>
      <c r="BF21" s="1" t="str">
        <f ca="1">_xlfn.IFNA(OFFSET(INDEX(Opentime!$B$2:$CN$106,'Time map'!$B21,MATCH(_xlfn.IFNA(HLOOKUP(times!BG21,Opentime!21:21,1,TRUE),""),Opentime!21:21,0)),,0),"")</f>
        <v/>
      </c>
      <c r="BG21" s="1" t="str">
        <f ca="1">_xlfn.IFNA(OFFSET(INDEX(Opentime!$B$2:$CN$106,'Time map'!$B21,MATCH(_xlfn.IFNA(HLOOKUP(times!BH21,Opentime!21:21,1,TRUE),""),Opentime!21:21,0)),,0),"")</f>
        <v/>
      </c>
      <c r="BH21" s="1" t="str">
        <f ca="1">_xlfn.IFNA(OFFSET(INDEX(Opentime!$B$2:$CN$106,'Time map'!$B21,MATCH(_xlfn.IFNA(HLOOKUP(times!BI21,Opentime!21:21,1,TRUE),""),Opentime!21:21,0)),,0),"")</f>
        <v/>
      </c>
      <c r="BI21" s="1" t="str">
        <f ca="1">_xlfn.IFNA(OFFSET(INDEX(Opentime!$B$2:$CN$106,'Time map'!$B21,MATCH(_xlfn.IFNA(HLOOKUP(times!BJ21,Opentime!21:21,1,TRUE),""),Opentime!21:21,0)),,0),"")</f>
        <v/>
      </c>
      <c r="BJ21" s="1" t="str">
        <f ca="1">_xlfn.IFNA(OFFSET(INDEX(Opentime!$B$2:$CN$106,'Time map'!$B21,MATCH(_xlfn.IFNA(HLOOKUP(times!BK21,Opentime!21:21,1,TRUE),""),Opentime!21:21,0)),,1),"")</f>
        <v/>
      </c>
      <c r="BK21" s="1" t="str">
        <f ca="1">_xlfn.IFNA(OFFSET(INDEX(Opentime!$B$2:$CN$106,'Time map'!$B21,MATCH(_xlfn.IFNA(HLOOKUP(times!BL21,Opentime!21:21,1,TRUE),""),Opentime!21:21,0)),,1),"")</f>
        <v/>
      </c>
      <c r="BL21" s="1" t="str">
        <f ca="1">_xlfn.IFNA(OFFSET(INDEX(Opentime!$B$2:$CN$106,'Time map'!$B21,MATCH(_xlfn.IFNA(HLOOKUP(times!BM21,Opentime!21:21,1,TRUE),""),Opentime!21:21,0)),,1),"")</f>
        <v/>
      </c>
      <c r="BM21" s="1" t="str">
        <f ca="1">_xlfn.IFNA(OFFSET(INDEX(Opentime!$B$2:$CN$106,'Time map'!$B21,MATCH(_xlfn.IFNA(HLOOKUP(times!BN21,Opentime!21:21,1,TRUE),""),Opentime!21:21,0)),,1),"")</f>
        <v/>
      </c>
      <c r="BN21" s="1" t="str">
        <f ca="1">_xlfn.IFNA(OFFSET(INDEX(Opentime!$B$2:$CN$106,'Time map'!$B21,MATCH(_xlfn.IFNA(HLOOKUP(times!BO21,Opentime!21:21,1,TRUE),""),Opentime!21:21,0)),,1),"")</f>
        <v/>
      </c>
      <c r="BO21" s="1" t="str">
        <f ca="1">_xlfn.IFNA(OFFSET(INDEX(Opentime!$B$2:$CN$106,'Time map'!$B21,MATCH(_xlfn.IFNA(HLOOKUP(times!BP21,Opentime!21:21,1,TRUE),""),Opentime!21:21,0)),,1),"")</f>
        <v/>
      </c>
      <c r="BP21" s="1" t="str">
        <f ca="1">_xlfn.IFNA(OFFSET(INDEX(Opentime!$B$2:$CN$106,'Time map'!$B21,MATCH(_xlfn.IFNA(HLOOKUP(times!BQ21,Opentime!21:21,1,TRUE),""),Opentime!21:21,0)),,1),"")</f>
        <v/>
      </c>
      <c r="BQ21" s="1" t="str">
        <f ca="1">_xlfn.IFNA(OFFSET(INDEX(Opentime!$B$2:$CN$106,'Time map'!$B21,MATCH(_xlfn.IFNA(HLOOKUP(times!BR21,Opentime!21:21,1,TRUE),""),Opentime!21:21,0)),,1),"")</f>
        <v/>
      </c>
      <c r="BR21" s="1" t="str">
        <f ca="1">_xlfn.IFNA(OFFSET(INDEX(Opentime!$B$2:$CN$106,'Time map'!$B21,MATCH(_xlfn.IFNA(HLOOKUP(times!BS21,Opentime!21:21,1,TRUE),""),Opentime!21:21,0)),,1),"")</f>
        <v/>
      </c>
      <c r="BS21" s="1" t="str">
        <f ca="1">_xlfn.IFNA(OFFSET(INDEX(Opentime!$B$2:$CN$106,'Time map'!$B21,MATCH(_xlfn.IFNA(HLOOKUP(times!BT21,Opentime!21:21,1,TRUE),""),Opentime!21:21,0)),,1),"")</f>
        <v/>
      </c>
      <c r="BT21" s="1" t="str">
        <f ca="1">_xlfn.IFNA(OFFSET(INDEX(Opentime!$B$2:$CN$106,'Time map'!$B21,MATCH(_xlfn.IFNA(HLOOKUP(times!BU21,Opentime!21:21,1,TRUE),""),Opentime!21:21,0)),,1),"")</f>
        <v/>
      </c>
      <c r="BU21" s="1" t="str">
        <f ca="1">_xlfn.IFNA(OFFSET(INDEX(Opentime!$B$2:$CN$106,'Time map'!$B21,MATCH(_xlfn.IFNA(HLOOKUP(times!BV21,Opentime!21:21,1,TRUE),""),Opentime!21:21,0)),,1),"")</f>
        <v/>
      </c>
      <c r="BV21" s="1" t="str">
        <f ca="1">_xlfn.IFNA(OFFSET(INDEX(Opentime!$B$2:$CN$106,'Time map'!$B21,MATCH(_xlfn.IFNA(HLOOKUP(times!BW21,Opentime!21:21,1,TRUE),""),Opentime!21:21,0)),,1),"")</f>
        <v/>
      </c>
      <c r="BW21" s="1" t="str">
        <f ca="1">_xlfn.IFNA(OFFSET(INDEX(Opentime!$B$2:$CN$106,'Time map'!$B21,MATCH(_xlfn.IFNA(HLOOKUP(times!BX21,Opentime!21:21,1,TRUE),""),Opentime!21:21,0)),,1),"")</f>
        <v/>
      </c>
      <c r="BX21" s="1" t="str">
        <f ca="1">_xlfn.IFNA(OFFSET(INDEX(Opentime!$B$2:$CN$106,'Time map'!$B21,MATCH(_xlfn.IFNA(HLOOKUP(times!BY21,Opentime!21:21,1,TRUE),""),Opentime!21:21,0)),,1),"")</f>
        <v/>
      </c>
      <c r="BY21" s="1" t="str">
        <f ca="1">_xlfn.IFNA(OFFSET(INDEX(Opentime!$B$2:$CN$106,'Time map'!$B21,MATCH(_xlfn.IFNA(HLOOKUP(times!BZ21,Opentime!21:21,1,TRUE),""),Opentime!21:21,0)),,1),"")</f>
        <v/>
      </c>
      <c r="BZ21" s="1" t="str">
        <f ca="1">_xlfn.IFNA(OFFSET(INDEX(Opentime!$B$2:$CN$106,'Time map'!$B21,MATCH(_xlfn.IFNA(HLOOKUP(times!CA21,Opentime!21:21,1,TRUE),""),Opentime!21:21,0)),,1),"")</f>
        <v/>
      </c>
      <c r="CA21" s="1" t="str">
        <f ca="1">_xlfn.IFNA(OFFSET(INDEX(Opentime!$B$2:$CN$106,'Time map'!$B21,MATCH(_xlfn.IFNA(HLOOKUP(times!CB21,Opentime!21:21,1,TRUE),""),Opentime!21:21,0)),,1),"")</f>
        <v/>
      </c>
      <c r="CB21" s="1" t="str">
        <f ca="1">_xlfn.IFNA(OFFSET(INDEX(Opentime!$B$2:$CN$106,'Time map'!$B21,MATCH(_xlfn.IFNA(HLOOKUP(times!CC21,Opentime!21:21,1,TRUE),""),Opentime!21:21,0)),,1),"")</f>
        <v/>
      </c>
      <c r="CC21" s="1" t="str">
        <f ca="1">_xlfn.IFNA(OFFSET(INDEX(Opentime!$B$2:$CN$106,'Time map'!$B21,MATCH(_xlfn.IFNA(HLOOKUP(times!CD21,Opentime!21:21,1,TRUE),""),Opentime!21:21,0)),,1),"")</f>
        <v/>
      </c>
      <c r="CD21" s="1" t="str">
        <f ca="1">_xlfn.IFNA(OFFSET(INDEX(Opentime!$B$2:$CN$106,'Time map'!$B21,MATCH(_xlfn.IFNA(HLOOKUP(times!CE21,Opentime!21:21,1,TRUE),""),Opentime!21:21,0)),,1),"")</f>
        <v/>
      </c>
      <c r="CE21" s="1" t="str">
        <f ca="1">_xlfn.IFNA(OFFSET(INDEX(Opentime!$B$2:$CN$106,'Time map'!$B21,MATCH(_xlfn.IFNA(HLOOKUP(times!CF21,Opentime!21:21,1,TRUE),""),Opentime!21:21,0)),,1),"")</f>
        <v/>
      </c>
      <c r="CF21" s="1" t="str">
        <f ca="1">_xlfn.IFNA(OFFSET(INDEX(Opentime!$B$2:$CN$106,'Time map'!$B21,MATCH(_xlfn.IFNA(HLOOKUP(times!CG21,Opentime!21:21,1,TRUE),""),Opentime!21:21,0)),,1),"")</f>
        <v/>
      </c>
      <c r="CG21" s="1" t="str">
        <f ca="1">_xlfn.IFNA(OFFSET(INDEX(Opentime!$B$2:$CN$106,'Time map'!$B21,MATCH(_xlfn.IFNA(HLOOKUP(times!CH21,Opentime!21:21,1,TRUE),""),Opentime!21:21,0)),,1),"")</f>
        <v/>
      </c>
      <c r="CH21" s="1" t="str">
        <f ca="1">_xlfn.IFNA(OFFSET(INDEX(Opentime!$B$2:$CN$106,'Time map'!$B21,MATCH(_xlfn.IFNA(HLOOKUP(times!CI21,Opentime!21:21,1,TRUE),""),Opentime!21:21,0)),,1),"")</f>
        <v/>
      </c>
      <c r="CI21" s="1" t="str">
        <f ca="1">_xlfn.IFNA(OFFSET(INDEX(Opentime!$B$2:$CN$106,'Time map'!$B21,MATCH(_xlfn.IFNA(HLOOKUP(times!CJ21,Opentime!21:21,1,TRUE),""),Opentime!21:21,0)),,1),"")</f>
        <v/>
      </c>
    </row>
    <row r="22" spans="1:87" x14ac:dyDescent="0.25">
      <c r="A22">
        <f t="shared" ca="1" si="0"/>
        <v>8</v>
      </c>
      <c r="B22">
        <v>21</v>
      </c>
      <c r="C22" t="s">
        <v>20</v>
      </c>
      <c r="D22" s="1" t="str">
        <f ca="1">IFERROR(IF(_xlfn.IFNA(OFFSET(INDEX(Opentime!$B$2:$CN$106,'Time map'!$B22,MATCH(_xlfn.IFNA(HLOOKUP(times!E22,Opentime!22:22,1,TRUE),""),Opentime!22:22,0)),,0),"")-times!E22&lt;4/24,"covered",""),"")</f>
        <v/>
      </c>
      <c r="E22" s="1" t="str">
        <f ca="1">IFERROR(IF(_xlfn.IFNA(OFFSET(INDEX(Opentime!$B$2:$CN$106,'Time map'!$B22,MATCH(_xlfn.IFNA(HLOOKUP(times!F22,Opentime!22:22,1,TRUE),""),Opentime!22:22,0)),,0),"")-times!F22&lt;4/24,"covered",""),"")</f>
        <v/>
      </c>
      <c r="F22" s="1" t="str">
        <f ca="1">IFERROR(IF(_xlfn.IFNA(OFFSET(INDEX(Opentime!$B$2:$CN$106,'Time map'!$B22,MATCH(_xlfn.IFNA(HLOOKUP(times!G22,Opentime!22:22,1,TRUE),""),Opentime!22:22,0)),,0),"")-times!G22&lt;4/24,"covered",""),"")</f>
        <v>covered</v>
      </c>
      <c r="G22" s="1" t="str">
        <f ca="1">IFERROR(IF(_xlfn.IFNA(OFFSET(INDEX(Opentime!$B$2:$CN$106,'Time map'!$B22,MATCH(_xlfn.IFNA(HLOOKUP(times!H22,Opentime!22:22,1,TRUE),""),Opentime!22:22,0)),,0),"")-times!H22&lt;4/24,"covered",""),"")</f>
        <v>covered</v>
      </c>
      <c r="H22" s="1" t="str">
        <f ca="1">IFERROR(IF(_xlfn.IFNA(OFFSET(INDEX(Opentime!$B$2:$CN$106,'Time map'!$B22,MATCH(_xlfn.IFNA(HLOOKUP(times!I22,Opentime!22:22,1,TRUE),""),Opentime!22:22,0)),,0),"")-times!I22&lt;4/24,"covered",""),"")</f>
        <v>covered</v>
      </c>
      <c r="I22" s="1" t="str">
        <f ca="1">IFERROR(IF(_xlfn.IFNA(OFFSET(INDEX(Opentime!$B$2:$CN$106,'Time map'!$B22,MATCH(_xlfn.IFNA(HLOOKUP(times!J22,Opentime!22:22,1,TRUE),""),Opentime!22:22,0)),,0),"")-times!J22&lt;4/24,"covered",""),"")</f>
        <v>covered</v>
      </c>
      <c r="J22" s="1" t="str">
        <f ca="1">IFERROR(IF(_xlfn.IFNA(OFFSET(INDEX(Opentime!$B$2:$CN$106,'Time map'!$B22,MATCH(_xlfn.IFNA(HLOOKUP(times!K22,Opentime!22:22,1,TRUE),""),Opentime!22:22,0)),,0),"")-times!K22&lt;4/24,"covered",""),"")</f>
        <v>covered</v>
      </c>
      <c r="K22" s="1" t="str">
        <f ca="1">IFERROR(IF(_xlfn.IFNA(OFFSET(INDEX(Opentime!$B$2:$CN$106,'Time map'!$B22,MATCH(_xlfn.IFNA(HLOOKUP(times!L22,Opentime!22:22,1,TRUE),""),Opentime!22:22,0)),,0),"")-times!L22&lt;4/24,"covered",""),"")</f>
        <v>covered</v>
      </c>
      <c r="L22" s="1" t="str">
        <f ca="1">IFERROR(IF(_xlfn.IFNA(OFFSET(INDEX(Opentime!$B$2:$CN$106,'Time map'!$B22,MATCH(_xlfn.IFNA(HLOOKUP(times!M22,Opentime!22:22,1,TRUE),""),Opentime!22:22,0)),,0),"")-times!M22&lt;4/24,"covered",""),"")</f>
        <v>covered</v>
      </c>
      <c r="M22" s="1" t="str">
        <f ca="1">IFERROR(IF(_xlfn.IFNA(OFFSET(INDEX(Opentime!$B$2:$CN$106,'Time map'!$B22,MATCH(_xlfn.IFNA(HLOOKUP(times!N22,Opentime!22:22,1,TRUE),""),Opentime!22:22,0)),,0),"")-times!N22&lt;4/24,"covered",""),"")</f>
        <v>covered</v>
      </c>
      <c r="N22" s="1" t="str">
        <f ca="1">IFERROR(IF(_xlfn.IFNA(OFFSET(INDEX(Opentime!$B$2:$CN$106,'Time map'!$B22,MATCH(_xlfn.IFNA(HLOOKUP(times!O22,Opentime!22:22,1,TRUE),""),Opentime!22:22,0)),,0),"")-times!O22&lt;4/24,"covered",""),"")</f>
        <v/>
      </c>
      <c r="O22" s="1" t="str">
        <f ca="1">IFERROR(IF(_xlfn.IFNA(OFFSET(INDEX(Opentime!$B$2:$CN$106,'Time map'!$B22,MATCH(_xlfn.IFNA(HLOOKUP(times!P22,Opentime!22:22,1,TRUE),""),Opentime!22:22,0)),,0),"")-times!P22&lt;4/24,"covered",""),"")</f>
        <v/>
      </c>
      <c r="P22" s="1" t="str">
        <f ca="1">IFERROR(IF(_xlfn.IFNA(OFFSET(INDEX(Opentime!$B$2:$CN$106,'Time map'!$B22,MATCH(_xlfn.IFNA(HLOOKUP(times!Q22,Opentime!22:22,1,TRUE),""),Opentime!22:22,0)),,0),"")-times!Q22&lt;4/24,"covered",""),"")</f>
        <v/>
      </c>
      <c r="Q22" s="1" t="str">
        <f ca="1">IFERROR(IF(_xlfn.IFNA(OFFSET(INDEX(Opentime!$B$2:$CN$106,'Time map'!$B22,MATCH(_xlfn.IFNA(HLOOKUP(times!R22,Opentime!22:22,1,TRUE),""),Opentime!22:22,0)),,0),"")-times!R22&lt;4/24,"covered",""),"")</f>
        <v/>
      </c>
      <c r="R22" s="1" t="str">
        <f ca="1">IFERROR(IF(_xlfn.IFNA(OFFSET(INDEX(Opentime!$B$2:$CN$106,'Time map'!$B22,MATCH(_xlfn.IFNA(HLOOKUP(times!S22,Opentime!22:22,1,TRUE),""),Opentime!22:22,0)),,0),"")-times!S22&lt;4/24,"covered",""),"")</f>
        <v/>
      </c>
      <c r="S22" s="1" t="str">
        <f ca="1">IFERROR(IF(_xlfn.IFNA(OFFSET(INDEX(Opentime!$B$2:$CN$106,'Time map'!$B22,MATCH(_xlfn.IFNA(HLOOKUP(times!T22,Opentime!22:22,1,TRUE),""),Opentime!22:22,0)),,0),"")-times!T22&lt;4/24,"covered",""),"")</f>
        <v/>
      </c>
      <c r="T22" s="1" t="str">
        <f ca="1">IFERROR(IF(_xlfn.IFNA(OFFSET(INDEX(Opentime!$B$2:$CN$106,'Time map'!$B22,MATCH(_xlfn.IFNA(HLOOKUP(times!U22,Opentime!22:22,1,TRUE),""),Opentime!22:22,0)),,0),"")-times!U22&lt;4/24,"covered",""),"")</f>
        <v/>
      </c>
      <c r="U22" s="1" t="str">
        <f ca="1">IFERROR(IF(_xlfn.IFNA(OFFSET(INDEX(Opentime!$B$2:$CN$106,'Time map'!$B22,MATCH(_xlfn.IFNA(HLOOKUP(times!V22,Opentime!22:22,1,TRUE),""),Opentime!22:22,0)),,0),"")-times!V22&lt;4/24,"covered",""),"")</f>
        <v/>
      </c>
      <c r="V22" s="1" t="str">
        <f ca="1">IFERROR(IF(_xlfn.IFNA(OFFSET(INDEX(Opentime!$B$2:$CN$106,'Time map'!$B22,MATCH(_xlfn.IFNA(HLOOKUP(times!W22,Opentime!22:22,1,TRUE),""),Opentime!22:22,0)),,0),"")-times!W22&lt;4/24,"covered",""),"")</f>
        <v/>
      </c>
      <c r="W22" s="1" t="str">
        <f ca="1">IFERROR(IF(_xlfn.IFNA(OFFSET(INDEX(Opentime!$B$2:$CN$106,'Time map'!$B22,MATCH(_xlfn.IFNA(HLOOKUP(times!X22,Opentime!22:22,1,TRUE),""),Opentime!22:22,0)),,0),"")-times!X22&lt;4/24,"covered",""),"")</f>
        <v/>
      </c>
      <c r="X22" s="1" t="str">
        <f ca="1">IFERROR(IF(_xlfn.IFNA(OFFSET(INDEX(Opentime!$B$2:$CN$106,'Time map'!$B22,MATCH(_xlfn.IFNA(HLOOKUP(times!Y22,Opentime!22:22,1,TRUE),""),Opentime!22:22,0)),,0),"")-times!Y22&lt;4/24,"covered",""),"")</f>
        <v/>
      </c>
      <c r="Y22" s="1" t="str">
        <f ca="1">IFERROR(IF(_xlfn.IFNA(OFFSET(INDEX(Opentime!$B$2:$CN$106,'Time map'!$B22,MATCH(_xlfn.IFNA(HLOOKUP(times!Z22,Opentime!22:22,1,TRUE),""),Opentime!22:22,0)),,0),"")-times!Z22&lt;4/24,"covered",""),"")</f>
        <v/>
      </c>
      <c r="Z22" s="1" t="str">
        <f ca="1">IFERROR(IF(_xlfn.IFNA(OFFSET(INDEX(Opentime!$B$2:$CN$106,'Time map'!$B22,MATCH(_xlfn.IFNA(HLOOKUP(times!AA22,Opentime!22:22,1,TRUE),""),Opentime!22:22,0)),,0),"")-times!AA22&lt;4/24,"covered",""),"")</f>
        <v/>
      </c>
      <c r="AA22" s="1" t="str">
        <f ca="1">IFERROR(IF(_xlfn.IFNA(OFFSET(INDEX(Opentime!$B$2:$CN$106,'Time map'!$B22,MATCH(_xlfn.IFNA(HLOOKUP(times!AB22,Opentime!22:22,1,TRUE),""),Opentime!22:22,0)),,0),"")-times!AB22&lt;4/24,"covered",""),"")</f>
        <v/>
      </c>
      <c r="AB22" s="1" t="str">
        <f ca="1">IFERROR(IF(_xlfn.IFNA(OFFSET(INDEX(Opentime!$B$2:$CN$106,'Time map'!$B22,MATCH(_xlfn.IFNA(HLOOKUP(times!AC22,Opentime!22:22,1,TRUE),""),Opentime!22:22,0)),,0),"")-times!AC22&lt;4/24,"covered",""),"")</f>
        <v/>
      </c>
      <c r="AC22" s="1" t="str">
        <f ca="1">IFERROR(IF(_xlfn.IFNA(OFFSET(INDEX(Opentime!$B$2:$CN$106,'Time map'!$B22,MATCH(_xlfn.IFNA(HLOOKUP(times!AD22,Opentime!22:22,1,TRUE),""),Opentime!22:22,0)),,0),"")-times!AD22&lt;4/24,"covered",""),"")</f>
        <v/>
      </c>
      <c r="AD22" s="1" t="str">
        <f ca="1">IFERROR(IF(_xlfn.IFNA(OFFSET(INDEX(Opentime!$B$2:$CN$106,'Time map'!$B22,MATCH(_xlfn.IFNA(HLOOKUP(times!AE22,Opentime!22:22,1,TRUE),""),Opentime!22:22,0)),,0),"")-times!AE22&lt;4/24,"covered",""),"")</f>
        <v/>
      </c>
      <c r="AE22" s="1" t="str">
        <f ca="1">IFERROR(IF(_xlfn.IFNA(OFFSET(INDEX(Opentime!$B$2:$CN$106,'Time map'!$B22,MATCH(_xlfn.IFNA(HLOOKUP(times!AF22,Opentime!22:22,1,TRUE),""),Opentime!22:22,0)),,0),"")-times!AF22&lt;4/24,"covered",""),"")</f>
        <v/>
      </c>
      <c r="AF22" s="1" t="str">
        <f ca="1">IFERROR(IF(_xlfn.IFNA(OFFSET(INDEX(Opentime!$B$2:$CN$106,'Time map'!$B22,MATCH(_xlfn.IFNA(HLOOKUP(times!AG22,Opentime!22:22,1,TRUE),""),Opentime!22:22,0)),,0),"")-times!AG22&lt;4/24,"covered",""),"")</f>
        <v/>
      </c>
      <c r="AG22" s="1" t="str">
        <f ca="1">IFERROR(IF(_xlfn.IFNA(OFFSET(INDEX(Opentime!$B$2:$CN$106,'Time map'!$B22,MATCH(_xlfn.IFNA(HLOOKUP(times!AH22,Opentime!22:22,1,TRUE),""),Opentime!22:22,0)),,0),"")-times!AH22&lt;4/24,"covered",""),"")</f>
        <v/>
      </c>
      <c r="AH22" s="1" t="str">
        <f ca="1">IFERROR(IF(_xlfn.IFNA(OFFSET(INDEX(Opentime!$B$2:$CN$106,'Time map'!$B22,MATCH(_xlfn.IFNA(HLOOKUP(times!AI22,Opentime!22:22,1,TRUE),""),Opentime!22:22,0)),,0),"")-times!AI22&lt;4/24,"covered",""),"")</f>
        <v/>
      </c>
      <c r="AI22" s="1" t="str">
        <f ca="1">IFERROR(IF(_xlfn.IFNA(OFFSET(INDEX(Opentime!$B$2:$CN$106,'Time map'!$B22,MATCH(_xlfn.IFNA(HLOOKUP(times!AJ22,Opentime!22:22,1,TRUE),""),Opentime!22:22,0)),,0),"")-times!AJ22&lt;4/24,"covered",""),"")</f>
        <v/>
      </c>
      <c r="AJ22" s="1" t="str">
        <f ca="1">IFERROR(IF(_xlfn.IFNA(OFFSET(INDEX(Opentime!$B$2:$CN$106,'Time map'!$B22,MATCH(_xlfn.IFNA(HLOOKUP(times!AK22,Opentime!22:22,1,TRUE),""),Opentime!22:22,0)),,0),"")-times!AK22&lt;4/24,"covered",""),"")</f>
        <v/>
      </c>
      <c r="AK22" s="1" t="str">
        <f ca="1">IFERROR(IF(_xlfn.IFNA(OFFSET(INDEX(Opentime!$B$2:$CN$106,'Time map'!$B22,MATCH(_xlfn.IFNA(HLOOKUP(times!AL22,Opentime!22:22,1,TRUE),""),Opentime!22:22,0)),,0),"")-times!AL22&lt;4/24,"covered",""),"")</f>
        <v/>
      </c>
      <c r="AL22" s="1" t="str">
        <f ca="1">IFERROR(IF(_xlfn.IFNA(OFFSET(INDEX(Opentime!$B$2:$CN$106,'Time map'!$B22,MATCH(_xlfn.IFNA(HLOOKUP(times!AM22,Opentime!22:22,1,TRUE),""),Opentime!22:22,0)),,0),"")-times!AM22&lt;4/24,"covered",""),"")</f>
        <v/>
      </c>
      <c r="AM22" s="1" t="str">
        <f ca="1">IFERROR(IF(_xlfn.IFNA(OFFSET(INDEX(Opentime!$B$2:$CN$106,'Time map'!$B22,MATCH(_xlfn.IFNA(HLOOKUP(times!AN22,Opentime!22:22,1,TRUE),""),Opentime!22:22,0)),,0),"")-times!AN22&lt;4/24,"covered",""),"")</f>
        <v/>
      </c>
      <c r="AN22" s="1" t="str">
        <f ca="1">IFERROR(IF(_xlfn.IFNA(OFFSET(INDEX(Opentime!$B$2:$CN$106,'Time map'!$B22,MATCH(_xlfn.IFNA(HLOOKUP(times!AO22,Opentime!22:22,1,TRUE),""),Opentime!22:22,0)),,0),"")-times!AO22&lt;4/24,"covered",""),"")</f>
        <v/>
      </c>
      <c r="AO22" s="1" t="str">
        <f ca="1">IFERROR(IF(_xlfn.IFNA(OFFSET(INDEX(Opentime!$B$2:$CN$106,'Time map'!$B22,MATCH(_xlfn.IFNA(HLOOKUP(times!AP22,Opentime!22:22,1,TRUE),""),Opentime!22:22,0)),,0),"")-times!AP22&lt;4/24,"covered",""),"")</f>
        <v/>
      </c>
      <c r="AP22" s="1" t="str">
        <f ca="1">IFERROR(IF(_xlfn.IFNA(OFFSET(INDEX(Opentime!$B$2:$CN$106,'Time map'!$B22,MATCH(_xlfn.IFNA(HLOOKUP(times!AQ22,Opentime!22:22,1,TRUE),""),Opentime!22:22,0)),,0),"")-times!AQ22&lt;4/24,"covered",""),"")</f>
        <v/>
      </c>
      <c r="AQ22" s="1" t="str">
        <f ca="1">IFERROR(IF(_xlfn.IFNA(OFFSET(INDEX(Opentime!$B$2:$CN$106,'Time map'!$B22,MATCH(_xlfn.IFNA(HLOOKUP(times!AR22,Opentime!22:22,1,TRUE),""),Opentime!22:22,0)),,0),"")-times!AR22&lt;4/24,"covered",""),"")</f>
        <v/>
      </c>
      <c r="AR22" s="1" t="str">
        <f ca="1">IFERROR(IF(_xlfn.IFNA(OFFSET(INDEX(Opentime!$B$2:$CN$106,'Time map'!$B22,MATCH(_xlfn.IFNA(HLOOKUP(times!AS22,Opentime!22:22,1,TRUE),""),Opentime!22:22,0)),,0),"")-times!AS22&lt;4/24,"covered",""),"")</f>
        <v/>
      </c>
      <c r="AS22" s="1" t="str">
        <f ca="1">IFERROR(IF(_xlfn.IFNA(OFFSET(INDEX(Opentime!$B$2:$CN$106,'Time map'!$B22,MATCH(_xlfn.IFNA(HLOOKUP(times!AT22,Opentime!22:22,1,TRUE),""),Opentime!22:22,0)),,0),"")-times!AT22&lt;4/24,"covered",""),"")</f>
        <v/>
      </c>
      <c r="AT22" s="1" t="str">
        <f ca="1">IFERROR(IF(_xlfn.IFNA(OFFSET(INDEX(Opentime!$B$2:$CN$106,'Time map'!$B22,MATCH(_xlfn.IFNA(HLOOKUP(times!AU22,Opentime!22:22,1,TRUE),""),Opentime!22:22,0)),,0),"")-times!AU22&lt;4/24,"covered",""),"")</f>
        <v/>
      </c>
      <c r="AU22" s="1" t="str">
        <f ca="1">IFERROR(IF(_xlfn.IFNA(OFFSET(INDEX(Opentime!$B$2:$CN$106,'Time map'!$B22,MATCH(_xlfn.IFNA(HLOOKUP(times!AV22,Opentime!22:22,1,TRUE),""),Opentime!22:22,0)),,0),"")-times!AV22&lt;4/24,"covered",""),"")</f>
        <v/>
      </c>
      <c r="AV22" s="1" t="str">
        <f ca="1">IFERROR(IF(_xlfn.IFNA(OFFSET(INDEX(Opentime!$B$2:$CN$106,'Time map'!$B22,MATCH(_xlfn.IFNA(HLOOKUP(times!AW22,Opentime!22:22,1,TRUE),""),Opentime!22:22,0)),,0),"")-times!AW22&lt;4/24,"covered",""),"")</f>
        <v/>
      </c>
      <c r="AW22" s="1" t="str">
        <f ca="1">IFERROR(IF(_xlfn.IFNA(OFFSET(INDEX(Opentime!$B$2:$CN$106,'Time map'!$B22,MATCH(_xlfn.IFNA(HLOOKUP(times!AX22,Opentime!22:22,1,TRUE),""),Opentime!22:22,0)),,0),"")-times!AX22&lt;4/24,"match","no"),"")</f>
        <v/>
      </c>
      <c r="AX22" s="1" t="str">
        <f ca="1">IFERROR(IF(_xlfn.IFNA(OFFSET(INDEX(Opentime!$B$2:$CN$106,'Time map'!$B22,MATCH(_xlfn.IFNA(HLOOKUP(times!AY22,Opentime!22:22,1,TRUE),""),Opentime!22:22,0)),,0),"")-times!AY22&lt;4/24,"match","no"),"")</f>
        <v/>
      </c>
      <c r="AY22" s="1" t="str">
        <f ca="1">IFERROR(IF(_xlfn.IFNA(OFFSET(INDEX(Opentime!$B$2:$CN$106,'Time map'!$B22,MATCH(_xlfn.IFNA(HLOOKUP(times!AZ22,Opentime!22:22,1,TRUE),""),Opentime!22:22,0)),,0),"")-times!AZ22&lt;4/24,"match","no"),"")</f>
        <v/>
      </c>
      <c r="AZ22" s="1" t="str">
        <f ca="1">IFERROR(IF(_xlfn.IFNA(OFFSET(INDEX(Opentime!$B$2:$CN$106,'Time map'!$B22,MATCH(_xlfn.IFNA(HLOOKUP(times!BA22,Opentime!22:22,1,TRUE),""),Opentime!22:22,0)),,0),"")-times!BA22&lt;4/24,"match","no"),"")</f>
        <v/>
      </c>
      <c r="BA22" s="1" t="str">
        <f ca="1">IFERROR(IF(_xlfn.IFNA(OFFSET(INDEX(Opentime!$B$2:$CN$106,'Time map'!$B22,MATCH(_xlfn.IFNA(HLOOKUP(times!BB22,Opentime!22:22,1,TRUE),""),Opentime!22:22,0)),,0),"")-times!BB22&lt;4/24,"match","no"),"")</f>
        <v/>
      </c>
      <c r="BB22" s="1" t="str">
        <f ca="1">IFERROR(IF(_xlfn.IFNA(OFFSET(INDEX(Opentime!$B$2:$CN$106,'Time map'!$B22,MATCH(_xlfn.IFNA(HLOOKUP(times!BC22,Opentime!22:22,1,TRUE),""),Opentime!22:22,0)),,0),"")-times!BC22&lt;4/24,"match","no"),"")</f>
        <v/>
      </c>
      <c r="BC22" s="1" t="str">
        <f ca="1">_xlfn.IFNA(OFFSET(INDEX(Opentime!$B$2:$CN$106,'Time map'!$B22,MATCH(_xlfn.IFNA(HLOOKUP(times!BD22,Opentime!22:22,1,TRUE),""),Opentime!22:22,0)),,0),"")</f>
        <v/>
      </c>
      <c r="BD22" s="1" t="str">
        <f ca="1">_xlfn.IFNA(OFFSET(INDEX(Opentime!$B$2:$CN$106,'Time map'!$B22,MATCH(_xlfn.IFNA(HLOOKUP(times!BE22,Opentime!22:22,1,TRUE),""),Opentime!22:22,0)),,0),"")</f>
        <v/>
      </c>
      <c r="BE22" s="1" t="str">
        <f ca="1">_xlfn.IFNA(OFFSET(INDEX(Opentime!$B$2:$CN$106,'Time map'!$B22,MATCH(_xlfn.IFNA(HLOOKUP(times!BF22,Opentime!22:22,1,TRUE),""),Opentime!22:22,0)),,0),"")</f>
        <v/>
      </c>
      <c r="BF22" s="1" t="str">
        <f ca="1">_xlfn.IFNA(OFFSET(INDEX(Opentime!$B$2:$CN$106,'Time map'!$B22,MATCH(_xlfn.IFNA(HLOOKUP(times!BG22,Opentime!22:22,1,TRUE),""),Opentime!22:22,0)),,0),"")</f>
        <v/>
      </c>
      <c r="BG22" s="1" t="str">
        <f ca="1">_xlfn.IFNA(OFFSET(INDEX(Opentime!$B$2:$CN$106,'Time map'!$B22,MATCH(_xlfn.IFNA(HLOOKUP(times!BH22,Opentime!22:22,1,TRUE),""),Opentime!22:22,0)),,0),"")</f>
        <v/>
      </c>
      <c r="BH22" s="1" t="str">
        <f ca="1">_xlfn.IFNA(OFFSET(INDEX(Opentime!$B$2:$CN$106,'Time map'!$B22,MATCH(_xlfn.IFNA(HLOOKUP(times!BI22,Opentime!22:22,1,TRUE),""),Opentime!22:22,0)),,0),"")</f>
        <v/>
      </c>
      <c r="BI22" s="1" t="str">
        <f ca="1">_xlfn.IFNA(OFFSET(INDEX(Opentime!$B$2:$CN$106,'Time map'!$B22,MATCH(_xlfn.IFNA(HLOOKUP(times!BJ22,Opentime!22:22,1,TRUE),""),Opentime!22:22,0)),,0),"")</f>
        <v/>
      </c>
      <c r="BJ22" s="1" t="str">
        <f ca="1">_xlfn.IFNA(OFFSET(INDEX(Opentime!$B$2:$CN$106,'Time map'!$B22,MATCH(_xlfn.IFNA(HLOOKUP(times!BK22,Opentime!22:22,1,TRUE),""),Opentime!22:22,0)),,1),"")</f>
        <v/>
      </c>
      <c r="BK22" s="1" t="str">
        <f ca="1">_xlfn.IFNA(OFFSET(INDEX(Opentime!$B$2:$CN$106,'Time map'!$B22,MATCH(_xlfn.IFNA(HLOOKUP(times!BL22,Opentime!22:22,1,TRUE),""),Opentime!22:22,0)),,1),"")</f>
        <v/>
      </c>
      <c r="BL22" s="1" t="str">
        <f ca="1">_xlfn.IFNA(OFFSET(INDEX(Opentime!$B$2:$CN$106,'Time map'!$B22,MATCH(_xlfn.IFNA(HLOOKUP(times!BM22,Opentime!22:22,1,TRUE),""),Opentime!22:22,0)),,1),"")</f>
        <v/>
      </c>
      <c r="BM22" s="1" t="str">
        <f ca="1">_xlfn.IFNA(OFFSET(INDEX(Opentime!$B$2:$CN$106,'Time map'!$B22,MATCH(_xlfn.IFNA(HLOOKUP(times!BN22,Opentime!22:22,1,TRUE),""),Opentime!22:22,0)),,1),"")</f>
        <v/>
      </c>
      <c r="BN22" s="1" t="str">
        <f ca="1">_xlfn.IFNA(OFFSET(INDEX(Opentime!$B$2:$CN$106,'Time map'!$B22,MATCH(_xlfn.IFNA(HLOOKUP(times!BO22,Opentime!22:22,1,TRUE),""),Opentime!22:22,0)),,1),"")</f>
        <v/>
      </c>
      <c r="BO22" s="1" t="str">
        <f ca="1">_xlfn.IFNA(OFFSET(INDEX(Opentime!$B$2:$CN$106,'Time map'!$B22,MATCH(_xlfn.IFNA(HLOOKUP(times!BP22,Opentime!22:22,1,TRUE),""),Opentime!22:22,0)),,1),"")</f>
        <v/>
      </c>
      <c r="BP22" s="1" t="str">
        <f ca="1">_xlfn.IFNA(OFFSET(INDEX(Opentime!$B$2:$CN$106,'Time map'!$B22,MATCH(_xlfn.IFNA(HLOOKUP(times!BQ22,Opentime!22:22,1,TRUE),""),Opentime!22:22,0)),,1),"")</f>
        <v/>
      </c>
      <c r="BQ22" s="1" t="str">
        <f ca="1">_xlfn.IFNA(OFFSET(INDEX(Opentime!$B$2:$CN$106,'Time map'!$B22,MATCH(_xlfn.IFNA(HLOOKUP(times!BR22,Opentime!22:22,1,TRUE),""),Opentime!22:22,0)),,1),"")</f>
        <v/>
      </c>
      <c r="BR22" s="1" t="str">
        <f ca="1">_xlfn.IFNA(OFFSET(INDEX(Opentime!$B$2:$CN$106,'Time map'!$B22,MATCH(_xlfn.IFNA(HLOOKUP(times!BS22,Opentime!22:22,1,TRUE),""),Opentime!22:22,0)),,1),"")</f>
        <v/>
      </c>
      <c r="BS22" s="1" t="str">
        <f ca="1">_xlfn.IFNA(OFFSET(INDEX(Opentime!$B$2:$CN$106,'Time map'!$B22,MATCH(_xlfn.IFNA(HLOOKUP(times!BT22,Opentime!22:22,1,TRUE),""),Opentime!22:22,0)),,1),"")</f>
        <v/>
      </c>
      <c r="BT22" s="1" t="str">
        <f ca="1">_xlfn.IFNA(OFFSET(INDEX(Opentime!$B$2:$CN$106,'Time map'!$B22,MATCH(_xlfn.IFNA(HLOOKUP(times!BU22,Opentime!22:22,1,TRUE),""),Opentime!22:22,0)),,1),"")</f>
        <v/>
      </c>
      <c r="BU22" s="1" t="str">
        <f ca="1">_xlfn.IFNA(OFFSET(INDEX(Opentime!$B$2:$CN$106,'Time map'!$B22,MATCH(_xlfn.IFNA(HLOOKUP(times!BV22,Opentime!22:22,1,TRUE),""),Opentime!22:22,0)),,1),"")</f>
        <v/>
      </c>
      <c r="BV22" s="1" t="str">
        <f ca="1">_xlfn.IFNA(OFFSET(INDEX(Opentime!$B$2:$CN$106,'Time map'!$B22,MATCH(_xlfn.IFNA(HLOOKUP(times!BW22,Opentime!22:22,1,TRUE),""),Opentime!22:22,0)),,1),"")</f>
        <v/>
      </c>
      <c r="BW22" s="1" t="str">
        <f ca="1">_xlfn.IFNA(OFFSET(INDEX(Opentime!$B$2:$CN$106,'Time map'!$B22,MATCH(_xlfn.IFNA(HLOOKUP(times!BX22,Opentime!22:22,1,TRUE),""),Opentime!22:22,0)),,1),"")</f>
        <v/>
      </c>
      <c r="BX22" s="1" t="str">
        <f ca="1">_xlfn.IFNA(OFFSET(INDEX(Opentime!$B$2:$CN$106,'Time map'!$B22,MATCH(_xlfn.IFNA(HLOOKUP(times!BY22,Opentime!22:22,1,TRUE),""),Opentime!22:22,0)),,1),"")</f>
        <v/>
      </c>
      <c r="BY22" s="1" t="str">
        <f ca="1">_xlfn.IFNA(OFFSET(INDEX(Opentime!$B$2:$CN$106,'Time map'!$B22,MATCH(_xlfn.IFNA(HLOOKUP(times!BZ22,Opentime!22:22,1,TRUE),""),Opentime!22:22,0)),,1),"")</f>
        <v/>
      </c>
      <c r="BZ22" s="1" t="str">
        <f ca="1">_xlfn.IFNA(OFFSET(INDEX(Opentime!$B$2:$CN$106,'Time map'!$B22,MATCH(_xlfn.IFNA(HLOOKUP(times!CA22,Opentime!22:22,1,TRUE),""),Opentime!22:22,0)),,1),"")</f>
        <v/>
      </c>
      <c r="CA22" s="1" t="str">
        <f ca="1">_xlfn.IFNA(OFFSET(INDEX(Opentime!$B$2:$CN$106,'Time map'!$B22,MATCH(_xlfn.IFNA(HLOOKUP(times!CB22,Opentime!22:22,1,TRUE),""),Opentime!22:22,0)),,1),"")</f>
        <v/>
      </c>
      <c r="CB22" s="1" t="str">
        <f ca="1">_xlfn.IFNA(OFFSET(INDEX(Opentime!$B$2:$CN$106,'Time map'!$B22,MATCH(_xlfn.IFNA(HLOOKUP(times!CC22,Opentime!22:22,1,TRUE),""),Opentime!22:22,0)),,1),"")</f>
        <v/>
      </c>
      <c r="CC22" s="1" t="str">
        <f ca="1">_xlfn.IFNA(OFFSET(INDEX(Opentime!$B$2:$CN$106,'Time map'!$B22,MATCH(_xlfn.IFNA(HLOOKUP(times!CD22,Opentime!22:22,1,TRUE),""),Opentime!22:22,0)),,1),"")</f>
        <v/>
      </c>
      <c r="CD22" s="1" t="str">
        <f ca="1">_xlfn.IFNA(OFFSET(INDEX(Opentime!$B$2:$CN$106,'Time map'!$B22,MATCH(_xlfn.IFNA(HLOOKUP(times!CE22,Opentime!22:22,1,TRUE),""),Opentime!22:22,0)),,1),"")</f>
        <v/>
      </c>
      <c r="CE22" s="1" t="str">
        <f ca="1">_xlfn.IFNA(OFFSET(INDEX(Opentime!$B$2:$CN$106,'Time map'!$B22,MATCH(_xlfn.IFNA(HLOOKUP(times!CF22,Opentime!22:22,1,TRUE),""),Opentime!22:22,0)),,1),"")</f>
        <v/>
      </c>
      <c r="CF22" s="1" t="str">
        <f ca="1">_xlfn.IFNA(OFFSET(INDEX(Opentime!$B$2:$CN$106,'Time map'!$B22,MATCH(_xlfn.IFNA(HLOOKUP(times!CG22,Opentime!22:22,1,TRUE),""),Opentime!22:22,0)),,1),"")</f>
        <v/>
      </c>
      <c r="CG22" s="1" t="str">
        <f ca="1">_xlfn.IFNA(OFFSET(INDEX(Opentime!$B$2:$CN$106,'Time map'!$B22,MATCH(_xlfn.IFNA(HLOOKUP(times!CH22,Opentime!22:22,1,TRUE),""),Opentime!22:22,0)),,1),"")</f>
        <v/>
      </c>
      <c r="CH22" s="1" t="str">
        <f ca="1">_xlfn.IFNA(OFFSET(INDEX(Opentime!$B$2:$CN$106,'Time map'!$B22,MATCH(_xlfn.IFNA(HLOOKUP(times!CI22,Opentime!22:22,1,TRUE),""),Opentime!22:22,0)),,1),"")</f>
        <v/>
      </c>
      <c r="CI22" s="1" t="str">
        <f ca="1">_xlfn.IFNA(OFFSET(INDEX(Opentime!$B$2:$CN$106,'Time map'!$B22,MATCH(_xlfn.IFNA(HLOOKUP(times!CJ22,Opentime!22:22,1,TRUE),""),Opentime!22:22,0)),,1),"")</f>
        <v/>
      </c>
    </row>
    <row r="23" spans="1:87" x14ac:dyDescent="0.25">
      <c r="A23">
        <f t="shared" ca="1" si="0"/>
        <v>0</v>
      </c>
      <c r="B23">
        <v>22</v>
      </c>
      <c r="C23" t="s">
        <v>21</v>
      </c>
      <c r="D23" s="1" t="str">
        <f ca="1">IFERROR(IF(_xlfn.IFNA(OFFSET(INDEX(Opentime!$B$2:$CN$106,'Time map'!$B23,MATCH(_xlfn.IFNA(HLOOKUP(times!E23,Opentime!23:23,1,TRUE),""),Opentime!23:23,0)),,0),"")-times!E23&lt;4/24,"covered",""),"")</f>
        <v/>
      </c>
      <c r="E23" s="1" t="str">
        <f ca="1">IFERROR(IF(_xlfn.IFNA(OFFSET(INDEX(Opentime!$B$2:$CN$106,'Time map'!$B23,MATCH(_xlfn.IFNA(HLOOKUP(times!F23,Opentime!23:23,1,TRUE),""),Opentime!23:23,0)),,0),"")-times!F23&lt;4/24,"covered",""),"")</f>
        <v/>
      </c>
      <c r="F23" s="1" t="str">
        <f ca="1">IFERROR(IF(_xlfn.IFNA(OFFSET(INDEX(Opentime!$B$2:$CN$106,'Time map'!$B23,MATCH(_xlfn.IFNA(HLOOKUP(times!G23,Opentime!23:23,1,TRUE),""),Opentime!23:23,0)),,0),"")-times!G23&lt;4/24,"covered",""),"")</f>
        <v/>
      </c>
      <c r="G23" s="1" t="str">
        <f ca="1">IFERROR(IF(_xlfn.IFNA(OFFSET(INDEX(Opentime!$B$2:$CN$106,'Time map'!$B23,MATCH(_xlfn.IFNA(HLOOKUP(times!H23,Opentime!23:23,1,TRUE),""),Opentime!23:23,0)),,0),"")-times!H23&lt;4/24,"covered",""),"")</f>
        <v/>
      </c>
      <c r="H23" s="1" t="str">
        <f ca="1">IFERROR(IF(_xlfn.IFNA(OFFSET(INDEX(Opentime!$B$2:$CN$106,'Time map'!$B23,MATCH(_xlfn.IFNA(HLOOKUP(times!I23,Opentime!23:23,1,TRUE),""),Opentime!23:23,0)),,0),"")-times!I23&lt;4/24,"covered",""),"")</f>
        <v/>
      </c>
      <c r="I23" s="1" t="str">
        <f ca="1">IFERROR(IF(_xlfn.IFNA(OFFSET(INDEX(Opentime!$B$2:$CN$106,'Time map'!$B23,MATCH(_xlfn.IFNA(HLOOKUP(times!J23,Opentime!23:23,1,TRUE),""),Opentime!23:23,0)),,0),"")-times!J23&lt;4/24,"covered",""),"")</f>
        <v/>
      </c>
      <c r="J23" s="1" t="str">
        <f ca="1">IFERROR(IF(_xlfn.IFNA(OFFSET(INDEX(Opentime!$B$2:$CN$106,'Time map'!$B23,MATCH(_xlfn.IFNA(HLOOKUP(times!K23,Opentime!23:23,1,TRUE),""),Opentime!23:23,0)),,0),"")-times!K23&lt;4/24,"covered",""),"")</f>
        <v/>
      </c>
      <c r="K23" s="1" t="str">
        <f ca="1">IFERROR(IF(_xlfn.IFNA(OFFSET(INDEX(Opentime!$B$2:$CN$106,'Time map'!$B23,MATCH(_xlfn.IFNA(HLOOKUP(times!L23,Opentime!23:23,1,TRUE),""),Opentime!23:23,0)),,0),"")-times!L23&lt;4/24,"covered",""),"")</f>
        <v/>
      </c>
      <c r="L23" s="1" t="str">
        <f ca="1">IFERROR(IF(_xlfn.IFNA(OFFSET(INDEX(Opentime!$B$2:$CN$106,'Time map'!$B23,MATCH(_xlfn.IFNA(HLOOKUP(times!M23,Opentime!23:23,1,TRUE),""),Opentime!23:23,0)),,0),"")-times!M23&lt;4/24,"covered",""),"")</f>
        <v/>
      </c>
      <c r="M23" s="1" t="str">
        <f ca="1">IFERROR(IF(_xlfn.IFNA(OFFSET(INDEX(Opentime!$B$2:$CN$106,'Time map'!$B23,MATCH(_xlfn.IFNA(HLOOKUP(times!N23,Opentime!23:23,1,TRUE),""),Opentime!23:23,0)),,0),"")-times!N23&lt;4/24,"covered",""),"")</f>
        <v/>
      </c>
      <c r="N23" s="1" t="str">
        <f ca="1">IFERROR(IF(_xlfn.IFNA(OFFSET(INDEX(Opentime!$B$2:$CN$106,'Time map'!$B23,MATCH(_xlfn.IFNA(HLOOKUP(times!O23,Opentime!23:23,1,TRUE),""),Opentime!23:23,0)),,0),"")-times!O23&lt;4/24,"covered",""),"")</f>
        <v/>
      </c>
      <c r="O23" s="1" t="str">
        <f ca="1">IFERROR(IF(_xlfn.IFNA(OFFSET(INDEX(Opentime!$B$2:$CN$106,'Time map'!$B23,MATCH(_xlfn.IFNA(HLOOKUP(times!P23,Opentime!23:23,1,TRUE),""),Opentime!23:23,0)),,0),"")-times!P23&lt;4/24,"covered",""),"")</f>
        <v/>
      </c>
      <c r="P23" s="1" t="str">
        <f ca="1">IFERROR(IF(_xlfn.IFNA(OFFSET(INDEX(Opentime!$B$2:$CN$106,'Time map'!$B23,MATCH(_xlfn.IFNA(HLOOKUP(times!Q23,Opentime!23:23,1,TRUE),""),Opentime!23:23,0)),,0),"")-times!Q23&lt;4/24,"covered",""),"")</f>
        <v/>
      </c>
      <c r="Q23" s="1" t="str">
        <f ca="1">IFERROR(IF(_xlfn.IFNA(OFFSET(INDEX(Opentime!$B$2:$CN$106,'Time map'!$B23,MATCH(_xlfn.IFNA(HLOOKUP(times!R23,Opentime!23:23,1,TRUE),""),Opentime!23:23,0)),,0),"")-times!R23&lt;4/24,"covered",""),"")</f>
        <v/>
      </c>
      <c r="R23" s="1" t="str">
        <f ca="1">IFERROR(IF(_xlfn.IFNA(OFFSET(INDEX(Opentime!$B$2:$CN$106,'Time map'!$B23,MATCH(_xlfn.IFNA(HLOOKUP(times!S23,Opentime!23:23,1,TRUE),""),Opentime!23:23,0)),,0),"")-times!S23&lt;4/24,"covered",""),"")</f>
        <v/>
      </c>
      <c r="S23" s="1" t="str">
        <f ca="1">IFERROR(IF(_xlfn.IFNA(OFFSET(INDEX(Opentime!$B$2:$CN$106,'Time map'!$B23,MATCH(_xlfn.IFNA(HLOOKUP(times!T23,Opentime!23:23,1,TRUE),""),Opentime!23:23,0)),,0),"")-times!T23&lt;4/24,"covered",""),"")</f>
        <v/>
      </c>
      <c r="T23" s="1" t="str">
        <f ca="1">IFERROR(IF(_xlfn.IFNA(OFFSET(INDEX(Opentime!$B$2:$CN$106,'Time map'!$B23,MATCH(_xlfn.IFNA(HLOOKUP(times!U23,Opentime!23:23,1,TRUE),""),Opentime!23:23,0)),,0),"")-times!U23&lt;4/24,"covered",""),"")</f>
        <v/>
      </c>
      <c r="U23" s="1" t="str">
        <f ca="1">IFERROR(IF(_xlfn.IFNA(OFFSET(INDEX(Opentime!$B$2:$CN$106,'Time map'!$B23,MATCH(_xlfn.IFNA(HLOOKUP(times!V23,Opentime!23:23,1,TRUE),""),Opentime!23:23,0)),,0),"")-times!V23&lt;4/24,"covered",""),"")</f>
        <v/>
      </c>
      <c r="V23" s="1" t="str">
        <f ca="1">IFERROR(IF(_xlfn.IFNA(OFFSET(INDEX(Opentime!$B$2:$CN$106,'Time map'!$B23,MATCH(_xlfn.IFNA(HLOOKUP(times!W23,Opentime!23:23,1,TRUE),""),Opentime!23:23,0)),,0),"")-times!W23&lt;4/24,"covered",""),"")</f>
        <v/>
      </c>
      <c r="W23" s="1" t="str">
        <f ca="1">IFERROR(IF(_xlfn.IFNA(OFFSET(INDEX(Opentime!$B$2:$CN$106,'Time map'!$B23,MATCH(_xlfn.IFNA(HLOOKUP(times!X23,Opentime!23:23,1,TRUE),""),Opentime!23:23,0)),,0),"")-times!X23&lt;4/24,"covered",""),"")</f>
        <v/>
      </c>
      <c r="X23" s="1" t="str">
        <f ca="1">IFERROR(IF(_xlfn.IFNA(OFFSET(INDEX(Opentime!$B$2:$CN$106,'Time map'!$B23,MATCH(_xlfn.IFNA(HLOOKUP(times!Y23,Opentime!23:23,1,TRUE),""),Opentime!23:23,0)),,0),"")-times!Y23&lt;4/24,"covered",""),"")</f>
        <v/>
      </c>
      <c r="Y23" s="1" t="str">
        <f ca="1">IFERROR(IF(_xlfn.IFNA(OFFSET(INDEX(Opentime!$B$2:$CN$106,'Time map'!$B23,MATCH(_xlfn.IFNA(HLOOKUP(times!Z23,Opentime!23:23,1,TRUE),""),Opentime!23:23,0)),,0),"")-times!Z23&lt;4/24,"covered",""),"")</f>
        <v/>
      </c>
      <c r="Z23" s="1" t="str">
        <f ca="1">IFERROR(IF(_xlfn.IFNA(OFFSET(INDEX(Opentime!$B$2:$CN$106,'Time map'!$B23,MATCH(_xlfn.IFNA(HLOOKUP(times!AA23,Opentime!23:23,1,TRUE),""),Opentime!23:23,0)),,0),"")-times!AA23&lt;4/24,"covered",""),"")</f>
        <v/>
      </c>
      <c r="AA23" s="1" t="str">
        <f ca="1">IFERROR(IF(_xlfn.IFNA(OFFSET(INDEX(Opentime!$B$2:$CN$106,'Time map'!$B23,MATCH(_xlfn.IFNA(HLOOKUP(times!AB23,Opentime!23:23,1,TRUE),""),Opentime!23:23,0)),,0),"")-times!AB23&lt;4/24,"covered",""),"")</f>
        <v/>
      </c>
      <c r="AB23" s="1" t="str">
        <f ca="1">IFERROR(IF(_xlfn.IFNA(OFFSET(INDEX(Opentime!$B$2:$CN$106,'Time map'!$B23,MATCH(_xlfn.IFNA(HLOOKUP(times!AC23,Opentime!23:23,1,TRUE),""),Opentime!23:23,0)),,0),"")-times!AC23&lt;4/24,"covered",""),"")</f>
        <v/>
      </c>
      <c r="AC23" s="1" t="str">
        <f ca="1">IFERROR(IF(_xlfn.IFNA(OFFSET(INDEX(Opentime!$B$2:$CN$106,'Time map'!$B23,MATCH(_xlfn.IFNA(HLOOKUP(times!AD23,Opentime!23:23,1,TRUE),""),Opentime!23:23,0)),,0),"")-times!AD23&lt;4/24,"covered",""),"")</f>
        <v/>
      </c>
      <c r="AD23" s="1" t="str">
        <f ca="1">IFERROR(IF(_xlfn.IFNA(OFFSET(INDEX(Opentime!$B$2:$CN$106,'Time map'!$B23,MATCH(_xlfn.IFNA(HLOOKUP(times!AE23,Opentime!23:23,1,TRUE),""),Opentime!23:23,0)),,0),"")-times!AE23&lt;4/24,"covered",""),"")</f>
        <v/>
      </c>
      <c r="AE23" s="1" t="str">
        <f ca="1">IFERROR(IF(_xlfn.IFNA(OFFSET(INDEX(Opentime!$B$2:$CN$106,'Time map'!$B23,MATCH(_xlfn.IFNA(HLOOKUP(times!AF23,Opentime!23:23,1,TRUE),""),Opentime!23:23,0)),,0),"")-times!AF23&lt;4/24,"covered",""),"")</f>
        <v/>
      </c>
      <c r="AF23" s="1" t="str">
        <f ca="1">IFERROR(IF(_xlfn.IFNA(OFFSET(INDEX(Opentime!$B$2:$CN$106,'Time map'!$B23,MATCH(_xlfn.IFNA(HLOOKUP(times!AG23,Opentime!23:23,1,TRUE),""),Opentime!23:23,0)),,0),"")-times!AG23&lt;4/24,"covered",""),"")</f>
        <v/>
      </c>
      <c r="AG23" s="1" t="str">
        <f ca="1">IFERROR(IF(_xlfn.IFNA(OFFSET(INDEX(Opentime!$B$2:$CN$106,'Time map'!$B23,MATCH(_xlfn.IFNA(HLOOKUP(times!AH23,Opentime!23:23,1,TRUE),""),Opentime!23:23,0)),,0),"")-times!AH23&lt;4/24,"covered",""),"")</f>
        <v/>
      </c>
      <c r="AH23" s="1" t="str">
        <f ca="1">IFERROR(IF(_xlfn.IFNA(OFFSET(INDEX(Opentime!$B$2:$CN$106,'Time map'!$B23,MATCH(_xlfn.IFNA(HLOOKUP(times!AI23,Opentime!23:23,1,TRUE),""),Opentime!23:23,0)),,0),"")-times!AI23&lt;4/24,"covered",""),"")</f>
        <v/>
      </c>
      <c r="AI23" s="1" t="str">
        <f ca="1">IFERROR(IF(_xlfn.IFNA(OFFSET(INDEX(Opentime!$B$2:$CN$106,'Time map'!$B23,MATCH(_xlfn.IFNA(HLOOKUP(times!AJ23,Opentime!23:23,1,TRUE),""),Opentime!23:23,0)),,0),"")-times!AJ23&lt;4/24,"covered",""),"")</f>
        <v/>
      </c>
      <c r="AJ23" s="1" t="str">
        <f ca="1">IFERROR(IF(_xlfn.IFNA(OFFSET(INDEX(Opentime!$B$2:$CN$106,'Time map'!$B23,MATCH(_xlfn.IFNA(HLOOKUP(times!AK23,Opentime!23:23,1,TRUE),""),Opentime!23:23,0)),,0),"")-times!AK23&lt;4/24,"covered",""),"")</f>
        <v/>
      </c>
      <c r="AK23" s="1" t="str">
        <f ca="1">IFERROR(IF(_xlfn.IFNA(OFFSET(INDEX(Opentime!$B$2:$CN$106,'Time map'!$B23,MATCH(_xlfn.IFNA(HLOOKUP(times!AL23,Opentime!23:23,1,TRUE),""),Opentime!23:23,0)),,0),"")-times!AL23&lt;4/24,"covered",""),"")</f>
        <v/>
      </c>
      <c r="AL23" s="1" t="str">
        <f ca="1">IFERROR(IF(_xlfn.IFNA(OFFSET(INDEX(Opentime!$B$2:$CN$106,'Time map'!$B23,MATCH(_xlfn.IFNA(HLOOKUP(times!AM23,Opentime!23:23,1,TRUE),""),Opentime!23:23,0)),,0),"")-times!AM23&lt;4/24,"covered",""),"")</f>
        <v/>
      </c>
      <c r="AM23" s="1" t="str">
        <f ca="1">IFERROR(IF(_xlfn.IFNA(OFFSET(INDEX(Opentime!$B$2:$CN$106,'Time map'!$B23,MATCH(_xlfn.IFNA(HLOOKUP(times!AN23,Opentime!23:23,1,TRUE),""),Opentime!23:23,0)),,0),"")-times!AN23&lt;4/24,"covered",""),"")</f>
        <v/>
      </c>
      <c r="AN23" s="1" t="str">
        <f ca="1">IFERROR(IF(_xlfn.IFNA(OFFSET(INDEX(Opentime!$B$2:$CN$106,'Time map'!$B23,MATCH(_xlfn.IFNA(HLOOKUP(times!AO23,Opentime!23:23,1,TRUE),""),Opentime!23:23,0)),,0),"")-times!AO23&lt;4/24,"covered",""),"")</f>
        <v/>
      </c>
      <c r="AO23" s="1" t="str">
        <f ca="1">IFERROR(IF(_xlfn.IFNA(OFFSET(INDEX(Opentime!$B$2:$CN$106,'Time map'!$B23,MATCH(_xlfn.IFNA(HLOOKUP(times!AP23,Opentime!23:23,1,TRUE),""),Opentime!23:23,0)),,0),"")-times!AP23&lt;4/24,"covered",""),"")</f>
        <v/>
      </c>
      <c r="AP23" s="1" t="str">
        <f ca="1">IFERROR(IF(_xlfn.IFNA(OFFSET(INDEX(Opentime!$B$2:$CN$106,'Time map'!$B23,MATCH(_xlfn.IFNA(HLOOKUP(times!AQ23,Opentime!23:23,1,TRUE),""),Opentime!23:23,0)),,0),"")-times!AQ23&lt;4/24,"covered",""),"")</f>
        <v/>
      </c>
      <c r="AQ23" s="1" t="str">
        <f ca="1">IFERROR(IF(_xlfn.IFNA(OFFSET(INDEX(Opentime!$B$2:$CN$106,'Time map'!$B23,MATCH(_xlfn.IFNA(HLOOKUP(times!AR23,Opentime!23:23,1,TRUE),""),Opentime!23:23,0)),,0),"")-times!AR23&lt;4/24,"covered",""),"")</f>
        <v/>
      </c>
      <c r="AR23" s="1" t="str">
        <f ca="1">IFERROR(IF(_xlfn.IFNA(OFFSET(INDEX(Opentime!$B$2:$CN$106,'Time map'!$B23,MATCH(_xlfn.IFNA(HLOOKUP(times!AS23,Opentime!23:23,1,TRUE),""),Opentime!23:23,0)),,0),"")-times!AS23&lt;4/24,"covered",""),"")</f>
        <v/>
      </c>
      <c r="AS23" s="1" t="str">
        <f ca="1">IFERROR(IF(_xlfn.IFNA(OFFSET(INDEX(Opentime!$B$2:$CN$106,'Time map'!$B23,MATCH(_xlfn.IFNA(HLOOKUP(times!AT23,Opentime!23:23,1,TRUE),""),Opentime!23:23,0)),,0),"")-times!AT23&lt;4/24,"covered",""),"")</f>
        <v/>
      </c>
      <c r="AT23" s="1" t="str">
        <f ca="1">IFERROR(IF(_xlfn.IFNA(OFFSET(INDEX(Opentime!$B$2:$CN$106,'Time map'!$B23,MATCH(_xlfn.IFNA(HLOOKUP(times!AU23,Opentime!23:23,1,TRUE),""),Opentime!23:23,0)),,0),"")-times!AU23&lt;4/24,"covered",""),"")</f>
        <v/>
      </c>
      <c r="AU23" s="1" t="str">
        <f ca="1">IFERROR(IF(_xlfn.IFNA(OFFSET(INDEX(Opentime!$B$2:$CN$106,'Time map'!$B23,MATCH(_xlfn.IFNA(HLOOKUP(times!AV23,Opentime!23:23,1,TRUE),""),Opentime!23:23,0)),,0),"")-times!AV23&lt;4/24,"covered",""),"")</f>
        <v/>
      </c>
      <c r="AV23" s="1" t="str">
        <f ca="1">IFERROR(IF(_xlfn.IFNA(OFFSET(INDEX(Opentime!$B$2:$CN$106,'Time map'!$B23,MATCH(_xlfn.IFNA(HLOOKUP(times!AW23,Opentime!23:23,1,TRUE),""),Opentime!23:23,0)),,0),"")-times!AW23&lt;4/24,"covered",""),"")</f>
        <v/>
      </c>
      <c r="AW23" s="1" t="str">
        <f ca="1">IFERROR(IF(_xlfn.IFNA(OFFSET(INDEX(Opentime!$B$2:$CN$106,'Time map'!$B23,MATCH(_xlfn.IFNA(HLOOKUP(times!AX23,Opentime!23:23,1,TRUE),""),Opentime!23:23,0)),,0),"")-times!AX23&lt;4/24,"match","no"),"")</f>
        <v/>
      </c>
      <c r="AX23" s="1" t="str">
        <f ca="1">IFERROR(IF(_xlfn.IFNA(OFFSET(INDEX(Opentime!$B$2:$CN$106,'Time map'!$B23,MATCH(_xlfn.IFNA(HLOOKUP(times!AY23,Opentime!23:23,1,TRUE),""),Opentime!23:23,0)),,0),"")-times!AY23&lt;4/24,"match","no"),"")</f>
        <v/>
      </c>
      <c r="AY23" s="1" t="str">
        <f ca="1">IFERROR(IF(_xlfn.IFNA(OFFSET(INDEX(Opentime!$B$2:$CN$106,'Time map'!$B23,MATCH(_xlfn.IFNA(HLOOKUP(times!AZ23,Opentime!23:23,1,TRUE),""),Opentime!23:23,0)),,0),"")-times!AZ23&lt;4/24,"match","no"),"")</f>
        <v/>
      </c>
      <c r="AZ23" s="1" t="str">
        <f ca="1">IFERROR(IF(_xlfn.IFNA(OFFSET(INDEX(Opentime!$B$2:$CN$106,'Time map'!$B23,MATCH(_xlfn.IFNA(HLOOKUP(times!BA23,Opentime!23:23,1,TRUE),""),Opentime!23:23,0)),,0),"")-times!BA23&lt;4/24,"match","no"),"")</f>
        <v/>
      </c>
      <c r="BA23" s="1" t="str">
        <f ca="1">IFERROR(IF(_xlfn.IFNA(OFFSET(INDEX(Opentime!$B$2:$CN$106,'Time map'!$B23,MATCH(_xlfn.IFNA(HLOOKUP(times!BB23,Opentime!23:23,1,TRUE),""),Opentime!23:23,0)),,0),"")-times!BB23&lt;4/24,"match","no"),"")</f>
        <v/>
      </c>
      <c r="BB23" s="1" t="str">
        <f ca="1">IFERROR(IF(_xlfn.IFNA(OFFSET(INDEX(Opentime!$B$2:$CN$106,'Time map'!$B23,MATCH(_xlfn.IFNA(HLOOKUP(times!BC23,Opentime!23:23,1,TRUE),""),Opentime!23:23,0)),,0),"")-times!BC23&lt;4/24,"match","no"),"")</f>
        <v/>
      </c>
      <c r="BC23" s="1" t="str">
        <f ca="1">_xlfn.IFNA(OFFSET(INDEX(Opentime!$B$2:$CN$106,'Time map'!$B23,MATCH(_xlfn.IFNA(HLOOKUP(times!BD23,Opentime!23:23,1,TRUE),""),Opentime!23:23,0)),,0),"")</f>
        <v/>
      </c>
      <c r="BD23" s="1" t="str">
        <f ca="1">_xlfn.IFNA(OFFSET(INDEX(Opentime!$B$2:$CN$106,'Time map'!$B23,MATCH(_xlfn.IFNA(HLOOKUP(times!BE23,Opentime!23:23,1,TRUE),""),Opentime!23:23,0)),,0),"")</f>
        <v/>
      </c>
      <c r="BE23" s="1" t="str">
        <f ca="1">_xlfn.IFNA(OFFSET(INDEX(Opentime!$B$2:$CN$106,'Time map'!$B23,MATCH(_xlfn.IFNA(HLOOKUP(times!BF23,Opentime!23:23,1,TRUE),""),Opentime!23:23,0)),,0),"")</f>
        <v/>
      </c>
      <c r="BF23" s="1" t="str">
        <f ca="1">_xlfn.IFNA(OFFSET(INDEX(Opentime!$B$2:$CN$106,'Time map'!$B23,MATCH(_xlfn.IFNA(HLOOKUP(times!BG23,Opentime!23:23,1,TRUE),""),Opentime!23:23,0)),,0),"")</f>
        <v/>
      </c>
      <c r="BG23" s="1" t="str">
        <f ca="1">_xlfn.IFNA(OFFSET(INDEX(Opentime!$B$2:$CN$106,'Time map'!$B23,MATCH(_xlfn.IFNA(HLOOKUP(times!BH23,Opentime!23:23,1,TRUE),""),Opentime!23:23,0)),,0),"")</f>
        <v/>
      </c>
      <c r="BH23" s="1" t="str">
        <f ca="1">_xlfn.IFNA(OFFSET(INDEX(Opentime!$B$2:$CN$106,'Time map'!$B23,MATCH(_xlfn.IFNA(HLOOKUP(times!BI23,Opentime!23:23,1,TRUE),""),Opentime!23:23,0)),,0),"")</f>
        <v/>
      </c>
      <c r="BI23" s="1" t="str">
        <f ca="1">_xlfn.IFNA(OFFSET(INDEX(Opentime!$B$2:$CN$106,'Time map'!$B23,MATCH(_xlfn.IFNA(HLOOKUP(times!BJ23,Opentime!23:23,1,TRUE),""),Opentime!23:23,0)),,0),"")</f>
        <v/>
      </c>
      <c r="BJ23" s="1" t="str">
        <f ca="1">_xlfn.IFNA(OFFSET(INDEX(Opentime!$B$2:$CN$106,'Time map'!$B23,MATCH(_xlfn.IFNA(HLOOKUP(times!BK23,Opentime!23:23,1,TRUE),""),Opentime!23:23,0)),,1),"")</f>
        <v/>
      </c>
      <c r="BK23" s="1" t="str">
        <f ca="1">_xlfn.IFNA(OFFSET(INDEX(Opentime!$B$2:$CN$106,'Time map'!$B23,MATCH(_xlfn.IFNA(HLOOKUP(times!BL23,Opentime!23:23,1,TRUE),""),Opentime!23:23,0)),,1),"")</f>
        <v/>
      </c>
      <c r="BL23" s="1" t="str">
        <f ca="1">_xlfn.IFNA(OFFSET(INDEX(Opentime!$B$2:$CN$106,'Time map'!$B23,MATCH(_xlfn.IFNA(HLOOKUP(times!BM23,Opentime!23:23,1,TRUE),""),Opentime!23:23,0)),,1),"")</f>
        <v/>
      </c>
      <c r="BM23" s="1" t="str">
        <f ca="1">_xlfn.IFNA(OFFSET(INDEX(Opentime!$B$2:$CN$106,'Time map'!$B23,MATCH(_xlfn.IFNA(HLOOKUP(times!BN23,Opentime!23:23,1,TRUE),""),Opentime!23:23,0)),,1),"")</f>
        <v/>
      </c>
      <c r="BN23" s="1" t="str">
        <f ca="1">_xlfn.IFNA(OFFSET(INDEX(Opentime!$B$2:$CN$106,'Time map'!$B23,MATCH(_xlfn.IFNA(HLOOKUP(times!BO23,Opentime!23:23,1,TRUE),""),Opentime!23:23,0)),,1),"")</f>
        <v/>
      </c>
      <c r="BO23" s="1" t="str">
        <f ca="1">_xlfn.IFNA(OFFSET(INDEX(Opentime!$B$2:$CN$106,'Time map'!$B23,MATCH(_xlfn.IFNA(HLOOKUP(times!BP23,Opentime!23:23,1,TRUE),""),Opentime!23:23,0)),,1),"")</f>
        <v/>
      </c>
      <c r="BP23" s="1" t="str">
        <f ca="1">_xlfn.IFNA(OFFSET(INDEX(Opentime!$B$2:$CN$106,'Time map'!$B23,MATCH(_xlfn.IFNA(HLOOKUP(times!BQ23,Opentime!23:23,1,TRUE),""),Opentime!23:23,0)),,1),"")</f>
        <v/>
      </c>
      <c r="BQ23" s="1" t="str">
        <f ca="1">_xlfn.IFNA(OFFSET(INDEX(Opentime!$B$2:$CN$106,'Time map'!$B23,MATCH(_xlfn.IFNA(HLOOKUP(times!BR23,Opentime!23:23,1,TRUE),""),Opentime!23:23,0)),,1),"")</f>
        <v/>
      </c>
      <c r="BR23" s="1" t="str">
        <f ca="1">_xlfn.IFNA(OFFSET(INDEX(Opentime!$B$2:$CN$106,'Time map'!$B23,MATCH(_xlfn.IFNA(HLOOKUP(times!BS23,Opentime!23:23,1,TRUE),""),Opentime!23:23,0)),,1),"")</f>
        <v/>
      </c>
      <c r="BS23" s="1" t="str">
        <f ca="1">_xlfn.IFNA(OFFSET(INDEX(Opentime!$B$2:$CN$106,'Time map'!$B23,MATCH(_xlfn.IFNA(HLOOKUP(times!BT23,Opentime!23:23,1,TRUE),""),Opentime!23:23,0)),,1),"")</f>
        <v/>
      </c>
      <c r="BT23" s="1" t="str">
        <f ca="1">_xlfn.IFNA(OFFSET(INDEX(Opentime!$B$2:$CN$106,'Time map'!$B23,MATCH(_xlfn.IFNA(HLOOKUP(times!BU23,Opentime!23:23,1,TRUE),""),Opentime!23:23,0)),,1),"")</f>
        <v/>
      </c>
      <c r="BU23" s="1" t="str">
        <f ca="1">_xlfn.IFNA(OFFSET(INDEX(Opentime!$B$2:$CN$106,'Time map'!$B23,MATCH(_xlfn.IFNA(HLOOKUP(times!BV23,Opentime!23:23,1,TRUE),""),Opentime!23:23,0)),,1),"")</f>
        <v/>
      </c>
      <c r="BV23" s="1" t="str">
        <f ca="1">_xlfn.IFNA(OFFSET(INDEX(Opentime!$B$2:$CN$106,'Time map'!$B23,MATCH(_xlfn.IFNA(HLOOKUP(times!BW23,Opentime!23:23,1,TRUE),""),Opentime!23:23,0)),,1),"")</f>
        <v/>
      </c>
      <c r="BW23" s="1" t="str">
        <f ca="1">_xlfn.IFNA(OFFSET(INDEX(Opentime!$B$2:$CN$106,'Time map'!$B23,MATCH(_xlfn.IFNA(HLOOKUP(times!BX23,Opentime!23:23,1,TRUE),""),Opentime!23:23,0)),,1),"")</f>
        <v/>
      </c>
      <c r="BX23" s="1" t="str">
        <f ca="1">_xlfn.IFNA(OFFSET(INDEX(Opentime!$B$2:$CN$106,'Time map'!$B23,MATCH(_xlfn.IFNA(HLOOKUP(times!BY23,Opentime!23:23,1,TRUE),""),Opentime!23:23,0)),,1),"")</f>
        <v/>
      </c>
      <c r="BY23" s="1" t="str">
        <f ca="1">_xlfn.IFNA(OFFSET(INDEX(Opentime!$B$2:$CN$106,'Time map'!$B23,MATCH(_xlfn.IFNA(HLOOKUP(times!BZ23,Opentime!23:23,1,TRUE),""),Opentime!23:23,0)),,1),"")</f>
        <v/>
      </c>
      <c r="BZ23" s="1" t="str">
        <f ca="1">_xlfn.IFNA(OFFSET(INDEX(Opentime!$B$2:$CN$106,'Time map'!$B23,MATCH(_xlfn.IFNA(HLOOKUP(times!CA23,Opentime!23:23,1,TRUE),""),Opentime!23:23,0)),,1),"")</f>
        <v/>
      </c>
      <c r="CA23" s="1" t="str">
        <f ca="1">_xlfn.IFNA(OFFSET(INDEX(Opentime!$B$2:$CN$106,'Time map'!$B23,MATCH(_xlfn.IFNA(HLOOKUP(times!CB23,Opentime!23:23,1,TRUE),""),Opentime!23:23,0)),,1),"")</f>
        <v/>
      </c>
      <c r="CB23" s="1" t="str">
        <f ca="1">_xlfn.IFNA(OFFSET(INDEX(Opentime!$B$2:$CN$106,'Time map'!$B23,MATCH(_xlfn.IFNA(HLOOKUP(times!CC23,Opentime!23:23,1,TRUE),""),Opentime!23:23,0)),,1),"")</f>
        <v/>
      </c>
      <c r="CC23" s="1" t="str">
        <f ca="1">_xlfn.IFNA(OFFSET(INDEX(Opentime!$B$2:$CN$106,'Time map'!$B23,MATCH(_xlfn.IFNA(HLOOKUP(times!CD23,Opentime!23:23,1,TRUE),""),Opentime!23:23,0)),,1),"")</f>
        <v/>
      </c>
      <c r="CD23" s="1" t="str">
        <f ca="1">_xlfn.IFNA(OFFSET(INDEX(Opentime!$B$2:$CN$106,'Time map'!$B23,MATCH(_xlfn.IFNA(HLOOKUP(times!CE23,Opentime!23:23,1,TRUE),""),Opentime!23:23,0)),,1),"")</f>
        <v/>
      </c>
      <c r="CE23" s="1" t="str">
        <f ca="1">_xlfn.IFNA(OFFSET(INDEX(Opentime!$B$2:$CN$106,'Time map'!$B23,MATCH(_xlfn.IFNA(HLOOKUP(times!CF23,Opentime!23:23,1,TRUE),""),Opentime!23:23,0)),,1),"")</f>
        <v/>
      </c>
      <c r="CF23" s="1" t="str">
        <f ca="1">_xlfn.IFNA(OFFSET(INDEX(Opentime!$B$2:$CN$106,'Time map'!$B23,MATCH(_xlfn.IFNA(HLOOKUP(times!CG23,Opentime!23:23,1,TRUE),""),Opentime!23:23,0)),,1),"")</f>
        <v/>
      </c>
      <c r="CG23" s="1" t="str">
        <f ca="1">_xlfn.IFNA(OFFSET(INDEX(Opentime!$B$2:$CN$106,'Time map'!$B23,MATCH(_xlfn.IFNA(HLOOKUP(times!CH23,Opentime!23:23,1,TRUE),""),Opentime!23:23,0)),,1),"")</f>
        <v/>
      </c>
      <c r="CH23" s="1" t="str">
        <f ca="1">_xlfn.IFNA(OFFSET(INDEX(Opentime!$B$2:$CN$106,'Time map'!$B23,MATCH(_xlfn.IFNA(HLOOKUP(times!CI23,Opentime!23:23,1,TRUE),""),Opentime!23:23,0)),,1),"")</f>
        <v/>
      </c>
      <c r="CI23" s="1" t="str">
        <f ca="1">_xlfn.IFNA(OFFSET(INDEX(Opentime!$B$2:$CN$106,'Time map'!$B23,MATCH(_xlfn.IFNA(HLOOKUP(times!CJ23,Opentime!23:23,1,TRUE),""),Opentime!23:23,0)),,1),"")</f>
        <v/>
      </c>
    </row>
    <row r="24" spans="1:87" x14ac:dyDescent="0.25">
      <c r="A24">
        <f t="shared" ca="1" si="0"/>
        <v>4</v>
      </c>
      <c r="B24">
        <v>23</v>
      </c>
      <c r="C24" t="s">
        <v>22</v>
      </c>
      <c r="D24" s="1" t="str">
        <f ca="1">IFERROR(IF(_xlfn.IFNA(OFFSET(INDEX(Opentime!$B$2:$CN$106,'Time map'!$B24,MATCH(_xlfn.IFNA(HLOOKUP(times!E24,Opentime!24:24,1,TRUE),""),Opentime!24:24,0)),,0),"")-times!E24&lt;4/24,"covered",""),"")</f>
        <v/>
      </c>
      <c r="E24" s="1" t="str">
        <f ca="1">IFERROR(IF(_xlfn.IFNA(OFFSET(INDEX(Opentime!$B$2:$CN$106,'Time map'!$B24,MATCH(_xlfn.IFNA(HLOOKUP(times!F24,Opentime!24:24,1,TRUE),""),Opentime!24:24,0)),,0),"")-times!F24&lt;4/24,"covered",""),"")</f>
        <v/>
      </c>
      <c r="F24" s="1" t="str">
        <f ca="1">IFERROR(IF(_xlfn.IFNA(OFFSET(INDEX(Opentime!$B$2:$CN$106,'Time map'!$B24,MATCH(_xlfn.IFNA(HLOOKUP(times!G24,Opentime!24:24,1,TRUE),""),Opentime!24:24,0)),,0),"")-times!G24&lt;4/24,"covered",""),"")</f>
        <v>covered</v>
      </c>
      <c r="G24" s="1" t="str">
        <f ca="1">IFERROR(IF(_xlfn.IFNA(OFFSET(INDEX(Opentime!$B$2:$CN$106,'Time map'!$B24,MATCH(_xlfn.IFNA(HLOOKUP(times!H24,Opentime!24:24,1,TRUE),""),Opentime!24:24,0)),,0),"")-times!H24&lt;4/24,"covered",""),"")</f>
        <v>covered</v>
      </c>
      <c r="H24" s="1" t="str">
        <f ca="1">IFERROR(IF(_xlfn.IFNA(OFFSET(INDEX(Opentime!$B$2:$CN$106,'Time map'!$B24,MATCH(_xlfn.IFNA(HLOOKUP(times!I24,Opentime!24:24,1,TRUE),""),Opentime!24:24,0)),,0),"")-times!I24&lt;4/24,"covered",""),"")</f>
        <v>covered</v>
      </c>
      <c r="I24" s="1" t="str">
        <f ca="1">IFERROR(IF(_xlfn.IFNA(OFFSET(INDEX(Opentime!$B$2:$CN$106,'Time map'!$B24,MATCH(_xlfn.IFNA(HLOOKUP(times!J24,Opentime!24:24,1,TRUE),""),Opentime!24:24,0)),,0),"")-times!J24&lt;4/24,"covered",""),"")</f>
        <v>covered</v>
      </c>
      <c r="J24" s="1" t="str">
        <f ca="1">IFERROR(IF(_xlfn.IFNA(OFFSET(INDEX(Opentime!$B$2:$CN$106,'Time map'!$B24,MATCH(_xlfn.IFNA(HLOOKUP(times!K24,Opentime!24:24,1,TRUE),""),Opentime!24:24,0)),,0),"")-times!K24&lt;4/24,"covered",""),"")</f>
        <v/>
      </c>
      <c r="K24" s="1" t="str">
        <f ca="1">IFERROR(IF(_xlfn.IFNA(OFFSET(INDEX(Opentime!$B$2:$CN$106,'Time map'!$B24,MATCH(_xlfn.IFNA(HLOOKUP(times!L24,Opentime!24:24,1,TRUE),""),Opentime!24:24,0)),,0),"")-times!L24&lt;4/24,"covered",""),"")</f>
        <v/>
      </c>
      <c r="L24" s="1" t="str">
        <f ca="1">IFERROR(IF(_xlfn.IFNA(OFFSET(INDEX(Opentime!$B$2:$CN$106,'Time map'!$B24,MATCH(_xlfn.IFNA(HLOOKUP(times!M24,Opentime!24:24,1,TRUE),""),Opentime!24:24,0)),,0),"")-times!M24&lt;4/24,"covered",""),"")</f>
        <v/>
      </c>
      <c r="M24" s="1" t="str">
        <f ca="1">IFERROR(IF(_xlfn.IFNA(OFFSET(INDEX(Opentime!$B$2:$CN$106,'Time map'!$B24,MATCH(_xlfn.IFNA(HLOOKUP(times!N24,Opentime!24:24,1,TRUE),""),Opentime!24:24,0)),,0),"")-times!N24&lt;4/24,"covered",""),"")</f>
        <v/>
      </c>
      <c r="N24" s="1" t="str">
        <f ca="1">IFERROR(IF(_xlfn.IFNA(OFFSET(INDEX(Opentime!$B$2:$CN$106,'Time map'!$B24,MATCH(_xlfn.IFNA(HLOOKUP(times!O24,Opentime!24:24,1,TRUE),""),Opentime!24:24,0)),,0),"")-times!O24&lt;4/24,"covered",""),"")</f>
        <v/>
      </c>
      <c r="O24" s="1" t="str">
        <f ca="1">IFERROR(IF(_xlfn.IFNA(OFFSET(INDEX(Opentime!$B$2:$CN$106,'Time map'!$B24,MATCH(_xlfn.IFNA(HLOOKUP(times!P24,Opentime!24:24,1,TRUE),""),Opentime!24:24,0)),,0),"")-times!P24&lt;4/24,"covered",""),"")</f>
        <v/>
      </c>
      <c r="P24" s="1" t="str">
        <f ca="1">IFERROR(IF(_xlfn.IFNA(OFFSET(INDEX(Opentime!$B$2:$CN$106,'Time map'!$B24,MATCH(_xlfn.IFNA(HLOOKUP(times!Q24,Opentime!24:24,1,TRUE),""),Opentime!24:24,0)),,0),"")-times!Q24&lt;4/24,"covered",""),"")</f>
        <v/>
      </c>
      <c r="Q24" s="1" t="str">
        <f ca="1">IFERROR(IF(_xlfn.IFNA(OFFSET(INDEX(Opentime!$B$2:$CN$106,'Time map'!$B24,MATCH(_xlfn.IFNA(HLOOKUP(times!R24,Opentime!24:24,1,TRUE),""),Opentime!24:24,0)),,0),"")-times!R24&lt;4/24,"covered",""),"")</f>
        <v/>
      </c>
      <c r="R24" s="1" t="str">
        <f ca="1">IFERROR(IF(_xlfn.IFNA(OFFSET(INDEX(Opentime!$B$2:$CN$106,'Time map'!$B24,MATCH(_xlfn.IFNA(HLOOKUP(times!S24,Opentime!24:24,1,TRUE),""),Opentime!24:24,0)),,0),"")-times!S24&lt;4/24,"covered",""),"")</f>
        <v/>
      </c>
      <c r="S24" s="1" t="str">
        <f ca="1">IFERROR(IF(_xlfn.IFNA(OFFSET(INDEX(Opentime!$B$2:$CN$106,'Time map'!$B24,MATCH(_xlfn.IFNA(HLOOKUP(times!T24,Opentime!24:24,1,TRUE),""),Opentime!24:24,0)),,0),"")-times!T24&lt;4/24,"covered",""),"")</f>
        <v/>
      </c>
      <c r="T24" s="1" t="str">
        <f ca="1">IFERROR(IF(_xlfn.IFNA(OFFSET(INDEX(Opentime!$B$2:$CN$106,'Time map'!$B24,MATCH(_xlfn.IFNA(HLOOKUP(times!U24,Opentime!24:24,1,TRUE),""),Opentime!24:24,0)),,0),"")-times!U24&lt;4/24,"covered",""),"")</f>
        <v/>
      </c>
      <c r="U24" s="1" t="str">
        <f ca="1">IFERROR(IF(_xlfn.IFNA(OFFSET(INDEX(Opentime!$B$2:$CN$106,'Time map'!$B24,MATCH(_xlfn.IFNA(HLOOKUP(times!V24,Opentime!24:24,1,TRUE),""),Opentime!24:24,0)),,0),"")-times!V24&lt;4/24,"covered",""),"")</f>
        <v/>
      </c>
      <c r="V24" s="1" t="str">
        <f ca="1">IFERROR(IF(_xlfn.IFNA(OFFSET(INDEX(Opentime!$B$2:$CN$106,'Time map'!$B24,MATCH(_xlfn.IFNA(HLOOKUP(times!W24,Opentime!24:24,1,TRUE),""),Opentime!24:24,0)),,0),"")-times!W24&lt;4/24,"covered",""),"")</f>
        <v/>
      </c>
      <c r="W24" s="1" t="str">
        <f ca="1">IFERROR(IF(_xlfn.IFNA(OFFSET(INDEX(Opentime!$B$2:$CN$106,'Time map'!$B24,MATCH(_xlfn.IFNA(HLOOKUP(times!X24,Opentime!24:24,1,TRUE),""),Opentime!24:24,0)),,0),"")-times!X24&lt;4/24,"covered",""),"")</f>
        <v/>
      </c>
      <c r="X24" s="1" t="str">
        <f ca="1">IFERROR(IF(_xlfn.IFNA(OFFSET(INDEX(Opentime!$B$2:$CN$106,'Time map'!$B24,MATCH(_xlfn.IFNA(HLOOKUP(times!Y24,Opentime!24:24,1,TRUE),""),Opentime!24:24,0)),,0),"")-times!Y24&lt;4/24,"covered",""),"")</f>
        <v/>
      </c>
      <c r="Y24" s="1" t="str">
        <f ca="1">IFERROR(IF(_xlfn.IFNA(OFFSET(INDEX(Opentime!$B$2:$CN$106,'Time map'!$B24,MATCH(_xlfn.IFNA(HLOOKUP(times!Z24,Opentime!24:24,1,TRUE),""),Opentime!24:24,0)),,0),"")-times!Z24&lt;4/24,"covered",""),"")</f>
        <v/>
      </c>
      <c r="Z24" s="1" t="str">
        <f ca="1">IFERROR(IF(_xlfn.IFNA(OFFSET(INDEX(Opentime!$B$2:$CN$106,'Time map'!$B24,MATCH(_xlfn.IFNA(HLOOKUP(times!AA24,Opentime!24:24,1,TRUE),""),Opentime!24:24,0)),,0),"")-times!AA24&lt;4/24,"covered",""),"")</f>
        <v/>
      </c>
      <c r="AA24" s="1" t="str">
        <f ca="1">IFERROR(IF(_xlfn.IFNA(OFFSET(INDEX(Opentime!$B$2:$CN$106,'Time map'!$B24,MATCH(_xlfn.IFNA(HLOOKUP(times!AB24,Opentime!24:24,1,TRUE),""),Opentime!24:24,0)),,0),"")-times!AB24&lt;4/24,"covered",""),"")</f>
        <v/>
      </c>
      <c r="AB24" s="1" t="str">
        <f ca="1">IFERROR(IF(_xlfn.IFNA(OFFSET(INDEX(Opentime!$B$2:$CN$106,'Time map'!$B24,MATCH(_xlfn.IFNA(HLOOKUP(times!AC24,Opentime!24:24,1,TRUE),""),Opentime!24:24,0)),,0),"")-times!AC24&lt;4/24,"covered",""),"")</f>
        <v/>
      </c>
      <c r="AC24" s="1" t="str">
        <f ca="1">IFERROR(IF(_xlfn.IFNA(OFFSET(INDEX(Opentime!$B$2:$CN$106,'Time map'!$B24,MATCH(_xlfn.IFNA(HLOOKUP(times!AD24,Opentime!24:24,1,TRUE),""),Opentime!24:24,0)),,0),"")-times!AD24&lt;4/24,"covered",""),"")</f>
        <v/>
      </c>
      <c r="AD24" s="1" t="str">
        <f ca="1">IFERROR(IF(_xlfn.IFNA(OFFSET(INDEX(Opentime!$B$2:$CN$106,'Time map'!$B24,MATCH(_xlfn.IFNA(HLOOKUP(times!AE24,Opentime!24:24,1,TRUE),""),Opentime!24:24,0)),,0),"")-times!AE24&lt;4/24,"covered",""),"")</f>
        <v/>
      </c>
      <c r="AE24" s="1" t="str">
        <f ca="1">IFERROR(IF(_xlfn.IFNA(OFFSET(INDEX(Opentime!$B$2:$CN$106,'Time map'!$B24,MATCH(_xlfn.IFNA(HLOOKUP(times!AF24,Opentime!24:24,1,TRUE),""),Opentime!24:24,0)),,0),"")-times!AF24&lt;4/24,"covered",""),"")</f>
        <v/>
      </c>
      <c r="AF24" s="1" t="str">
        <f ca="1">IFERROR(IF(_xlfn.IFNA(OFFSET(INDEX(Opentime!$B$2:$CN$106,'Time map'!$B24,MATCH(_xlfn.IFNA(HLOOKUP(times!AG24,Opentime!24:24,1,TRUE),""),Opentime!24:24,0)),,0),"")-times!AG24&lt;4/24,"covered",""),"")</f>
        <v/>
      </c>
      <c r="AG24" s="1" t="str">
        <f ca="1">IFERROR(IF(_xlfn.IFNA(OFFSET(INDEX(Opentime!$B$2:$CN$106,'Time map'!$B24,MATCH(_xlfn.IFNA(HLOOKUP(times!AH24,Opentime!24:24,1,TRUE),""),Opentime!24:24,0)),,0),"")-times!AH24&lt;4/24,"covered",""),"")</f>
        <v/>
      </c>
      <c r="AH24" s="1" t="str">
        <f ca="1">IFERROR(IF(_xlfn.IFNA(OFFSET(INDEX(Opentime!$B$2:$CN$106,'Time map'!$B24,MATCH(_xlfn.IFNA(HLOOKUP(times!AI24,Opentime!24:24,1,TRUE),""),Opentime!24:24,0)),,0),"")-times!AI24&lt;4/24,"covered",""),"")</f>
        <v/>
      </c>
      <c r="AI24" s="1" t="str">
        <f ca="1">IFERROR(IF(_xlfn.IFNA(OFFSET(INDEX(Opentime!$B$2:$CN$106,'Time map'!$B24,MATCH(_xlfn.IFNA(HLOOKUP(times!AJ24,Opentime!24:24,1,TRUE),""),Opentime!24:24,0)),,0),"")-times!AJ24&lt;4/24,"covered",""),"")</f>
        <v/>
      </c>
      <c r="AJ24" s="1" t="str">
        <f ca="1">IFERROR(IF(_xlfn.IFNA(OFFSET(INDEX(Opentime!$B$2:$CN$106,'Time map'!$B24,MATCH(_xlfn.IFNA(HLOOKUP(times!AK24,Opentime!24:24,1,TRUE),""),Opentime!24:24,0)),,0),"")-times!AK24&lt;4/24,"covered",""),"")</f>
        <v/>
      </c>
      <c r="AK24" s="1" t="str">
        <f ca="1">IFERROR(IF(_xlfn.IFNA(OFFSET(INDEX(Opentime!$B$2:$CN$106,'Time map'!$B24,MATCH(_xlfn.IFNA(HLOOKUP(times!AL24,Opentime!24:24,1,TRUE),""),Opentime!24:24,0)),,0),"")-times!AL24&lt;4/24,"covered",""),"")</f>
        <v/>
      </c>
      <c r="AL24" s="1" t="str">
        <f ca="1">IFERROR(IF(_xlfn.IFNA(OFFSET(INDEX(Opentime!$B$2:$CN$106,'Time map'!$B24,MATCH(_xlfn.IFNA(HLOOKUP(times!AM24,Opentime!24:24,1,TRUE),""),Opentime!24:24,0)),,0),"")-times!AM24&lt;4/24,"covered",""),"")</f>
        <v/>
      </c>
      <c r="AM24" s="1" t="str">
        <f ca="1">IFERROR(IF(_xlfn.IFNA(OFFSET(INDEX(Opentime!$B$2:$CN$106,'Time map'!$B24,MATCH(_xlfn.IFNA(HLOOKUP(times!AN24,Opentime!24:24,1,TRUE),""),Opentime!24:24,0)),,0),"")-times!AN24&lt;4/24,"covered",""),"")</f>
        <v/>
      </c>
      <c r="AN24" s="1" t="str">
        <f ca="1">IFERROR(IF(_xlfn.IFNA(OFFSET(INDEX(Opentime!$B$2:$CN$106,'Time map'!$B24,MATCH(_xlfn.IFNA(HLOOKUP(times!AO24,Opentime!24:24,1,TRUE),""),Opentime!24:24,0)),,0),"")-times!AO24&lt;4/24,"covered",""),"")</f>
        <v/>
      </c>
      <c r="AO24" s="1" t="str">
        <f ca="1">IFERROR(IF(_xlfn.IFNA(OFFSET(INDEX(Opentime!$B$2:$CN$106,'Time map'!$B24,MATCH(_xlfn.IFNA(HLOOKUP(times!AP24,Opentime!24:24,1,TRUE),""),Opentime!24:24,0)),,0),"")-times!AP24&lt;4/24,"covered",""),"")</f>
        <v/>
      </c>
      <c r="AP24" s="1" t="str">
        <f ca="1">IFERROR(IF(_xlfn.IFNA(OFFSET(INDEX(Opentime!$B$2:$CN$106,'Time map'!$B24,MATCH(_xlfn.IFNA(HLOOKUP(times!AQ24,Opentime!24:24,1,TRUE),""),Opentime!24:24,0)),,0),"")-times!AQ24&lt;4/24,"covered",""),"")</f>
        <v/>
      </c>
      <c r="AQ24" s="1" t="str">
        <f ca="1">IFERROR(IF(_xlfn.IFNA(OFFSET(INDEX(Opentime!$B$2:$CN$106,'Time map'!$B24,MATCH(_xlfn.IFNA(HLOOKUP(times!AR24,Opentime!24:24,1,TRUE),""),Opentime!24:24,0)),,0),"")-times!AR24&lt;4/24,"covered",""),"")</f>
        <v/>
      </c>
      <c r="AR24" s="1" t="str">
        <f ca="1">IFERROR(IF(_xlfn.IFNA(OFFSET(INDEX(Opentime!$B$2:$CN$106,'Time map'!$B24,MATCH(_xlfn.IFNA(HLOOKUP(times!AS24,Opentime!24:24,1,TRUE),""),Opentime!24:24,0)),,0),"")-times!AS24&lt;4/24,"covered",""),"")</f>
        <v/>
      </c>
      <c r="AS24" s="1" t="str">
        <f ca="1">IFERROR(IF(_xlfn.IFNA(OFFSET(INDEX(Opentime!$B$2:$CN$106,'Time map'!$B24,MATCH(_xlfn.IFNA(HLOOKUP(times!AT24,Opentime!24:24,1,TRUE),""),Opentime!24:24,0)),,0),"")-times!AT24&lt;4/24,"covered",""),"")</f>
        <v/>
      </c>
      <c r="AT24" s="1" t="str">
        <f ca="1">IFERROR(IF(_xlfn.IFNA(OFFSET(INDEX(Opentime!$B$2:$CN$106,'Time map'!$B24,MATCH(_xlfn.IFNA(HLOOKUP(times!AU24,Opentime!24:24,1,TRUE),""),Opentime!24:24,0)),,0),"")-times!AU24&lt;4/24,"covered",""),"")</f>
        <v/>
      </c>
      <c r="AU24" s="1" t="str">
        <f ca="1">IFERROR(IF(_xlfn.IFNA(OFFSET(INDEX(Opentime!$B$2:$CN$106,'Time map'!$B24,MATCH(_xlfn.IFNA(HLOOKUP(times!AV24,Opentime!24:24,1,TRUE),""),Opentime!24:24,0)),,0),"")-times!AV24&lt;4/24,"covered",""),"")</f>
        <v/>
      </c>
      <c r="AV24" s="1" t="str">
        <f ca="1">IFERROR(IF(_xlfn.IFNA(OFFSET(INDEX(Opentime!$B$2:$CN$106,'Time map'!$B24,MATCH(_xlfn.IFNA(HLOOKUP(times!AW24,Opentime!24:24,1,TRUE),""),Opentime!24:24,0)),,0),"")-times!AW24&lt;4/24,"covered",""),"")</f>
        <v/>
      </c>
      <c r="AW24" s="1" t="str">
        <f ca="1">IFERROR(IF(_xlfn.IFNA(OFFSET(INDEX(Opentime!$B$2:$CN$106,'Time map'!$B24,MATCH(_xlfn.IFNA(HLOOKUP(times!AX24,Opentime!24:24,1,TRUE),""),Opentime!24:24,0)),,0),"")-times!AX24&lt;4/24,"match","no"),"")</f>
        <v/>
      </c>
      <c r="AX24" s="1" t="str">
        <f ca="1">IFERROR(IF(_xlfn.IFNA(OFFSET(INDEX(Opentime!$B$2:$CN$106,'Time map'!$B24,MATCH(_xlfn.IFNA(HLOOKUP(times!AY24,Opentime!24:24,1,TRUE),""),Opentime!24:24,0)),,0),"")-times!AY24&lt;4/24,"match","no"),"")</f>
        <v/>
      </c>
      <c r="AY24" s="1" t="str">
        <f ca="1">IFERROR(IF(_xlfn.IFNA(OFFSET(INDEX(Opentime!$B$2:$CN$106,'Time map'!$B24,MATCH(_xlfn.IFNA(HLOOKUP(times!AZ24,Opentime!24:24,1,TRUE),""),Opentime!24:24,0)),,0),"")-times!AZ24&lt;4/24,"match","no"),"")</f>
        <v/>
      </c>
      <c r="AZ24" s="1" t="str">
        <f ca="1">IFERROR(IF(_xlfn.IFNA(OFFSET(INDEX(Opentime!$B$2:$CN$106,'Time map'!$B24,MATCH(_xlfn.IFNA(HLOOKUP(times!BA24,Opentime!24:24,1,TRUE),""),Opentime!24:24,0)),,0),"")-times!BA24&lt;4/24,"match","no"),"")</f>
        <v/>
      </c>
      <c r="BA24" s="1" t="str">
        <f ca="1">IFERROR(IF(_xlfn.IFNA(OFFSET(INDEX(Opentime!$B$2:$CN$106,'Time map'!$B24,MATCH(_xlfn.IFNA(HLOOKUP(times!BB24,Opentime!24:24,1,TRUE),""),Opentime!24:24,0)),,0),"")-times!BB24&lt;4/24,"match","no"),"")</f>
        <v/>
      </c>
      <c r="BB24" s="1" t="str">
        <f ca="1">IFERROR(IF(_xlfn.IFNA(OFFSET(INDEX(Opentime!$B$2:$CN$106,'Time map'!$B24,MATCH(_xlfn.IFNA(HLOOKUP(times!BC24,Opentime!24:24,1,TRUE),""),Opentime!24:24,0)),,0),"")-times!BC24&lt;4/24,"match","no"),"")</f>
        <v/>
      </c>
      <c r="BC24" s="1" t="str">
        <f ca="1">_xlfn.IFNA(OFFSET(INDEX(Opentime!$B$2:$CN$106,'Time map'!$B24,MATCH(_xlfn.IFNA(HLOOKUP(times!BD24,Opentime!24:24,1,TRUE),""),Opentime!24:24,0)),,0),"")</f>
        <v/>
      </c>
      <c r="BD24" s="1" t="str">
        <f ca="1">_xlfn.IFNA(OFFSET(INDEX(Opentime!$B$2:$CN$106,'Time map'!$B24,MATCH(_xlfn.IFNA(HLOOKUP(times!BE24,Opentime!24:24,1,TRUE),""),Opentime!24:24,0)),,0),"")</f>
        <v/>
      </c>
      <c r="BE24" s="1" t="str">
        <f ca="1">_xlfn.IFNA(OFFSET(INDEX(Opentime!$B$2:$CN$106,'Time map'!$B24,MATCH(_xlfn.IFNA(HLOOKUP(times!BF24,Opentime!24:24,1,TRUE),""),Opentime!24:24,0)),,0),"")</f>
        <v/>
      </c>
      <c r="BF24" s="1" t="str">
        <f ca="1">_xlfn.IFNA(OFFSET(INDEX(Opentime!$B$2:$CN$106,'Time map'!$B24,MATCH(_xlfn.IFNA(HLOOKUP(times!BG24,Opentime!24:24,1,TRUE),""),Opentime!24:24,0)),,0),"")</f>
        <v/>
      </c>
      <c r="BG24" s="1" t="str">
        <f ca="1">_xlfn.IFNA(OFFSET(INDEX(Opentime!$B$2:$CN$106,'Time map'!$B24,MATCH(_xlfn.IFNA(HLOOKUP(times!BH24,Opentime!24:24,1,TRUE),""),Opentime!24:24,0)),,0),"")</f>
        <v/>
      </c>
      <c r="BH24" s="1" t="str">
        <f ca="1">_xlfn.IFNA(OFFSET(INDEX(Opentime!$B$2:$CN$106,'Time map'!$B24,MATCH(_xlfn.IFNA(HLOOKUP(times!BI24,Opentime!24:24,1,TRUE),""),Opentime!24:24,0)),,0),"")</f>
        <v/>
      </c>
      <c r="BI24" s="1" t="str">
        <f ca="1">_xlfn.IFNA(OFFSET(INDEX(Opentime!$B$2:$CN$106,'Time map'!$B24,MATCH(_xlfn.IFNA(HLOOKUP(times!BJ24,Opentime!24:24,1,TRUE),""),Opentime!24:24,0)),,0),"")</f>
        <v/>
      </c>
      <c r="BJ24" s="1" t="str">
        <f ca="1">_xlfn.IFNA(OFFSET(INDEX(Opentime!$B$2:$CN$106,'Time map'!$B24,MATCH(_xlfn.IFNA(HLOOKUP(times!BK24,Opentime!24:24,1,TRUE),""),Opentime!24:24,0)),,1),"")</f>
        <v/>
      </c>
      <c r="BK24" s="1" t="str">
        <f ca="1">_xlfn.IFNA(OFFSET(INDEX(Opentime!$B$2:$CN$106,'Time map'!$B24,MATCH(_xlfn.IFNA(HLOOKUP(times!BL24,Opentime!24:24,1,TRUE),""),Opentime!24:24,0)),,1),"")</f>
        <v/>
      </c>
      <c r="BL24" s="1" t="str">
        <f ca="1">_xlfn.IFNA(OFFSET(INDEX(Opentime!$B$2:$CN$106,'Time map'!$B24,MATCH(_xlfn.IFNA(HLOOKUP(times!BM24,Opentime!24:24,1,TRUE),""),Opentime!24:24,0)),,1),"")</f>
        <v/>
      </c>
      <c r="BM24" s="1" t="str">
        <f ca="1">_xlfn.IFNA(OFFSET(INDEX(Opentime!$B$2:$CN$106,'Time map'!$B24,MATCH(_xlfn.IFNA(HLOOKUP(times!BN24,Opentime!24:24,1,TRUE),""),Opentime!24:24,0)),,1),"")</f>
        <v/>
      </c>
      <c r="BN24" s="1" t="str">
        <f ca="1">_xlfn.IFNA(OFFSET(INDEX(Opentime!$B$2:$CN$106,'Time map'!$B24,MATCH(_xlfn.IFNA(HLOOKUP(times!BO24,Opentime!24:24,1,TRUE),""),Opentime!24:24,0)),,1),"")</f>
        <v/>
      </c>
      <c r="BO24" s="1" t="str">
        <f ca="1">_xlfn.IFNA(OFFSET(INDEX(Opentime!$B$2:$CN$106,'Time map'!$B24,MATCH(_xlfn.IFNA(HLOOKUP(times!BP24,Opentime!24:24,1,TRUE),""),Opentime!24:24,0)),,1),"")</f>
        <v/>
      </c>
      <c r="BP24" s="1" t="str">
        <f ca="1">_xlfn.IFNA(OFFSET(INDEX(Opentime!$B$2:$CN$106,'Time map'!$B24,MATCH(_xlfn.IFNA(HLOOKUP(times!BQ24,Opentime!24:24,1,TRUE),""),Opentime!24:24,0)),,1),"")</f>
        <v/>
      </c>
      <c r="BQ24" s="1" t="str">
        <f ca="1">_xlfn.IFNA(OFFSET(INDEX(Opentime!$B$2:$CN$106,'Time map'!$B24,MATCH(_xlfn.IFNA(HLOOKUP(times!BR24,Opentime!24:24,1,TRUE),""),Opentime!24:24,0)),,1),"")</f>
        <v/>
      </c>
      <c r="BR24" s="1" t="str">
        <f ca="1">_xlfn.IFNA(OFFSET(INDEX(Opentime!$B$2:$CN$106,'Time map'!$B24,MATCH(_xlfn.IFNA(HLOOKUP(times!BS24,Opentime!24:24,1,TRUE),""),Opentime!24:24,0)),,1),"")</f>
        <v/>
      </c>
      <c r="BS24" s="1" t="str">
        <f ca="1">_xlfn.IFNA(OFFSET(INDEX(Opentime!$B$2:$CN$106,'Time map'!$B24,MATCH(_xlfn.IFNA(HLOOKUP(times!BT24,Opentime!24:24,1,TRUE),""),Opentime!24:24,0)),,1),"")</f>
        <v/>
      </c>
      <c r="BT24" s="1" t="str">
        <f ca="1">_xlfn.IFNA(OFFSET(INDEX(Opentime!$B$2:$CN$106,'Time map'!$B24,MATCH(_xlfn.IFNA(HLOOKUP(times!BU24,Opentime!24:24,1,TRUE),""),Opentime!24:24,0)),,1),"")</f>
        <v/>
      </c>
      <c r="BU24" s="1" t="str">
        <f ca="1">_xlfn.IFNA(OFFSET(INDEX(Opentime!$B$2:$CN$106,'Time map'!$B24,MATCH(_xlfn.IFNA(HLOOKUP(times!BV24,Opentime!24:24,1,TRUE),""),Opentime!24:24,0)),,1),"")</f>
        <v/>
      </c>
      <c r="BV24" s="1" t="str">
        <f ca="1">_xlfn.IFNA(OFFSET(INDEX(Opentime!$B$2:$CN$106,'Time map'!$B24,MATCH(_xlfn.IFNA(HLOOKUP(times!BW24,Opentime!24:24,1,TRUE),""),Opentime!24:24,0)),,1),"")</f>
        <v/>
      </c>
      <c r="BW24" s="1" t="str">
        <f ca="1">_xlfn.IFNA(OFFSET(INDEX(Opentime!$B$2:$CN$106,'Time map'!$B24,MATCH(_xlfn.IFNA(HLOOKUP(times!BX24,Opentime!24:24,1,TRUE),""),Opentime!24:24,0)),,1),"")</f>
        <v/>
      </c>
      <c r="BX24" s="1" t="str">
        <f ca="1">_xlfn.IFNA(OFFSET(INDEX(Opentime!$B$2:$CN$106,'Time map'!$B24,MATCH(_xlfn.IFNA(HLOOKUP(times!BY24,Opentime!24:24,1,TRUE),""),Opentime!24:24,0)),,1),"")</f>
        <v/>
      </c>
      <c r="BY24" s="1" t="str">
        <f ca="1">_xlfn.IFNA(OFFSET(INDEX(Opentime!$B$2:$CN$106,'Time map'!$B24,MATCH(_xlfn.IFNA(HLOOKUP(times!BZ24,Opentime!24:24,1,TRUE),""),Opentime!24:24,0)),,1),"")</f>
        <v/>
      </c>
      <c r="BZ24" s="1" t="str">
        <f ca="1">_xlfn.IFNA(OFFSET(INDEX(Opentime!$B$2:$CN$106,'Time map'!$B24,MATCH(_xlfn.IFNA(HLOOKUP(times!CA24,Opentime!24:24,1,TRUE),""),Opentime!24:24,0)),,1),"")</f>
        <v/>
      </c>
      <c r="CA24" s="1" t="str">
        <f ca="1">_xlfn.IFNA(OFFSET(INDEX(Opentime!$B$2:$CN$106,'Time map'!$B24,MATCH(_xlfn.IFNA(HLOOKUP(times!CB24,Opentime!24:24,1,TRUE),""),Opentime!24:24,0)),,1),"")</f>
        <v/>
      </c>
      <c r="CB24" s="1" t="str">
        <f ca="1">_xlfn.IFNA(OFFSET(INDEX(Opentime!$B$2:$CN$106,'Time map'!$B24,MATCH(_xlfn.IFNA(HLOOKUP(times!CC24,Opentime!24:24,1,TRUE),""),Opentime!24:24,0)),,1),"")</f>
        <v/>
      </c>
      <c r="CC24" s="1" t="str">
        <f ca="1">_xlfn.IFNA(OFFSET(INDEX(Opentime!$B$2:$CN$106,'Time map'!$B24,MATCH(_xlfn.IFNA(HLOOKUP(times!CD24,Opentime!24:24,1,TRUE),""),Opentime!24:24,0)),,1),"")</f>
        <v/>
      </c>
      <c r="CD24" s="1" t="str">
        <f ca="1">_xlfn.IFNA(OFFSET(INDEX(Opentime!$B$2:$CN$106,'Time map'!$B24,MATCH(_xlfn.IFNA(HLOOKUP(times!CE24,Opentime!24:24,1,TRUE),""),Opentime!24:24,0)),,1),"")</f>
        <v/>
      </c>
      <c r="CE24" s="1" t="str">
        <f ca="1">_xlfn.IFNA(OFFSET(INDEX(Opentime!$B$2:$CN$106,'Time map'!$B24,MATCH(_xlfn.IFNA(HLOOKUP(times!CF24,Opentime!24:24,1,TRUE),""),Opentime!24:24,0)),,1),"")</f>
        <v/>
      </c>
      <c r="CF24" s="1" t="str">
        <f ca="1">_xlfn.IFNA(OFFSET(INDEX(Opentime!$B$2:$CN$106,'Time map'!$B24,MATCH(_xlfn.IFNA(HLOOKUP(times!CG24,Opentime!24:24,1,TRUE),""),Opentime!24:24,0)),,1),"")</f>
        <v/>
      </c>
      <c r="CG24" s="1" t="str">
        <f ca="1">_xlfn.IFNA(OFFSET(INDEX(Opentime!$B$2:$CN$106,'Time map'!$B24,MATCH(_xlfn.IFNA(HLOOKUP(times!CH24,Opentime!24:24,1,TRUE),""),Opentime!24:24,0)),,1),"")</f>
        <v/>
      </c>
      <c r="CH24" s="1" t="str">
        <f ca="1">_xlfn.IFNA(OFFSET(INDEX(Opentime!$B$2:$CN$106,'Time map'!$B24,MATCH(_xlfn.IFNA(HLOOKUP(times!CI24,Opentime!24:24,1,TRUE),""),Opentime!24:24,0)),,1),"")</f>
        <v/>
      </c>
      <c r="CI24" s="1" t="str">
        <f ca="1">_xlfn.IFNA(OFFSET(INDEX(Opentime!$B$2:$CN$106,'Time map'!$B24,MATCH(_xlfn.IFNA(HLOOKUP(times!CJ24,Opentime!24:24,1,TRUE),""),Opentime!24:24,0)),,1),"")</f>
        <v/>
      </c>
    </row>
    <row r="25" spans="1:87" x14ac:dyDescent="0.25">
      <c r="A25">
        <f t="shared" ca="1" si="0"/>
        <v>6</v>
      </c>
      <c r="B25">
        <v>24</v>
      </c>
      <c r="C25" t="s">
        <v>23</v>
      </c>
      <c r="D25" s="1" t="str">
        <f ca="1">IFERROR(IF(_xlfn.IFNA(OFFSET(INDEX(Opentime!$B$2:$CN$106,'Time map'!$B25,MATCH(_xlfn.IFNA(HLOOKUP(times!E25,Opentime!25:25,1,TRUE),""),Opentime!25:25,0)),,0),"")-times!E25&lt;4/24,"covered",""),"")</f>
        <v>covered</v>
      </c>
      <c r="E25" s="1" t="str">
        <f ca="1">IFERROR(IF(_xlfn.IFNA(OFFSET(INDEX(Opentime!$B$2:$CN$106,'Time map'!$B25,MATCH(_xlfn.IFNA(HLOOKUP(times!F25,Opentime!25:25,1,TRUE),""),Opentime!25:25,0)),,0),"")-times!F25&lt;4/24,"covered",""),"")</f>
        <v/>
      </c>
      <c r="F25" s="1" t="str">
        <f ca="1">IFERROR(IF(_xlfn.IFNA(OFFSET(INDEX(Opentime!$B$2:$CN$106,'Time map'!$B25,MATCH(_xlfn.IFNA(HLOOKUP(times!G25,Opentime!25:25,1,TRUE),""),Opentime!25:25,0)),,0),"")-times!G25&lt;4/24,"covered",""),"")</f>
        <v/>
      </c>
      <c r="G25" s="1" t="str">
        <f ca="1">IFERROR(IF(_xlfn.IFNA(OFFSET(INDEX(Opentime!$B$2:$CN$106,'Time map'!$B25,MATCH(_xlfn.IFNA(HLOOKUP(times!H25,Opentime!25:25,1,TRUE),""),Opentime!25:25,0)),,0),"")-times!H25&lt;4/24,"covered",""),"")</f>
        <v/>
      </c>
      <c r="H25" s="1" t="str">
        <f ca="1">IFERROR(IF(_xlfn.IFNA(OFFSET(INDEX(Opentime!$B$2:$CN$106,'Time map'!$B25,MATCH(_xlfn.IFNA(HLOOKUP(times!I25,Opentime!25:25,1,TRUE),""),Opentime!25:25,0)),,0),"")-times!I25&lt;4/24,"covered",""),"")</f>
        <v/>
      </c>
      <c r="I25" s="1" t="str">
        <f ca="1">IFERROR(IF(_xlfn.IFNA(OFFSET(INDEX(Opentime!$B$2:$CN$106,'Time map'!$B25,MATCH(_xlfn.IFNA(HLOOKUP(times!J25,Opentime!25:25,1,TRUE),""),Opentime!25:25,0)),,0),"")-times!J25&lt;4/24,"covered",""),"")</f>
        <v>covered</v>
      </c>
      <c r="J25" s="1" t="str">
        <f ca="1">IFERROR(IF(_xlfn.IFNA(OFFSET(INDEX(Opentime!$B$2:$CN$106,'Time map'!$B25,MATCH(_xlfn.IFNA(HLOOKUP(times!K25,Opentime!25:25,1,TRUE),""),Opentime!25:25,0)),,0),"")-times!K25&lt;4/24,"covered",""),"")</f>
        <v>covered</v>
      </c>
      <c r="K25" s="1" t="str">
        <f ca="1">IFERROR(IF(_xlfn.IFNA(OFFSET(INDEX(Opentime!$B$2:$CN$106,'Time map'!$B25,MATCH(_xlfn.IFNA(HLOOKUP(times!L25,Opentime!25:25,1,TRUE),""),Opentime!25:25,0)),,0),"")-times!L25&lt;4/24,"covered",""),"")</f>
        <v>covered</v>
      </c>
      <c r="L25" s="1" t="str">
        <f ca="1">IFERROR(IF(_xlfn.IFNA(OFFSET(INDEX(Opentime!$B$2:$CN$106,'Time map'!$B25,MATCH(_xlfn.IFNA(HLOOKUP(times!M25,Opentime!25:25,1,TRUE),""),Opentime!25:25,0)),,0),"")-times!M25&lt;4/24,"covered",""),"")</f>
        <v/>
      </c>
      <c r="M25" s="1" t="str">
        <f ca="1">IFERROR(IF(_xlfn.IFNA(OFFSET(INDEX(Opentime!$B$2:$CN$106,'Time map'!$B25,MATCH(_xlfn.IFNA(HLOOKUP(times!N25,Opentime!25:25,1,TRUE),""),Opentime!25:25,0)),,0),"")-times!N25&lt;4/24,"covered",""),"")</f>
        <v/>
      </c>
      <c r="N25" s="1" t="str">
        <f ca="1">IFERROR(IF(_xlfn.IFNA(OFFSET(INDEX(Opentime!$B$2:$CN$106,'Time map'!$B25,MATCH(_xlfn.IFNA(HLOOKUP(times!O25,Opentime!25:25,1,TRUE),""),Opentime!25:25,0)),,0),"")-times!O25&lt;4/24,"covered",""),"")</f>
        <v>covered</v>
      </c>
      <c r="O25" s="1" t="str">
        <f ca="1">IFERROR(IF(_xlfn.IFNA(OFFSET(INDEX(Opentime!$B$2:$CN$106,'Time map'!$B25,MATCH(_xlfn.IFNA(HLOOKUP(times!P25,Opentime!25:25,1,TRUE),""),Opentime!25:25,0)),,0),"")-times!P25&lt;4/24,"covered",""),"")</f>
        <v>covered</v>
      </c>
      <c r="P25" s="1" t="str">
        <f ca="1">IFERROR(IF(_xlfn.IFNA(OFFSET(INDEX(Opentime!$B$2:$CN$106,'Time map'!$B25,MATCH(_xlfn.IFNA(HLOOKUP(times!Q25,Opentime!25:25,1,TRUE),""),Opentime!25:25,0)),,0),"")-times!Q25&lt;4/24,"covered",""),"")</f>
        <v/>
      </c>
      <c r="Q25" s="1" t="str">
        <f ca="1">IFERROR(IF(_xlfn.IFNA(OFFSET(INDEX(Opentime!$B$2:$CN$106,'Time map'!$B25,MATCH(_xlfn.IFNA(HLOOKUP(times!R25,Opentime!25:25,1,TRUE),""),Opentime!25:25,0)),,0),"")-times!R25&lt;4/24,"covered",""),"")</f>
        <v/>
      </c>
      <c r="R25" s="1" t="str">
        <f ca="1">IFERROR(IF(_xlfn.IFNA(OFFSET(INDEX(Opentime!$B$2:$CN$106,'Time map'!$B25,MATCH(_xlfn.IFNA(HLOOKUP(times!S25,Opentime!25:25,1,TRUE),""),Opentime!25:25,0)),,0),"")-times!S25&lt;4/24,"covered",""),"")</f>
        <v/>
      </c>
      <c r="S25" s="1" t="str">
        <f ca="1">IFERROR(IF(_xlfn.IFNA(OFFSET(INDEX(Opentime!$B$2:$CN$106,'Time map'!$B25,MATCH(_xlfn.IFNA(HLOOKUP(times!T25,Opentime!25:25,1,TRUE),""),Opentime!25:25,0)),,0),"")-times!T25&lt;4/24,"covered",""),"")</f>
        <v/>
      </c>
      <c r="T25" s="1" t="str">
        <f ca="1">IFERROR(IF(_xlfn.IFNA(OFFSET(INDEX(Opentime!$B$2:$CN$106,'Time map'!$B25,MATCH(_xlfn.IFNA(HLOOKUP(times!U25,Opentime!25:25,1,TRUE),""),Opentime!25:25,0)),,0),"")-times!U25&lt;4/24,"covered",""),"")</f>
        <v/>
      </c>
      <c r="U25" s="1" t="str">
        <f ca="1">IFERROR(IF(_xlfn.IFNA(OFFSET(INDEX(Opentime!$B$2:$CN$106,'Time map'!$B25,MATCH(_xlfn.IFNA(HLOOKUP(times!V25,Opentime!25:25,1,TRUE),""),Opentime!25:25,0)),,0),"")-times!V25&lt;4/24,"covered",""),"")</f>
        <v/>
      </c>
      <c r="V25" s="1" t="str">
        <f ca="1">IFERROR(IF(_xlfn.IFNA(OFFSET(INDEX(Opentime!$B$2:$CN$106,'Time map'!$B25,MATCH(_xlfn.IFNA(HLOOKUP(times!W25,Opentime!25:25,1,TRUE),""),Opentime!25:25,0)),,0),"")-times!W25&lt;4/24,"covered",""),"")</f>
        <v/>
      </c>
      <c r="W25" s="1" t="str">
        <f ca="1">IFERROR(IF(_xlfn.IFNA(OFFSET(INDEX(Opentime!$B$2:$CN$106,'Time map'!$B25,MATCH(_xlfn.IFNA(HLOOKUP(times!X25,Opentime!25:25,1,TRUE),""),Opentime!25:25,0)),,0),"")-times!X25&lt;4/24,"covered",""),"")</f>
        <v/>
      </c>
      <c r="X25" s="1" t="str">
        <f ca="1">IFERROR(IF(_xlfn.IFNA(OFFSET(INDEX(Opentime!$B$2:$CN$106,'Time map'!$B25,MATCH(_xlfn.IFNA(HLOOKUP(times!Y25,Opentime!25:25,1,TRUE),""),Opentime!25:25,0)),,0),"")-times!Y25&lt;4/24,"covered",""),"")</f>
        <v/>
      </c>
      <c r="Y25" s="1" t="str">
        <f ca="1">IFERROR(IF(_xlfn.IFNA(OFFSET(INDEX(Opentime!$B$2:$CN$106,'Time map'!$B25,MATCH(_xlfn.IFNA(HLOOKUP(times!Z25,Opentime!25:25,1,TRUE),""),Opentime!25:25,0)),,0),"")-times!Z25&lt;4/24,"covered",""),"")</f>
        <v/>
      </c>
      <c r="Z25" s="1" t="str">
        <f ca="1">IFERROR(IF(_xlfn.IFNA(OFFSET(INDEX(Opentime!$B$2:$CN$106,'Time map'!$B25,MATCH(_xlfn.IFNA(HLOOKUP(times!AA25,Opentime!25:25,1,TRUE),""),Opentime!25:25,0)),,0),"")-times!AA25&lt;4/24,"covered",""),"")</f>
        <v/>
      </c>
      <c r="AA25" s="1" t="str">
        <f ca="1">IFERROR(IF(_xlfn.IFNA(OFFSET(INDEX(Opentime!$B$2:$CN$106,'Time map'!$B25,MATCH(_xlfn.IFNA(HLOOKUP(times!AB25,Opentime!25:25,1,TRUE),""),Opentime!25:25,0)),,0),"")-times!AB25&lt;4/24,"covered",""),"")</f>
        <v/>
      </c>
      <c r="AB25" s="1" t="str">
        <f ca="1">IFERROR(IF(_xlfn.IFNA(OFFSET(INDEX(Opentime!$B$2:$CN$106,'Time map'!$B25,MATCH(_xlfn.IFNA(HLOOKUP(times!AC25,Opentime!25:25,1,TRUE),""),Opentime!25:25,0)),,0),"")-times!AC25&lt;4/24,"covered",""),"")</f>
        <v/>
      </c>
      <c r="AC25" s="1" t="str">
        <f ca="1">IFERROR(IF(_xlfn.IFNA(OFFSET(INDEX(Opentime!$B$2:$CN$106,'Time map'!$B25,MATCH(_xlfn.IFNA(HLOOKUP(times!AD25,Opentime!25:25,1,TRUE),""),Opentime!25:25,0)),,0),"")-times!AD25&lt;4/24,"covered",""),"")</f>
        <v/>
      </c>
      <c r="AD25" s="1" t="str">
        <f ca="1">IFERROR(IF(_xlfn.IFNA(OFFSET(INDEX(Opentime!$B$2:$CN$106,'Time map'!$B25,MATCH(_xlfn.IFNA(HLOOKUP(times!AE25,Opentime!25:25,1,TRUE),""),Opentime!25:25,0)),,0),"")-times!AE25&lt;4/24,"covered",""),"")</f>
        <v/>
      </c>
      <c r="AE25" s="1" t="str">
        <f ca="1">IFERROR(IF(_xlfn.IFNA(OFFSET(INDEX(Opentime!$B$2:$CN$106,'Time map'!$B25,MATCH(_xlfn.IFNA(HLOOKUP(times!AF25,Opentime!25:25,1,TRUE),""),Opentime!25:25,0)),,0),"")-times!AF25&lt;4/24,"covered",""),"")</f>
        <v/>
      </c>
      <c r="AF25" s="1" t="str">
        <f ca="1">IFERROR(IF(_xlfn.IFNA(OFFSET(INDEX(Opentime!$B$2:$CN$106,'Time map'!$B25,MATCH(_xlfn.IFNA(HLOOKUP(times!AG25,Opentime!25:25,1,TRUE),""),Opentime!25:25,0)),,0),"")-times!AG25&lt;4/24,"covered",""),"")</f>
        <v/>
      </c>
      <c r="AG25" s="1" t="str">
        <f ca="1">IFERROR(IF(_xlfn.IFNA(OFFSET(INDEX(Opentime!$B$2:$CN$106,'Time map'!$B25,MATCH(_xlfn.IFNA(HLOOKUP(times!AH25,Opentime!25:25,1,TRUE),""),Opentime!25:25,0)),,0),"")-times!AH25&lt;4/24,"covered",""),"")</f>
        <v/>
      </c>
      <c r="AH25" s="1" t="str">
        <f ca="1">IFERROR(IF(_xlfn.IFNA(OFFSET(INDEX(Opentime!$B$2:$CN$106,'Time map'!$B25,MATCH(_xlfn.IFNA(HLOOKUP(times!AI25,Opentime!25:25,1,TRUE),""),Opentime!25:25,0)),,0),"")-times!AI25&lt;4/24,"covered",""),"")</f>
        <v/>
      </c>
      <c r="AI25" s="1" t="str">
        <f ca="1">IFERROR(IF(_xlfn.IFNA(OFFSET(INDEX(Opentime!$B$2:$CN$106,'Time map'!$B25,MATCH(_xlfn.IFNA(HLOOKUP(times!AJ25,Opentime!25:25,1,TRUE),""),Opentime!25:25,0)),,0),"")-times!AJ25&lt;4/24,"covered",""),"")</f>
        <v/>
      </c>
      <c r="AJ25" s="1" t="str">
        <f ca="1">IFERROR(IF(_xlfn.IFNA(OFFSET(INDEX(Opentime!$B$2:$CN$106,'Time map'!$B25,MATCH(_xlfn.IFNA(HLOOKUP(times!AK25,Opentime!25:25,1,TRUE),""),Opentime!25:25,0)),,0),"")-times!AK25&lt;4/24,"covered",""),"")</f>
        <v/>
      </c>
      <c r="AK25" s="1" t="str">
        <f ca="1">IFERROR(IF(_xlfn.IFNA(OFFSET(INDEX(Opentime!$B$2:$CN$106,'Time map'!$B25,MATCH(_xlfn.IFNA(HLOOKUP(times!AL25,Opentime!25:25,1,TRUE),""),Opentime!25:25,0)),,0),"")-times!AL25&lt;4/24,"covered",""),"")</f>
        <v/>
      </c>
      <c r="AL25" s="1" t="str">
        <f ca="1">IFERROR(IF(_xlfn.IFNA(OFFSET(INDEX(Opentime!$B$2:$CN$106,'Time map'!$B25,MATCH(_xlfn.IFNA(HLOOKUP(times!AM25,Opentime!25:25,1,TRUE),""),Opentime!25:25,0)),,0),"")-times!AM25&lt;4/24,"covered",""),"")</f>
        <v/>
      </c>
      <c r="AM25" s="1" t="str">
        <f ca="1">IFERROR(IF(_xlfn.IFNA(OFFSET(INDEX(Opentime!$B$2:$CN$106,'Time map'!$B25,MATCH(_xlfn.IFNA(HLOOKUP(times!AN25,Opentime!25:25,1,TRUE),""),Opentime!25:25,0)),,0),"")-times!AN25&lt;4/24,"covered",""),"")</f>
        <v/>
      </c>
      <c r="AN25" s="1" t="str">
        <f ca="1">IFERROR(IF(_xlfn.IFNA(OFFSET(INDEX(Opentime!$B$2:$CN$106,'Time map'!$B25,MATCH(_xlfn.IFNA(HLOOKUP(times!AO25,Opentime!25:25,1,TRUE),""),Opentime!25:25,0)),,0),"")-times!AO25&lt;4/24,"covered",""),"")</f>
        <v/>
      </c>
      <c r="AO25" s="1" t="str">
        <f ca="1">IFERROR(IF(_xlfn.IFNA(OFFSET(INDEX(Opentime!$B$2:$CN$106,'Time map'!$B25,MATCH(_xlfn.IFNA(HLOOKUP(times!AP25,Opentime!25:25,1,TRUE),""),Opentime!25:25,0)),,0),"")-times!AP25&lt;4/24,"covered",""),"")</f>
        <v/>
      </c>
      <c r="AP25" s="1" t="str">
        <f ca="1">IFERROR(IF(_xlfn.IFNA(OFFSET(INDEX(Opentime!$B$2:$CN$106,'Time map'!$B25,MATCH(_xlfn.IFNA(HLOOKUP(times!AQ25,Opentime!25:25,1,TRUE),""),Opentime!25:25,0)),,0),"")-times!AQ25&lt;4/24,"covered",""),"")</f>
        <v/>
      </c>
      <c r="AQ25" s="1" t="str">
        <f ca="1">IFERROR(IF(_xlfn.IFNA(OFFSET(INDEX(Opentime!$B$2:$CN$106,'Time map'!$B25,MATCH(_xlfn.IFNA(HLOOKUP(times!AR25,Opentime!25:25,1,TRUE),""),Opentime!25:25,0)),,0),"")-times!AR25&lt;4/24,"covered",""),"")</f>
        <v/>
      </c>
      <c r="AR25" s="1" t="str">
        <f ca="1">IFERROR(IF(_xlfn.IFNA(OFFSET(INDEX(Opentime!$B$2:$CN$106,'Time map'!$B25,MATCH(_xlfn.IFNA(HLOOKUP(times!AS25,Opentime!25:25,1,TRUE),""),Opentime!25:25,0)),,0),"")-times!AS25&lt;4/24,"covered",""),"")</f>
        <v/>
      </c>
      <c r="AS25" s="1" t="str">
        <f ca="1">IFERROR(IF(_xlfn.IFNA(OFFSET(INDEX(Opentime!$B$2:$CN$106,'Time map'!$B25,MATCH(_xlfn.IFNA(HLOOKUP(times!AT25,Opentime!25:25,1,TRUE),""),Opentime!25:25,0)),,0),"")-times!AT25&lt;4/24,"covered",""),"")</f>
        <v/>
      </c>
      <c r="AT25" s="1" t="str">
        <f ca="1">IFERROR(IF(_xlfn.IFNA(OFFSET(INDEX(Opentime!$B$2:$CN$106,'Time map'!$B25,MATCH(_xlfn.IFNA(HLOOKUP(times!AU25,Opentime!25:25,1,TRUE),""),Opentime!25:25,0)),,0),"")-times!AU25&lt;4/24,"covered",""),"")</f>
        <v/>
      </c>
      <c r="AU25" s="1" t="str">
        <f ca="1">IFERROR(IF(_xlfn.IFNA(OFFSET(INDEX(Opentime!$B$2:$CN$106,'Time map'!$B25,MATCH(_xlfn.IFNA(HLOOKUP(times!AV25,Opentime!25:25,1,TRUE),""),Opentime!25:25,0)),,0),"")-times!AV25&lt;4/24,"covered",""),"")</f>
        <v/>
      </c>
      <c r="AV25" s="1" t="str">
        <f ca="1">IFERROR(IF(_xlfn.IFNA(OFFSET(INDEX(Opentime!$B$2:$CN$106,'Time map'!$B25,MATCH(_xlfn.IFNA(HLOOKUP(times!AW25,Opentime!25:25,1,TRUE),""),Opentime!25:25,0)),,0),"")-times!AW25&lt;4/24,"covered",""),"")</f>
        <v/>
      </c>
      <c r="AW25" s="1" t="str">
        <f ca="1">IFERROR(IF(_xlfn.IFNA(OFFSET(INDEX(Opentime!$B$2:$CN$106,'Time map'!$B25,MATCH(_xlfn.IFNA(HLOOKUP(times!AX25,Opentime!25:25,1,TRUE),""),Opentime!25:25,0)),,0),"")-times!AX25&lt;4/24,"match","no"),"")</f>
        <v/>
      </c>
      <c r="AX25" s="1" t="str">
        <f ca="1">IFERROR(IF(_xlfn.IFNA(OFFSET(INDEX(Opentime!$B$2:$CN$106,'Time map'!$B25,MATCH(_xlfn.IFNA(HLOOKUP(times!AY25,Opentime!25:25,1,TRUE),""),Opentime!25:25,0)),,0),"")-times!AY25&lt;4/24,"match","no"),"")</f>
        <v/>
      </c>
      <c r="AY25" s="1" t="str">
        <f ca="1">IFERROR(IF(_xlfn.IFNA(OFFSET(INDEX(Opentime!$B$2:$CN$106,'Time map'!$B25,MATCH(_xlfn.IFNA(HLOOKUP(times!AZ25,Opentime!25:25,1,TRUE),""),Opentime!25:25,0)),,0),"")-times!AZ25&lt;4/24,"match","no"),"")</f>
        <v/>
      </c>
      <c r="AZ25" s="1" t="str">
        <f ca="1">IFERROR(IF(_xlfn.IFNA(OFFSET(INDEX(Opentime!$B$2:$CN$106,'Time map'!$B25,MATCH(_xlfn.IFNA(HLOOKUP(times!BA25,Opentime!25:25,1,TRUE),""),Opentime!25:25,0)),,0),"")-times!BA25&lt;4/24,"match","no"),"")</f>
        <v/>
      </c>
      <c r="BA25" s="1" t="str">
        <f ca="1">IFERROR(IF(_xlfn.IFNA(OFFSET(INDEX(Opentime!$B$2:$CN$106,'Time map'!$B25,MATCH(_xlfn.IFNA(HLOOKUP(times!BB25,Opentime!25:25,1,TRUE),""),Opentime!25:25,0)),,0),"")-times!BB25&lt;4/24,"match","no"),"")</f>
        <v/>
      </c>
      <c r="BB25" s="1" t="str">
        <f ca="1">IFERROR(IF(_xlfn.IFNA(OFFSET(INDEX(Opentime!$B$2:$CN$106,'Time map'!$B25,MATCH(_xlfn.IFNA(HLOOKUP(times!BC25,Opentime!25:25,1,TRUE),""),Opentime!25:25,0)),,0),"")-times!BC25&lt;4/24,"match","no"),"")</f>
        <v/>
      </c>
      <c r="BC25" s="1" t="str">
        <f ca="1">_xlfn.IFNA(OFFSET(INDEX(Opentime!$B$2:$CN$106,'Time map'!$B25,MATCH(_xlfn.IFNA(HLOOKUP(times!BD25,Opentime!25:25,1,TRUE),""),Opentime!25:25,0)),,0),"")</f>
        <v/>
      </c>
      <c r="BD25" s="1" t="str">
        <f ca="1">_xlfn.IFNA(OFFSET(INDEX(Opentime!$B$2:$CN$106,'Time map'!$B25,MATCH(_xlfn.IFNA(HLOOKUP(times!BE25,Opentime!25:25,1,TRUE),""),Opentime!25:25,0)),,0),"")</f>
        <v/>
      </c>
      <c r="BE25" s="1" t="str">
        <f ca="1">_xlfn.IFNA(OFFSET(INDEX(Opentime!$B$2:$CN$106,'Time map'!$B25,MATCH(_xlfn.IFNA(HLOOKUP(times!BF25,Opentime!25:25,1,TRUE),""),Opentime!25:25,0)),,0),"")</f>
        <v/>
      </c>
      <c r="BF25" s="1" t="str">
        <f ca="1">_xlfn.IFNA(OFFSET(INDEX(Opentime!$B$2:$CN$106,'Time map'!$B25,MATCH(_xlfn.IFNA(HLOOKUP(times!BG25,Opentime!25:25,1,TRUE),""),Opentime!25:25,0)),,0),"")</f>
        <v/>
      </c>
      <c r="BG25" s="1" t="str">
        <f ca="1">_xlfn.IFNA(OFFSET(INDEX(Opentime!$B$2:$CN$106,'Time map'!$B25,MATCH(_xlfn.IFNA(HLOOKUP(times!BH25,Opentime!25:25,1,TRUE),""),Opentime!25:25,0)),,0),"")</f>
        <v/>
      </c>
      <c r="BH25" s="1" t="str">
        <f ca="1">_xlfn.IFNA(OFFSET(INDEX(Opentime!$B$2:$CN$106,'Time map'!$B25,MATCH(_xlfn.IFNA(HLOOKUP(times!BI25,Opentime!25:25,1,TRUE),""),Opentime!25:25,0)),,0),"")</f>
        <v/>
      </c>
      <c r="BI25" s="1" t="str">
        <f ca="1">_xlfn.IFNA(OFFSET(INDEX(Opentime!$B$2:$CN$106,'Time map'!$B25,MATCH(_xlfn.IFNA(HLOOKUP(times!BJ25,Opentime!25:25,1,TRUE),""),Opentime!25:25,0)),,0),"")</f>
        <v/>
      </c>
      <c r="BJ25" s="1" t="str">
        <f ca="1">_xlfn.IFNA(OFFSET(INDEX(Opentime!$B$2:$CN$106,'Time map'!$B25,MATCH(_xlfn.IFNA(HLOOKUP(times!BK25,Opentime!25:25,1,TRUE),""),Opentime!25:25,0)),,1),"")</f>
        <v/>
      </c>
      <c r="BK25" s="1" t="str">
        <f ca="1">_xlfn.IFNA(OFFSET(INDEX(Opentime!$B$2:$CN$106,'Time map'!$B25,MATCH(_xlfn.IFNA(HLOOKUP(times!BL25,Opentime!25:25,1,TRUE),""),Opentime!25:25,0)),,1),"")</f>
        <v/>
      </c>
      <c r="BL25" s="1" t="str">
        <f ca="1">_xlfn.IFNA(OFFSET(INDEX(Opentime!$B$2:$CN$106,'Time map'!$B25,MATCH(_xlfn.IFNA(HLOOKUP(times!BM25,Opentime!25:25,1,TRUE),""),Opentime!25:25,0)),,1),"")</f>
        <v/>
      </c>
      <c r="BM25" s="1" t="str">
        <f ca="1">_xlfn.IFNA(OFFSET(INDEX(Opentime!$B$2:$CN$106,'Time map'!$B25,MATCH(_xlfn.IFNA(HLOOKUP(times!BN25,Opentime!25:25,1,TRUE),""),Opentime!25:25,0)),,1),"")</f>
        <v/>
      </c>
      <c r="BN25" s="1" t="str">
        <f ca="1">_xlfn.IFNA(OFFSET(INDEX(Opentime!$B$2:$CN$106,'Time map'!$B25,MATCH(_xlfn.IFNA(HLOOKUP(times!BO25,Opentime!25:25,1,TRUE),""),Opentime!25:25,0)),,1),"")</f>
        <v/>
      </c>
      <c r="BO25" s="1" t="str">
        <f ca="1">_xlfn.IFNA(OFFSET(INDEX(Opentime!$B$2:$CN$106,'Time map'!$B25,MATCH(_xlfn.IFNA(HLOOKUP(times!BP25,Opentime!25:25,1,TRUE),""),Opentime!25:25,0)),,1),"")</f>
        <v/>
      </c>
      <c r="BP25" s="1" t="str">
        <f ca="1">_xlfn.IFNA(OFFSET(INDEX(Opentime!$B$2:$CN$106,'Time map'!$B25,MATCH(_xlfn.IFNA(HLOOKUP(times!BQ25,Opentime!25:25,1,TRUE),""),Opentime!25:25,0)),,1),"")</f>
        <v/>
      </c>
      <c r="BQ25" s="1" t="str">
        <f ca="1">_xlfn.IFNA(OFFSET(INDEX(Opentime!$B$2:$CN$106,'Time map'!$B25,MATCH(_xlfn.IFNA(HLOOKUP(times!BR25,Opentime!25:25,1,TRUE),""),Opentime!25:25,0)),,1),"")</f>
        <v/>
      </c>
      <c r="BR25" s="1" t="str">
        <f ca="1">_xlfn.IFNA(OFFSET(INDEX(Opentime!$B$2:$CN$106,'Time map'!$B25,MATCH(_xlfn.IFNA(HLOOKUP(times!BS25,Opentime!25:25,1,TRUE),""),Opentime!25:25,0)),,1),"")</f>
        <v/>
      </c>
      <c r="BS25" s="1" t="str">
        <f ca="1">_xlfn.IFNA(OFFSET(INDEX(Opentime!$B$2:$CN$106,'Time map'!$B25,MATCH(_xlfn.IFNA(HLOOKUP(times!BT25,Opentime!25:25,1,TRUE),""),Opentime!25:25,0)),,1),"")</f>
        <v/>
      </c>
      <c r="BT25" s="1" t="str">
        <f ca="1">_xlfn.IFNA(OFFSET(INDEX(Opentime!$B$2:$CN$106,'Time map'!$B25,MATCH(_xlfn.IFNA(HLOOKUP(times!BU25,Opentime!25:25,1,TRUE),""),Opentime!25:25,0)),,1),"")</f>
        <v/>
      </c>
      <c r="BU25" s="1" t="str">
        <f ca="1">_xlfn.IFNA(OFFSET(INDEX(Opentime!$B$2:$CN$106,'Time map'!$B25,MATCH(_xlfn.IFNA(HLOOKUP(times!BV25,Opentime!25:25,1,TRUE),""),Opentime!25:25,0)),,1),"")</f>
        <v/>
      </c>
      <c r="BV25" s="1" t="str">
        <f ca="1">_xlfn.IFNA(OFFSET(INDEX(Opentime!$B$2:$CN$106,'Time map'!$B25,MATCH(_xlfn.IFNA(HLOOKUP(times!BW25,Opentime!25:25,1,TRUE),""),Opentime!25:25,0)),,1),"")</f>
        <v/>
      </c>
      <c r="BW25" s="1" t="str">
        <f ca="1">_xlfn.IFNA(OFFSET(INDEX(Opentime!$B$2:$CN$106,'Time map'!$B25,MATCH(_xlfn.IFNA(HLOOKUP(times!BX25,Opentime!25:25,1,TRUE),""),Opentime!25:25,0)),,1),"")</f>
        <v/>
      </c>
      <c r="BX25" s="1" t="str">
        <f ca="1">_xlfn.IFNA(OFFSET(INDEX(Opentime!$B$2:$CN$106,'Time map'!$B25,MATCH(_xlfn.IFNA(HLOOKUP(times!BY25,Opentime!25:25,1,TRUE),""),Opentime!25:25,0)),,1),"")</f>
        <v/>
      </c>
      <c r="BY25" s="1" t="str">
        <f ca="1">_xlfn.IFNA(OFFSET(INDEX(Opentime!$B$2:$CN$106,'Time map'!$B25,MATCH(_xlfn.IFNA(HLOOKUP(times!BZ25,Opentime!25:25,1,TRUE),""),Opentime!25:25,0)),,1),"")</f>
        <v/>
      </c>
      <c r="BZ25" s="1" t="str">
        <f ca="1">_xlfn.IFNA(OFFSET(INDEX(Opentime!$B$2:$CN$106,'Time map'!$B25,MATCH(_xlfn.IFNA(HLOOKUP(times!CA25,Opentime!25:25,1,TRUE),""),Opentime!25:25,0)),,1),"")</f>
        <v/>
      </c>
      <c r="CA25" s="1" t="str">
        <f ca="1">_xlfn.IFNA(OFFSET(INDEX(Opentime!$B$2:$CN$106,'Time map'!$B25,MATCH(_xlfn.IFNA(HLOOKUP(times!CB25,Opentime!25:25,1,TRUE),""),Opentime!25:25,0)),,1),"")</f>
        <v/>
      </c>
      <c r="CB25" s="1" t="str">
        <f ca="1">_xlfn.IFNA(OFFSET(INDEX(Opentime!$B$2:$CN$106,'Time map'!$B25,MATCH(_xlfn.IFNA(HLOOKUP(times!CC25,Opentime!25:25,1,TRUE),""),Opentime!25:25,0)),,1),"")</f>
        <v/>
      </c>
      <c r="CC25" s="1" t="str">
        <f ca="1">_xlfn.IFNA(OFFSET(INDEX(Opentime!$B$2:$CN$106,'Time map'!$B25,MATCH(_xlfn.IFNA(HLOOKUP(times!CD25,Opentime!25:25,1,TRUE),""),Opentime!25:25,0)),,1),"")</f>
        <v/>
      </c>
      <c r="CD25" s="1" t="str">
        <f ca="1">_xlfn.IFNA(OFFSET(INDEX(Opentime!$B$2:$CN$106,'Time map'!$B25,MATCH(_xlfn.IFNA(HLOOKUP(times!CE25,Opentime!25:25,1,TRUE),""),Opentime!25:25,0)),,1),"")</f>
        <v/>
      </c>
      <c r="CE25" s="1" t="str">
        <f ca="1">_xlfn.IFNA(OFFSET(INDEX(Opentime!$B$2:$CN$106,'Time map'!$B25,MATCH(_xlfn.IFNA(HLOOKUP(times!CF25,Opentime!25:25,1,TRUE),""),Opentime!25:25,0)),,1),"")</f>
        <v/>
      </c>
      <c r="CF25" s="1" t="str">
        <f ca="1">_xlfn.IFNA(OFFSET(INDEX(Opentime!$B$2:$CN$106,'Time map'!$B25,MATCH(_xlfn.IFNA(HLOOKUP(times!CG25,Opentime!25:25,1,TRUE),""),Opentime!25:25,0)),,1),"")</f>
        <v/>
      </c>
      <c r="CG25" s="1" t="str">
        <f ca="1">_xlfn.IFNA(OFFSET(INDEX(Opentime!$B$2:$CN$106,'Time map'!$B25,MATCH(_xlfn.IFNA(HLOOKUP(times!CH25,Opentime!25:25,1,TRUE),""),Opentime!25:25,0)),,1),"")</f>
        <v/>
      </c>
      <c r="CH25" s="1" t="str">
        <f ca="1">_xlfn.IFNA(OFFSET(INDEX(Opentime!$B$2:$CN$106,'Time map'!$B25,MATCH(_xlfn.IFNA(HLOOKUP(times!CI25,Opentime!25:25,1,TRUE),""),Opentime!25:25,0)),,1),"")</f>
        <v/>
      </c>
      <c r="CI25" s="1" t="str">
        <f ca="1">_xlfn.IFNA(OFFSET(INDEX(Opentime!$B$2:$CN$106,'Time map'!$B25,MATCH(_xlfn.IFNA(HLOOKUP(times!CJ25,Opentime!25:25,1,TRUE),""),Opentime!25:25,0)),,1),"")</f>
        <v/>
      </c>
    </row>
    <row r="26" spans="1:87" x14ac:dyDescent="0.25">
      <c r="A26">
        <f t="shared" ca="1" si="0"/>
        <v>3</v>
      </c>
      <c r="B26">
        <v>25</v>
      </c>
      <c r="C26" t="s">
        <v>24</v>
      </c>
      <c r="D26" s="1" t="str">
        <f ca="1">IFERROR(IF(_xlfn.IFNA(OFFSET(INDEX(Opentime!$B$2:$CN$106,'Time map'!$B26,MATCH(_xlfn.IFNA(HLOOKUP(times!E26,Opentime!26:26,1,TRUE),""),Opentime!26:26,0)),,0),"")-times!E26&lt;4/24,"covered",""),"")</f>
        <v>covered</v>
      </c>
      <c r="E26" s="1" t="str">
        <f ca="1">IFERROR(IF(_xlfn.IFNA(OFFSET(INDEX(Opentime!$B$2:$CN$106,'Time map'!$B26,MATCH(_xlfn.IFNA(HLOOKUP(times!F26,Opentime!26:26,1,TRUE),""),Opentime!26:26,0)),,0),"")-times!F26&lt;4/24,"covered",""),"")</f>
        <v>covered</v>
      </c>
      <c r="F26" s="1" t="str">
        <f ca="1">IFERROR(IF(_xlfn.IFNA(OFFSET(INDEX(Opentime!$B$2:$CN$106,'Time map'!$B26,MATCH(_xlfn.IFNA(HLOOKUP(times!G26,Opentime!26:26,1,TRUE),""),Opentime!26:26,0)),,0),"")-times!G26&lt;4/24,"covered",""),"")</f>
        <v>covered</v>
      </c>
      <c r="G26" s="1" t="str">
        <f ca="1">IFERROR(IF(_xlfn.IFNA(OFFSET(INDEX(Opentime!$B$2:$CN$106,'Time map'!$B26,MATCH(_xlfn.IFNA(HLOOKUP(times!H26,Opentime!26:26,1,TRUE),""),Opentime!26:26,0)),,0),"")-times!H26&lt;4/24,"covered",""),"")</f>
        <v/>
      </c>
      <c r="H26" s="1" t="str">
        <f ca="1">IFERROR(IF(_xlfn.IFNA(OFFSET(INDEX(Opentime!$B$2:$CN$106,'Time map'!$B26,MATCH(_xlfn.IFNA(HLOOKUP(times!I26,Opentime!26:26,1,TRUE),""),Opentime!26:26,0)),,0),"")-times!I26&lt;4/24,"covered",""),"")</f>
        <v/>
      </c>
      <c r="I26" s="1" t="str">
        <f ca="1">IFERROR(IF(_xlfn.IFNA(OFFSET(INDEX(Opentime!$B$2:$CN$106,'Time map'!$B26,MATCH(_xlfn.IFNA(HLOOKUP(times!J26,Opentime!26:26,1,TRUE),""),Opentime!26:26,0)),,0),"")-times!J26&lt;4/24,"covered",""),"")</f>
        <v/>
      </c>
      <c r="J26" s="1" t="str">
        <f ca="1">IFERROR(IF(_xlfn.IFNA(OFFSET(INDEX(Opentime!$B$2:$CN$106,'Time map'!$B26,MATCH(_xlfn.IFNA(HLOOKUP(times!K26,Opentime!26:26,1,TRUE),""),Opentime!26:26,0)),,0),"")-times!K26&lt;4/24,"covered",""),"")</f>
        <v/>
      </c>
      <c r="K26" s="1" t="str">
        <f ca="1">IFERROR(IF(_xlfn.IFNA(OFFSET(INDEX(Opentime!$B$2:$CN$106,'Time map'!$B26,MATCH(_xlfn.IFNA(HLOOKUP(times!L26,Opentime!26:26,1,TRUE),""),Opentime!26:26,0)),,0),"")-times!L26&lt;4/24,"covered",""),"")</f>
        <v/>
      </c>
      <c r="L26" s="1" t="str">
        <f ca="1">IFERROR(IF(_xlfn.IFNA(OFFSET(INDEX(Opentime!$B$2:$CN$106,'Time map'!$B26,MATCH(_xlfn.IFNA(HLOOKUP(times!M26,Opentime!26:26,1,TRUE),""),Opentime!26:26,0)),,0),"")-times!M26&lt;4/24,"covered",""),"")</f>
        <v/>
      </c>
      <c r="M26" s="1" t="str">
        <f ca="1">IFERROR(IF(_xlfn.IFNA(OFFSET(INDEX(Opentime!$B$2:$CN$106,'Time map'!$B26,MATCH(_xlfn.IFNA(HLOOKUP(times!N26,Opentime!26:26,1,TRUE),""),Opentime!26:26,0)),,0),"")-times!N26&lt;4/24,"covered",""),"")</f>
        <v/>
      </c>
      <c r="N26" s="1" t="str">
        <f ca="1">IFERROR(IF(_xlfn.IFNA(OFFSET(INDEX(Opentime!$B$2:$CN$106,'Time map'!$B26,MATCH(_xlfn.IFNA(HLOOKUP(times!O26,Opentime!26:26,1,TRUE),""),Opentime!26:26,0)),,0),"")-times!O26&lt;4/24,"covered",""),"")</f>
        <v/>
      </c>
      <c r="O26" s="1" t="str">
        <f ca="1">IFERROR(IF(_xlfn.IFNA(OFFSET(INDEX(Opentime!$B$2:$CN$106,'Time map'!$B26,MATCH(_xlfn.IFNA(HLOOKUP(times!P26,Opentime!26:26,1,TRUE),""),Opentime!26:26,0)),,0),"")-times!P26&lt;4/24,"covered",""),"")</f>
        <v/>
      </c>
      <c r="P26" s="1" t="str">
        <f ca="1">IFERROR(IF(_xlfn.IFNA(OFFSET(INDEX(Opentime!$B$2:$CN$106,'Time map'!$B26,MATCH(_xlfn.IFNA(HLOOKUP(times!Q26,Opentime!26:26,1,TRUE),""),Opentime!26:26,0)),,0),"")-times!Q26&lt;4/24,"covered",""),"")</f>
        <v/>
      </c>
      <c r="Q26" s="1" t="str">
        <f ca="1">IFERROR(IF(_xlfn.IFNA(OFFSET(INDEX(Opentime!$B$2:$CN$106,'Time map'!$B26,MATCH(_xlfn.IFNA(HLOOKUP(times!R26,Opentime!26:26,1,TRUE),""),Opentime!26:26,0)),,0),"")-times!R26&lt;4/24,"covered",""),"")</f>
        <v/>
      </c>
      <c r="R26" s="1" t="str">
        <f ca="1">IFERROR(IF(_xlfn.IFNA(OFFSET(INDEX(Opentime!$B$2:$CN$106,'Time map'!$B26,MATCH(_xlfn.IFNA(HLOOKUP(times!S26,Opentime!26:26,1,TRUE),""),Opentime!26:26,0)),,0),"")-times!S26&lt;4/24,"covered",""),"")</f>
        <v/>
      </c>
      <c r="S26" s="1" t="str">
        <f ca="1">IFERROR(IF(_xlfn.IFNA(OFFSET(INDEX(Opentime!$B$2:$CN$106,'Time map'!$B26,MATCH(_xlfn.IFNA(HLOOKUP(times!T26,Opentime!26:26,1,TRUE),""),Opentime!26:26,0)),,0),"")-times!T26&lt;4/24,"covered",""),"")</f>
        <v/>
      </c>
      <c r="T26" s="1" t="str">
        <f ca="1">IFERROR(IF(_xlfn.IFNA(OFFSET(INDEX(Opentime!$B$2:$CN$106,'Time map'!$B26,MATCH(_xlfn.IFNA(HLOOKUP(times!U26,Opentime!26:26,1,TRUE),""),Opentime!26:26,0)),,0),"")-times!U26&lt;4/24,"covered",""),"")</f>
        <v/>
      </c>
      <c r="U26" s="1" t="str">
        <f ca="1">IFERROR(IF(_xlfn.IFNA(OFFSET(INDEX(Opentime!$B$2:$CN$106,'Time map'!$B26,MATCH(_xlfn.IFNA(HLOOKUP(times!V26,Opentime!26:26,1,TRUE),""),Opentime!26:26,0)),,0),"")-times!V26&lt;4/24,"covered",""),"")</f>
        <v/>
      </c>
      <c r="V26" s="1" t="str">
        <f ca="1">IFERROR(IF(_xlfn.IFNA(OFFSET(INDEX(Opentime!$B$2:$CN$106,'Time map'!$B26,MATCH(_xlfn.IFNA(HLOOKUP(times!W26,Opentime!26:26,1,TRUE),""),Opentime!26:26,0)),,0),"")-times!W26&lt;4/24,"covered",""),"")</f>
        <v/>
      </c>
      <c r="W26" s="1" t="str">
        <f ca="1">IFERROR(IF(_xlfn.IFNA(OFFSET(INDEX(Opentime!$B$2:$CN$106,'Time map'!$B26,MATCH(_xlfn.IFNA(HLOOKUP(times!X26,Opentime!26:26,1,TRUE),""),Opentime!26:26,0)),,0),"")-times!X26&lt;4/24,"covered",""),"")</f>
        <v/>
      </c>
      <c r="X26" s="1" t="str">
        <f ca="1">IFERROR(IF(_xlfn.IFNA(OFFSET(INDEX(Opentime!$B$2:$CN$106,'Time map'!$B26,MATCH(_xlfn.IFNA(HLOOKUP(times!Y26,Opentime!26:26,1,TRUE),""),Opentime!26:26,0)),,0),"")-times!Y26&lt;4/24,"covered",""),"")</f>
        <v/>
      </c>
      <c r="Y26" s="1" t="str">
        <f ca="1">IFERROR(IF(_xlfn.IFNA(OFFSET(INDEX(Opentime!$B$2:$CN$106,'Time map'!$B26,MATCH(_xlfn.IFNA(HLOOKUP(times!Z26,Opentime!26:26,1,TRUE),""),Opentime!26:26,0)),,0),"")-times!Z26&lt;4/24,"covered",""),"")</f>
        <v/>
      </c>
      <c r="Z26" s="1" t="str">
        <f ca="1">IFERROR(IF(_xlfn.IFNA(OFFSET(INDEX(Opentime!$B$2:$CN$106,'Time map'!$B26,MATCH(_xlfn.IFNA(HLOOKUP(times!AA26,Opentime!26:26,1,TRUE),""),Opentime!26:26,0)),,0),"")-times!AA26&lt;4/24,"covered",""),"")</f>
        <v/>
      </c>
      <c r="AA26" s="1" t="str">
        <f ca="1">IFERROR(IF(_xlfn.IFNA(OFFSET(INDEX(Opentime!$B$2:$CN$106,'Time map'!$B26,MATCH(_xlfn.IFNA(HLOOKUP(times!AB26,Opentime!26:26,1,TRUE),""),Opentime!26:26,0)),,0),"")-times!AB26&lt;4/24,"covered",""),"")</f>
        <v/>
      </c>
      <c r="AB26" s="1" t="str">
        <f ca="1">IFERROR(IF(_xlfn.IFNA(OFFSET(INDEX(Opentime!$B$2:$CN$106,'Time map'!$B26,MATCH(_xlfn.IFNA(HLOOKUP(times!AC26,Opentime!26:26,1,TRUE),""),Opentime!26:26,0)),,0),"")-times!AC26&lt;4/24,"covered",""),"")</f>
        <v/>
      </c>
      <c r="AC26" s="1" t="str">
        <f ca="1">IFERROR(IF(_xlfn.IFNA(OFFSET(INDEX(Opentime!$B$2:$CN$106,'Time map'!$B26,MATCH(_xlfn.IFNA(HLOOKUP(times!AD26,Opentime!26:26,1,TRUE),""),Opentime!26:26,0)),,0),"")-times!AD26&lt;4/24,"covered",""),"")</f>
        <v/>
      </c>
      <c r="AD26" s="1" t="str">
        <f ca="1">IFERROR(IF(_xlfn.IFNA(OFFSET(INDEX(Opentime!$B$2:$CN$106,'Time map'!$B26,MATCH(_xlfn.IFNA(HLOOKUP(times!AE26,Opentime!26:26,1,TRUE),""),Opentime!26:26,0)),,0),"")-times!AE26&lt;4/24,"covered",""),"")</f>
        <v/>
      </c>
      <c r="AE26" s="1" t="str">
        <f ca="1">IFERROR(IF(_xlfn.IFNA(OFFSET(INDEX(Opentime!$B$2:$CN$106,'Time map'!$B26,MATCH(_xlfn.IFNA(HLOOKUP(times!AF26,Opentime!26:26,1,TRUE),""),Opentime!26:26,0)),,0),"")-times!AF26&lt;4/24,"covered",""),"")</f>
        <v/>
      </c>
      <c r="AF26" s="1" t="str">
        <f ca="1">IFERROR(IF(_xlfn.IFNA(OFFSET(INDEX(Opentime!$B$2:$CN$106,'Time map'!$B26,MATCH(_xlfn.IFNA(HLOOKUP(times!AG26,Opentime!26:26,1,TRUE),""),Opentime!26:26,0)),,0),"")-times!AG26&lt;4/24,"covered",""),"")</f>
        <v/>
      </c>
      <c r="AG26" s="1" t="str">
        <f ca="1">IFERROR(IF(_xlfn.IFNA(OFFSET(INDEX(Opentime!$B$2:$CN$106,'Time map'!$B26,MATCH(_xlfn.IFNA(HLOOKUP(times!AH26,Opentime!26:26,1,TRUE),""),Opentime!26:26,0)),,0),"")-times!AH26&lt;4/24,"covered",""),"")</f>
        <v/>
      </c>
      <c r="AH26" s="1" t="str">
        <f ca="1">IFERROR(IF(_xlfn.IFNA(OFFSET(INDEX(Opentime!$B$2:$CN$106,'Time map'!$B26,MATCH(_xlfn.IFNA(HLOOKUP(times!AI26,Opentime!26:26,1,TRUE),""),Opentime!26:26,0)),,0),"")-times!AI26&lt;4/24,"covered",""),"")</f>
        <v/>
      </c>
      <c r="AI26" s="1" t="str">
        <f ca="1">IFERROR(IF(_xlfn.IFNA(OFFSET(INDEX(Opentime!$B$2:$CN$106,'Time map'!$B26,MATCH(_xlfn.IFNA(HLOOKUP(times!AJ26,Opentime!26:26,1,TRUE),""),Opentime!26:26,0)),,0),"")-times!AJ26&lt;4/24,"covered",""),"")</f>
        <v/>
      </c>
      <c r="AJ26" s="1" t="str">
        <f ca="1">IFERROR(IF(_xlfn.IFNA(OFFSET(INDEX(Opentime!$B$2:$CN$106,'Time map'!$B26,MATCH(_xlfn.IFNA(HLOOKUP(times!AK26,Opentime!26:26,1,TRUE),""),Opentime!26:26,0)),,0),"")-times!AK26&lt;4/24,"covered",""),"")</f>
        <v/>
      </c>
      <c r="AK26" s="1" t="str">
        <f ca="1">IFERROR(IF(_xlfn.IFNA(OFFSET(INDEX(Opentime!$B$2:$CN$106,'Time map'!$B26,MATCH(_xlfn.IFNA(HLOOKUP(times!AL26,Opentime!26:26,1,TRUE),""),Opentime!26:26,0)),,0),"")-times!AL26&lt;4/24,"covered",""),"")</f>
        <v/>
      </c>
      <c r="AL26" s="1" t="str">
        <f ca="1">IFERROR(IF(_xlfn.IFNA(OFFSET(INDEX(Opentime!$B$2:$CN$106,'Time map'!$B26,MATCH(_xlfn.IFNA(HLOOKUP(times!AM26,Opentime!26:26,1,TRUE),""),Opentime!26:26,0)),,0),"")-times!AM26&lt;4/24,"covered",""),"")</f>
        <v/>
      </c>
      <c r="AM26" s="1" t="str">
        <f ca="1">IFERROR(IF(_xlfn.IFNA(OFFSET(INDEX(Opentime!$B$2:$CN$106,'Time map'!$B26,MATCH(_xlfn.IFNA(HLOOKUP(times!AN26,Opentime!26:26,1,TRUE),""),Opentime!26:26,0)),,0),"")-times!AN26&lt;4/24,"covered",""),"")</f>
        <v/>
      </c>
      <c r="AN26" s="1" t="str">
        <f ca="1">IFERROR(IF(_xlfn.IFNA(OFFSET(INDEX(Opentime!$B$2:$CN$106,'Time map'!$B26,MATCH(_xlfn.IFNA(HLOOKUP(times!AO26,Opentime!26:26,1,TRUE),""),Opentime!26:26,0)),,0),"")-times!AO26&lt;4/24,"covered",""),"")</f>
        <v/>
      </c>
      <c r="AO26" s="1" t="str">
        <f ca="1">IFERROR(IF(_xlfn.IFNA(OFFSET(INDEX(Opentime!$B$2:$CN$106,'Time map'!$B26,MATCH(_xlfn.IFNA(HLOOKUP(times!AP26,Opentime!26:26,1,TRUE),""),Opentime!26:26,0)),,0),"")-times!AP26&lt;4/24,"covered",""),"")</f>
        <v/>
      </c>
      <c r="AP26" s="1" t="str">
        <f ca="1">IFERROR(IF(_xlfn.IFNA(OFFSET(INDEX(Opentime!$B$2:$CN$106,'Time map'!$B26,MATCH(_xlfn.IFNA(HLOOKUP(times!AQ26,Opentime!26:26,1,TRUE),""),Opentime!26:26,0)),,0),"")-times!AQ26&lt;4/24,"covered",""),"")</f>
        <v/>
      </c>
      <c r="AQ26" s="1" t="str">
        <f ca="1">IFERROR(IF(_xlfn.IFNA(OFFSET(INDEX(Opentime!$B$2:$CN$106,'Time map'!$B26,MATCH(_xlfn.IFNA(HLOOKUP(times!AR26,Opentime!26:26,1,TRUE),""),Opentime!26:26,0)),,0),"")-times!AR26&lt;4/24,"covered",""),"")</f>
        <v/>
      </c>
      <c r="AR26" s="1" t="str">
        <f ca="1">IFERROR(IF(_xlfn.IFNA(OFFSET(INDEX(Opentime!$B$2:$CN$106,'Time map'!$B26,MATCH(_xlfn.IFNA(HLOOKUP(times!AS26,Opentime!26:26,1,TRUE),""),Opentime!26:26,0)),,0),"")-times!AS26&lt;4/24,"covered",""),"")</f>
        <v/>
      </c>
      <c r="AS26" s="1" t="str">
        <f ca="1">IFERROR(IF(_xlfn.IFNA(OFFSET(INDEX(Opentime!$B$2:$CN$106,'Time map'!$B26,MATCH(_xlfn.IFNA(HLOOKUP(times!AT26,Opentime!26:26,1,TRUE),""),Opentime!26:26,0)),,0),"")-times!AT26&lt;4/24,"covered",""),"")</f>
        <v/>
      </c>
      <c r="AT26" s="1" t="str">
        <f ca="1">IFERROR(IF(_xlfn.IFNA(OFFSET(INDEX(Opentime!$B$2:$CN$106,'Time map'!$B26,MATCH(_xlfn.IFNA(HLOOKUP(times!AU26,Opentime!26:26,1,TRUE),""),Opentime!26:26,0)),,0),"")-times!AU26&lt;4/24,"covered",""),"")</f>
        <v/>
      </c>
      <c r="AU26" s="1" t="str">
        <f ca="1">IFERROR(IF(_xlfn.IFNA(OFFSET(INDEX(Opentime!$B$2:$CN$106,'Time map'!$B26,MATCH(_xlfn.IFNA(HLOOKUP(times!AV26,Opentime!26:26,1,TRUE),""),Opentime!26:26,0)),,0),"")-times!AV26&lt;4/24,"covered",""),"")</f>
        <v/>
      </c>
      <c r="AV26" s="1" t="str">
        <f ca="1">IFERROR(IF(_xlfn.IFNA(OFFSET(INDEX(Opentime!$B$2:$CN$106,'Time map'!$B26,MATCH(_xlfn.IFNA(HLOOKUP(times!AW26,Opentime!26:26,1,TRUE),""),Opentime!26:26,0)),,0),"")-times!AW26&lt;4/24,"covered",""),"")</f>
        <v/>
      </c>
      <c r="AW26" s="1" t="str">
        <f ca="1">IFERROR(IF(_xlfn.IFNA(OFFSET(INDEX(Opentime!$B$2:$CN$106,'Time map'!$B26,MATCH(_xlfn.IFNA(HLOOKUP(times!AX26,Opentime!26:26,1,TRUE),""),Opentime!26:26,0)),,0),"")-times!AX26&lt;4/24,"match","no"),"")</f>
        <v/>
      </c>
      <c r="AX26" s="1" t="str">
        <f ca="1">IFERROR(IF(_xlfn.IFNA(OFFSET(INDEX(Opentime!$B$2:$CN$106,'Time map'!$B26,MATCH(_xlfn.IFNA(HLOOKUP(times!AY26,Opentime!26:26,1,TRUE),""),Opentime!26:26,0)),,0),"")-times!AY26&lt;4/24,"match","no"),"")</f>
        <v/>
      </c>
      <c r="AY26" s="1" t="str">
        <f ca="1">IFERROR(IF(_xlfn.IFNA(OFFSET(INDEX(Opentime!$B$2:$CN$106,'Time map'!$B26,MATCH(_xlfn.IFNA(HLOOKUP(times!AZ26,Opentime!26:26,1,TRUE),""),Opentime!26:26,0)),,0),"")-times!AZ26&lt;4/24,"match","no"),"")</f>
        <v/>
      </c>
      <c r="AZ26" s="1" t="str">
        <f ca="1">IFERROR(IF(_xlfn.IFNA(OFFSET(INDEX(Opentime!$B$2:$CN$106,'Time map'!$B26,MATCH(_xlfn.IFNA(HLOOKUP(times!BA26,Opentime!26:26,1,TRUE),""),Opentime!26:26,0)),,0),"")-times!BA26&lt;4/24,"match","no"),"")</f>
        <v/>
      </c>
      <c r="BA26" s="1" t="str">
        <f ca="1">IFERROR(IF(_xlfn.IFNA(OFFSET(INDEX(Opentime!$B$2:$CN$106,'Time map'!$B26,MATCH(_xlfn.IFNA(HLOOKUP(times!BB26,Opentime!26:26,1,TRUE),""),Opentime!26:26,0)),,0),"")-times!BB26&lt;4/24,"match","no"),"")</f>
        <v/>
      </c>
      <c r="BB26" s="1" t="str">
        <f ca="1">IFERROR(IF(_xlfn.IFNA(OFFSET(INDEX(Opentime!$B$2:$CN$106,'Time map'!$B26,MATCH(_xlfn.IFNA(HLOOKUP(times!BC26,Opentime!26:26,1,TRUE),""),Opentime!26:26,0)),,0),"")-times!BC26&lt;4/24,"match","no"),"")</f>
        <v/>
      </c>
      <c r="BC26" s="1" t="str">
        <f ca="1">_xlfn.IFNA(OFFSET(INDEX(Opentime!$B$2:$CN$106,'Time map'!$B26,MATCH(_xlfn.IFNA(HLOOKUP(times!BD26,Opentime!26:26,1,TRUE),""),Opentime!26:26,0)),,0),"")</f>
        <v/>
      </c>
      <c r="BD26" s="1" t="str">
        <f ca="1">_xlfn.IFNA(OFFSET(INDEX(Opentime!$B$2:$CN$106,'Time map'!$B26,MATCH(_xlfn.IFNA(HLOOKUP(times!BE26,Opentime!26:26,1,TRUE),""),Opentime!26:26,0)),,0),"")</f>
        <v/>
      </c>
      <c r="BE26" s="1" t="str">
        <f ca="1">_xlfn.IFNA(OFFSET(INDEX(Opentime!$B$2:$CN$106,'Time map'!$B26,MATCH(_xlfn.IFNA(HLOOKUP(times!BF26,Opentime!26:26,1,TRUE),""),Opentime!26:26,0)),,0),"")</f>
        <v/>
      </c>
      <c r="BF26" s="1" t="str">
        <f ca="1">_xlfn.IFNA(OFFSET(INDEX(Opentime!$B$2:$CN$106,'Time map'!$B26,MATCH(_xlfn.IFNA(HLOOKUP(times!BG26,Opentime!26:26,1,TRUE),""),Opentime!26:26,0)),,0),"")</f>
        <v/>
      </c>
      <c r="BG26" s="1" t="str">
        <f ca="1">_xlfn.IFNA(OFFSET(INDEX(Opentime!$B$2:$CN$106,'Time map'!$B26,MATCH(_xlfn.IFNA(HLOOKUP(times!BH26,Opentime!26:26,1,TRUE),""),Opentime!26:26,0)),,0),"")</f>
        <v/>
      </c>
      <c r="BH26" s="1" t="str">
        <f ca="1">_xlfn.IFNA(OFFSET(INDEX(Opentime!$B$2:$CN$106,'Time map'!$B26,MATCH(_xlfn.IFNA(HLOOKUP(times!BI26,Opentime!26:26,1,TRUE),""),Opentime!26:26,0)),,0),"")</f>
        <v/>
      </c>
      <c r="BI26" s="1" t="str">
        <f ca="1">_xlfn.IFNA(OFFSET(INDEX(Opentime!$B$2:$CN$106,'Time map'!$B26,MATCH(_xlfn.IFNA(HLOOKUP(times!BJ26,Opentime!26:26,1,TRUE),""),Opentime!26:26,0)),,0),"")</f>
        <v/>
      </c>
      <c r="BJ26" s="1" t="str">
        <f ca="1">_xlfn.IFNA(OFFSET(INDEX(Opentime!$B$2:$CN$106,'Time map'!$B26,MATCH(_xlfn.IFNA(HLOOKUP(times!BK26,Opentime!26:26,1,TRUE),""),Opentime!26:26,0)),,1),"")</f>
        <v/>
      </c>
      <c r="BK26" s="1" t="str">
        <f ca="1">_xlfn.IFNA(OFFSET(INDEX(Opentime!$B$2:$CN$106,'Time map'!$B26,MATCH(_xlfn.IFNA(HLOOKUP(times!BL26,Opentime!26:26,1,TRUE),""),Opentime!26:26,0)),,1),"")</f>
        <v/>
      </c>
      <c r="BL26" s="1" t="str">
        <f ca="1">_xlfn.IFNA(OFFSET(INDEX(Opentime!$B$2:$CN$106,'Time map'!$B26,MATCH(_xlfn.IFNA(HLOOKUP(times!BM26,Opentime!26:26,1,TRUE),""),Opentime!26:26,0)),,1),"")</f>
        <v/>
      </c>
      <c r="BM26" s="1" t="str">
        <f ca="1">_xlfn.IFNA(OFFSET(INDEX(Opentime!$B$2:$CN$106,'Time map'!$B26,MATCH(_xlfn.IFNA(HLOOKUP(times!BN26,Opentime!26:26,1,TRUE),""),Opentime!26:26,0)),,1),"")</f>
        <v/>
      </c>
      <c r="BN26" s="1" t="str">
        <f ca="1">_xlfn.IFNA(OFFSET(INDEX(Opentime!$B$2:$CN$106,'Time map'!$B26,MATCH(_xlfn.IFNA(HLOOKUP(times!BO26,Opentime!26:26,1,TRUE),""),Opentime!26:26,0)),,1),"")</f>
        <v/>
      </c>
      <c r="BO26" s="1" t="str">
        <f ca="1">_xlfn.IFNA(OFFSET(INDEX(Opentime!$B$2:$CN$106,'Time map'!$B26,MATCH(_xlfn.IFNA(HLOOKUP(times!BP26,Opentime!26:26,1,TRUE),""),Opentime!26:26,0)),,1),"")</f>
        <v/>
      </c>
      <c r="BP26" s="1" t="str">
        <f ca="1">_xlfn.IFNA(OFFSET(INDEX(Opentime!$B$2:$CN$106,'Time map'!$B26,MATCH(_xlfn.IFNA(HLOOKUP(times!BQ26,Opentime!26:26,1,TRUE),""),Opentime!26:26,0)),,1),"")</f>
        <v/>
      </c>
      <c r="BQ26" s="1" t="str">
        <f ca="1">_xlfn.IFNA(OFFSET(INDEX(Opentime!$B$2:$CN$106,'Time map'!$B26,MATCH(_xlfn.IFNA(HLOOKUP(times!BR26,Opentime!26:26,1,TRUE),""),Opentime!26:26,0)),,1),"")</f>
        <v/>
      </c>
      <c r="BR26" s="1" t="str">
        <f ca="1">_xlfn.IFNA(OFFSET(INDEX(Opentime!$B$2:$CN$106,'Time map'!$B26,MATCH(_xlfn.IFNA(HLOOKUP(times!BS26,Opentime!26:26,1,TRUE),""),Opentime!26:26,0)),,1),"")</f>
        <v/>
      </c>
      <c r="BS26" s="1" t="str">
        <f ca="1">_xlfn.IFNA(OFFSET(INDEX(Opentime!$B$2:$CN$106,'Time map'!$B26,MATCH(_xlfn.IFNA(HLOOKUP(times!BT26,Opentime!26:26,1,TRUE),""),Opentime!26:26,0)),,1),"")</f>
        <v/>
      </c>
      <c r="BT26" s="1" t="str">
        <f ca="1">_xlfn.IFNA(OFFSET(INDEX(Opentime!$B$2:$CN$106,'Time map'!$B26,MATCH(_xlfn.IFNA(HLOOKUP(times!BU26,Opentime!26:26,1,TRUE),""),Opentime!26:26,0)),,1),"")</f>
        <v/>
      </c>
      <c r="BU26" s="1" t="str">
        <f ca="1">_xlfn.IFNA(OFFSET(INDEX(Opentime!$B$2:$CN$106,'Time map'!$B26,MATCH(_xlfn.IFNA(HLOOKUP(times!BV26,Opentime!26:26,1,TRUE),""),Opentime!26:26,0)),,1),"")</f>
        <v/>
      </c>
      <c r="BV26" s="1" t="str">
        <f ca="1">_xlfn.IFNA(OFFSET(INDEX(Opentime!$B$2:$CN$106,'Time map'!$B26,MATCH(_xlfn.IFNA(HLOOKUP(times!BW26,Opentime!26:26,1,TRUE),""),Opentime!26:26,0)),,1),"")</f>
        <v/>
      </c>
      <c r="BW26" s="1" t="str">
        <f ca="1">_xlfn.IFNA(OFFSET(INDEX(Opentime!$B$2:$CN$106,'Time map'!$B26,MATCH(_xlfn.IFNA(HLOOKUP(times!BX26,Opentime!26:26,1,TRUE),""),Opentime!26:26,0)),,1),"")</f>
        <v/>
      </c>
      <c r="BX26" s="1" t="str">
        <f ca="1">_xlfn.IFNA(OFFSET(INDEX(Opentime!$B$2:$CN$106,'Time map'!$B26,MATCH(_xlfn.IFNA(HLOOKUP(times!BY26,Opentime!26:26,1,TRUE),""),Opentime!26:26,0)),,1),"")</f>
        <v/>
      </c>
      <c r="BY26" s="1" t="str">
        <f ca="1">_xlfn.IFNA(OFFSET(INDEX(Opentime!$B$2:$CN$106,'Time map'!$B26,MATCH(_xlfn.IFNA(HLOOKUP(times!BZ26,Opentime!26:26,1,TRUE),""),Opentime!26:26,0)),,1),"")</f>
        <v/>
      </c>
      <c r="BZ26" s="1" t="str">
        <f ca="1">_xlfn.IFNA(OFFSET(INDEX(Opentime!$B$2:$CN$106,'Time map'!$B26,MATCH(_xlfn.IFNA(HLOOKUP(times!CA26,Opentime!26:26,1,TRUE),""),Opentime!26:26,0)),,1),"")</f>
        <v/>
      </c>
      <c r="CA26" s="1" t="str">
        <f ca="1">_xlfn.IFNA(OFFSET(INDEX(Opentime!$B$2:$CN$106,'Time map'!$B26,MATCH(_xlfn.IFNA(HLOOKUP(times!CB26,Opentime!26:26,1,TRUE),""),Opentime!26:26,0)),,1),"")</f>
        <v/>
      </c>
      <c r="CB26" s="1" t="str">
        <f ca="1">_xlfn.IFNA(OFFSET(INDEX(Opentime!$B$2:$CN$106,'Time map'!$B26,MATCH(_xlfn.IFNA(HLOOKUP(times!CC26,Opentime!26:26,1,TRUE),""),Opentime!26:26,0)),,1),"")</f>
        <v/>
      </c>
      <c r="CC26" s="1" t="str">
        <f ca="1">_xlfn.IFNA(OFFSET(INDEX(Opentime!$B$2:$CN$106,'Time map'!$B26,MATCH(_xlfn.IFNA(HLOOKUP(times!CD26,Opentime!26:26,1,TRUE),""),Opentime!26:26,0)),,1),"")</f>
        <v/>
      </c>
      <c r="CD26" s="1" t="str">
        <f ca="1">_xlfn.IFNA(OFFSET(INDEX(Opentime!$B$2:$CN$106,'Time map'!$B26,MATCH(_xlfn.IFNA(HLOOKUP(times!CE26,Opentime!26:26,1,TRUE),""),Opentime!26:26,0)),,1),"")</f>
        <v/>
      </c>
      <c r="CE26" s="1" t="str">
        <f ca="1">_xlfn.IFNA(OFFSET(INDEX(Opentime!$B$2:$CN$106,'Time map'!$B26,MATCH(_xlfn.IFNA(HLOOKUP(times!CF26,Opentime!26:26,1,TRUE),""),Opentime!26:26,0)),,1),"")</f>
        <v/>
      </c>
      <c r="CF26" s="1" t="str">
        <f ca="1">_xlfn.IFNA(OFFSET(INDEX(Opentime!$B$2:$CN$106,'Time map'!$B26,MATCH(_xlfn.IFNA(HLOOKUP(times!CG26,Opentime!26:26,1,TRUE),""),Opentime!26:26,0)),,1),"")</f>
        <v/>
      </c>
      <c r="CG26" s="1" t="str">
        <f ca="1">_xlfn.IFNA(OFFSET(INDEX(Opentime!$B$2:$CN$106,'Time map'!$B26,MATCH(_xlfn.IFNA(HLOOKUP(times!CH26,Opentime!26:26,1,TRUE),""),Opentime!26:26,0)),,1),"")</f>
        <v/>
      </c>
      <c r="CH26" s="1" t="str">
        <f ca="1">_xlfn.IFNA(OFFSET(INDEX(Opentime!$B$2:$CN$106,'Time map'!$B26,MATCH(_xlfn.IFNA(HLOOKUP(times!CI26,Opentime!26:26,1,TRUE),""),Opentime!26:26,0)),,1),"")</f>
        <v/>
      </c>
      <c r="CI26" s="1" t="str">
        <f ca="1">_xlfn.IFNA(OFFSET(INDEX(Opentime!$B$2:$CN$106,'Time map'!$B26,MATCH(_xlfn.IFNA(HLOOKUP(times!CJ26,Opentime!26:26,1,TRUE),""),Opentime!26:26,0)),,1),"")</f>
        <v/>
      </c>
    </row>
    <row r="27" spans="1:87" x14ac:dyDescent="0.25">
      <c r="A27">
        <f t="shared" ca="1" si="0"/>
        <v>3</v>
      </c>
      <c r="B27">
        <v>26</v>
      </c>
      <c r="C27" t="s">
        <v>25</v>
      </c>
      <c r="D27" s="1" t="str">
        <f ca="1">IFERROR(IF(_xlfn.IFNA(OFFSET(INDEX(Opentime!$B$2:$CN$106,'Time map'!$B27,MATCH(_xlfn.IFNA(HLOOKUP(times!E27,Opentime!27:27,1,TRUE),""),Opentime!27:27,0)),,0),"")-times!E27&lt;4/24,"covered",""),"")</f>
        <v/>
      </c>
      <c r="E27" s="1" t="str">
        <f ca="1">IFERROR(IF(_xlfn.IFNA(OFFSET(INDEX(Opentime!$B$2:$CN$106,'Time map'!$B27,MATCH(_xlfn.IFNA(HLOOKUP(times!F27,Opentime!27:27,1,TRUE),""),Opentime!27:27,0)),,0),"")-times!F27&lt;4/24,"covered",""),"")</f>
        <v/>
      </c>
      <c r="F27" s="1" t="str">
        <f ca="1">IFERROR(IF(_xlfn.IFNA(OFFSET(INDEX(Opentime!$B$2:$CN$106,'Time map'!$B27,MATCH(_xlfn.IFNA(HLOOKUP(times!G27,Opentime!27:27,1,TRUE),""),Opentime!27:27,0)),,0),"")-times!G27&lt;4/24,"covered",""),"")</f>
        <v>covered</v>
      </c>
      <c r="G27" s="1" t="str">
        <f ca="1">IFERROR(IF(_xlfn.IFNA(OFFSET(INDEX(Opentime!$B$2:$CN$106,'Time map'!$B27,MATCH(_xlfn.IFNA(HLOOKUP(times!H27,Opentime!27:27,1,TRUE),""),Opentime!27:27,0)),,0),"")-times!H27&lt;4/24,"covered",""),"")</f>
        <v>covered</v>
      </c>
      <c r="H27" s="1" t="str">
        <f ca="1">IFERROR(IF(_xlfn.IFNA(OFFSET(INDEX(Opentime!$B$2:$CN$106,'Time map'!$B27,MATCH(_xlfn.IFNA(HLOOKUP(times!I27,Opentime!27:27,1,TRUE),""),Opentime!27:27,0)),,0),"")-times!I27&lt;4/24,"covered",""),"")</f>
        <v/>
      </c>
      <c r="I27" s="1" t="str">
        <f ca="1">IFERROR(IF(_xlfn.IFNA(OFFSET(INDEX(Opentime!$B$2:$CN$106,'Time map'!$B27,MATCH(_xlfn.IFNA(HLOOKUP(times!J27,Opentime!27:27,1,TRUE),""),Opentime!27:27,0)),,0),"")-times!J27&lt;4/24,"covered",""),"")</f>
        <v/>
      </c>
      <c r="J27" s="1" t="str">
        <f ca="1">IFERROR(IF(_xlfn.IFNA(OFFSET(INDEX(Opentime!$B$2:$CN$106,'Time map'!$B27,MATCH(_xlfn.IFNA(HLOOKUP(times!K27,Opentime!27:27,1,TRUE),""),Opentime!27:27,0)),,0),"")-times!K27&lt;4/24,"covered",""),"")</f>
        <v>covered</v>
      </c>
      <c r="K27" s="1" t="str">
        <f ca="1">IFERROR(IF(_xlfn.IFNA(OFFSET(INDEX(Opentime!$B$2:$CN$106,'Time map'!$B27,MATCH(_xlfn.IFNA(HLOOKUP(times!L27,Opentime!27:27,1,TRUE),""),Opentime!27:27,0)),,0),"")-times!L27&lt;4/24,"covered",""),"")</f>
        <v/>
      </c>
      <c r="L27" s="1" t="str">
        <f ca="1">IFERROR(IF(_xlfn.IFNA(OFFSET(INDEX(Opentime!$B$2:$CN$106,'Time map'!$B27,MATCH(_xlfn.IFNA(HLOOKUP(times!M27,Opentime!27:27,1,TRUE),""),Opentime!27:27,0)),,0),"")-times!M27&lt;4/24,"covered",""),"")</f>
        <v/>
      </c>
      <c r="M27" s="1" t="str">
        <f ca="1">IFERROR(IF(_xlfn.IFNA(OFFSET(INDEX(Opentime!$B$2:$CN$106,'Time map'!$B27,MATCH(_xlfn.IFNA(HLOOKUP(times!N27,Opentime!27:27,1,TRUE),""),Opentime!27:27,0)),,0),"")-times!N27&lt;4/24,"covered",""),"")</f>
        <v/>
      </c>
      <c r="N27" s="1" t="str">
        <f ca="1">IFERROR(IF(_xlfn.IFNA(OFFSET(INDEX(Opentime!$B$2:$CN$106,'Time map'!$B27,MATCH(_xlfn.IFNA(HLOOKUP(times!O27,Opentime!27:27,1,TRUE),""),Opentime!27:27,0)),,0),"")-times!O27&lt;4/24,"covered",""),"")</f>
        <v/>
      </c>
      <c r="O27" s="1" t="str">
        <f ca="1">IFERROR(IF(_xlfn.IFNA(OFFSET(INDEX(Opentime!$B$2:$CN$106,'Time map'!$B27,MATCH(_xlfn.IFNA(HLOOKUP(times!P27,Opentime!27:27,1,TRUE),""),Opentime!27:27,0)),,0),"")-times!P27&lt;4/24,"covered",""),"")</f>
        <v/>
      </c>
      <c r="P27" s="1" t="str">
        <f ca="1">IFERROR(IF(_xlfn.IFNA(OFFSET(INDEX(Opentime!$B$2:$CN$106,'Time map'!$B27,MATCH(_xlfn.IFNA(HLOOKUP(times!Q27,Opentime!27:27,1,TRUE),""),Opentime!27:27,0)),,0),"")-times!Q27&lt;4/24,"covered",""),"")</f>
        <v/>
      </c>
      <c r="Q27" s="1" t="str">
        <f ca="1">IFERROR(IF(_xlfn.IFNA(OFFSET(INDEX(Opentime!$B$2:$CN$106,'Time map'!$B27,MATCH(_xlfn.IFNA(HLOOKUP(times!R27,Opentime!27:27,1,TRUE),""),Opentime!27:27,0)),,0),"")-times!R27&lt;4/24,"covered",""),"")</f>
        <v/>
      </c>
      <c r="R27" s="1" t="str">
        <f ca="1">IFERROR(IF(_xlfn.IFNA(OFFSET(INDEX(Opentime!$B$2:$CN$106,'Time map'!$B27,MATCH(_xlfn.IFNA(HLOOKUP(times!S27,Opentime!27:27,1,TRUE),""),Opentime!27:27,0)),,0),"")-times!S27&lt;4/24,"covered",""),"")</f>
        <v/>
      </c>
      <c r="S27" s="1" t="str">
        <f ca="1">IFERROR(IF(_xlfn.IFNA(OFFSET(INDEX(Opentime!$B$2:$CN$106,'Time map'!$B27,MATCH(_xlfn.IFNA(HLOOKUP(times!T27,Opentime!27:27,1,TRUE),""),Opentime!27:27,0)),,0),"")-times!T27&lt;4/24,"covered",""),"")</f>
        <v/>
      </c>
      <c r="T27" s="1" t="str">
        <f ca="1">IFERROR(IF(_xlfn.IFNA(OFFSET(INDEX(Opentime!$B$2:$CN$106,'Time map'!$B27,MATCH(_xlfn.IFNA(HLOOKUP(times!U27,Opentime!27:27,1,TRUE),""),Opentime!27:27,0)),,0),"")-times!U27&lt;4/24,"covered",""),"")</f>
        <v/>
      </c>
      <c r="U27" s="1" t="str">
        <f ca="1">IFERROR(IF(_xlfn.IFNA(OFFSET(INDEX(Opentime!$B$2:$CN$106,'Time map'!$B27,MATCH(_xlfn.IFNA(HLOOKUP(times!V27,Opentime!27:27,1,TRUE),""),Opentime!27:27,0)),,0),"")-times!V27&lt;4/24,"covered",""),"")</f>
        <v/>
      </c>
      <c r="V27" s="1" t="str">
        <f ca="1">IFERROR(IF(_xlfn.IFNA(OFFSET(INDEX(Opentime!$B$2:$CN$106,'Time map'!$B27,MATCH(_xlfn.IFNA(HLOOKUP(times!W27,Opentime!27:27,1,TRUE),""),Opentime!27:27,0)),,0),"")-times!W27&lt;4/24,"covered",""),"")</f>
        <v/>
      </c>
      <c r="W27" s="1" t="str">
        <f ca="1">IFERROR(IF(_xlfn.IFNA(OFFSET(INDEX(Opentime!$B$2:$CN$106,'Time map'!$B27,MATCH(_xlfn.IFNA(HLOOKUP(times!X27,Opentime!27:27,1,TRUE),""),Opentime!27:27,0)),,0),"")-times!X27&lt;4/24,"covered",""),"")</f>
        <v/>
      </c>
      <c r="X27" s="1" t="str">
        <f ca="1">IFERROR(IF(_xlfn.IFNA(OFFSET(INDEX(Opentime!$B$2:$CN$106,'Time map'!$B27,MATCH(_xlfn.IFNA(HLOOKUP(times!Y27,Opentime!27:27,1,TRUE),""),Opentime!27:27,0)),,0),"")-times!Y27&lt;4/24,"covered",""),"")</f>
        <v/>
      </c>
      <c r="Y27" s="1" t="str">
        <f ca="1">IFERROR(IF(_xlfn.IFNA(OFFSET(INDEX(Opentime!$B$2:$CN$106,'Time map'!$B27,MATCH(_xlfn.IFNA(HLOOKUP(times!Z27,Opentime!27:27,1,TRUE),""),Opentime!27:27,0)),,0),"")-times!Z27&lt;4/24,"covered",""),"")</f>
        <v/>
      </c>
      <c r="Z27" s="1" t="str">
        <f ca="1">IFERROR(IF(_xlfn.IFNA(OFFSET(INDEX(Opentime!$B$2:$CN$106,'Time map'!$B27,MATCH(_xlfn.IFNA(HLOOKUP(times!AA27,Opentime!27:27,1,TRUE),""),Opentime!27:27,0)),,0),"")-times!AA27&lt;4/24,"covered",""),"")</f>
        <v/>
      </c>
      <c r="AA27" s="1" t="str">
        <f ca="1">IFERROR(IF(_xlfn.IFNA(OFFSET(INDEX(Opentime!$B$2:$CN$106,'Time map'!$B27,MATCH(_xlfn.IFNA(HLOOKUP(times!AB27,Opentime!27:27,1,TRUE),""),Opentime!27:27,0)),,0),"")-times!AB27&lt;4/24,"covered",""),"")</f>
        <v/>
      </c>
      <c r="AB27" s="1" t="str">
        <f ca="1">IFERROR(IF(_xlfn.IFNA(OFFSET(INDEX(Opentime!$B$2:$CN$106,'Time map'!$B27,MATCH(_xlfn.IFNA(HLOOKUP(times!AC27,Opentime!27:27,1,TRUE),""),Opentime!27:27,0)),,0),"")-times!AC27&lt;4/24,"covered",""),"")</f>
        <v/>
      </c>
      <c r="AC27" s="1" t="str">
        <f ca="1">IFERROR(IF(_xlfn.IFNA(OFFSET(INDEX(Opentime!$B$2:$CN$106,'Time map'!$B27,MATCH(_xlfn.IFNA(HLOOKUP(times!AD27,Opentime!27:27,1,TRUE),""),Opentime!27:27,0)),,0),"")-times!AD27&lt;4/24,"covered",""),"")</f>
        <v/>
      </c>
      <c r="AD27" s="1" t="str">
        <f ca="1">IFERROR(IF(_xlfn.IFNA(OFFSET(INDEX(Opentime!$B$2:$CN$106,'Time map'!$B27,MATCH(_xlfn.IFNA(HLOOKUP(times!AE27,Opentime!27:27,1,TRUE),""),Opentime!27:27,0)),,0),"")-times!AE27&lt;4/24,"covered",""),"")</f>
        <v/>
      </c>
      <c r="AE27" s="1" t="str">
        <f ca="1">IFERROR(IF(_xlfn.IFNA(OFFSET(INDEX(Opentime!$B$2:$CN$106,'Time map'!$B27,MATCH(_xlfn.IFNA(HLOOKUP(times!AF27,Opentime!27:27,1,TRUE),""),Opentime!27:27,0)),,0),"")-times!AF27&lt;4/24,"covered",""),"")</f>
        <v/>
      </c>
      <c r="AF27" s="1" t="str">
        <f ca="1">IFERROR(IF(_xlfn.IFNA(OFFSET(INDEX(Opentime!$B$2:$CN$106,'Time map'!$B27,MATCH(_xlfn.IFNA(HLOOKUP(times!AG27,Opentime!27:27,1,TRUE),""),Opentime!27:27,0)),,0),"")-times!AG27&lt;4/24,"covered",""),"")</f>
        <v/>
      </c>
      <c r="AG27" s="1" t="str">
        <f ca="1">IFERROR(IF(_xlfn.IFNA(OFFSET(INDEX(Opentime!$B$2:$CN$106,'Time map'!$B27,MATCH(_xlfn.IFNA(HLOOKUP(times!AH27,Opentime!27:27,1,TRUE),""),Opentime!27:27,0)),,0),"")-times!AH27&lt;4/24,"covered",""),"")</f>
        <v/>
      </c>
      <c r="AH27" s="1" t="str">
        <f ca="1">IFERROR(IF(_xlfn.IFNA(OFFSET(INDEX(Opentime!$B$2:$CN$106,'Time map'!$B27,MATCH(_xlfn.IFNA(HLOOKUP(times!AI27,Opentime!27:27,1,TRUE),""),Opentime!27:27,0)),,0),"")-times!AI27&lt;4/24,"covered",""),"")</f>
        <v/>
      </c>
      <c r="AI27" s="1" t="str">
        <f ca="1">IFERROR(IF(_xlfn.IFNA(OFFSET(INDEX(Opentime!$B$2:$CN$106,'Time map'!$B27,MATCH(_xlfn.IFNA(HLOOKUP(times!AJ27,Opentime!27:27,1,TRUE),""),Opentime!27:27,0)),,0),"")-times!AJ27&lt;4/24,"covered",""),"")</f>
        <v/>
      </c>
      <c r="AJ27" s="1" t="str">
        <f ca="1">IFERROR(IF(_xlfn.IFNA(OFFSET(INDEX(Opentime!$B$2:$CN$106,'Time map'!$B27,MATCH(_xlfn.IFNA(HLOOKUP(times!AK27,Opentime!27:27,1,TRUE),""),Opentime!27:27,0)),,0),"")-times!AK27&lt;4/24,"covered",""),"")</f>
        <v/>
      </c>
      <c r="AK27" s="1" t="str">
        <f ca="1">IFERROR(IF(_xlfn.IFNA(OFFSET(INDEX(Opentime!$B$2:$CN$106,'Time map'!$B27,MATCH(_xlfn.IFNA(HLOOKUP(times!AL27,Opentime!27:27,1,TRUE),""),Opentime!27:27,0)),,0),"")-times!AL27&lt;4/24,"covered",""),"")</f>
        <v/>
      </c>
      <c r="AL27" s="1" t="str">
        <f ca="1">IFERROR(IF(_xlfn.IFNA(OFFSET(INDEX(Opentime!$B$2:$CN$106,'Time map'!$B27,MATCH(_xlfn.IFNA(HLOOKUP(times!AM27,Opentime!27:27,1,TRUE),""),Opentime!27:27,0)),,0),"")-times!AM27&lt;4/24,"covered",""),"")</f>
        <v/>
      </c>
      <c r="AM27" s="1" t="str">
        <f ca="1">IFERROR(IF(_xlfn.IFNA(OFFSET(INDEX(Opentime!$B$2:$CN$106,'Time map'!$B27,MATCH(_xlfn.IFNA(HLOOKUP(times!AN27,Opentime!27:27,1,TRUE),""),Opentime!27:27,0)),,0),"")-times!AN27&lt;4/24,"covered",""),"")</f>
        <v/>
      </c>
      <c r="AN27" s="1" t="str">
        <f ca="1">IFERROR(IF(_xlfn.IFNA(OFFSET(INDEX(Opentime!$B$2:$CN$106,'Time map'!$B27,MATCH(_xlfn.IFNA(HLOOKUP(times!AO27,Opentime!27:27,1,TRUE),""),Opentime!27:27,0)),,0),"")-times!AO27&lt;4/24,"covered",""),"")</f>
        <v/>
      </c>
      <c r="AO27" s="1" t="str">
        <f ca="1">IFERROR(IF(_xlfn.IFNA(OFFSET(INDEX(Opentime!$B$2:$CN$106,'Time map'!$B27,MATCH(_xlfn.IFNA(HLOOKUP(times!AP27,Opentime!27:27,1,TRUE),""),Opentime!27:27,0)),,0),"")-times!AP27&lt;4/24,"covered",""),"")</f>
        <v/>
      </c>
      <c r="AP27" s="1" t="str">
        <f ca="1">IFERROR(IF(_xlfn.IFNA(OFFSET(INDEX(Opentime!$B$2:$CN$106,'Time map'!$B27,MATCH(_xlfn.IFNA(HLOOKUP(times!AQ27,Opentime!27:27,1,TRUE),""),Opentime!27:27,0)),,0),"")-times!AQ27&lt;4/24,"covered",""),"")</f>
        <v/>
      </c>
      <c r="AQ27" s="1" t="str">
        <f ca="1">IFERROR(IF(_xlfn.IFNA(OFFSET(INDEX(Opentime!$B$2:$CN$106,'Time map'!$B27,MATCH(_xlfn.IFNA(HLOOKUP(times!AR27,Opentime!27:27,1,TRUE),""),Opentime!27:27,0)),,0),"")-times!AR27&lt;4/24,"covered",""),"")</f>
        <v/>
      </c>
      <c r="AR27" s="1" t="str">
        <f ca="1">IFERROR(IF(_xlfn.IFNA(OFFSET(INDEX(Opentime!$B$2:$CN$106,'Time map'!$B27,MATCH(_xlfn.IFNA(HLOOKUP(times!AS27,Opentime!27:27,1,TRUE),""),Opentime!27:27,0)),,0),"")-times!AS27&lt;4/24,"covered",""),"")</f>
        <v/>
      </c>
      <c r="AS27" s="1" t="str">
        <f ca="1">IFERROR(IF(_xlfn.IFNA(OFFSET(INDEX(Opentime!$B$2:$CN$106,'Time map'!$B27,MATCH(_xlfn.IFNA(HLOOKUP(times!AT27,Opentime!27:27,1,TRUE),""),Opentime!27:27,0)),,0),"")-times!AT27&lt;4/24,"covered",""),"")</f>
        <v/>
      </c>
      <c r="AT27" s="1" t="str">
        <f ca="1">IFERROR(IF(_xlfn.IFNA(OFFSET(INDEX(Opentime!$B$2:$CN$106,'Time map'!$B27,MATCH(_xlfn.IFNA(HLOOKUP(times!AU27,Opentime!27:27,1,TRUE),""),Opentime!27:27,0)),,0),"")-times!AU27&lt;4/24,"covered",""),"")</f>
        <v/>
      </c>
      <c r="AU27" s="1" t="str">
        <f ca="1">IFERROR(IF(_xlfn.IFNA(OFFSET(INDEX(Opentime!$B$2:$CN$106,'Time map'!$B27,MATCH(_xlfn.IFNA(HLOOKUP(times!AV27,Opentime!27:27,1,TRUE),""),Opentime!27:27,0)),,0),"")-times!AV27&lt;4/24,"covered",""),"")</f>
        <v/>
      </c>
      <c r="AV27" s="1" t="str">
        <f ca="1">IFERROR(IF(_xlfn.IFNA(OFFSET(INDEX(Opentime!$B$2:$CN$106,'Time map'!$B27,MATCH(_xlfn.IFNA(HLOOKUP(times!AW27,Opentime!27:27,1,TRUE),""),Opentime!27:27,0)),,0),"")-times!AW27&lt;4/24,"covered",""),"")</f>
        <v/>
      </c>
      <c r="AW27" s="1" t="str">
        <f ca="1">IFERROR(IF(_xlfn.IFNA(OFFSET(INDEX(Opentime!$B$2:$CN$106,'Time map'!$B27,MATCH(_xlfn.IFNA(HLOOKUP(times!AX27,Opentime!27:27,1,TRUE),""),Opentime!27:27,0)),,0),"")-times!AX27&lt;4/24,"match","no"),"")</f>
        <v/>
      </c>
      <c r="AX27" s="1" t="str">
        <f ca="1">IFERROR(IF(_xlfn.IFNA(OFFSET(INDEX(Opentime!$B$2:$CN$106,'Time map'!$B27,MATCH(_xlfn.IFNA(HLOOKUP(times!AY27,Opentime!27:27,1,TRUE),""),Opentime!27:27,0)),,0),"")-times!AY27&lt;4/24,"match","no"),"")</f>
        <v/>
      </c>
      <c r="AY27" s="1" t="str">
        <f ca="1">IFERROR(IF(_xlfn.IFNA(OFFSET(INDEX(Opentime!$B$2:$CN$106,'Time map'!$B27,MATCH(_xlfn.IFNA(HLOOKUP(times!AZ27,Opentime!27:27,1,TRUE),""),Opentime!27:27,0)),,0),"")-times!AZ27&lt;4/24,"match","no"),"")</f>
        <v/>
      </c>
      <c r="AZ27" s="1" t="str">
        <f ca="1">IFERROR(IF(_xlfn.IFNA(OFFSET(INDEX(Opentime!$B$2:$CN$106,'Time map'!$B27,MATCH(_xlfn.IFNA(HLOOKUP(times!BA27,Opentime!27:27,1,TRUE),""),Opentime!27:27,0)),,0),"")-times!BA27&lt;4/24,"match","no"),"")</f>
        <v/>
      </c>
      <c r="BA27" s="1" t="str">
        <f ca="1">IFERROR(IF(_xlfn.IFNA(OFFSET(INDEX(Opentime!$B$2:$CN$106,'Time map'!$B27,MATCH(_xlfn.IFNA(HLOOKUP(times!BB27,Opentime!27:27,1,TRUE),""),Opentime!27:27,0)),,0),"")-times!BB27&lt;4/24,"match","no"),"")</f>
        <v/>
      </c>
      <c r="BB27" s="1" t="str">
        <f ca="1">IFERROR(IF(_xlfn.IFNA(OFFSET(INDEX(Opentime!$B$2:$CN$106,'Time map'!$B27,MATCH(_xlfn.IFNA(HLOOKUP(times!BC27,Opentime!27:27,1,TRUE),""),Opentime!27:27,0)),,0),"")-times!BC27&lt;4/24,"match","no"),"")</f>
        <v/>
      </c>
      <c r="BC27" s="1" t="str">
        <f ca="1">_xlfn.IFNA(OFFSET(INDEX(Opentime!$B$2:$CN$106,'Time map'!$B27,MATCH(_xlfn.IFNA(HLOOKUP(times!BD27,Opentime!27:27,1,TRUE),""),Opentime!27:27,0)),,0),"")</f>
        <v/>
      </c>
      <c r="BD27" s="1" t="str">
        <f ca="1">_xlfn.IFNA(OFFSET(INDEX(Opentime!$B$2:$CN$106,'Time map'!$B27,MATCH(_xlfn.IFNA(HLOOKUP(times!BE27,Opentime!27:27,1,TRUE),""),Opentime!27:27,0)),,0),"")</f>
        <v/>
      </c>
      <c r="BE27" s="1" t="str">
        <f ca="1">_xlfn.IFNA(OFFSET(INDEX(Opentime!$B$2:$CN$106,'Time map'!$B27,MATCH(_xlfn.IFNA(HLOOKUP(times!BF27,Opentime!27:27,1,TRUE),""),Opentime!27:27,0)),,0),"")</f>
        <v/>
      </c>
      <c r="BF27" s="1" t="str">
        <f ca="1">_xlfn.IFNA(OFFSET(INDEX(Opentime!$B$2:$CN$106,'Time map'!$B27,MATCH(_xlfn.IFNA(HLOOKUP(times!BG27,Opentime!27:27,1,TRUE),""),Opentime!27:27,0)),,0),"")</f>
        <v/>
      </c>
      <c r="BG27" s="1" t="str">
        <f ca="1">_xlfn.IFNA(OFFSET(INDEX(Opentime!$B$2:$CN$106,'Time map'!$B27,MATCH(_xlfn.IFNA(HLOOKUP(times!BH27,Opentime!27:27,1,TRUE),""),Opentime!27:27,0)),,0),"")</f>
        <v/>
      </c>
      <c r="BH27" s="1" t="str">
        <f ca="1">_xlfn.IFNA(OFFSET(INDEX(Opentime!$B$2:$CN$106,'Time map'!$B27,MATCH(_xlfn.IFNA(HLOOKUP(times!BI27,Opentime!27:27,1,TRUE),""),Opentime!27:27,0)),,0),"")</f>
        <v/>
      </c>
      <c r="BI27" s="1" t="str">
        <f ca="1">_xlfn.IFNA(OFFSET(INDEX(Opentime!$B$2:$CN$106,'Time map'!$B27,MATCH(_xlfn.IFNA(HLOOKUP(times!BJ27,Opentime!27:27,1,TRUE),""),Opentime!27:27,0)),,0),"")</f>
        <v/>
      </c>
      <c r="BJ27" s="1" t="str">
        <f ca="1">_xlfn.IFNA(OFFSET(INDEX(Opentime!$B$2:$CN$106,'Time map'!$B27,MATCH(_xlfn.IFNA(HLOOKUP(times!BK27,Opentime!27:27,1,TRUE),""),Opentime!27:27,0)),,1),"")</f>
        <v/>
      </c>
      <c r="BK27" s="1" t="str">
        <f ca="1">_xlfn.IFNA(OFFSET(INDEX(Opentime!$B$2:$CN$106,'Time map'!$B27,MATCH(_xlfn.IFNA(HLOOKUP(times!BL27,Opentime!27:27,1,TRUE),""),Opentime!27:27,0)),,1),"")</f>
        <v/>
      </c>
      <c r="BL27" s="1" t="str">
        <f ca="1">_xlfn.IFNA(OFFSET(INDEX(Opentime!$B$2:$CN$106,'Time map'!$B27,MATCH(_xlfn.IFNA(HLOOKUP(times!BM27,Opentime!27:27,1,TRUE),""),Opentime!27:27,0)),,1),"")</f>
        <v/>
      </c>
      <c r="BM27" s="1" t="str">
        <f ca="1">_xlfn.IFNA(OFFSET(INDEX(Opentime!$B$2:$CN$106,'Time map'!$B27,MATCH(_xlfn.IFNA(HLOOKUP(times!BN27,Opentime!27:27,1,TRUE),""),Opentime!27:27,0)),,1),"")</f>
        <v/>
      </c>
      <c r="BN27" s="1" t="str">
        <f ca="1">_xlfn.IFNA(OFFSET(INDEX(Opentime!$B$2:$CN$106,'Time map'!$B27,MATCH(_xlfn.IFNA(HLOOKUP(times!BO27,Opentime!27:27,1,TRUE),""),Opentime!27:27,0)),,1),"")</f>
        <v/>
      </c>
      <c r="BO27" s="1" t="str">
        <f ca="1">_xlfn.IFNA(OFFSET(INDEX(Opentime!$B$2:$CN$106,'Time map'!$B27,MATCH(_xlfn.IFNA(HLOOKUP(times!BP27,Opentime!27:27,1,TRUE),""),Opentime!27:27,0)),,1),"")</f>
        <v/>
      </c>
      <c r="BP27" s="1" t="str">
        <f ca="1">_xlfn.IFNA(OFFSET(INDEX(Opentime!$B$2:$CN$106,'Time map'!$B27,MATCH(_xlfn.IFNA(HLOOKUP(times!BQ27,Opentime!27:27,1,TRUE),""),Opentime!27:27,0)),,1),"")</f>
        <v/>
      </c>
      <c r="BQ27" s="1" t="str">
        <f ca="1">_xlfn.IFNA(OFFSET(INDEX(Opentime!$B$2:$CN$106,'Time map'!$B27,MATCH(_xlfn.IFNA(HLOOKUP(times!BR27,Opentime!27:27,1,TRUE),""),Opentime!27:27,0)),,1),"")</f>
        <v/>
      </c>
      <c r="BR27" s="1" t="str">
        <f ca="1">_xlfn.IFNA(OFFSET(INDEX(Opentime!$B$2:$CN$106,'Time map'!$B27,MATCH(_xlfn.IFNA(HLOOKUP(times!BS27,Opentime!27:27,1,TRUE),""),Opentime!27:27,0)),,1),"")</f>
        <v/>
      </c>
      <c r="BS27" s="1" t="str">
        <f ca="1">_xlfn.IFNA(OFFSET(INDEX(Opentime!$B$2:$CN$106,'Time map'!$B27,MATCH(_xlfn.IFNA(HLOOKUP(times!BT27,Opentime!27:27,1,TRUE),""),Opentime!27:27,0)),,1),"")</f>
        <v/>
      </c>
      <c r="BT27" s="1" t="str">
        <f ca="1">_xlfn.IFNA(OFFSET(INDEX(Opentime!$B$2:$CN$106,'Time map'!$B27,MATCH(_xlfn.IFNA(HLOOKUP(times!BU27,Opentime!27:27,1,TRUE),""),Opentime!27:27,0)),,1),"")</f>
        <v/>
      </c>
      <c r="BU27" s="1" t="str">
        <f ca="1">_xlfn.IFNA(OFFSET(INDEX(Opentime!$B$2:$CN$106,'Time map'!$B27,MATCH(_xlfn.IFNA(HLOOKUP(times!BV27,Opentime!27:27,1,TRUE),""),Opentime!27:27,0)),,1),"")</f>
        <v/>
      </c>
      <c r="BV27" s="1" t="str">
        <f ca="1">_xlfn.IFNA(OFFSET(INDEX(Opentime!$B$2:$CN$106,'Time map'!$B27,MATCH(_xlfn.IFNA(HLOOKUP(times!BW27,Opentime!27:27,1,TRUE),""),Opentime!27:27,0)),,1),"")</f>
        <v/>
      </c>
      <c r="BW27" s="1" t="str">
        <f ca="1">_xlfn.IFNA(OFFSET(INDEX(Opentime!$B$2:$CN$106,'Time map'!$B27,MATCH(_xlfn.IFNA(HLOOKUP(times!BX27,Opentime!27:27,1,TRUE),""),Opentime!27:27,0)),,1),"")</f>
        <v/>
      </c>
      <c r="BX27" s="1" t="str">
        <f ca="1">_xlfn.IFNA(OFFSET(INDEX(Opentime!$B$2:$CN$106,'Time map'!$B27,MATCH(_xlfn.IFNA(HLOOKUP(times!BY27,Opentime!27:27,1,TRUE),""),Opentime!27:27,0)),,1),"")</f>
        <v/>
      </c>
      <c r="BY27" s="1" t="str">
        <f ca="1">_xlfn.IFNA(OFFSET(INDEX(Opentime!$B$2:$CN$106,'Time map'!$B27,MATCH(_xlfn.IFNA(HLOOKUP(times!BZ27,Opentime!27:27,1,TRUE),""),Opentime!27:27,0)),,1),"")</f>
        <v/>
      </c>
      <c r="BZ27" s="1" t="str">
        <f ca="1">_xlfn.IFNA(OFFSET(INDEX(Opentime!$B$2:$CN$106,'Time map'!$B27,MATCH(_xlfn.IFNA(HLOOKUP(times!CA27,Opentime!27:27,1,TRUE),""),Opentime!27:27,0)),,1),"")</f>
        <v/>
      </c>
      <c r="CA27" s="1" t="str">
        <f ca="1">_xlfn.IFNA(OFFSET(INDEX(Opentime!$B$2:$CN$106,'Time map'!$B27,MATCH(_xlfn.IFNA(HLOOKUP(times!CB27,Opentime!27:27,1,TRUE),""),Opentime!27:27,0)),,1),"")</f>
        <v/>
      </c>
      <c r="CB27" s="1" t="str">
        <f ca="1">_xlfn.IFNA(OFFSET(INDEX(Opentime!$B$2:$CN$106,'Time map'!$B27,MATCH(_xlfn.IFNA(HLOOKUP(times!CC27,Opentime!27:27,1,TRUE),""),Opentime!27:27,0)),,1),"")</f>
        <v/>
      </c>
      <c r="CC27" s="1" t="str">
        <f ca="1">_xlfn.IFNA(OFFSET(INDEX(Opentime!$B$2:$CN$106,'Time map'!$B27,MATCH(_xlfn.IFNA(HLOOKUP(times!CD27,Opentime!27:27,1,TRUE),""),Opentime!27:27,0)),,1),"")</f>
        <v/>
      </c>
      <c r="CD27" s="1" t="str">
        <f ca="1">_xlfn.IFNA(OFFSET(INDEX(Opentime!$B$2:$CN$106,'Time map'!$B27,MATCH(_xlfn.IFNA(HLOOKUP(times!CE27,Opentime!27:27,1,TRUE),""),Opentime!27:27,0)),,1),"")</f>
        <v/>
      </c>
      <c r="CE27" s="1" t="str">
        <f ca="1">_xlfn.IFNA(OFFSET(INDEX(Opentime!$B$2:$CN$106,'Time map'!$B27,MATCH(_xlfn.IFNA(HLOOKUP(times!CF27,Opentime!27:27,1,TRUE),""),Opentime!27:27,0)),,1),"")</f>
        <v/>
      </c>
      <c r="CF27" s="1" t="str">
        <f ca="1">_xlfn.IFNA(OFFSET(INDEX(Opentime!$B$2:$CN$106,'Time map'!$B27,MATCH(_xlfn.IFNA(HLOOKUP(times!CG27,Opentime!27:27,1,TRUE),""),Opentime!27:27,0)),,1),"")</f>
        <v/>
      </c>
      <c r="CG27" s="1" t="str">
        <f ca="1">_xlfn.IFNA(OFFSET(INDEX(Opentime!$B$2:$CN$106,'Time map'!$B27,MATCH(_xlfn.IFNA(HLOOKUP(times!CH27,Opentime!27:27,1,TRUE),""),Opentime!27:27,0)),,1),"")</f>
        <v/>
      </c>
      <c r="CH27" s="1" t="str">
        <f ca="1">_xlfn.IFNA(OFFSET(INDEX(Opentime!$B$2:$CN$106,'Time map'!$B27,MATCH(_xlfn.IFNA(HLOOKUP(times!CI27,Opentime!27:27,1,TRUE),""),Opentime!27:27,0)),,1),"")</f>
        <v/>
      </c>
      <c r="CI27" s="1" t="str">
        <f ca="1">_xlfn.IFNA(OFFSET(INDEX(Opentime!$B$2:$CN$106,'Time map'!$B27,MATCH(_xlfn.IFNA(HLOOKUP(times!CJ27,Opentime!27:27,1,TRUE),""),Opentime!27:27,0)),,1),"")</f>
        <v/>
      </c>
    </row>
    <row r="28" spans="1:87" x14ac:dyDescent="0.25">
      <c r="A28">
        <f t="shared" ca="1" si="0"/>
        <v>4</v>
      </c>
      <c r="B28">
        <v>27</v>
      </c>
      <c r="C28" t="s">
        <v>26</v>
      </c>
      <c r="D28" s="1" t="str">
        <f ca="1">IFERROR(IF(_xlfn.IFNA(OFFSET(INDEX(Opentime!$B$2:$CN$106,'Time map'!$B28,MATCH(_xlfn.IFNA(HLOOKUP(times!E28,Opentime!28:28,1,TRUE),""),Opentime!28:28,0)),,0),"")-times!E28&lt;4/24,"covered",""),"")</f>
        <v>covered</v>
      </c>
      <c r="E28" s="1" t="str">
        <f ca="1">IFERROR(IF(_xlfn.IFNA(OFFSET(INDEX(Opentime!$B$2:$CN$106,'Time map'!$B28,MATCH(_xlfn.IFNA(HLOOKUP(times!F28,Opentime!28:28,1,TRUE),""),Opentime!28:28,0)),,0),"")-times!F28&lt;4/24,"covered",""),"")</f>
        <v>covered</v>
      </c>
      <c r="F28" s="1" t="str">
        <f ca="1">IFERROR(IF(_xlfn.IFNA(OFFSET(INDEX(Opentime!$B$2:$CN$106,'Time map'!$B28,MATCH(_xlfn.IFNA(HLOOKUP(times!G28,Opentime!28:28,1,TRUE),""),Opentime!28:28,0)),,0),"")-times!G28&lt;4/24,"covered",""),"")</f>
        <v>covered</v>
      </c>
      <c r="G28" s="1" t="str">
        <f ca="1">IFERROR(IF(_xlfn.IFNA(OFFSET(INDEX(Opentime!$B$2:$CN$106,'Time map'!$B28,MATCH(_xlfn.IFNA(HLOOKUP(times!H28,Opentime!28:28,1,TRUE),""),Opentime!28:28,0)),,0),"")-times!H28&lt;4/24,"covered",""),"")</f>
        <v>covered</v>
      </c>
      <c r="H28" s="1" t="str">
        <f ca="1">IFERROR(IF(_xlfn.IFNA(OFFSET(INDEX(Opentime!$B$2:$CN$106,'Time map'!$B28,MATCH(_xlfn.IFNA(HLOOKUP(times!I28,Opentime!28:28,1,TRUE),""),Opentime!28:28,0)),,0),"")-times!I28&lt;4/24,"covered",""),"")</f>
        <v/>
      </c>
      <c r="I28" s="1" t="str">
        <f ca="1">IFERROR(IF(_xlfn.IFNA(OFFSET(INDEX(Opentime!$B$2:$CN$106,'Time map'!$B28,MATCH(_xlfn.IFNA(HLOOKUP(times!J28,Opentime!28:28,1,TRUE),""),Opentime!28:28,0)),,0),"")-times!J28&lt;4/24,"covered",""),"")</f>
        <v/>
      </c>
      <c r="J28" s="1" t="str">
        <f ca="1">IFERROR(IF(_xlfn.IFNA(OFFSET(INDEX(Opentime!$B$2:$CN$106,'Time map'!$B28,MATCH(_xlfn.IFNA(HLOOKUP(times!K28,Opentime!28:28,1,TRUE),""),Opentime!28:28,0)),,0),"")-times!K28&lt;4/24,"covered",""),"")</f>
        <v/>
      </c>
      <c r="K28" s="1" t="str">
        <f ca="1">IFERROR(IF(_xlfn.IFNA(OFFSET(INDEX(Opentime!$B$2:$CN$106,'Time map'!$B28,MATCH(_xlfn.IFNA(HLOOKUP(times!L28,Opentime!28:28,1,TRUE),""),Opentime!28:28,0)),,0),"")-times!L28&lt;4/24,"covered",""),"")</f>
        <v/>
      </c>
      <c r="L28" s="1" t="str">
        <f ca="1">IFERROR(IF(_xlfn.IFNA(OFFSET(INDEX(Opentime!$B$2:$CN$106,'Time map'!$B28,MATCH(_xlfn.IFNA(HLOOKUP(times!M28,Opentime!28:28,1,TRUE),""),Opentime!28:28,0)),,0),"")-times!M28&lt;4/24,"covered",""),"")</f>
        <v/>
      </c>
      <c r="M28" s="1" t="str">
        <f ca="1">IFERROR(IF(_xlfn.IFNA(OFFSET(INDEX(Opentime!$B$2:$CN$106,'Time map'!$B28,MATCH(_xlfn.IFNA(HLOOKUP(times!N28,Opentime!28:28,1,TRUE),""),Opentime!28:28,0)),,0),"")-times!N28&lt;4/24,"covered",""),"")</f>
        <v/>
      </c>
      <c r="N28" s="1" t="str">
        <f ca="1">IFERROR(IF(_xlfn.IFNA(OFFSET(INDEX(Opentime!$B$2:$CN$106,'Time map'!$B28,MATCH(_xlfn.IFNA(HLOOKUP(times!O28,Opentime!28:28,1,TRUE),""),Opentime!28:28,0)),,0),"")-times!O28&lt;4/24,"covered",""),"")</f>
        <v/>
      </c>
      <c r="O28" s="1" t="str">
        <f ca="1">IFERROR(IF(_xlfn.IFNA(OFFSET(INDEX(Opentime!$B$2:$CN$106,'Time map'!$B28,MATCH(_xlfn.IFNA(HLOOKUP(times!P28,Opentime!28:28,1,TRUE),""),Opentime!28:28,0)),,0),"")-times!P28&lt;4/24,"covered",""),"")</f>
        <v/>
      </c>
      <c r="P28" s="1" t="str">
        <f ca="1">IFERROR(IF(_xlfn.IFNA(OFFSET(INDEX(Opentime!$B$2:$CN$106,'Time map'!$B28,MATCH(_xlfn.IFNA(HLOOKUP(times!Q28,Opentime!28:28,1,TRUE),""),Opentime!28:28,0)),,0),"")-times!Q28&lt;4/24,"covered",""),"")</f>
        <v/>
      </c>
      <c r="Q28" s="1" t="str">
        <f ca="1">IFERROR(IF(_xlfn.IFNA(OFFSET(INDEX(Opentime!$B$2:$CN$106,'Time map'!$B28,MATCH(_xlfn.IFNA(HLOOKUP(times!R28,Opentime!28:28,1,TRUE),""),Opentime!28:28,0)),,0),"")-times!R28&lt;4/24,"covered",""),"")</f>
        <v/>
      </c>
      <c r="R28" s="1" t="str">
        <f ca="1">IFERROR(IF(_xlfn.IFNA(OFFSET(INDEX(Opentime!$B$2:$CN$106,'Time map'!$B28,MATCH(_xlfn.IFNA(HLOOKUP(times!S28,Opentime!28:28,1,TRUE),""),Opentime!28:28,0)),,0),"")-times!S28&lt;4/24,"covered",""),"")</f>
        <v/>
      </c>
      <c r="S28" s="1" t="str">
        <f ca="1">IFERROR(IF(_xlfn.IFNA(OFFSET(INDEX(Opentime!$B$2:$CN$106,'Time map'!$B28,MATCH(_xlfn.IFNA(HLOOKUP(times!T28,Opentime!28:28,1,TRUE),""),Opentime!28:28,0)),,0),"")-times!T28&lt;4/24,"covered",""),"")</f>
        <v/>
      </c>
      <c r="T28" s="1" t="str">
        <f ca="1">IFERROR(IF(_xlfn.IFNA(OFFSET(INDEX(Opentime!$B$2:$CN$106,'Time map'!$B28,MATCH(_xlfn.IFNA(HLOOKUP(times!U28,Opentime!28:28,1,TRUE),""),Opentime!28:28,0)),,0),"")-times!U28&lt;4/24,"covered",""),"")</f>
        <v/>
      </c>
      <c r="U28" s="1" t="str">
        <f ca="1">IFERROR(IF(_xlfn.IFNA(OFFSET(INDEX(Opentime!$B$2:$CN$106,'Time map'!$B28,MATCH(_xlfn.IFNA(HLOOKUP(times!V28,Opentime!28:28,1,TRUE),""),Opentime!28:28,0)),,0),"")-times!V28&lt;4/24,"covered",""),"")</f>
        <v/>
      </c>
      <c r="V28" s="1" t="str">
        <f ca="1">IFERROR(IF(_xlfn.IFNA(OFFSET(INDEX(Opentime!$B$2:$CN$106,'Time map'!$B28,MATCH(_xlfn.IFNA(HLOOKUP(times!W28,Opentime!28:28,1,TRUE),""),Opentime!28:28,0)),,0),"")-times!W28&lt;4/24,"covered",""),"")</f>
        <v/>
      </c>
      <c r="W28" s="1" t="str">
        <f ca="1">IFERROR(IF(_xlfn.IFNA(OFFSET(INDEX(Opentime!$B$2:$CN$106,'Time map'!$B28,MATCH(_xlfn.IFNA(HLOOKUP(times!X28,Opentime!28:28,1,TRUE),""),Opentime!28:28,0)),,0),"")-times!X28&lt;4/24,"covered",""),"")</f>
        <v/>
      </c>
      <c r="X28" s="1" t="str">
        <f ca="1">IFERROR(IF(_xlfn.IFNA(OFFSET(INDEX(Opentime!$B$2:$CN$106,'Time map'!$B28,MATCH(_xlfn.IFNA(HLOOKUP(times!Y28,Opentime!28:28,1,TRUE),""),Opentime!28:28,0)),,0),"")-times!Y28&lt;4/24,"covered",""),"")</f>
        <v/>
      </c>
      <c r="Y28" s="1" t="str">
        <f ca="1">IFERROR(IF(_xlfn.IFNA(OFFSET(INDEX(Opentime!$B$2:$CN$106,'Time map'!$B28,MATCH(_xlfn.IFNA(HLOOKUP(times!Z28,Opentime!28:28,1,TRUE),""),Opentime!28:28,0)),,0),"")-times!Z28&lt;4/24,"covered",""),"")</f>
        <v/>
      </c>
      <c r="Z28" s="1" t="str">
        <f ca="1">IFERROR(IF(_xlfn.IFNA(OFFSET(INDEX(Opentime!$B$2:$CN$106,'Time map'!$B28,MATCH(_xlfn.IFNA(HLOOKUP(times!AA28,Opentime!28:28,1,TRUE),""),Opentime!28:28,0)),,0),"")-times!AA28&lt;4/24,"covered",""),"")</f>
        <v/>
      </c>
      <c r="AA28" s="1" t="str">
        <f ca="1">IFERROR(IF(_xlfn.IFNA(OFFSET(INDEX(Opentime!$B$2:$CN$106,'Time map'!$B28,MATCH(_xlfn.IFNA(HLOOKUP(times!AB28,Opentime!28:28,1,TRUE),""),Opentime!28:28,0)),,0),"")-times!AB28&lt;4/24,"covered",""),"")</f>
        <v/>
      </c>
      <c r="AB28" s="1" t="str">
        <f ca="1">IFERROR(IF(_xlfn.IFNA(OFFSET(INDEX(Opentime!$B$2:$CN$106,'Time map'!$B28,MATCH(_xlfn.IFNA(HLOOKUP(times!AC28,Opentime!28:28,1,TRUE),""),Opentime!28:28,0)),,0),"")-times!AC28&lt;4/24,"covered",""),"")</f>
        <v/>
      </c>
      <c r="AC28" s="1" t="str">
        <f ca="1">IFERROR(IF(_xlfn.IFNA(OFFSET(INDEX(Opentime!$B$2:$CN$106,'Time map'!$B28,MATCH(_xlfn.IFNA(HLOOKUP(times!AD28,Opentime!28:28,1,TRUE),""),Opentime!28:28,0)),,0),"")-times!AD28&lt;4/24,"covered",""),"")</f>
        <v/>
      </c>
      <c r="AD28" s="1" t="str">
        <f ca="1">IFERROR(IF(_xlfn.IFNA(OFFSET(INDEX(Opentime!$B$2:$CN$106,'Time map'!$B28,MATCH(_xlfn.IFNA(HLOOKUP(times!AE28,Opentime!28:28,1,TRUE),""),Opentime!28:28,0)),,0),"")-times!AE28&lt;4/24,"covered",""),"")</f>
        <v/>
      </c>
      <c r="AE28" s="1" t="str">
        <f ca="1">IFERROR(IF(_xlfn.IFNA(OFFSET(INDEX(Opentime!$B$2:$CN$106,'Time map'!$B28,MATCH(_xlfn.IFNA(HLOOKUP(times!AF28,Opentime!28:28,1,TRUE),""),Opentime!28:28,0)),,0),"")-times!AF28&lt;4/24,"covered",""),"")</f>
        <v/>
      </c>
      <c r="AF28" s="1" t="str">
        <f ca="1">IFERROR(IF(_xlfn.IFNA(OFFSET(INDEX(Opentime!$B$2:$CN$106,'Time map'!$B28,MATCH(_xlfn.IFNA(HLOOKUP(times!AG28,Opentime!28:28,1,TRUE),""),Opentime!28:28,0)),,0),"")-times!AG28&lt;4/24,"covered",""),"")</f>
        <v/>
      </c>
      <c r="AG28" s="1" t="str">
        <f ca="1">IFERROR(IF(_xlfn.IFNA(OFFSET(INDEX(Opentime!$B$2:$CN$106,'Time map'!$B28,MATCH(_xlfn.IFNA(HLOOKUP(times!AH28,Opentime!28:28,1,TRUE),""),Opentime!28:28,0)),,0),"")-times!AH28&lt;4/24,"covered",""),"")</f>
        <v/>
      </c>
      <c r="AH28" s="1" t="str">
        <f ca="1">IFERROR(IF(_xlfn.IFNA(OFFSET(INDEX(Opentime!$B$2:$CN$106,'Time map'!$B28,MATCH(_xlfn.IFNA(HLOOKUP(times!AI28,Opentime!28:28,1,TRUE),""),Opentime!28:28,0)),,0),"")-times!AI28&lt;4/24,"covered",""),"")</f>
        <v/>
      </c>
      <c r="AI28" s="1" t="str">
        <f ca="1">IFERROR(IF(_xlfn.IFNA(OFFSET(INDEX(Opentime!$B$2:$CN$106,'Time map'!$B28,MATCH(_xlfn.IFNA(HLOOKUP(times!AJ28,Opentime!28:28,1,TRUE),""),Opentime!28:28,0)),,0),"")-times!AJ28&lt;4/24,"covered",""),"")</f>
        <v/>
      </c>
      <c r="AJ28" s="1" t="str">
        <f ca="1">IFERROR(IF(_xlfn.IFNA(OFFSET(INDEX(Opentime!$B$2:$CN$106,'Time map'!$B28,MATCH(_xlfn.IFNA(HLOOKUP(times!AK28,Opentime!28:28,1,TRUE),""),Opentime!28:28,0)),,0),"")-times!AK28&lt;4/24,"covered",""),"")</f>
        <v/>
      </c>
      <c r="AK28" s="1" t="str">
        <f ca="1">IFERROR(IF(_xlfn.IFNA(OFFSET(INDEX(Opentime!$B$2:$CN$106,'Time map'!$B28,MATCH(_xlfn.IFNA(HLOOKUP(times!AL28,Opentime!28:28,1,TRUE),""),Opentime!28:28,0)),,0),"")-times!AL28&lt;4/24,"covered",""),"")</f>
        <v/>
      </c>
      <c r="AL28" s="1" t="str">
        <f ca="1">IFERROR(IF(_xlfn.IFNA(OFFSET(INDEX(Opentime!$B$2:$CN$106,'Time map'!$B28,MATCH(_xlfn.IFNA(HLOOKUP(times!AM28,Opentime!28:28,1,TRUE),""),Opentime!28:28,0)),,0),"")-times!AM28&lt;4/24,"covered",""),"")</f>
        <v/>
      </c>
      <c r="AM28" s="1" t="str">
        <f ca="1">IFERROR(IF(_xlfn.IFNA(OFFSET(INDEX(Opentime!$B$2:$CN$106,'Time map'!$B28,MATCH(_xlfn.IFNA(HLOOKUP(times!AN28,Opentime!28:28,1,TRUE),""),Opentime!28:28,0)),,0),"")-times!AN28&lt;4/24,"covered",""),"")</f>
        <v/>
      </c>
      <c r="AN28" s="1" t="str">
        <f ca="1">IFERROR(IF(_xlfn.IFNA(OFFSET(INDEX(Opentime!$B$2:$CN$106,'Time map'!$B28,MATCH(_xlfn.IFNA(HLOOKUP(times!AO28,Opentime!28:28,1,TRUE),""),Opentime!28:28,0)),,0),"")-times!AO28&lt;4/24,"covered",""),"")</f>
        <v/>
      </c>
      <c r="AO28" s="1" t="str">
        <f ca="1">IFERROR(IF(_xlfn.IFNA(OFFSET(INDEX(Opentime!$B$2:$CN$106,'Time map'!$B28,MATCH(_xlfn.IFNA(HLOOKUP(times!AP28,Opentime!28:28,1,TRUE),""),Opentime!28:28,0)),,0),"")-times!AP28&lt;4/24,"covered",""),"")</f>
        <v/>
      </c>
      <c r="AP28" s="1" t="str">
        <f ca="1">IFERROR(IF(_xlfn.IFNA(OFFSET(INDEX(Opentime!$B$2:$CN$106,'Time map'!$B28,MATCH(_xlfn.IFNA(HLOOKUP(times!AQ28,Opentime!28:28,1,TRUE),""),Opentime!28:28,0)),,0),"")-times!AQ28&lt;4/24,"covered",""),"")</f>
        <v/>
      </c>
      <c r="AQ28" s="1" t="str">
        <f ca="1">IFERROR(IF(_xlfn.IFNA(OFFSET(INDEX(Opentime!$B$2:$CN$106,'Time map'!$B28,MATCH(_xlfn.IFNA(HLOOKUP(times!AR28,Opentime!28:28,1,TRUE),""),Opentime!28:28,0)),,0),"")-times!AR28&lt;4/24,"covered",""),"")</f>
        <v/>
      </c>
      <c r="AR28" s="1" t="str">
        <f ca="1">IFERROR(IF(_xlfn.IFNA(OFFSET(INDEX(Opentime!$B$2:$CN$106,'Time map'!$B28,MATCH(_xlfn.IFNA(HLOOKUP(times!AS28,Opentime!28:28,1,TRUE),""),Opentime!28:28,0)),,0),"")-times!AS28&lt;4/24,"covered",""),"")</f>
        <v/>
      </c>
      <c r="AS28" s="1" t="str">
        <f ca="1">IFERROR(IF(_xlfn.IFNA(OFFSET(INDEX(Opentime!$B$2:$CN$106,'Time map'!$B28,MATCH(_xlfn.IFNA(HLOOKUP(times!AT28,Opentime!28:28,1,TRUE),""),Opentime!28:28,0)),,0),"")-times!AT28&lt;4/24,"covered",""),"")</f>
        <v/>
      </c>
      <c r="AT28" s="1" t="str">
        <f ca="1">IFERROR(IF(_xlfn.IFNA(OFFSET(INDEX(Opentime!$B$2:$CN$106,'Time map'!$B28,MATCH(_xlfn.IFNA(HLOOKUP(times!AU28,Opentime!28:28,1,TRUE),""),Opentime!28:28,0)),,0),"")-times!AU28&lt;4/24,"covered",""),"")</f>
        <v/>
      </c>
      <c r="AU28" s="1" t="str">
        <f ca="1">IFERROR(IF(_xlfn.IFNA(OFFSET(INDEX(Opentime!$B$2:$CN$106,'Time map'!$B28,MATCH(_xlfn.IFNA(HLOOKUP(times!AV28,Opentime!28:28,1,TRUE),""),Opentime!28:28,0)),,0),"")-times!AV28&lt;4/24,"covered",""),"")</f>
        <v/>
      </c>
      <c r="AV28" s="1" t="str">
        <f ca="1">IFERROR(IF(_xlfn.IFNA(OFFSET(INDEX(Opentime!$B$2:$CN$106,'Time map'!$B28,MATCH(_xlfn.IFNA(HLOOKUP(times!AW28,Opentime!28:28,1,TRUE),""),Opentime!28:28,0)),,0),"")-times!AW28&lt;4/24,"covered",""),"")</f>
        <v/>
      </c>
      <c r="AW28" s="1" t="str">
        <f ca="1">IFERROR(IF(_xlfn.IFNA(OFFSET(INDEX(Opentime!$B$2:$CN$106,'Time map'!$B28,MATCH(_xlfn.IFNA(HLOOKUP(times!AX28,Opentime!28:28,1,TRUE),""),Opentime!28:28,0)),,0),"")-times!AX28&lt;4/24,"match","no"),"")</f>
        <v/>
      </c>
      <c r="AX28" s="1" t="str">
        <f ca="1">IFERROR(IF(_xlfn.IFNA(OFFSET(INDEX(Opentime!$B$2:$CN$106,'Time map'!$B28,MATCH(_xlfn.IFNA(HLOOKUP(times!AY28,Opentime!28:28,1,TRUE),""),Opentime!28:28,0)),,0),"")-times!AY28&lt;4/24,"match","no"),"")</f>
        <v/>
      </c>
      <c r="AY28" s="1" t="str">
        <f ca="1">IFERROR(IF(_xlfn.IFNA(OFFSET(INDEX(Opentime!$B$2:$CN$106,'Time map'!$B28,MATCH(_xlfn.IFNA(HLOOKUP(times!AZ28,Opentime!28:28,1,TRUE),""),Opentime!28:28,0)),,0),"")-times!AZ28&lt;4/24,"match","no"),"")</f>
        <v/>
      </c>
      <c r="AZ28" s="1" t="str">
        <f ca="1">IFERROR(IF(_xlfn.IFNA(OFFSET(INDEX(Opentime!$B$2:$CN$106,'Time map'!$B28,MATCH(_xlfn.IFNA(HLOOKUP(times!BA28,Opentime!28:28,1,TRUE),""),Opentime!28:28,0)),,0),"")-times!BA28&lt;4/24,"match","no"),"")</f>
        <v/>
      </c>
      <c r="BA28" s="1" t="str">
        <f ca="1">IFERROR(IF(_xlfn.IFNA(OFFSET(INDEX(Opentime!$B$2:$CN$106,'Time map'!$B28,MATCH(_xlfn.IFNA(HLOOKUP(times!BB28,Opentime!28:28,1,TRUE),""),Opentime!28:28,0)),,0),"")-times!BB28&lt;4/24,"match","no"),"")</f>
        <v/>
      </c>
      <c r="BB28" s="1" t="str">
        <f ca="1">IFERROR(IF(_xlfn.IFNA(OFFSET(INDEX(Opentime!$B$2:$CN$106,'Time map'!$B28,MATCH(_xlfn.IFNA(HLOOKUP(times!BC28,Opentime!28:28,1,TRUE),""),Opentime!28:28,0)),,0),"")-times!BC28&lt;4/24,"match","no"),"")</f>
        <v/>
      </c>
      <c r="BC28" s="1" t="str">
        <f ca="1">_xlfn.IFNA(OFFSET(INDEX(Opentime!$B$2:$CN$106,'Time map'!$B28,MATCH(_xlfn.IFNA(HLOOKUP(times!BD28,Opentime!28:28,1,TRUE),""),Opentime!28:28,0)),,0),"")</f>
        <v/>
      </c>
      <c r="BD28" s="1" t="str">
        <f ca="1">_xlfn.IFNA(OFFSET(INDEX(Opentime!$B$2:$CN$106,'Time map'!$B28,MATCH(_xlfn.IFNA(HLOOKUP(times!BE28,Opentime!28:28,1,TRUE),""),Opentime!28:28,0)),,0),"")</f>
        <v/>
      </c>
      <c r="BE28" s="1" t="str">
        <f ca="1">_xlfn.IFNA(OFFSET(INDEX(Opentime!$B$2:$CN$106,'Time map'!$B28,MATCH(_xlfn.IFNA(HLOOKUP(times!BF28,Opentime!28:28,1,TRUE),""),Opentime!28:28,0)),,0),"")</f>
        <v/>
      </c>
      <c r="BF28" s="1" t="str">
        <f ca="1">_xlfn.IFNA(OFFSET(INDEX(Opentime!$B$2:$CN$106,'Time map'!$B28,MATCH(_xlfn.IFNA(HLOOKUP(times!BG28,Opentime!28:28,1,TRUE),""),Opentime!28:28,0)),,0),"")</f>
        <v/>
      </c>
      <c r="BG28" s="1" t="str">
        <f ca="1">_xlfn.IFNA(OFFSET(INDEX(Opentime!$B$2:$CN$106,'Time map'!$B28,MATCH(_xlfn.IFNA(HLOOKUP(times!BH28,Opentime!28:28,1,TRUE),""),Opentime!28:28,0)),,0),"")</f>
        <v/>
      </c>
      <c r="BH28" s="1" t="str">
        <f ca="1">_xlfn.IFNA(OFFSET(INDEX(Opentime!$B$2:$CN$106,'Time map'!$B28,MATCH(_xlfn.IFNA(HLOOKUP(times!BI28,Opentime!28:28,1,TRUE),""),Opentime!28:28,0)),,0),"")</f>
        <v/>
      </c>
      <c r="BI28" s="1" t="str">
        <f ca="1">_xlfn.IFNA(OFFSET(INDEX(Opentime!$B$2:$CN$106,'Time map'!$B28,MATCH(_xlfn.IFNA(HLOOKUP(times!BJ28,Opentime!28:28,1,TRUE),""),Opentime!28:28,0)),,0),"")</f>
        <v/>
      </c>
      <c r="BJ28" s="1" t="str">
        <f ca="1">_xlfn.IFNA(OFFSET(INDEX(Opentime!$B$2:$CN$106,'Time map'!$B28,MATCH(_xlfn.IFNA(HLOOKUP(times!BK28,Opentime!28:28,1,TRUE),""),Opentime!28:28,0)),,1),"")</f>
        <v/>
      </c>
      <c r="BK28" s="1" t="str">
        <f ca="1">_xlfn.IFNA(OFFSET(INDEX(Opentime!$B$2:$CN$106,'Time map'!$B28,MATCH(_xlfn.IFNA(HLOOKUP(times!BL28,Opentime!28:28,1,TRUE),""),Opentime!28:28,0)),,1),"")</f>
        <v/>
      </c>
      <c r="BL28" s="1" t="str">
        <f ca="1">_xlfn.IFNA(OFFSET(INDEX(Opentime!$B$2:$CN$106,'Time map'!$B28,MATCH(_xlfn.IFNA(HLOOKUP(times!BM28,Opentime!28:28,1,TRUE),""),Opentime!28:28,0)),,1),"")</f>
        <v/>
      </c>
      <c r="BM28" s="1" t="str">
        <f ca="1">_xlfn.IFNA(OFFSET(INDEX(Opentime!$B$2:$CN$106,'Time map'!$B28,MATCH(_xlfn.IFNA(HLOOKUP(times!BN28,Opentime!28:28,1,TRUE),""),Opentime!28:28,0)),,1),"")</f>
        <v/>
      </c>
      <c r="BN28" s="1" t="str">
        <f ca="1">_xlfn.IFNA(OFFSET(INDEX(Opentime!$B$2:$CN$106,'Time map'!$B28,MATCH(_xlfn.IFNA(HLOOKUP(times!BO28,Opentime!28:28,1,TRUE),""),Opentime!28:28,0)),,1),"")</f>
        <v/>
      </c>
      <c r="BO28" s="1" t="str">
        <f ca="1">_xlfn.IFNA(OFFSET(INDEX(Opentime!$B$2:$CN$106,'Time map'!$B28,MATCH(_xlfn.IFNA(HLOOKUP(times!BP28,Opentime!28:28,1,TRUE),""),Opentime!28:28,0)),,1),"")</f>
        <v/>
      </c>
      <c r="BP28" s="1" t="str">
        <f ca="1">_xlfn.IFNA(OFFSET(INDEX(Opentime!$B$2:$CN$106,'Time map'!$B28,MATCH(_xlfn.IFNA(HLOOKUP(times!BQ28,Opentime!28:28,1,TRUE),""),Opentime!28:28,0)),,1),"")</f>
        <v/>
      </c>
      <c r="BQ28" s="1" t="str">
        <f ca="1">_xlfn.IFNA(OFFSET(INDEX(Opentime!$B$2:$CN$106,'Time map'!$B28,MATCH(_xlfn.IFNA(HLOOKUP(times!BR28,Opentime!28:28,1,TRUE),""),Opentime!28:28,0)),,1),"")</f>
        <v/>
      </c>
      <c r="BR28" s="1" t="str">
        <f ca="1">_xlfn.IFNA(OFFSET(INDEX(Opentime!$B$2:$CN$106,'Time map'!$B28,MATCH(_xlfn.IFNA(HLOOKUP(times!BS28,Opentime!28:28,1,TRUE),""),Opentime!28:28,0)),,1),"")</f>
        <v/>
      </c>
      <c r="BS28" s="1" t="str">
        <f ca="1">_xlfn.IFNA(OFFSET(INDEX(Opentime!$B$2:$CN$106,'Time map'!$B28,MATCH(_xlfn.IFNA(HLOOKUP(times!BT28,Opentime!28:28,1,TRUE),""),Opentime!28:28,0)),,1),"")</f>
        <v/>
      </c>
      <c r="BT28" s="1" t="str">
        <f ca="1">_xlfn.IFNA(OFFSET(INDEX(Opentime!$B$2:$CN$106,'Time map'!$B28,MATCH(_xlfn.IFNA(HLOOKUP(times!BU28,Opentime!28:28,1,TRUE),""),Opentime!28:28,0)),,1),"")</f>
        <v/>
      </c>
      <c r="BU28" s="1" t="str">
        <f ca="1">_xlfn.IFNA(OFFSET(INDEX(Opentime!$B$2:$CN$106,'Time map'!$B28,MATCH(_xlfn.IFNA(HLOOKUP(times!BV28,Opentime!28:28,1,TRUE),""),Opentime!28:28,0)),,1),"")</f>
        <v/>
      </c>
      <c r="BV28" s="1" t="str">
        <f ca="1">_xlfn.IFNA(OFFSET(INDEX(Opentime!$B$2:$CN$106,'Time map'!$B28,MATCH(_xlfn.IFNA(HLOOKUP(times!BW28,Opentime!28:28,1,TRUE),""),Opentime!28:28,0)),,1),"")</f>
        <v/>
      </c>
      <c r="BW28" s="1" t="str">
        <f ca="1">_xlfn.IFNA(OFFSET(INDEX(Opentime!$B$2:$CN$106,'Time map'!$B28,MATCH(_xlfn.IFNA(HLOOKUP(times!BX28,Opentime!28:28,1,TRUE),""),Opentime!28:28,0)),,1),"")</f>
        <v/>
      </c>
      <c r="BX28" s="1" t="str">
        <f ca="1">_xlfn.IFNA(OFFSET(INDEX(Opentime!$B$2:$CN$106,'Time map'!$B28,MATCH(_xlfn.IFNA(HLOOKUP(times!BY28,Opentime!28:28,1,TRUE),""),Opentime!28:28,0)),,1),"")</f>
        <v/>
      </c>
      <c r="BY28" s="1" t="str">
        <f ca="1">_xlfn.IFNA(OFFSET(INDEX(Opentime!$B$2:$CN$106,'Time map'!$B28,MATCH(_xlfn.IFNA(HLOOKUP(times!BZ28,Opentime!28:28,1,TRUE),""),Opentime!28:28,0)),,1),"")</f>
        <v/>
      </c>
      <c r="BZ28" s="1" t="str">
        <f ca="1">_xlfn.IFNA(OFFSET(INDEX(Opentime!$B$2:$CN$106,'Time map'!$B28,MATCH(_xlfn.IFNA(HLOOKUP(times!CA28,Opentime!28:28,1,TRUE),""),Opentime!28:28,0)),,1),"")</f>
        <v/>
      </c>
      <c r="CA28" s="1" t="str">
        <f ca="1">_xlfn.IFNA(OFFSET(INDEX(Opentime!$B$2:$CN$106,'Time map'!$B28,MATCH(_xlfn.IFNA(HLOOKUP(times!CB28,Opentime!28:28,1,TRUE),""),Opentime!28:28,0)),,1),"")</f>
        <v/>
      </c>
      <c r="CB28" s="1" t="str">
        <f ca="1">_xlfn.IFNA(OFFSET(INDEX(Opentime!$B$2:$CN$106,'Time map'!$B28,MATCH(_xlfn.IFNA(HLOOKUP(times!CC28,Opentime!28:28,1,TRUE),""),Opentime!28:28,0)),,1),"")</f>
        <v/>
      </c>
      <c r="CC28" s="1" t="str">
        <f ca="1">_xlfn.IFNA(OFFSET(INDEX(Opentime!$B$2:$CN$106,'Time map'!$B28,MATCH(_xlfn.IFNA(HLOOKUP(times!CD28,Opentime!28:28,1,TRUE),""),Opentime!28:28,0)),,1),"")</f>
        <v/>
      </c>
      <c r="CD28" s="1" t="str">
        <f ca="1">_xlfn.IFNA(OFFSET(INDEX(Opentime!$B$2:$CN$106,'Time map'!$B28,MATCH(_xlfn.IFNA(HLOOKUP(times!CE28,Opentime!28:28,1,TRUE),""),Opentime!28:28,0)),,1),"")</f>
        <v/>
      </c>
      <c r="CE28" s="1" t="str">
        <f ca="1">_xlfn.IFNA(OFFSET(INDEX(Opentime!$B$2:$CN$106,'Time map'!$B28,MATCH(_xlfn.IFNA(HLOOKUP(times!CF28,Opentime!28:28,1,TRUE),""),Opentime!28:28,0)),,1),"")</f>
        <v/>
      </c>
      <c r="CF28" s="1" t="str">
        <f ca="1">_xlfn.IFNA(OFFSET(INDEX(Opentime!$B$2:$CN$106,'Time map'!$B28,MATCH(_xlfn.IFNA(HLOOKUP(times!CG28,Opentime!28:28,1,TRUE),""),Opentime!28:28,0)),,1),"")</f>
        <v/>
      </c>
      <c r="CG28" s="1" t="str">
        <f ca="1">_xlfn.IFNA(OFFSET(INDEX(Opentime!$B$2:$CN$106,'Time map'!$B28,MATCH(_xlfn.IFNA(HLOOKUP(times!CH28,Opentime!28:28,1,TRUE),""),Opentime!28:28,0)),,1),"")</f>
        <v/>
      </c>
      <c r="CH28" s="1" t="str">
        <f ca="1">_xlfn.IFNA(OFFSET(INDEX(Opentime!$B$2:$CN$106,'Time map'!$B28,MATCH(_xlfn.IFNA(HLOOKUP(times!CI28,Opentime!28:28,1,TRUE),""),Opentime!28:28,0)),,1),"")</f>
        <v/>
      </c>
      <c r="CI28" s="1" t="str">
        <f ca="1">_xlfn.IFNA(OFFSET(INDEX(Opentime!$B$2:$CN$106,'Time map'!$B28,MATCH(_xlfn.IFNA(HLOOKUP(times!CJ28,Opentime!28:28,1,TRUE),""),Opentime!28:28,0)),,1),"")</f>
        <v/>
      </c>
    </row>
    <row r="29" spans="1:87" x14ac:dyDescent="0.25">
      <c r="A29">
        <f t="shared" ca="1" si="0"/>
        <v>9</v>
      </c>
      <c r="B29">
        <v>28</v>
      </c>
      <c r="C29" t="s">
        <v>27</v>
      </c>
      <c r="D29" s="1" t="str">
        <f ca="1">IFERROR(IF(_xlfn.IFNA(OFFSET(INDEX(Opentime!$B$2:$CN$106,'Time map'!$B29,MATCH(_xlfn.IFNA(HLOOKUP(times!E29,Opentime!29:29,1,TRUE),""),Opentime!29:29,0)),,0),"")-times!E29&lt;4/24,"covered",""),"")</f>
        <v/>
      </c>
      <c r="E29" s="1" t="str">
        <f ca="1">IFERROR(IF(_xlfn.IFNA(OFFSET(INDEX(Opentime!$B$2:$CN$106,'Time map'!$B29,MATCH(_xlfn.IFNA(HLOOKUP(times!F29,Opentime!29:29,1,TRUE),""),Opentime!29:29,0)),,0),"")-times!F29&lt;4/24,"covered",""),"")</f>
        <v>covered</v>
      </c>
      <c r="F29" s="1" t="str">
        <f ca="1">IFERROR(IF(_xlfn.IFNA(OFFSET(INDEX(Opentime!$B$2:$CN$106,'Time map'!$B29,MATCH(_xlfn.IFNA(HLOOKUP(times!G29,Opentime!29:29,1,TRUE),""),Opentime!29:29,0)),,0),"")-times!G29&lt;4/24,"covered",""),"")</f>
        <v>covered</v>
      </c>
      <c r="G29" s="1" t="str">
        <f ca="1">IFERROR(IF(_xlfn.IFNA(OFFSET(INDEX(Opentime!$B$2:$CN$106,'Time map'!$B29,MATCH(_xlfn.IFNA(HLOOKUP(times!H29,Opentime!29:29,1,TRUE),""),Opentime!29:29,0)),,0),"")-times!H29&lt;4/24,"covered",""),"")</f>
        <v>covered</v>
      </c>
      <c r="H29" s="1" t="str">
        <f ca="1">IFERROR(IF(_xlfn.IFNA(OFFSET(INDEX(Opentime!$B$2:$CN$106,'Time map'!$B29,MATCH(_xlfn.IFNA(HLOOKUP(times!I29,Opentime!29:29,1,TRUE),""),Opentime!29:29,0)),,0),"")-times!I29&lt;4/24,"covered",""),"")</f>
        <v>covered</v>
      </c>
      <c r="I29" s="1" t="str">
        <f ca="1">IFERROR(IF(_xlfn.IFNA(OFFSET(INDEX(Opentime!$B$2:$CN$106,'Time map'!$B29,MATCH(_xlfn.IFNA(HLOOKUP(times!J29,Opentime!29:29,1,TRUE),""),Opentime!29:29,0)),,0),"")-times!J29&lt;4/24,"covered",""),"")</f>
        <v>covered</v>
      </c>
      <c r="J29" s="1" t="str">
        <f ca="1">IFERROR(IF(_xlfn.IFNA(OFFSET(INDEX(Opentime!$B$2:$CN$106,'Time map'!$B29,MATCH(_xlfn.IFNA(HLOOKUP(times!K29,Opentime!29:29,1,TRUE),""),Opentime!29:29,0)),,0),"")-times!K29&lt;4/24,"covered",""),"")</f>
        <v/>
      </c>
      <c r="K29" s="1" t="str">
        <f ca="1">IFERROR(IF(_xlfn.IFNA(OFFSET(INDEX(Opentime!$B$2:$CN$106,'Time map'!$B29,MATCH(_xlfn.IFNA(HLOOKUP(times!L29,Opentime!29:29,1,TRUE),""),Opentime!29:29,0)),,0),"")-times!L29&lt;4/24,"covered",""),"")</f>
        <v>covered</v>
      </c>
      <c r="L29" s="1" t="str">
        <f ca="1">IFERROR(IF(_xlfn.IFNA(OFFSET(INDEX(Opentime!$B$2:$CN$106,'Time map'!$B29,MATCH(_xlfn.IFNA(HLOOKUP(times!M29,Opentime!29:29,1,TRUE),""),Opentime!29:29,0)),,0),"")-times!M29&lt;4/24,"covered",""),"")</f>
        <v/>
      </c>
      <c r="M29" s="1" t="str">
        <f ca="1">IFERROR(IF(_xlfn.IFNA(OFFSET(INDEX(Opentime!$B$2:$CN$106,'Time map'!$B29,MATCH(_xlfn.IFNA(HLOOKUP(times!N29,Opentime!29:29,1,TRUE),""),Opentime!29:29,0)),,0),"")-times!N29&lt;4/24,"covered",""),"")</f>
        <v>covered</v>
      </c>
      <c r="N29" s="1" t="str">
        <f ca="1">IFERROR(IF(_xlfn.IFNA(OFFSET(INDEX(Opentime!$B$2:$CN$106,'Time map'!$B29,MATCH(_xlfn.IFNA(HLOOKUP(times!O29,Opentime!29:29,1,TRUE),""),Opentime!29:29,0)),,0),"")-times!O29&lt;4/24,"covered",""),"")</f>
        <v/>
      </c>
      <c r="O29" s="1" t="str">
        <f ca="1">IFERROR(IF(_xlfn.IFNA(OFFSET(INDEX(Opentime!$B$2:$CN$106,'Time map'!$B29,MATCH(_xlfn.IFNA(HLOOKUP(times!P29,Opentime!29:29,1,TRUE),""),Opentime!29:29,0)),,0),"")-times!P29&lt;4/24,"covered",""),"")</f>
        <v>covered</v>
      </c>
      <c r="P29" s="1" t="str">
        <f ca="1">IFERROR(IF(_xlfn.IFNA(OFFSET(INDEX(Opentime!$B$2:$CN$106,'Time map'!$B29,MATCH(_xlfn.IFNA(HLOOKUP(times!Q29,Opentime!29:29,1,TRUE),""),Opentime!29:29,0)),,0),"")-times!Q29&lt;4/24,"covered",""),"")</f>
        <v>covered</v>
      </c>
      <c r="Q29" s="1" t="str">
        <f ca="1">IFERROR(IF(_xlfn.IFNA(OFFSET(INDEX(Opentime!$B$2:$CN$106,'Time map'!$B29,MATCH(_xlfn.IFNA(HLOOKUP(times!R29,Opentime!29:29,1,TRUE),""),Opentime!29:29,0)),,0),"")-times!R29&lt;4/24,"covered",""),"")</f>
        <v/>
      </c>
      <c r="R29" s="1" t="str">
        <f ca="1">IFERROR(IF(_xlfn.IFNA(OFFSET(INDEX(Opentime!$B$2:$CN$106,'Time map'!$B29,MATCH(_xlfn.IFNA(HLOOKUP(times!S29,Opentime!29:29,1,TRUE),""),Opentime!29:29,0)),,0),"")-times!S29&lt;4/24,"covered",""),"")</f>
        <v/>
      </c>
      <c r="S29" s="1" t="str">
        <f ca="1">IFERROR(IF(_xlfn.IFNA(OFFSET(INDEX(Opentime!$B$2:$CN$106,'Time map'!$B29,MATCH(_xlfn.IFNA(HLOOKUP(times!T29,Opentime!29:29,1,TRUE),""),Opentime!29:29,0)),,0),"")-times!T29&lt;4/24,"covered",""),"")</f>
        <v/>
      </c>
      <c r="T29" s="1" t="str">
        <f ca="1">IFERROR(IF(_xlfn.IFNA(OFFSET(INDEX(Opentime!$B$2:$CN$106,'Time map'!$B29,MATCH(_xlfn.IFNA(HLOOKUP(times!U29,Opentime!29:29,1,TRUE),""),Opentime!29:29,0)),,0),"")-times!U29&lt;4/24,"covered",""),"")</f>
        <v/>
      </c>
      <c r="U29" s="1" t="str">
        <f ca="1">IFERROR(IF(_xlfn.IFNA(OFFSET(INDEX(Opentime!$B$2:$CN$106,'Time map'!$B29,MATCH(_xlfn.IFNA(HLOOKUP(times!V29,Opentime!29:29,1,TRUE),""),Opentime!29:29,0)),,0),"")-times!V29&lt;4/24,"covered",""),"")</f>
        <v/>
      </c>
      <c r="V29" s="1" t="str">
        <f ca="1">IFERROR(IF(_xlfn.IFNA(OFFSET(INDEX(Opentime!$B$2:$CN$106,'Time map'!$B29,MATCH(_xlfn.IFNA(HLOOKUP(times!W29,Opentime!29:29,1,TRUE),""),Opentime!29:29,0)),,0),"")-times!W29&lt;4/24,"covered",""),"")</f>
        <v/>
      </c>
      <c r="W29" s="1" t="str">
        <f ca="1">IFERROR(IF(_xlfn.IFNA(OFFSET(INDEX(Opentime!$B$2:$CN$106,'Time map'!$B29,MATCH(_xlfn.IFNA(HLOOKUP(times!X29,Opentime!29:29,1,TRUE),""),Opentime!29:29,0)),,0),"")-times!X29&lt;4/24,"covered",""),"")</f>
        <v/>
      </c>
      <c r="X29" s="1" t="str">
        <f ca="1">IFERROR(IF(_xlfn.IFNA(OFFSET(INDEX(Opentime!$B$2:$CN$106,'Time map'!$B29,MATCH(_xlfn.IFNA(HLOOKUP(times!Y29,Opentime!29:29,1,TRUE),""),Opentime!29:29,0)),,0),"")-times!Y29&lt;4/24,"covered",""),"")</f>
        <v/>
      </c>
      <c r="Y29" s="1" t="str">
        <f ca="1">IFERROR(IF(_xlfn.IFNA(OFFSET(INDEX(Opentime!$B$2:$CN$106,'Time map'!$B29,MATCH(_xlfn.IFNA(HLOOKUP(times!Z29,Opentime!29:29,1,TRUE),""),Opentime!29:29,0)),,0),"")-times!Z29&lt;4/24,"covered",""),"")</f>
        <v/>
      </c>
      <c r="Z29" s="1" t="str">
        <f ca="1">IFERROR(IF(_xlfn.IFNA(OFFSET(INDEX(Opentime!$B$2:$CN$106,'Time map'!$B29,MATCH(_xlfn.IFNA(HLOOKUP(times!AA29,Opentime!29:29,1,TRUE),""),Opentime!29:29,0)),,0),"")-times!AA29&lt;4/24,"covered",""),"")</f>
        <v/>
      </c>
      <c r="AA29" s="1" t="str">
        <f ca="1">IFERROR(IF(_xlfn.IFNA(OFFSET(INDEX(Opentime!$B$2:$CN$106,'Time map'!$B29,MATCH(_xlfn.IFNA(HLOOKUP(times!AB29,Opentime!29:29,1,TRUE),""),Opentime!29:29,0)),,0),"")-times!AB29&lt;4/24,"covered",""),"")</f>
        <v/>
      </c>
      <c r="AB29" s="1" t="str">
        <f ca="1">IFERROR(IF(_xlfn.IFNA(OFFSET(INDEX(Opentime!$B$2:$CN$106,'Time map'!$B29,MATCH(_xlfn.IFNA(HLOOKUP(times!AC29,Opentime!29:29,1,TRUE),""),Opentime!29:29,0)),,0),"")-times!AC29&lt;4/24,"covered",""),"")</f>
        <v/>
      </c>
      <c r="AC29" s="1" t="str">
        <f ca="1">IFERROR(IF(_xlfn.IFNA(OFFSET(INDEX(Opentime!$B$2:$CN$106,'Time map'!$B29,MATCH(_xlfn.IFNA(HLOOKUP(times!AD29,Opentime!29:29,1,TRUE),""),Opentime!29:29,0)),,0),"")-times!AD29&lt;4/24,"covered",""),"")</f>
        <v/>
      </c>
      <c r="AD29" s="1" t="str">
        <f ca="1">IFERROR(IF(_xlfn.IFNA(OFFSET(INDEX(Opentime!$B$2:$CN$106,'Time map'!$B29,MATCH(_xlfn.IFNA(HLOOKUP(times!AE29,Opentime!29:29,1,TRUE),""),Opentime!29:29,0)),,0),"")-times!AE29&lt;4/24,"covered",""),"")</f>
        <v/>
      </c>
      <c r="AE29" s="1" t="str">
        <f ca="1">IFERROR(IF(_xlfn.IFNA(OFFSET(INDEX(Opentime!$B$2:$CN$106,'Time map'!$B29,MATCH(_xlfn.IFNA(HLOOKUP(times!AF29,Opentime!29:29,1,TRUE),""),Opentime!29:29,0)),,0),"")-times!AF29&lt;4/24,"covered",""),"")</f>
        <v/>
      </c>
      <c r="AF29" s="1" t="str">
        <f ca="1">IFERROR(IF(_xlfn.IFNA(OFFSET(INDEX(Opentime!$B$2:$CN$106,'Time map'!$B29,MATCH(_xlfn.IFNA(HLOOKUP(times!AG29,Opentime!29:29,1,TRUE),""),Opentime!29:29,0)),,0),"")-times!AG29&lt;4/24,"covered",""),"")</f>
        <v/>
      </c>
      <c r="AG29" s="1" t="str">
        <f ca="1">IFERROR(IF(_xlfn.IFNA(OFFSET(INDEX(Opentime!$B$2:$CN$106,'Time map'!$B29,MATCH(_xlfn.IFNA(HLOOKUP(times!AH29,Opentime!29:29,1,TRUE),""),Opentime!29:29,0)),,0),"")-times!AH29&lt;4/24,"covered",""),"")</f>
        <v/>
      </c>
      <c r="AH29" s="1" t="str">
        <f ca="1">IFERROR(IF(_xlfn.IFNA(OFFSET(INDEX(Opentime!$B$2:$CN$106,'Time map'!$B29,MATCH(_xlfn.IFNA(HLOOKUP(times!AI29,Opentime!29:29,1,TRUE),""),Opentime!29:29,0)),,0),"")-times!AI29&lt;4/24,"covered",""),"")</f>
        <v/>
      </c>
      <c r="AI29" s="1" t="str">
        <f ca="1">IFERROR(IF(_xlfn.IFNA(OFFSET(INDEX(Opentime!$B$2:$CN$106,'Time map'!$B29,MATCH(_xlfn.IFNA(HLOOKUP(times!AJ29,Opentime!29:29,1,TRUE),""),Opentime!29:29,0)),,0),"")-times!AJ29&lt;4/24,"covered",""),"")</f>
        <v/>
      </c>
      <c r="AJ29" s="1" t="str">
        <f ca="1">IFERROR(IF(_xlfn.IFNA(OFFSET(INDEX(Opentime!$B$2:$CN$106,'Time map'!$B29,MATCH(_xlfn.IFNA(HLOOKUP(times!AK29,Opentime!29:29,1,TRUE),""),Opentime!29:29,0)),,0),"")-times!AK29&lt;4/24,"covered",""),"")</f>
        <v/>
      </c>
      <c r="AK29" s="1" t="str">
        <f ca="1">IFERROR(IF(_xlfn.IFNA(OFFSET(INDEX(Opentime!$B$2:$CN$106,'Time map'!$B29,MATCH(_xlfn.IFNA(HLOOKUP(times!AL29,Opentime!29:29,1,TRUE),""),Opentime!29:29,0)),,0),"")-times!AL29&lt;4/24,"covered",""),"")</f>
        <v/>
      </c>
      <c r="AL29" s="1" t="str">
        <f ca="1">IFERROR(IF(_xlfn.IFNA(OFFSET(INDEX(Opentime!$B$2:$CN$106,'Time map'!$B29,MATCH(_xlfn.IFNA(HLOOKUP(times!AM29,Opentime!29:29,1,TRUE),""),Opentime!29:29,0)),,0),"")-times!AM29&lt;4/24,"covered",""),"")</f>
        <v/>
      </c>
      <c r="AM29" s="1" t="str">
        <f ca="1">IFERROR(IF(_xlfn.IFNA(OFFSET(INDEX(Opentime!$B$2:$CN$106,'Time map'!$B29,MATCH(_xlfn.IFNA(HLOOKUP(times!AN29,Opentime!29:29,1,TRUE),""),Opentime!29:29,0)),,0),"")-times!AN29&lt;4/24,"covered",""),"")</f>
        <v/>
      </c>
      <c r="AN29" s="1" t="str">
        <f ca="1">IFERROR(IF(_xlfn.IFNA(OFFSET(INDEX(Opentime!$B$2:$CN$106,'Time map'!$B29,MATCH(_xlfn.IFNA(HLOOKUP(times!AO29,Opentime!29:29,1,TRUE),""),Opentime!29:29,0)),,0),"")-times!AO29&lt;4/24,"covered",""),"")</f>
        <v/>
      </c>
      <c r="AO29" s="1" t="str">
        <f ca="1">IFERROR(IF(_xlfn.IFNA(OFFSET(INDEX(Opentime!$B$2:$CN$106,'Time map'!$B29,MATCH(_xlfn.IFNA(HLOOKUP(times!AP29,Opentime!29:29,1,TRUE),""),Opentime!29:29,0)),,0),"")-times!AP29&lt;4/24,"covered",""),"")</f>
        <v/>
      </c>
      <c r="AP29" s="1" t="str">
        <f ca="1">IFERROR(IF(_xlfn.IFNA(OFFSET(INDEX(Opentime!$B$2:$CN$106,'Time map'!$B29,MATCH(_xlfn.IFNA(HLOOKUP(times!AQ29,Opentime!29:29,1,TRUE),""),Opentime!29:29,0)),,0),"")-times!AQ29&lt;4/24,"covered",""),"")</f>
        <v/>
      </c>
      <c r="AQ29" s="1" t="str">
        <f ca="1">IFERROR(IF(_xlfn.IFNA(OFFSET(INDEX(Opentime!$B$2:$CN$106,'Time map'!$B29,MATCH(_xlfn.IFNA(HLOOKUP(times!AR29,Opentime!29:29,1,TRUE),""),Opentime!29:29,0)),,0),"")-times!AR29&lt;4/24,"covered",""),"")</f>
        <v/>
      </c>
      <c r="AR29" s="1" t="str">
        <f ca="1">IFERROR(IF(_xlfn.IFNA(OFFSET(INDEX(Opentime!$B$2:$CN$106,'Time map'!$B29,MATCH(_xlfn.IFNA(HLOOKUP(times!AS29,Opentime!29:29,1,TRUE),""),Opentime!29:29,0)),,0),"")-times!AS29&lt;4/24,"covered",""),"")</f>
        <v/>
      </c>
      <c r="AS29" s="1" t="str">
        <f ca="1">IFERROR(IF(_xlfn.IFNA(OFFSET(INDEX(Opentime!$B$2:$CN$106,'Time map'!$B29,MATCH(_xlfn.IFNA(HLOOKUP(times!AT29,Opentime!29:29,1,TRUE),""),Opentime!29:29,0)),,0),"")-times!AT29&lt;4/24,"covered",""),"")</f>
        <v/>
      </c>
      <c r="AT29" s="1" t="str">
        <f ca="1">IFERROR(IF(_xlfn.IFNA(OFFSET(INDEX(Opentime!$B$2:$CN$106,'Time map'!$B29,MATCH(_xlfn.IFNA(HLOOKUP(times!AU29,Opentime!29:29,1,TRUE),""),Opentime!29:29,0)),,0),"")-times!AU29&lt;4/24,"covered",""),"")</f>
        <v/>
      </c>
      <c r="AU29" s="1" t="str">
        <f ca="1">IFERROR(IF(_xlfn.IFNA(OFFSET(INDEX(Opentime!$B$2:$CN$106,'Time map'!$B29,MATCH(_xlfn.IFNA(HLOOKUP(times!AV29,Opentime!29:29,1,TRUE),""),Opentime!29:29,0)),,0),"")-times!AV29&lt;4/24,"covered",""),"")</f>
        <v/>
      </c>
      <c r="AV29" s="1" t="str">
        <f ca="1">IFERROR(IF(_xlfn.IFNA(OFFSET(INDEX(Opentime!$B$2:$CN$106,'Time map'!$B29,MATCH(_xlfn.IFNA(HLOOKUP(times!AW29,Opentime!29:29,1,TRUE),""),Opentime!29:29,0)),,0),"")-times!AW29&lt;4/24,"covered",""),"")</f>
        <v/>
      </c>
      <c r="AW29" s="1" t="str">
        <f ca="1">IFERROR(IF(_xlfn.IFNA(OFFSET(INDEX(Opentime!$B$2:$CN$106,'Time map'!$B29,MATCH(_xlfn.IFNA(HLOOKUP(times!AX29,Opentime!29:29,1,TRUE),""),Opentime!29:29,0)),,0),"")-times!AX29&lt;4/24,"match","no"),"")</f>
        <v/>
      </c>
      <c r="AX29" s="1" t="str">
        <f ca="1">IFERROR(IF(_xlfn.IFNA(OFFSET(INDEX(Opentime!$B$2:$CN$106,'Time map'!$B29,MATCH(_xlfn.IFNA(HLOOKUP(times!AY29,Opentime!29:29,1,TRUE),""),Opentime!29:29,0)),,0),"")-times!AY29&lt;4/24,"match","no"),"")</f>
        <v/>
      </c>
      <c r="AY29" s="1" t="str">
        <f ca="1">IFERROR(IF(_xlfn.IFNA(OFFSET(INDEX(Opentime!$B$2:$CN$106,'Time map'!$B29,MATCH(_xlfn.IFNA(HLOOKUP(times!AZ29,Opentime!29:29,1,TRUE),""),Opentime!29:29,0)),,0),"")-times!AZ29&lt;4/24,"match","no"),"")</f>
        <v/>
      </c>
      <c r="AZ29" s="1" t="str">
        <f ca="1">IFERROR(IF(_xlfn.IFNA(OFFSET(INDEX(Opentime!$B$2:$CN$106,'Time map'!$B29,MATCH(_xlfn.IFNA(HLOOKUP(times!BA29,Opentime!29:29,1,TRUE),""),Opentime!29:29,0)),,0),"")-times!BA29&lt;4/24,"match","no"),"")</f>
        <v/>
      </c>
      <c r="BA29" s="1" t="str">
        <f ca="1">IFERROR(IF(_xlfn.IFNA(OFFSET(INDEX(Opentime!$B$2:$CN$106,'Time map'!$B29,MATCH(_xlfn.IFNA(HLOOKUP(times!BB29,Opentime!29:29,1,TRUE),""),Opentime!29:29,0)),,0),"")-times!BB29&lt;4/24,"match","no"),"")</f>
        <v/>
      </c>
      <c r="BB29" s="1" t="str">
        <f ca="1">IFERROR(IF(_xlfn.IFNA(OFFSET(INDEX(Opentime!$B$2:$CN$106,'Time map'!$B29,MATCH(_xlfn.IFNA(HLOOKUP(times!BC29,Opentime!29:29,1,TRUE),""),Opentime!29:29,0)),,0),"")-times!BC29&lt;4/24,"match","no"),"")</f>
        <v/>
      </c>
      <c r="BC29" s="1" t="str">
        <f ca="1">_xlfn.IFNA(OFFSET(INDEX(Opentime!$B$2:$CN$106,'Time map'!$B29,MATCH(_xlfn.IFNA(HLOOKUP(times!BD29,Opentime!29:29,1,TRUE),""),Opentime!29:29,0)),,0),"")</f>
        <v/>
      </c>
      <c r="BD29" s="1" t="str">
        <f ca="1">_xlfn.IFNA(OFFSET(INDEX(Opentime!$B$2:$CN$106,'Time map'!$B29,MATCH(_xlfn.IFNA(HLOOKUP(times!BE29,Opentime!29:29,1,TRUE),""),Opentime!29:29,0)),,0),"")</f>
        <v/>
      </c>
      <c r="BE29" s="1" t="str">
        <f ca="1">_xlfn.IFNA(OFFSET(INDEX(Opentime!$B$2:$CN$106,'Time map'!$B29,MATCH(_xlfn.IFNA(HLOOKUP(times!BF29,Opentime!29:29,1,TRUE),""),Opentime!29:29,0)),,0),"")</f>
        <v/>
      </c>
      <c r="BF29" s="1" t="str">
        <f ca="1">_xlfn.IFNA(OFFSET(INDEX(Opentime!$B$2:$CN$106,'Time map'!$B29,MATCH(_xlfn.IFNA(HLOOKUP(times!BG29,Opentime!29:29,1,TRUE),""),Opentime!29:29,0)),,0),"")</f>
        <v/>
      </c>
      <c r="BG29" s="1" t="str">
        <f ca="1">_xlfn.IFNA(OFFSET(INDEX(Opentime!$B$2:$CN$106,'Time map'!$B29,MATCH(_xlfn.IFNA(HLOOKUP(times!BH29,Opentime!29:29,1,TRUE),""),Opentime!29:29,0)),,0),"")</f>
        <v/>
      </c>
      <c r="BH29" s="1" t="str">
        <f ca="1">_xlfn.IFNA(OFFSET(INDEX(Opentime!$B$2:$CN$106,'Time map'!$B29,MATCH(_xlfn.IFNA(HLOOKUP(times!BI29,Opentime!29:29,1,TRUE),""),Opentime!29:29,0)),,0),"")</f>
        <v/>
      </c>
      <c r="BI29" s="1" t="str">
        <f ca="1">_xlfn.IFNA(OFFSET(INDEX(Opentime!$B$2:$CN$106,'Time map'!$B29,MATCH(_xlfn.IFNA(HLOOKUP(times!BJ29,Opentime!29:29,1,TRUE),""),Opentime!29:29,0)),,0),"")</f>
        <v/>
      </c>
      <c r="BJ29" s="1" t="str">
        <f ca="1">_xlfn.IFNA(OFFSET(INDEX(Opentime!$B$2:$CN$106,'Time map'!$B29,MATCH(_xlfn.IFNA(HLOOKUP(times!BK29,Opentime!29:29,1,TRUE),""),Opentime!29:29,0)),,1),"")</f>
        <v/>
      </c>
      <c r="BK29" s="1" t="str">
        <f ca="1">_xlfn.IFNA(OFFSET(INDEX(Opentime!$B$2:$CN$106,'Time map'!$B29,MATCH(_xlfn.IFNA(HLOOKUP(times!BL29,Opentime!29:29,1,TRUE),""),Opentime!29:29,0)),,1),"")</f>
        <v/>
      </c>
      <c r="BL29" s="1" t="str">
        <f ca="1">_xlfn.IFNA(OFFSET(INDEX(Opentime!$B$2:$CN$106,'Time map'!$B29,MATCH(_xlfn.IFNA(HLOOKUP(times!BM29,Opentime!29:29,1,TRUE),""),Opentime!29:29,0)),,1),"")</f>
        <v/>
      </c>
      <c r="BM29" s="1" t="str">
        <f ca="1">_xlfn.IFNA(OFFSET(INDEX(Opentime!$B$2:$CN$106,'Time map'!$B29,MATCH(_xlfn.IFNA(HLOOKUP(times!BN29,Opentime!29:29,1,TRUE),""),Opentime!29:29,0)),,1),"")</f>
        <v/>
      </c>
      <c r="BN29" s="1" t="str">
        <f ca="1">_xlfn.IFNA(OFFSET(INDEX(Opentime!$B$2:$CN$106,'Time map'!$B29,MATCH(_xlfn.IFNA(HLOOKUP(times!BO29,Opentime!29:29,1,TRUE),""),Opentime!29:29,0)),,1),"")</f>
        <v/>
      </c>
      <c r="BO29" s="1" t="str">
        <f ca="1">_xlfn.IFNA(OFFSET(INDEX(Opentime!$B$2:$CN$106,'Time map'!$B29,MATCH(_xlfn.IFNA(HLOOKUP(times!BP29,Opentime!29:29,1,TRUE),""),Opentime!29:29,0)),,1),"")</f>
        <v/>
      </c>
      <c r="BP29" s="1" t="str">
        <f ca="1">_xlfn.IFNA(OFFSET(INDEX(Opentime!$B$2:$CN$106,'Time map'!$B29,MATCH(_xlfn.IFNA(HLOOKUP(times!BQ29,Opentime!29:29,1,TRUE),""),Opentime!29:29,0)),,1),"")</f>
        <v/>
      </c>
      <c r="BQ29" s="1" t="str">
        <f ca="1">_xlfn.IFNA(OFFSET(INDEX(Opentime!$B$2:$CN$106,'Time map'!$B29,MATCH(_xlfn.IFNA(HLOOKUP(times!BR29,Opentime!29:29,1,TRUE),""),Opentime!29:29,0)),,1),"")</f>
        <v/>
      </c>
      <c r="BR29" s="1" t="str">
        <f ca="1">_xlfn.IFNA(OFFSET(INDEX(Opentime!$B$2:$CN$106,'Time map'!$B29,MATCH(_xlfn.IFNA(HLOOKUP(times!BS29,Opentime!29:29,1,TRUE),""),Opentime!29:29,0)),,1),"")</f>
        <v/>
      </c>
      <c r="BS29" s="1" t="str">
        <f ca="1">_xlfn.IFNA(OFFSET(INDEX(Opentime!$B$2:$CN$106,'Time map'!$B29,MATCH(_xlfn.IFNA(HLOOKUP(times!BT29,Opentime!29:29,1,TRUE),""),Opentime!29:29,0)),,1),"")</f>
        <v/>
      </c>
      <c r="BT29" s="1" t="str">
        <f ca="1">_xlfn.IFNA(OFFSET(INDEX(Opentime!$B$2:$CN$106,'Time map'!$B29,MATCH(_xlfn.IFNA(HLOOKUP(times!BU29,Opentime!29:29,1,TRUE),""),Opentime!29:29,0)),,1),"")</f>
        <v/>
      </c>
      <c r="BU29" s="1" t="str">
        <f ca="1">_xlfn.IFNA(OFFSET(INDEX(Opentime!$B$2:$CN$106,'Time map'!$B29,MATCH(_xlfn.IFNA(HLOOKUP(times!BV29,Opentime!29:29,1,TRUE),""),Opentime!29:29,0)),,1),"")</f>
        <v/>
      </c>
      <c r="BV29" s="1" t="str">
        <f ca="1">_xlfn.IFNA(OFFSET(INDEX(Opentime!$B$2:$CN$106,'Time map'!$B29,MATCH(_xlfn.IFNA(HLOOKUP(times!BW29,Opentime!29:29,1,TRUE),""),Opentime!29:29,0)),,1),"")</f>
        <v/>
      </c>
      <c r="BW29" s="1" t="str">
        <f ca="1">_xlfn.IFNA(OFFSET(INDEX(Opentime!$B$2:$CN$106,'Time map'!$B29,MATCH(_xlfn.IFNA(HLOOKUP(times!BX29,Opentime!29:29,1,TRUE),""),Opentime!29:29,0)),,1),"")</f>
        <v/>
      </c>
      <c r="BX29" s="1" t="str">
        <f ca="1">_xlfn.IFNA(OFFSET(INDEX(Opentime!$B$2:$CN$106,'Time map'!$B29,MATCH(_xlfn.IFNA(HLOOKUP(times!BY29,Opentime!29:29,1,TRUE),""),Opentime!29:29,0)),,1),"")</f>
        <v/>
      </c>
      <c r="BY29" s="1" t="str">
        <f ca="1">_xlfn.IFNA(OFFSET(INDEX(Opentime!$B$2:$CN$106,'Time map'!$B29,MATCH(_xlfn.IFNA(HLOOKUP(times!BZ29,Opentime!29:29,1,TRUE),""),Opentime!29:29,0)),,1),"")</f>
        <v/>
      </c>
      <c r="BZ29" s="1" t="str">
        <f ca="1">_xlfn.IFNA(OFFSET(INDEX(Opentime!$B$2:$CN$106,'Time map'!$B29,MATCH(_xlfn.IFNA(HLOOKUP(times!CA29,Opentime!29:29,1,TRUE),""),Opentime!29:29,0)),,1),"")</f>
        <v/>
      </c>
      <c r="CA29" s="1" t="str">
        <f ca="1">_xlfn.IFNA(OFFSET(INDEX(Opentime!$B$2:$CN$106,'Time map'!$B29,MATCH(_xlfn.IFNA(HLOOKUP(times!CB29,Opentime!29:29,1,TRUE),""),Opentime!29:29,0)),,1),"")</f>
        <v/>
      </c>
      <c r="CB29" s="1" t="str">
        <f ca="1">_xlfn.IFNA(OFFSET(INDEX(Opentime!$B$2:$CN$106,'Time map'!$B29,MATCH(_xlfn.IFNA(HLOOKUP(times!CC29,Opentime!29:29,1,TRUE),""),Opentime!29:29,0)),,1),"")</f>
        <v/>
      </c>
      <c r="CC29" s="1" t="str">
        <f ca="1">_xlfn.IFNA(OFFSET(INDEX(Opentime!$B$2:$CN$106,'Time map'!$B29,MATCH(_xlfn.IFNA(HLOOKUP(times!CD29,Opentime!29:29,1,TRUE),""),Opentime!29:29,0)),,1),"")</f>
        <v/>
      </c>
      <c r="CD29" s="1" t="str">
        <f ca="1">_xlfn.IFNA(OFFSET(INDEX(Opentime!$B$2:$CN$106,'Time map'!$B29,MATCH(_xlfn.IFNA(HLOOKUP(times!CE29,Opentime!29:29,1,TRUE),""),Opentime!29:29,0)),,1),"")</f>
        <v/>
      </c>
      <c r="CE29" s="1" t="str">
        <f ca="1">_xlfn.IFNA(OFFSET(INDEX(Opentime!$B$2:$CN$106,'Time map'!$B29,MATCH(_xlfn.IFNA(HLOOKUP(times!CF29,Opentime!29:29,1,TRUE),""),Opentime!29:29,0)),,1),"")</f>
        <v/>
      </c>
      <c r="CF29" s="1" t="str">
        <f ca="1">_xlfn.IFNA(OFFSET(INDEX(Opentime!$B$2:$CN$106,'Time map'!$B29,MATCH(_xlfn.IFNA(HLOOKUP(times!CG29,Opentime!29:29,1,TRUE),""),Opentime!29:29,0)),,1),"")</f>
        <v/>
      </c>
      <c r="CG29" s="1" t="str">
        <f ca="1">_xlfn.IFNA(OFFSET(INDEX(Opentime!$B$2:$CN$106,'Time map'!$B29,MATCH(_xlfn.IFNA(HLOOKUP(times!CH29,Opentime!29:29,1,TRUE),""),Opentime!29:29,0)),,1),"")</f>
        <v/>
      </c>
      <c r="CH29" s="1" t="str">
        <f ca="1">_xlfn.IFNA(OFFSET(INDEX(Opentime!$B$2:$CN$106,'Time map'!$B29,MATCH(_xlfn.IFNA(HLOOKUP(times!CI29,Opentime!29:29,1,TRUE),""),Opentime!29:29,0)),,1),"")</f>
        <v/>
      </c>
      <c r="CI29" s="1" t="str">
        <f ca="1">_xlfn.IFNA(OFFSET(INDEX(Opentime!$B$2:$CN$106,'Time map'!$B29,MATCH(_xlfn.IFNA(HLOOKUP(times!CJ29,Opentime!29:29,1,TRUE),""),Opentime!29:29,0)),,1),"")</f>
        <v/>
      </c>
    </row>
    <row r="30" spans="1:87" x14ac:dyDescent="0.25">
      <c r="A30">
        <f t="shared" ca="1" si="0"/>
        <v>17</v>
      </c>
      <c r="B30">
        <v>29</v>
      </c>
      <c r="C30" t="s">
        <v>28</v>
      </c>
      <c r="D30" s="1" t="str">
        <f ca="1">IFERROR(IF(_xlfn.IFNA(OFFSET(INDEX(Opentime!$B$2:$CN$106,'Time map'!$B30,MATCH(_xlfn.IFNA(HLOOKUP(times!E30,Opentime!30:30,1,TRUE),""),Opentime!30:30,0)),,0),"")-times!E30&lt;4/24,"covered",""),"")</f>
        <v/>
      </c>
      <c r="E30" s="1" t="str">
        <f ca="1">IFERROR(IF(_xlfn.IFNA(OFFSET(INDEX(Opentime!$B$2:$CN$106,'Time map'!$B30,MATCH(_xlfn.IFNA(HLOOKUP(times!F30,Opentime!30:30,1,TRUE),""),Opentime!30:30,0)),,0),"")-times!F30&lt;4/24,"covered",""),"")</f>
        <v/>
      </c>
      <c r="F30" s="1" t="str">
        <f ca="1">IFERROR(IF(_xlfn.IFNA(OFFSET(INDEX(Opentime!$B$2:$CN$106,'Time map'!$B30,MATCH(_xlfn.IFNA(HLOOKUP(times!G30,Opentime!30:30,1,TRUE),""),Opentime!30:30,0)),,0),"")-times!G30&lt;4/24,"covered",""),"")</f>
        <v/>
      </c>
      <c r="G30" s="1" t="str">
        <f ca="1">IFERROR(IF(_xlfn.IFNA(OFFSET(INDEX(Opentime!$B$2:$CN$106,'Time map'!$B30,MATCH(_xlfn.IFNA(HLOOKUP(times!H30,Opentime!30:30,1,TRUE),""),Opentime!30:30,0)),,0),"")-times!H30&lt;4/24,"covered",""),"")</f>
        <v>covered</v>
      </c>
      <c r="H30" s="1" t="str">
        <f ca="1">IFERROR(IF(_xlfn.IFNA(OFFSET(INDEX(Opentime!$B$2:$CN$106,'Time map'!$B30,MATCH(_xlfn.IFNA(HLOOKUP(times!I30,Opentime!30:30,1,TRUE),""),Opentime!30:30,0)),,0),"")-times!I30&lt;4/24,"covered",""),"")</f>
        <v/>
      </c>
      <c r="I30" s="1" t="str">
        <f ca="1">IFERROR(IF(_xlfn.IFNA(OFFSET(INDEX(Opentime!$B$2:$CN$106,'Time map'!$B30,MATCH(_xlfn.IFNA(HLOOKUP(times!J30,Opentime!30:30,1,TRUE),""),Opentime!30:30,0)),,0),"")-times!J30&lt;4/24,"covered",""),"")</f>
        <v>covered</v>
      </c>
      <c r="J30" s="1" t="str">
        <f ca="1">IFERROR(IF(_xlfn.IFNA(OFFSET(INDEX(Opentime!$B$2:$CN$106,'Time map'!$B30,MATCH(_xlfn.IFNA(HLOOKUP(times!K30,Opentime!30:30,1,TRUE),""),Opentime!30:30,0)),,0),"")-times!K30&lt;4/24,"covered",""),"")</f>
        <v>covered</v>
      </c>
      <c r="K30" s="1" t="str">
        <f ca="1">IFERROR(IF(_xlfn.IFNA(OFFSET(INDEX(Opentime!$B$2:$CN$106,'Time map'!$B30,MATCH(_xlfn.IFNA(HLOOKUP(times!L30,Opentime!30:30,1,TRUE),""),Opentime!30:30,0)),,0),"")-times!L30&lt;4/24,"covered",""),"")</f>
        <v/>
      </c>
      <c r="L30" s="1" t="str">
        <f ca="1">IFERROR(IF(_xlfn.IFNA(OFFSET(INDEX(Opentime!$B$2:$CN$106,'Time map'!$B30,MATCH(_xlfn.IFNA(HLOOKUP(times!M30,Opentime!30:30,1,TRUE),""),Opentime!30:30,0)),,0),"")-times!M30&lt;4/24,"covered",""),"")</f>
        <v>covered</v>
      </c>
      <c r="M30" s="1" t="str">
        <f ca="1">IFERROR(IF(_xlfn.IFNA(OFFSET(INDEX(Opentime!$B$2:$CN$106,'Time map'!$B30,MATCH(_xlfn.IFNA(HLOOKUP(times!N30,Opentime!30:30,1,TRUE),""),Opentime!30:30,0)),,0),"")-times!N30&lt;4/24,"covered",""),"")</f>
        <v>covered</v>
      </c>
      <c r="N30" s="1" t="str">
        <f ca="1">IFERROR(IF(_xlfn.IFNA(OFFSET(INDEX(Opentime!$B$2:$CN$106,'Time map'!$B30,MATCH(_xlfn.IFNA(HLOOKUP(times!O30,Opentime!30:30,1,TRUE),""),Opentime!30:30,0)),,0),"")-times!O30&lt;4/24,"covered",""),"")</f>
        <v>covered</v>
      </c>
      <c r="O30" s="1" t="str">
        <f ca="1">IFERROR(IF(_xlfn.IFNA(OFFSET(INDEX(Opentime!$B$2:$CN$106,'Time map'!$B30,MATCH(_xlfn.IFNA(HLOOKUP(times!P30,Opentime!30:30,1,TRUE),""),Opentime!30:30,0)),,0),"")-times!P30&lt;4/24,"covered",""),"")</f>
        <v/>
      </c>
      <c r="P30" s="1" t="str">
        <f ca="1">IFERROR(IF(_xlfn.IFNA(OFFSET(INDEX(Opentime!$B$2:$CN$106,'Time map'!$B30,MATCH(_xlfn.IFNA(HLOOKUP(times!Q30,Opentime!30:30,1,TRUE),""),Opentime!30:30,0)),,0),"")-times!Q30&lt;4/24,"covered",""),"")</f>
        <v/>
      </c>
      <c r="Q30" s="1" t="str">
        <f ca="1">IFERROR(IF(_xlfn.IFNA(OFFSET(INDEX(Opentime!$B$2:$CN$106,'Time map'!$B30,MATCH(_xlfn.IFNA(HLOOKUP(times!R30,Opentime!30:30,1,TRUE),""),Opentime!30:30,0)),,0),"")-times!R30&lt;4/24,"covered",""),"")</f>
        <v/>
      </c>
      <c r="R30" s="1" t="str">
        <f ca="1">IFERROR(IF(_xlfn.IFNA(OFFSET(INDEX(Opentime!$B$2:$CN$106,'Time map'!$B30,MATCH(_xlfn.IFNA(HLOOKUP(times!S30,Opentime!30:30,1,TRUE),""),Opentime!30:30,0)),,0),"")-times!S30&lt;4/24,"covered",""),"")</f>
        <v/>
      </c>
      <c r="S30" s="1" t="str">
        <f ca="1">IFERROR(IF(_xlfn.IFNA(OFFSET(INDEX(Opentime!$B$2:$CN$106,'Time map'!$B30,MATCH(_xlfn.IFNA(HLOOKUP(times!T30,Opentime!30:30,1,TRUE),""),Opentime!30:30,0)),,0),"")-times!T30&lt;4/24,"covered",""),"")</f>
        <v/>
      </c>
      <c r="T30" s="1" t="str">
        <f ca="1">IFERROR(IF(_xlfn.IFNA(OFFSET(INDEX(Opentime!$B$2:$CN$106,'Time map'!$B30,MATCH(_xlfn.IFNA(HLOOKUP(times!U30,Opentime!30:30,1,TRUE),""),Opentime!30:30,0)),,0),"")-times!U30&lt;4/24,"covered",""),"")</f>
        <v/>
      </c>
      <c r="U30" s="1" t="str">
        <f ca="1">IFERROR(IF(_xlfn.IFNA(OFFSET(INDEX(Opentime!$B$2:$CN$106,'Time map'!$B30,MATCH(_xlfn.IFNA(HLOOKUP(times!V30,Opentime!30:30,1,TRUE),""),Opentime!30:30,0)),,0),"")-times!V30&lt;4/24,"covered",""),"")</f>
        <v/>
      </c>
      <c r="V30" s="1" t="str">
        <f ca="1">IFERROR(IF(_xlfn.IFNA(OFFSET(INDEX(Opentime!$B$2:$CN$106,'Time map'!$B30,MATCH(_xlfn.IFNA(HLOOKUP(times!W30,Opentime!30:30,1,TRUE),""),Opentime!30:30,0)),,0),"")-times!W30&lt;4/24,"covered",""),"")</f>
        <v/>
      </c>
      <c r="W30" s="1" t="str">
        <f ca="1">IFERROR(IF(_xlfn.IFNA(OFFSET(INDEX(Opentime!$B$2:$CN$106,'Time map'!$B30,MATCH(_xlfn.IFNA(HLOOKUP(times!X30,Opentime!30:30,1,TRUE),""),Opentime!30:30,0)),,0),"")-times!X30&lt;4/24,"covered",""),"")</f>
        <v/>
      </c>
      <c r="X30" s="1" t="str">
        <f ca="1">IFERROR(IF(_xlfn.IFNA(OFFSET(INDEX(Opentime!$B$2:$CN$106,'Time map'!$B30,MATCH(_xlfn.IFNA(HLOOKUP(times!Y30,Opentime!30:30,1,TRUE),""),Opentime!30:30,0)),,0),"")-times!Y30&lt;4/24,"covered",""),"")</f>
        <v/>
      </c>
      <c r="Y30" s="1" t="str">
        <f ca="1">IFERROR(IF(_xlfn.IFNA(OFFSET(INDEX(Opentime!$B$2:$CN$106,'Time map'!$B30,MATCH(_xlfn.IFNA(HLOOKUP(times!Z30,Opentime!30:30,1,TRUE),""),Opentime!30:30,0)),,0),"")-times!Z30&lt;4/24,"covered",""),"")</f>
        <v/>
      </c>
      <c r="Z30" s="1" t="str">
        <f ca="1">IFERROR(IF(_xlfn.IFNA(OFFSET(INDEX(Opentime!$B$2:$CN$106,'Time map'!$B30,MATCH(_xlfn.IFNA(HLOOKUP(times!AA30,Opentime!30:30,1,TRUE),""),Opentime!30:30,0)),,0),"")-times!AA30&lt;4/24,"covered",""),"")</f>
        <v>covered</v>
      </c>
      <c r="AA30" s="1" t="str">
        <f ca="1">IFERROR(IF(_xlfn.IFNA(OFFSET(INDEX(Opentime!$B$2:$CN$106,'Time map'!$B30,MATCH(_xlfn.IFNA(HLOOKUP(times!AB30,Opentime!30:30,1,TRUE),""),Opentime!30:30,0)),,0),"")-times!AB30&lt;4/24,"covered",""),"")</f>
        <v>covered</v>
      </c>
      <c r="AB30" s="1" t="str">
        <f ca="1">IFERROR(IF(_xlfn.IFNA(OFFSET(INDEX(Opentime!$B$2:$CN$106,'Time map'!$B30,MATCH(_xlfn.IFNA(HLOOKUP(times!AC30,Opentime!30:30,1,TRUE),""),Opentime!30:30,0)),,0),"")-times!AC30&lt;4/24,"covered",""),"")</f>
        <v>covered</v>
      </c>
      <c r="AC30" s="1" t="str">
        <f ca="1">IFERROR(IF(_xlfn.IFNA(OFFSET(INDEX(Opentime!$B$2:$CN$106,'Time map'!$B30,MATCH(_xlfn.IFNA(HLOOKUP(times!AD30,Opentime!30:30,1,TRUE),""),Opentime!30:30,0)),,0),"")-times!AD30&lt;4/24,"covered",""),"")</f>
        <v>covered</v>
      </c>
      <c r="AD30" s="1" t="str">
        <f ca="1">IFERROR(IF(_xlfn.IFNA(OFFSET(INDEX(Opentime!$B$2:$CN$106,'Time map'!$B30,MATCH(_xlfn.IFNA(HLOOKUP(times!AE30,Opentime!30:30,1,TRUE),""),Opentime!30:30,0)),,0),"")-times!AE30&lt;4/24,"covered",""),"")</f>
        <v>covered</v>
      </c>
      <c r="AE30" s="1" t="str">
        <f ca="1">IFERROR(IF(_xlfn.IFNA(OFFSET(INDEX(Opentime!$B$2:$CN$106,'Time map'!$B30,MATCH(_xlfn.IFNA(HLOOKUP(times!AF30,Opentime!30:30,1,TRUE),""),Opentime!30:30,0)),,0),"")-times!AF30&lt;4/24,"covered",""),"")</f>
        <v/>
      </c>
      <c r="AF30" s="1" t="str">
        <f ca="1">IFERROR(IF(_xlfn.IFNA(OFFSET(INDEX(Opentime!$B$2:$CN$106,'Time map'!$B30,MATCH(_xlfn.IFNA(HLOOKUP(times!AG30,Opentime!30:30,1,TRUE),""),Opentime!30:30,0)),,0),"")-times!AG30&lt;4/24,"covered",""),"")</f>
        <v/>
      </c>
      <c r="AG30" s="1" t="str">
        <f ca="1">IFERROR(IF(_xlfn.IFNA(OFFSET(INDEX(Opentime!$B$2:$CN$106,'Time map'!$B30,MATCH(_xlfn.IFNA(HLOOKUP(times!AH30,Opentime!30:30,1,TRUE),""),Opentime!30:30,0)),,0),"")-times!AH30&lt;4/24,"covered",""),"")</f>
        <v/>
      </c>
      <c r="AH30" s="1" t="str">
        <f ca="1">IFERROR(IF(_xlfn.IFNA(OFFSET(INDEX(Opentime!$B$2:$CN$106,'Time map'!$B30,MATCH(_xlfn.IFNA(HLOOKUP(times!AI30,Opentime!30:30,1,TRUE),""),Opentime!30:30,0)),,0),"")-times!AI30&lt;4/24,"covered",""),"")</f>
        <v>covered</v>
      </c>
      <c r="AI30" s="1" t="str">
        <f ca="1">IFERROR(IF(_xlfn.IFNA(OFFSET(INDEX(Opentime!$B$2:$CN$106,'Time map'!$B30,MATCH(_xlfn.IFNA(HLOOKUP(times!AJ30,Opentime!30:30,1,TRUE),""),Opentime!30:30,0)),,0),"")-times!AJ30&lt;4/24,"covered",""),"")</f>
        <v>covered</v>
      </c>
      <c r="AJ30" s="1" t="str">
        <f ca="1">IFERROR(IF(_xlfn.IFNA(OFFSET(INDEX(Opentime!$B$2:$CN$106,'Time map'!$B30,MATCH(_xlfn.IFNA(HLOOKUP(times!AK30,Opentime!30:30,1,TRUE),""),Opentime!30:30,0)),,0),"")-times!AK30&lt;4/24,"covered",""),"")</f>
        <v/>
      </c>
      <c r="AK30" s="1" t="str">
        <f ca="1">IFERROR(IF(_xlfn.IFNA(OFFSET(INDEX(Opentime!$B$2:$CN$106,'Time map'!$B30,MATCH(_xlfn.IFNA(HLOOKUP(times!AL30,Opentime!30:30,1,TRUE),""),Opentime!30:30,0)),,0),"")-times!AL30&lt;4/24,"covered",""),"")</f>
        <v>covered</v>
      </c>
      <c r="AL30" s="1" t="str">
        <f ca="1">IFERROR(IF(_xlfn.IFNA(OFFSET(INDEX(Opentime!$B$2:$CN$106,'Time map'!$B30,MATCH(_xlfn.IFNA(HLOOKUP(times!AM30,Opentime!30:30,1,TRUE),""),Opentime!30:30,0)),,0),"")-times!AM30&lt;4/24,"covered",""),"")</f>
        <v/>
      </c>
      <c r="AM30" s="1" t="str">
        <f ca="1">IFERROR(IF(_xlfn.IFNA(OFFSET(INDEX(Opentime!$B$2:$CN$106,'Time map'!$B30,MATCH(_xlfn.IFNA(HLOOKUP(times!AN30,Opentime!30:30,1,TRUE),""),Opentime!30:30,0)),,0),"")-times!AN30&lt;4/24,"covered",""),"")</f>
        <v/>
      </c>
      <c r="AN30" s="1" t="str">
        <f ca="1">IFERROR(IF(_xlfn.IFNA(OFFSET(INDEX(Opentime!$B$2:$CN$106,'Time map'!$B30,MATCH(_xlfn.IFNA(HLOOKUP(times!AO30,Opentime!30:30,1,TRUE),""),Opentime!30:30,0)),,0),"")-times!AO30&lt;4/24,"covered",""),"")</f>
        <v/>
      </c>
      <c r="AO30" s="1" t="str">
        <f ca="1">IFERROR(IF(_xlfn.IFNA(OFFSET(INDEX(Opentime!$B$2:$CN$106,'Time map'!$B30,MATCH(_xlfn.IFNA(HLOOKUP(times!AP30,Opentime!30:30,1,TRUE),""),Opentime!30:30,0)),,0),"")-times!AP30&lt;4/24,"covered",""),"")</f>
        <v/>
      </c>
      <c r="AP30" s="1" t="str">
        <f ca="1">IFERROR(IF(_xlfn.IFNA(OFFSET(INDEX(Opentime!$B$2:$CN$106,'Time map'!$B30,MATCH(_xlfn.IFNA(HLOOKUP(times!AQ30,Opentime!30:30,1,TRUE),""),Opentime!30:30,0)),,0),"")-times!AQ30&lt;4/24,"covered",""),"")</f>
        <v/>
      </c>
      <c r="AQ30" s="1" t="str">
        <f ca="1">IFERROR(IF(_xlfn.IFNA(OFFSET(INDEX(Opentime!$B$2:$CN$106,'Time map'!$B30,MATCH(_xlfn.IFNA(HLOOKUP(times!AR30,Opentime!30:30,1,TRUE),""),Opentime!30:30,0)),,0),"")-times!AR30&lt;4/24,"covered",""),"")</f>
        <v/>
      </c>
      <c r="AR30" s="1" t="str">
        <f ca="1">IFERROR(IF(_xlfn.IFNA(OFFSET(INDEX(Opentime!$B$2:$CN$106,'Time map'!$B30,MATCH(_xlfn.IFNA(HLOOKUP(times!AS30,Opentime!30:30,1,TRUE),""),Opentime!30:30,0)),,0),"")-times!AS30&lt;4/24,"covered",""),"")</f>
        <v/>
      </c>
      <c r="AS30" s="1" t="str">
        <f ca="1">IFERROR(IF(_xlfn.IFNA(OFFSET(INDEX(Opentime!$B$2:$CN$106,'Time map'!$B30,MATCH(_xlfn.IFNA(HLOOKUP(times!AT30,Opentime!30:30,1,TRUE),""),Opentime!30:30,0)),,0),"")-times!AT30&lt;4/24,"covered",""),"")</f>
        <v>covered</v>
      </c>
      <c r="AT30" s="1" t="str">
        <f ca="1">IFERROR(IF(_xlfn.IFNA(OFFSET(INDEX(Opentime!$B$2:$CN$106,'Time map'!$B30,MATCH(_xlfn.IFNA(HLOOKUP(times!AU30,Opentime!30:30,1,TRUE),""),Opentime!30:30,0)),,0),"")-times!AU30&lt;4/24,"covered",""),"")</f>
        <v/>
      </c>
      <c r="AU30" s="1" t="str">
        <f ca="1">IFERROR(IF(_xlfn.IFNA(OFFSET(INDEX(Opentime!$B$2:$CN$106,'Time map'!$B30,MATCH(_xlfn.IFNA(HLOOKUP(times!AV30,Opentime!30:30,1,TRUE),""),Opentime!30:30,0)),,0),"")-times!AV30&lt;4/24,"covered",""),"")</f>
        <v>covered</v>
      </c>
      <c r="AV30" s="1" t="str">
        <f ca="1">IFERROR(IF(_xlfn.IFNA(OFFSET(INDEX(Opentime!$B$2:$CN$106,'Time map'!$B30,MATCH(_xlfn.IFNA(HLOOKUP(times!AW30,Opentime!30:30,1,TRUE),""),Opentime!30:30,0)),,0),"")-times!AW30&lt;4/24,"covered",""),"")</f>
        <v>covered</v>
      </c>
      <c r="AW30" s="1" t="str">
        <f ca="1">IFERROR(IF(_xlfn.IFNA(OFFSET(INDEX(Opentime!$B$2:$CN$106,'Time map'!$B30,MATCH(_xlfn.IFNA(HLOOKUP(times!AX30,Opentime!30:30,1,TRUE),""),Opentime!30:30,0)),,0),"")-times!AX30&lt;4/24,"match","no"),"")</f>
        <v/>
      </c>
      <c r="AX30" s="1" t="str">
        <f ca="1">IFERROR(IF(_xlfn.IFNA(OFFSET(INDEX(Opentime!$B$2:$CN$106,'Time map'!$B30,MATCH(_xlfn.IFNA(HLOOKUP(times!AY30,Opentime!30:30,1,TRUE),""),Opentime!30:30,0)),,0),"")-times!AY30&lt;4/24,"match","no"),"")</f>
        <v/>
      </c>
      <c r="AY30" s="1" t="str">
        <f ca="1">IFERROR(IF(_xlfn.IFNA(OFFSET(INDEX(Opentime!$B$2:$CN$106,'Time map'!$B30,MATCH(_xlfn.IFNA(HLOOKUP(times!AZ30,Opentime!30:30,1,TRUE),""),Opentime!30:30,0)),,0),"")-times!AZ30&lt;4/24,"match","no"),"")</f>
        <v/>
      </c>
      <c r="AZ30" s="1" t="str">
        <f ca="1">IFERROR(IF(_xlfn.IFNA(OFFSET(INDEX(Opentime!$B$2:$CN$106,'Time map'!$B30,MATCH(_xlfn.IFNA(HLOOKUP(times!BA30,Opentime!30:30,1,TRUE),""),Opentime!30:30,0)),,0),"")-times!BA30&lt;4/24,"match","no"),"")</f>
        <v/>
      </c>
      <c r="BA30" s="1" t="str">
        <f ca="1">IFERROR(IF(_xlfn.IFNA(OFFSET(INDEX(Opentime!$B$2:$CN$106,'Time map'!$B30,MATCH(_xlfn.IFNA(HLOOKUP(times!BB30,Opentime!30:30,1,TRUE),""),Opentime!30:30,0)),,0),"")-times!BB30&lt;4/24,"match","no"),"")</f>
        <v/>
      </c>
      <c r="BB30" s="1" t="str">
        <f ca="1">IFERROR(IF(_xlfn.IFNA(OFFSET(INDEX(Opentime!$B$2:$CN$106,'Time map'!$B30,MATCH(_xlfn.IFNA(HLOOKUP(times!BC30,Opentime!30:30,1,TRUE),""),Opentime!30:30,0)),,0),"")-times!BC30&lt;4/24,"match","no"),"")</f>
        <v/>
      </c>
      <c r="BC30" s="1" t="str">
        <f ca="1">_xlfn.IFNA(OFFSET(INDEX(Opentime!$B$2:$CN$106,'Time map'!$B30,MATCH(_xlfn.IFNA(HLOOKUP(times!BD30,Opentime!30:30,1,TRUE),""),Opentime!30:30,0)),,0),"")</f>
        <v/>
      </c>
      <c r="BD30" s="1" t="str">
        <f ca="1">_xlfn.IFNA(OFFSET(INDEX(Opentime!$B$2:$CN$106,'Time map'!$B30,MATCH(_xlfn.IFNA(HLOOKUP(times!BE30,Opentime!30:30,1,TRUE),""),Opentime!30:30,0)),,0),"")</f>
        <v/>
      </c>
      <c r="BE30" s="1" t="str">
        <f ca="1">_xlfn.IFNA(OFFSET(INDEX(Opentime!$B$2:$CN$106,'Time map'!$B30,MATCH(_xlfn.IFNA(HLOOKUP(times!BF30,Opentime!30:30,1,TRUE),""),Opentime!30:30,0)),,0),"")</f>
        <v/>
      </c>
      <c r="BF30" s="1" t="str">
        <f ca="1">_xlfn.IFNA(OFFSET(INDEX(Opentime!$B$2:$CN$106,'Time map'!$B30,MATCH(_xlfn.IFNA(HLOOKUP(times!BG30,Opentime!30:30,1,TRUE),""),Opentime!30:30,0)),,0),"")</f>
        <v/>
      </c>
      <c r="BG30" s="1" t="str">
        <f ca="1">_xlfn.IFNA(OFFSET(INDEX(Opentime!$B$2:$CN$106,'Time map'!$B30,MATCH(_xlfn.IFNA(HLOOKUP(times!BH30,Opentime!30:30,1,TRUE),""),Opentime!30:30,0)),,0),"")</f>
        <v/>
      </c>
      <c r="BH30" s="1" t="str">
        <f ca="1">_xlfn.IFNA(OFFSET(INDEX(Opentime!$B$2:$CN$106,'Time map'!$B30,MATCH(_xlfn.IFNA(HLOOKUP(times!BI30,Opentime!30:30,1,TRUE),""),Opentime!30:30,0)),,0),"")</f>
        <v/>
      </c>
      <c r="BI30" s="1" t="str">
        <f ca="1">_xlfn.IFNA(OFFSET(INDEX(Opentime!$B$2:$CN$106,'Time map'!$B30,MATCH(_xlfn.IFNA(HLOOKUP(times!BJ30,Opentime!30:30,1,TRUE),""),Opentime!30:30,0)),,0),"")</f>
        <v/>
      </c>
      <c r="BJ30" s="1" t="str">
        <f ca="1">_xlfn.IFNA(OFFSET(INDEX(Opentime!$B$2:$CN$106,'Time map'!$B30,MATCH(_xlfn.IFNA(HLOOKUP(times!BK30,Opentime!30:30,1,TRUE),""),Opentime!30:30,0)),,1),"")</f>
        <v/>
      </c>
      <c r="BK30" s="1" t="str">
        <f ca="1">_xlfn.IFNA(OFFSET(INDEX(Opentime!$B$2:$CN$106,'Time map'!$B30,MATCH(_xlfn.IFNA(HLOOKUP(times!BL30,Opentime!30:30,1,TRUE),""),Opentime!30:30,0)),,1),"")</f>
        <v/>
      </c>
      <c r="BL30" s="1" t="str">
        <f ca="1">_xlfn.IFNA(OFFSET(INDEX(Opentime!$B$2:$CN$106,'Time map'!$B30,MATCH(_xlfn.IFNA(HLOOKUP(times!BM30,Opentime!30:30,1,TRUE),""),Opentime!30:30,0)),,1),"")</f>
        <v/>
      </c>
      <c r="BM30" s="1" t="str">
        <f ca="1">_xlfn.IFNA(OFFSET(INDEX(Opentime!$B$2:$CN$106,'Time map'!$B30,MATCH(_xlfn.IFNA(HLOOKUP(times!BN30,Opentime!30:30,1,TRUE),""),Opentime!30:30,0)),,1),"")</f>
        <v/>
      </c>
      <c r="BN30" s="1" t="str">
        <f ca="1">_xlfn.IFNA(OFFSET(INDEX(Opentime!$B$2:$CN$106,'Time map'!$B30,MATCH(_xlfn.IFNA(HLOOKUP(times!BO30,Opentime!30:30,1,TRUE),""),Opentime!30:30,0)),,1),"")</f>
        <v/>
      </c>
      <c r="BO30" s="1" t="str">
        <f ca="1">_xlfn.IFNA(OFFSET(INDEX(Opentime!$B$2:$CN$106,'Time map'!$B30,MATCH(_xlfn.IFNA(HLOOKUP(times!BP30,Opentime!30:30,1,TRUE),""),Opentime!30:30,0)),,1),"")</f>
        <v/>
      </c>
      <c r="BP30" s="1" t="str">
        <f ca="1">_xlfn.IFNA(OFFSET(INDEX(Opentime!$B$2:$CN$106,'Time map'!$B30,MATCH(_xlfn.IFNA(HLOOKUP(times!BQ30,Opentime!30:30,1,TRUE),""),Opentime!30:30,0)),,1),"")</f>
        <v/>
      </c>
      <c r="BQ30" s="1" t="str">
        <f ca="1">_xlfn.IFNA(OFFSET(INDEX(Opentime!$B$2:$CN$106,'Time map'!$B30,MATCH(_xlfn.IFNA(HLOOKUP(times!BR30,Opentime!30:30,1,TRUE),""),Opentime!30:30,0)),,1),"")</f>
        <v/>
      </c>
      <c r="BR30" s="1" t="str">
        <f ca="1">_xlfn.IFNA(OFFSET(INDEX(Opentime!$B$2:$CN$106,'Time map'!$B30,MATCH(_xlfn.IFNA(HLOOKUP(times!BS30,Opentime!30:30,1,TRUE),""),Opentime!30:30,0)),,1),"")</f>
        <v/>
      </c>
      <c r="BS30" s="1" t="str">
        <f ca="1">_xlfn.IFNA(OFFSET(INDEX(Opentime!$B$2:$CN$106,'Time map'!$B30,MATCH(_xlfn.IFNA(HLOOKUP(times!BT30,Opentime!30:30,1,TRUE),""),Opentime!30:30,0)),,1),"")</f>
        <v/>
      </c>
      <c r="BT30" s="1" t="str">
        <f ca="1">_xlfn.IFNA(OFFSET(INDEX(Opentime!$B$2:$CN$106,'Time map'!$B30,MATCH(_xlfn.IFNA(HLOOKUP(times!BU30,Opentime!30:30,1,TRUE),""),Opentime!30:30,0)),,1),"")</f>
        <v/>
      </c>
      <c r="BU30" s="1" t="str">
        <f ca="1">_xlfn.IFNA(OFFSET(INDEX(Opentime!$B$2:$CN$106,'Time map'!$B30,MATCH(_xlfn.IFNA(HLOOKUP(times!BV30,Opentime!30:30,1,TRUE),""),Opentime!30:30,0)),,1),"")</f>
        <v/>
      </c>
      <c r="BV30" s="1" t="str">
        <f ca="1">_xlfn.IFNA(OFFSET(INDEX(Opentime!$B$2:$CN$106,'Time map'!$B30,MATCH(_xlfn.IFNA(HLOOKUP(times!BW30,Opentime!30:30,1,TRUE),""),Opentime!30:30,0)),,1),"")</f>
        <v/>
      </c>
      <c r="BW30" s="1" t="str">
        <f ca="1">_xlfn.IFNA(OFFSET(INDEX(Opentime!$B$2:$CN$106,'Time map'!$B30,MATCH(_xlfn.IFNA(HLOOKUP(times!BX30,Opentime!30:30,1,TRUE),""),Opentime!30:30,0)),,1),"")</f>
        <v/>
      </c>
      <c r="BX30" s="1" t="str">
        <f ca="1">_xlfn.IFNA(OFFSET(INDEX(Opentime!$B$2:$CN$106,'Time map'!$B30,MATCH(_xlfn.IFNA(HLOOKUP(times!BY30,Opentime!30:30,1,TRUE),""),Opentime!30:30,0)),,1),"")</f>
        <v/>
      </c>
      <c r="BY30" s="1" t="str">
        <f ca="1">_xlfn.IFNA(OFFSET(INDEX(Opentime!$B$2:$CN$106,'Time map'!$B30,MATCH(_xlfn.IFNA(HLOOKUP(times!BZ30,Opentime!30:30,1,TRUE),""),Opentime!30:30,0)),,1),"")</f>
        <v/>
      </c>
      <c r="BZ30" s="1" t="str">
        <f ca="1">_xlfn.IFNA(OFFSET(INDEX(Opentime!$B$2:$CN$106,'Time map'!$B30,MATCH(_xlfn.IFNA(HLOOKUP(times!CA30,Opentime!30:30,1,TRUE),""),Opentime!30:30,0)),,1),"")</f>
        <v/>
      </c>
      <c r="CA30" s="1" t="str">
        <f ca="1">_xlfn.IFNA(OFFSET(INDEX(Opentime!$B$2:$CN$106,'Time map'!$B30,MATCH(_xlfn.IFNA(HLOOKUP(times!CB30,Opentime!30:30,1,TRUE),""),Opentime!30:30,0)),,1),"")</f>
        <v/>
      </c>
      <c r="CB30" s="1" t="str">
        <f ca="1">_xlfn.IFNA(OFFSET(INDEX(Opentime!$B$2:$CN$106,'Time map'!$B30,MATCH(_xlfn.IFNA(HLOOKUP(times!CC30,Opentime!30:30,1,TRUE),""),Opentime!30:30,0)),,1),"")</f>
        <v/>
      </c>
      <c r="CC30" s="1" t="str">
        <f ca="1">_xlfn.IFNA(OFFSET(INDEX(Opentime!$B$2:$CN$106,'Time map'!$B30,MATCH(_xlfn.IFNA(HLOOKUP(times!CD30,Opentime!30:30,1,TRUE),""),Opentime!30:30,0)),,1),"")</f>
        <v/>
      </c>
      <c r="CD30" s="1" t="str">
        <f ca="1">_xlfn.IFNA(OFFSET(INDEX(Opentime!$B$2:$CN$106,'Time map'!$B30,MATCH(_xlfn.IFNA(HLOOKUP(times!CE30,Opentime!30:30,1,TRUE),""),Opentime!30:30,0)),,1),"")</f>
        <v/>
      </c>
      <c r="CE30" s="1" t="str">
        <f ca="1">_xlfn.IFNA(OFFSET(INDEX(Opentime!$B$2:$CN$106,'Time map'!$B30,MATCH(_xlfn.IFNA(HLOOKUP(times!CF30,Opentime!30:30,1,TRUE),""),Opentime!30:30,0)),,1),"")</f>
        <v/>
      </c>
      <c r="CF30" s="1" t="str">
        <f ca="1">_xlfn.IFNA(OFFSET(INDEX(Opentime!$B$2:$CN$106,'Time map'!$B30,MATCH(_xlfn.IFNA(HLOOKUP(times!CG30,Opentime!30:30,1,TRUE),""),Opentime!30:30,0)),,1),"")</f>
        <v/>
      </c>
      <c r="CG30" s="1" t="str">
        <f ca="1">_xlfn.IFNA(OFFSET(INDEX(Opentime!$B$2:$CN$106,'Time map'!$B30,MATCH(_xlfn.IFNA(HLOOKUP(times!CH30,Opentime!30:30,1,TRUE),""),Opentime!30:30,0)),,1),"")</f>
        <v/>
      </c>
      <c r="CH30" s="1" t="str">
        <f ca="1">_xlfn.IFNA(OFFSET(INDEX(Opentime!$B$2:$CN$106,'Time map'!$B30,MATCH(_xlfn.IFNA(HLOOKUP(times!CI30,Opentime!30:30,1,TRUE),""),Opentime!30:30,0)),,1),"")</f>
        <v/>
      </c>
      <c r="CI30" s="1" t="str">
        <f ca="1">_xlfn.IFNA(OFFSET(INDEX(Opentime!$B$2:$CN$106,'Time map'!$B30,MATCH(_xlfn.IFNA(HLOOKUP(times!CJ30,Opentime!30:30,1,TRUE),""),Opentime!30:30,0)),,1),"")</f>
        <v/>
      </c>
    </row>
    <row r="31" spans="1:87" x14ac:dyDescent="0.25">
      <c r="A31">
        <f t="shared" ca="1" si="0"/>
        <v>1</v>
      </c>
      <c r="B31">
        <v>30</v>
      </c>
      <c r="C31" t="s">
        <v>29</v>
      </c>
      <c r="D31" s="1" t="str">
        <f ca="1">IFERROR(IF(_xlfn.IFNA(OFFSET(INDEX(Opentime!$B$2:$CN$106,'Time map'!$B31,MATCH(_xlfn.IFNA(HLOOKUP(times!E31,Opentime!31:31,1,TRUE),""),Opentime!31:31,0)),,0),"")-times!E31&lt;4/24,"covered",""),"")</f>
        <v>covered</v>
      </c>
      <c r="E31" s="1" t="str">
        <f ca="1">IFERROR(IF(_xlfn.IFNA(OFFSET(INDEX(Opentime!$B$2:$CN$106,'Time map'!$B31,MATCH(_xlfn.IFNA(HLOOKUP(times!F31,Opentime!31:31,1,TRUE),""),Opentime!31:31,0)),,0),"")-times!F31&lt;4/24,"covered",""),"")</f>
        <v/>
      </c>
      <c r="F31" s="1" t="str">
        <f ca="1">IFERROR(IF(_xlfn.IFNA(OFFSET(INDEX(Opentime!$B$2:$CN$106,'Time map'!$B31,MATCH(_xlfn.IFNA(HLOOKUP(times!G31,Opentime!31:31,1,TRUE),""),Opentime!31:31,0)),,0),"")-times!G31&lt;4/24,"covered",""),"")</f>
        <v/>
      </c>
      <c r="G31" s="1" t="str">
        <f ca="1">IFERROR(IF(_xlfn.IFNA(OFFSET(INDEX(Opentime!$B$2:$CN$106,'Time map'!$B31,MATCH(_xlfn.IFNA(HLOOKUP(times!H31,Opentime!31:31,1,TRUE),""),Opentime!31:31,0)),,0),"")-times!H31&lt;4/24,"covered",""),"")</f>
        <v/>
      </c>
      <c r="H31" s="1" t="str">
        <f ca="1">IFERROR(IF(_xlfn.IFNA(OFFSET(INDEX(Opentime!$B$2:$CN$106,'Time map'!$B31,MATCH(_xlfn.IFNA(HLOOKUP(times!I31,Opentime!31:31,1,TRUE),""),Opentime!31:31,0)),,0),"")-times!I31&lt;4/24,"covered",""),"")</f>
        <v/>
      </c>
      <c r="I31" s="1" t="str">
        <f ca="1">IFERROR(IF(_xlfn.IFNA(OFFSET(INDEX(Opentime!$B$2:$CN$106,'Time map'!$B31,MATCH(_xlfn.IFNA(HLOOKUP(times!J31,Opentime!31:31,1,TRUE),""),Opentime!31:31,0)),,0),"")-times!J31&lt;4/24,"covered",""),"")</f>
        <v/>
      </c>
      <c r="J31" s="1" t="str">
        <f ca="1">IFERROR(IF(_xlfn.IFNA(OFFSET(INDEX(Opentime!$B$2:$CN$106,'Time map'!$B31,MATCH(_xlfn.IFNA(HLOOKUP(times!K31,Opentime!31:31,1,TRUE),""),Opentime!31:31,0)),,0),"")-times!K31&lt;4/24,"covered",""),"")</f>
        <v/>
      </c>
      <c r="K31" s="1" t="str">
        <f ca="1">IFERROR(IF(_xlfn.IFNA(OFFSET(INDEX(Opentime!$B$2:$CN$106,'Time map'!$B31,MATCH(_xlfn.IFNA(HLOOKUP(times!L31,Opentime!31:31,1,TRUE),""),Opentime!31:31,0)),,0),"")-times!L31&lt;4/24,"covered",""),"")</f>
        <v/>
      </c>
      <c r="L31" s="1" t="str">
        <f ca="1">IFERROR(IF(_xlfn.IFNA(OFFSET(INDEX(Opentime!$B$2:$CN$106,'Time map'!$B31,MATCH(_xlfn.IFNA(HLOOKUP(times!M31,Opentime!31:31,1,TRUE),""),Opentime!31:31,0)),,0),"")-times!M31&lt;4/24,"covered",""),"")</f>
        <v/>
      </c>
      <c r="M31" s="1" t="str">
        <f ca="1">IFERROR(IF(_xlfn.IFNA(OFFSET(INDEX(Opentime!$B$2:$CN$106,'Time map'!$B31,MATCH(_xlfn.IFNA(HLOOKUP(times!N31,Opentime!31:31,1,TRUE),""),Opentime!31:31,0)),,0),"")-times!N31&lt;4/24,"covered",""),"")</f>
        <v/>
      </c>
      <c r="N31" s="1" t="str">
        <f ca="1">IFERROR(IF(_xlfn.IFNA(OFFSET(INDEX(Opentime!$B$2:$CN$106,'Time map'!$B31,MATCH(_xlfn.IFNA(HLOOKUP(times!O31,Opentime!31:31,1,TRUE),""),Opentime!31:31,0)),,0),"")-times!O31&lt;4/24,"covered",""),"")</f>
        <v/>
      </c>
      <c r="O31" s="1" t="str">
        <f ca="1">IFERROR(IF(_xlfn.IFNA(OFFSET(INDEX(Opentime!$B$2:$CN$106,'Time map'!$B31,MATCH(_xlfn.IFNA(HLOOKUP(times!P31,Opentime!31:31,1,TRUE),""),Opentime!31:31,0)),,0),"")-times!P31&lt;4/24,"covered",""),"")</f>
        <v/>
      </c>
      <c r="P31" s="1" t="str">
        <f ca="1">IFERROR(IF(_xlfn.IFNA(OFFSET(INDEX(Opentime!$B$2:$CN$106,'Time map'!$B31,MATCH(_xlfn.IFNA(HLOOKUP(times!Q31,Opentime!31:31,1,TRUE),""),Opentime!31:31,0)),,0),"")-times!Q31&lt;4/24,"covered",""),"")</f>
        <v/>
      </c>
      <c r="Q31" s="1" t="str">
        <f ca="1">IFERROR(IF(_xlfn.IFNA(OFFSET(INDEX(Opentime!$B$2:$CN$106,'Time map'!$B31,MATCH(_xlfn.IFNA(HLOOKUP(times!R31,Opentime!31:31,1,TRUE),""),Opentime!31:31,0)),,0),"")-times!R31&lt;4/24,"covered",""),"")</f>
        <v/>
      </c>
      <c r="R31" s="1" t="str">
        <f ca="1">IFERROR(IF(_xlfn.IFNA(OFFSET(INDEX(Opentime!$B$2:$CN$106,'Time map'!$B31,MATCH(_xlfn.IFNA(HLOOKUP(times!S31,Opentime!31:31,1,TRUE),""),Opentime!31:31,0)),,0),"")-times!S31&lt;4/24,"covered",""),"")</f>
        <v/>
      </c>
      <c r="S31" s="1" t="str">
        <f ca="1">IFERROR(IF(_xlfn.IFNA(OFFSET(INDEX(Opentime!$B$2:$CN$106,'Time map'!$B31,MATCH(_xlfn.IFNA(HLOOKUP(times!T31,Opentime!31:31,1,TRUE),""),Opentime!31:31,0)),,0),"")-times!T31&lt;4/24,"covered",""),"")</f>
        <v/>
      </c>
      <c r="T31" s="1" t="str">
        <f ca="1">IFERROR(IF(_xlfn.IFNA(OFFSET(INDEX(Opentime!$B$2:$CN$106,'Time map'!$B31,MATCH(_xlfn.IFNA(HLOOKUP(times!U31,Opentime!31:31,1,TRUE),""),Opentime!31:31,0)),,0),"")-times!U31&lt;4/24,"covered",""),"")</f>
        <v/>
      </c>
      <c r="U31" s="1" t="str">
        <f ca="1">IFERROR(IF(_xlfn.IFNA(OFFSET(INDEX(Opentime!$B$2:$CN$106,'Time map'!$B31,MATCH(_xlfn.IFNA(HLOOKUP(times!V31,Opentime!31:31,1,TRUE),""),Opentime!31:31,0)),,0),"")-times!V31&lt;4/24,"covered",""),"")</f>
        <v/>
      </c>
      <c r="V31" s="1" t="str">
        <f ca="1">IFERROR(IF(_xlfn.IFNA(OFFSET(INDEX(Opentime!$B$2:$CN$106,'Time map'!$B31,MATCH(_xlfn.IFNA(HLOOKUP(times!W31,Opentime!31:31,1,TRUE),""),Opentime!31:31,0)),,0),"")-times!W31&lt;4/24,"covered",""),"")</f>
        <v/>
      </c>
      <c r="W31" s="1" t="str">
        <f ca="1">IFERROR(IF(_xlfn.IFNA(OFFSET(INDEX(Opentime!$B$2:$CN$106,'Time map'!$B31,MATCH(_xlfn.IFNA(HLOOKUP(times!X31,Opentime!31:31,1,TRUE),""),Opentime!31:31,0)),,0),"")-times!X31&lt;4/24,"covered",""),"")</f>
        <v/>
      </c>
      <c r="X31" s="1" t="str">
        <f ca="1">IFERROR(IF(_xlfn.IFNA(OFFSET(INDEX(Opentime!$B$2:$CN$106,'Time map'!$B31,MATCH(_xlfn.IFNA(HLOOKUP(times!Y31,Opentime!31:31,1,TRUE),""),Opentime!31:31,0)),,0),"")-times!Y31&lt;4/24,"covered",""),"")</f>
        <v/>
      </c>
      <c r="Y31" s="1" t="str">
        <f ca="1">IFERROR(IF(_xlfn.IFNA(OFFSET(INDEX(Opentime!$B$2:$CN$106,'Time map'!$B31,MATCH(_xlfn.IFNA(HLOOKUP(times!Z31,Opentime!31:31,1,TRUE),""),Opentime!31:31,0)),,0),"")-times!Z31&lt;4/24,"covered",""),"")</f>
        <v/>
      </c>
      <c r="Z31" s="1" t="str">
        <f ca="1">IFERROR(IF(_xlfn.IFNA(OFFSET(INDEX(Opentime!$B$2:$CN$106,'Time map'!$B31,MATCH(_xlfn.IFNA(HLOOKUP(times!AA31,Opentime!31:31,1,TRUE),""),Opentime!31:31,0)),,0),"")-times!AA31&lt;4/24,"covered",""),"")</f>
        <v/>
      </c>
      <c r="AA31" s="1" t="str">
        <f ca="1">IFERROR(IF(_xlfn.IFNA(OFFSET(INDEX(Opentime!$B$2:$CN$106,'Time map'!$B31,MATCH(_xlfn.IFNA(HLOOKUP(times!AB31,Opentime!31:31,1,TRUE),""),Opentime!31:31,0)),,0),"")-times!AB31&lt;4/24,"covered",""),"")</f>
        <v/>
      </c>
      <c r="AB31" s="1" t="str">
        <f ca="1">IFERROR(IF(_xlfn.IFNA(OFFSET(INDEX(Opentime!$B$2:$CN$106,'Time map'!$B31,MATCH(_xlfn.IFNA(HLOOKUP(times!AC31,Opentime!31:31,1,TRUE),""),Opentime!31:31,0)),,0),"")-times!AC31&lt;4/24,"covered",""),"")</f>
        <v/>
      </c>
      <c r="AC31" s="1" t="str">
        <f ca="1">IFERROR(IF(_xlfn.IFNA(OFFSET(INDEX(Opentime!$B$2:$CN$106,'Time map'!$B31,MATCH(_xlfn.IFNA(HLOOKUP(times!AD31,Opentime!31:31,1,TRUE),""),Opentime!31:31,0)),,0),"")-times!AD31&lt;4/24,"covered",""),"")</f>
        <v/>
      </c>
      <c r="AD31" s="1" t="str">
        <f ca="1">IFERROR(IF(_xlfn.IFNA(OFFSET(INDEX(Opentime!$B$2:$CN$106,'Time map'!$B31,MATCH(_xlfn.IFNA(HLOOKUP(times!AE31,Opentime!31:31,1,TRUE),""),Opentime!31:31,0)),,0),"")-times!AE31&lt;4/24,"covered",""),"")</f>
        <v/>
      </c>
      <c r="AE31" s="1" t="str">
        <f ca="1">IFERROR(IF(_xlfn.IFNA(OFFSET(INDEX(Opentime!$B$2:$CN$106,'Time map'!$B31,MATCH(_xlfn.IFNA(HLOOKUP(times!AF31,Opentime!31:31,1,TRUE),""),Opentime!31:31,0)),,0),"")-times!AF31&lt;4/24,"covered",""),"")</f>
        <v/>
      </c>
      <c r="AF31" s="1" t="str">
        <f ca="1">IFERROR(IF(_xlfn.IFNA(OFFSET(INDEX(Opentime!$B$2:$CN$106,'Time map'!$B31,MATCH(_xlfn.IFNA(HLOOKUP(times!AG31,Opentime!31:31,1,TRUE),""),Opentime!31:31,0)),,0),"")-times!AG31&lt;4/24,"covered",""),"")</f>
        <v/>
      </c>
      <c r="AG31" s="1" t="str">
        <f ca="1">IFERROR(IF(_xlfn.IFNA(OFFSET(INDEX(Opentime!$B$2:$CN$106,'Time map'!$B31,MATCH(_xlfn.IFNA(HLOOKUP(times!AH31,Opentime!31:31,1,TRUE),""),Opentime!31:31,0)),,0),"")-times!AH31&lt;4/24,"covered",""),"")</f>
        <v/>
      </c>
      <c r="AH31" s="1" t="str">
        <f ca="1">IFERROR(IF(_xlfn.IFNA(OFFSET(INDEX(Opentime!$B$2:$CN$106,'Time map'!$B31,MATCH(_xlfn.IFNA(HLOOKUP(times!AI31,Opentime!31:31,1,TRUE),""),Opentime!31:31,0)),,0),"")-times!AI31&lt;4/24,"covered",""),"")</f>
        <v/>
      </c>
      <c r="AI31" s="1" t="str">
        <f ca="1">IFERROR(IF(_xlfn.IFNA(OFFSET(INDEX(Opentime!$B$2:$CN$106,'Time map'!$B31,MATCH(_xlfn.IFNA(HLOOKUP(times!AJ31,Opentime!31:31,1,TRUE),""),Opentime!31:31,0)),,0),"")-times!AJ31&lt;4/24,"covered",""),"")</f>
        <v/>
      </c>
      <c r="AJ31" s="1" t="str">
        <f ca="1">IFERROR(IF(_xlfn.IFNA(OFFSET(INDEX(Opentime!$B$2:$CN$106,'Time map'!$B31,MATCH(_xlfn.IFNA(HLOOKUP(times!AK31,Opentime!31:31,1,TRUE),""),Opentime!31:31,0)),,0),"")-times!AK31&lt;4/24,"covered",""),"")</f>
        <v/>
      </c>
      <c r="AK31" s="1" t="str">
        <f ca="1">IFERROR(IF(_xlfn.IFNA(OFFSET(INDEX(Opentime!$B$2:$CN$106,'Time map'!$B31,MATCH(_xlfn.IFNA(HLOOKUP(times!AL31,Opentime!31:31,1,TRUE),""),Opentime!31:31,0)),,0),"")-times!AL31&lt;4/24,"covered",""),"")</f>
        <v/>
      </c>
      <c r="AL31" s="1" t="str">
        <f ca="1">IFERROR(IF(_xlfn.IFNA(OFFSET(INDEX(Opentime!$B$2:$CN$106,'Time map'!$B31,MATCH(_xlfn.IFNA(HLOOKUP(times!AM31,Opentime!31:31,1,TRUE),""),Opentime!31:31,0)),,0),"")-times!AM31&lt;4/24,"covered",""),"")</f>
        <v/>
      </c>
      <c r="AM31" s="1" t="str">
        <f ca="1">IFERROR(IF(_xlfn.IFNA(OFFSET(INDEX(Opentime!$B$2:$CN$106,'Time map'!$B31,MATCH(_xlfn.IFNA(HLOOKUP(times!AN31,Opentime!31:31,1,TRUE),""),Opentime!31:31,0)),,0),"")-times!AN31&lt;4/24,"covered",""),"")</f>
        <v/>
      </c>
      <c r="AN31" s="1" t="str">
        <f ca="1">IFERROR(IF(_xlfn.IFNA(OFFSET(INDEX(Opentime!$B$2:$CN$106,'Time map'!$B31,MATCH(_xlfn.IFNA(HLOOKUP(times!AO31,Opentime!31:31,1,TRUE),""),Opentime!31:31,0)),,0),"")-times!AO31&lt;4/24,"covered",""),"")</f>
        <v/>
      </c>
      <c r="AO31" s="1" t="str">
        <f ca="1">IFERROR(IF(_xlfn.IFNA(OFFSET(INDEX(Opentime!$B$2:$CN$106,'Time map'!$B31,MATCH(_xlfn.IFNA(HLOOKUP(times!AP31,Opentime!31:31,1,TRUE),""),Opentime!31:31,0)),,0),"")-times!AP31&lt;4/24,"covered",""),"")</f>
        <v/>
      </c>
      <c r="AP31" s="1" t="str">
        <f ca="1">IFERROR(IF(_xlfn.IFNA(OFFSET(INDEX(Opentime!$B$2:$CN$106,'Time map'!$B31,MATCH(_xlfn.IFNA(HLOOKUP(times!AQ31,Opentime!31:31,1,TRUE),""),Opentime!31:31,0)),,0),"")-times!AQ31&lt;4/24,"covered",""),"")</f>
        <v/>
      </c>
      <c r="AQ31" s="1" t="str">
        <f ca="1">IFERROR(IF(_xlfn.IFNA(OFFSET(INDEX(Opentime!$B$2:$CN$106,'Time map'!$B31,MATCH(_xlfn.IFNA(HLOOKUP(times!AR31,Opentime!31:31,1,TRUE),""),Opentime!31:31,0)),,0),"")-times!AR31&lt;4/24,"covered",""),"")</f>
        <v/>
      </c>
      <c r="AR31" s="1" t="str">
        <f ca="1">IFERROR(IF(_xlfn.IFNA(OFFSET(INDEX(Opentime!$B$2:$CN$106,'Time map'!$B31,MATCH(_xlfn.IFNA(HLOOKUP(times!AS31,Opentime!31:31,1,TRUE),""),Opentime!31:31,0)),,0),"")-times!AS31&lt;4/24,"covered",""),"")</f>
        <v/>
      </c>
      <c r="AS31" s="1" t="str">
        <f ca="1">IFERROR(IF(_xlfn.IFNA(OFFSET(INDEX(Opentime!$B$2:$CN$106,'Time map'!$B31,MATCH(_xlfn.IFNA(HLOOKUP(times!AT31,Opentime!31:31,1,TRUE),""),Opentime!31:31,0)),,0),"")-times!AT31&lt;4/24,"covered",""),"")</f>
        <v/>
      </c>
      <c r="AT31" s="1" t="str">
        <f ca="1">IFERROR(IF(_xlfn.IFNA(OFFSET(INDEX(Opentime!$B$2:$CN$106,'Time map'!$B31,MATCH(_xlfn.IFNA(HLOOKUP(times!AU31,Opentime!31:31,1,TRUE),""),Opentime!31:31,0)),,0),"")-times!AU31&lt;4/24,"covered",""),"")</f>
        <v/>
      </c>
      <c r="AU31" s="1" t="str">
        <f ca="1">IFERROR(IF(_xlfn.IFNA(OFFSET(INDEX(Opentime!$B$2:$CN$106,'Time map'!$B31,MATCH(_xlfn.IFNA(HLOOKUP(times!AV31,Opentime!31:31,1,TRUE),""),Opentime!31:31,0)),,0),"")-times!AV31&lt;4/24,"covered",""),"")</f>
        <v/>
      </c>
      <c r="AV31" s="1" t="str">
        <f ca="1">IFERROR(IF(_xlfn.IFNA(OFFSET(INDEX(Opentime!$B$2:$CN$106,'Time map'!$B31,MATCH(_xlfn.IFNA(HLOOKUP(times!AW31,Opentime!31:31,1,TRUE),""),Opentime!31:31,0)),,0),"")-times!AW31&lt;4/24,"covered",""),"")</f>
        <v/>
      </c>
      <c r="AW31" s="1" t="str">
        <f ca="1">IFERROR(IF(_xlfn.IFNA(OFFSET(INDEX(Opentime!$B$2:$CN$106,'Time map'!$B31,MATCH(_xlfn.IFNA(HLOOKUP(times!AX31,Opentime!31:31,1,TRUE),""),Opentime!31:31,0)),,0),"")-times!AX31&lt;4/24,"match","no"),"")</f>
        <v/>
      </c>
      <c r="AX31" s="1" t="str">
        <f ca="1">IFERROR(IF(_xlfn.IFNA(OFFSET(INDEX(Opentime!$B$2:$CN$106,'Time map'!$B31,MATCH(_xlfn.IFNA(HLOOKUP(times!AY31,Opentime!31:31,1,TRUE),""),Opentime!31:31,0)),,0),"")-times!AY31&lt;4/24,"match","no"),"")</f>
        <v/>
      </c>
      <c r="AY31" s="1" t="str">
        <f ca="1">IFERROR(IF(_xlfn.IFNA(OFFSET(INDEX(Opentime!$B$2:$CN$106,'Time map'!$B31,MATCH(_xlfn.IFNA(HLOOKUP(times!AZ31,Opentime!31:31,1,TRUE),""),Opentime!31:31,0)),,0),"")-times!AZ31&lt;4/24,"match","no"),"")</f>
        <v/>
      </c>
      <c r="AZ31" s="1" t="str">
        <f ca="1">IFERROR(IF(_xlfn.IFNA(OFFSET(INDEX(Opentime!$B$2:$CN$106,'Time map'!$B31,MATCH(_xlfn.IFNA(HLOOKUP(times!BA31,Opentime!31:31,1,TRUE),""),Opentime!31:31,0)),,0),"")-times!BA31&lt;4/24,"match","no"),"")</f>
        <v/>
      </c>
      <c r="BA31" s="1" t="str">
        <f ca="1">IFERROR(IF(_xlfn.IFNA(OFFSET(INDEX(Opentime!$B$2:$CN$106,'Time map'!$B31,MATCH(_xlfn.IFNA(HLOOKUP(times!BB31,Opentime!31:31,1,TRUE),""),Opentime!31:31,0)),,0),"")-times!BB31&lt;4/24,"match","no"),"")</f>
        <v/>
      </c>
      <c r="BB31" s="1" t="str">
        <f ca="1">IFERROR(IF(_xlfn.IFNA(OFFSET(INDEX(Opentime!$B$2:$CN$106,'Time map'!$B31,MATCH(_xlfn.IFNA(HLOOKUP(times!BC31,Opentime!31:31,1,TRUE),""),Opentime!31:31,0)),,0),"")-times!BC31&lt;4/24,"match","no"),"")</f>
        <v/>
      </c>
      <c r="BC31" s="1" t="str">
        <f ca="1">_xlfn.IFNA(OFFSET(INDEX(Opentime!$B$2:$CN$106,'Time map'!$B31,MATCH(_xlfn.IFNA(HLOOKUP(times!BD31,Opentime!31:31,1,TRUE),""),Opentime!31:31,0)),,0),"")</f>
        <v/>
      </c>
      <c r="BD31" s="1" t="str">
        <f ca="1">_xlfn.IFNA(OFFSET(INDEX(Opentime!$B$2:$CN$106,'Time map'!$B31,MATCH(_xlfn.IFNA(HLOOKUP(times!BE31,Opentime!31:31,1,TRUE),""),Opentime!31:31,0)),,0),"")</f>
        <v/>
      </c>
      <c r="BE31" s="1" t="str">
        <f ca="1">_xlfn.IFNA(OFFSET(INDEX(Opentime!$B$2:$CN$106,'Time map'!$B31,MATCH(_xlfn.IFNA(HLOOKUP(times!BF31,Opentime!31:31,1,TRUE),""),Opentime!31:31,0)),,0),"")</f>
        <v/>
      </c>
      <c r="BF31" s="1" t="str">
        <f ca="1">_xlfn.IFNA(OFFSET(INDEX(Opentime!$B$2:$CN$106,'Time map'!$B31,MATCH(_xlfn.IFNA(HLOOKUP(times!BG31,Opentime!31:31,1,TRUE),""),Opentime!31:31,0)),,0),"")</f>
        <v/>
      </c>
      <c r="BG31" s="1" t="str">
        <f ca="1">_xlfn.IFNA(OFFSET(INDEX(Opentime!$B$2:$CN$106,'Time map'!$B31,MATCH(_xlfn.IFNA(HLOOKUP(times!BH31,Opentime!31:31,1,TRUE),""),Opentime!31:31,0)),,0),"")</f>
        <v/>
      </c>
      <c r="BH31" s="1" t="str">
        <f ca="1">_xlfn.IFNA(OFFSET(INDEX(Opentime!$B$2:$CN$106,'Time map'!$B31,MATCH(_xlfn.IFNA(HLOOKUP(times!BI31,Opentime!31:31,1,TRUE),""),Opentime!31:31,0)),,0),"")</f>
        <v/>
      </c>
      <c r="BI31" s="1" t="str">
        <f ca="1">_xlfn.IFNA(OFFSET(INDEX(Opentime!$B$2:$CN$106,'Time map'!$B31,MATCH(_xlfn.IFNA(HLOOKUP(times!BJ31,Opentime!31:31,1,TRUE),""),Opentime!31:31,0)),,0),"")</f>
        <v/>
      </c>
      <c r="BJ31" s="1" t="str">
        <f ca="1">_xlfn.IFNA(OFFSET(INDEX(Opentime!$B$2:$CN$106,'Time map'!$B31,MATCH(_xlfn.IFNA(HLOOKUP(times!BK31,Opentime!31:31,1,TRUE),""),Opentime!31:31,0)),,1),"")</f>
        <v/>
      </c>
      <c r="BK31" s="1" t="str">
        <f ca="1">_xlfn.IFNA(OFFSET(INDEX(Opentime!$B$2:$CN$106,'Time map'!$B31,MATCH(_xlfn.IFNA(HLOOKUP(times!BL31,Opentime!31:31,1,TRUE),""),Opentime!31:31,0)),,1),"")</f>
        <v/>
      </c>
      <c r="BL31" s="1" t="str">
        <f ca="1">_xlfn.IFNA(OFFSET(INDEX(Opentime!$B$2:$CN$106,'Time map'!$B31,MATCH(_xlfn.IFNA(HLOOKUP(times!BM31,Opentime!31:31,1,TRUE),""),Opentime!31:31,0)),,1),"")</f>
        <v/>
      </c>
      <c r="BM31" s="1" t="str">
        <f ca="1">_xlfn.IFNA(OFFSET(INDEX(Opentime!$B$2:$CN$106,'Time map'!$B31,MATCH(_xlfn.IFNA(HLOOKUP(times!BN31,Opentime!31:31,1,TRUE),""),Opentime!31:31,0)),,1),"")</f>
        <v/>
      </c>
      <c r="BN31" s="1" t="str">
        <f ca="1">_xlfn.IFNA(OFFSET(INDEX(Opentime!$B$2:$CN$106,'Time map'!$B31,MATCH(_xlfn.IFNA(HLOOKUP(times!BO31,Opentime!31:31,1,TRUE),""),Opentime!31:31,0)),,1),"")</f>
        <v/>
      </c>
      <c r="BO31" s="1" t="str">
        <f ca="1">_xlfn.IFNA(OFFSET(INDEX(Opentime!$B$2:$CN$106,'Time map'!$B31,MATCH(_xlfn.IFNA(HLOOKUP(times!BP31,Opentime!31:31,1,TRUE),""),Opentime!31:31,0)),,1),"")</f>
        <v/>
      </c>
      <c r="BP31" s="1" t="str">
        <f ca="1">_xlfn.IFNA(OFFSET(INDEX(Opentime!$B$2:$CN$106,'Time map'!$B31,MATCH(_xlfn.IFNA(HLOOKUP(times!BQ31,Opentime!31:31,1,TRUE),""),Opentime!31:31,0)),,1),"")</f>
        <v/>
      </c>
      <c r="BQ31" s="1" t="str">
        <f ca="1">_xlfn.IFNA(OFFSET(INDEX(Opentime!$B$2:$CN$106,'Time map'!$B31,MATCH(_xlfn.IFNA(HLOOKUP(times!BR31,Opentime!31:31,1,TRUE),""),Opentime!31:31,0)),,1),"")</f>
        <v/>
      </c>
      <c r="BR31" s="1" t="str">
        <f ca="1">_xlfn.IFNA(OFFSET(INDEX(Opentime!$B$2:$CN$106,'Time map'!$B31,MATCH(_xlfn.IFNA(HLOOKUP(times!BS31,Opentime!31:31,1,TRUE),""),Opentime!31:31,0)),,1),"")</f>
        <v/>
      </c>
      <c r="BS31" s="1" t="str">
        <f ca="1">_xlfn.IFNA(OFFSET(INDEX(Opentime!$B$2:$CN$106,'Time map'!$B31,MATCH(_xlfn.IFNA(HLOOKUP(times!BT31,Opentime!31:31,1,TRUE),""),Opentime!31:31,0)),,1),"")</f>
        <v/>
      </c>
      <c r="BT31" s="1" t="str">
        <f ca="1">_xlfn.IFNA(OFFSET(INDEX(Opentime!$B$2:$CN$106,'Time map'!$B31,MATCH(_xlfn.IFNA(HLOOKUP(times!BU31,Opentime!31:31,1,TRUE),""),Opentime!31:31,0)),,1),"")</f>
        <v/>
      </c>
      <c r="BU31" s="1" t="str">
        <f ca="1">_xlfn.IFNA(OFFSET(INDEX(Opentime!$B$2:$CN$106,'Time map'!$B31,MATCH(_xlfn.IFNA(HLOOKUP(times!BV31,Opentime!31:31,1,TRUE),""),Opentime!31:31,0)),,1),"")</f>
        <v/>
      </c>
      <c r="BV31" s="1" t="str">
        <f ca="1">_xlfn.IFNA(OFFSET(INDEX(Opentime!$B$2:$CN$106,'Time map'!$B31,MATCH(_xlfn.IFNA(HLOOKUP(times!BW31,Opentime!31:31,1,TRUE),""),Opentime!31:31,0)),,1),"")</f>
        <v/>
      </c>
      <c r="BW31" s="1" t="str">
        <f ca="1">_xlfn.IFNA(OFFSET(INDEX(Opentime!$B$2:$CN$106,'Time map'!$B31,MATCH(_xlfn.IFNA(HLOOKUP(times!BX31,Opentime!31:31,1,TRUE),""),Opentime!31:31,0)),,1),"")</f>
        <v/>
      </c>
      <c r="BX31" s="1" t="str">
        <f ca="1">_xlfn.IFNA(OFFSET(INDEX(Opentime!$B$2:$CN$106,'Time map'!$B31,MATCH(_xlfn.IFNA(HLOOKUP(times!BY31,Opentime!31:31,1,TRUE),""),Opentime!31:31,0)),,1),"")</f>
        <v/>
      </c>
      <c r="BY31" s="1" t="str">
        <f ca="1">_xlfn.IFNA(OFFSET(INDEX(Opentime!$B$2:$CN$106,'Time map'!$B31,MATCH(_xlfn.IFNA(HLOOKUP(times!BZ31,Opentime!31:31,1,TRUE),""),Opentime!31:31,0)),,1),"")</f>
        <v/>
      </c>
      <c r="BZ31" s="1" t="str">
        <f ca="1">_xlfn.IFNA(OFFSET(INDEX(Opentime!$B$2:$CN$106,'Time map'!$B31,MATCH(_xlfn.IFNA(HLOOKUP(times!CA31,Opentime!31:31,1,TRUE),""),Opentime!31:31,0)),,1),"")</f>
        <v/>
      </c>
      <c r="CA31" s="1" t="str">
        <f ca="1">_xlfn.IFNA(OFFSET(INDEX(Opentime!$B$2:$CN$106,'Time map'!$B31,MATCH(_xlfn.IFNA(HLOOKUP(times!CB31,Opentime!31:31,1,TRUE),""),Opentime!31:31,0)),,1),"")</f>
        <v/>
      </c>
      <c r="CB31" s="1" t="str">
        <f ca="1">_xlfn.IFNA(OFFSET(INDEX(Opentime!$B$2:$CN$106,'Time map'!$B31,MATCH(_xlfn.IFNA(HLOOKUP(times!CC31,Opentime!31:31,1,TRUE),""),Opentime!31:31,0)),,1),"")</f>
        <v/>
      </c>
      <c r="CC31" s="1" t="str">
        <f ca="1">_xlfn.IFNA(OFFSET(INDEX(Opentime!$B$2:$CN$106,'Time map'!$B31,MATCH(_xlfn.IFNA(HLOOKUP(times!CD31,Opentime!31:31,1,TRUE),""),Opentime!31:31,0)),,1),"")</f>
        <v/>
      </c>
      <c r="CD31" s="1" t="str">
        <f ca="1">_xlfn.IFNA(OFFSET(INDEX(Opentime!$B$2:$CN$106,'Time map'!$B31,MATCH(_xlfn.IFNA(HLOOKUP(times!CE31,Opentime!31:31,1,TRUE),""),Opentime!31:31,0)),,1),"")</f>
        <v/>
      </c>
      <c r="CE31" s="1" t="str">
        <f ca="1">_xlfn.IFNA(OFFSET(INDEX(Opentime!$B$2:$CN$106,'Time map'!$B31,MATCH(_xlfn.IFNA(HLOOKUP(times!CF31,Opentime!31:31,1,TRUE),""),Opentime!31:31,0)),,1),"")</f>
        <v/>
      </c>
      <c r="CF31" s="1" t="str">
        <f ca="1">_xlfn.IFNA(OFFSET(INDEX(Opentime!$B$2:$CN$106,'Time map'!$B31,MATCH(_xlfn.IFNA(HLOOKUP(times!CG31,Opentime!31:31,1,TRUE),""),Opentime!31:31,0)),,1),"")</f>
        <v/>
      </c>
      <c r="CG31" s="1" t="str">
        <f ca="1">_xlfn.IFNA(OFFSET(INDEX(Opentime!$B$2:$CN$106,'Time map'!$B31,MATCH(_xlfn.IFNA(HLOOKUP(times!CH31,Opentime!31:31,1,TRUE),""),Opentime!31:31,0)),,1),"")</f>
        <v/>
      </c>
      <c r="CH31" s="1" t="str">
        <f ca="1">_xlfn.IFNA(OFFSET(INDEX(Opentime!$B$2:$CN$106,'Time map'!$B31,MATCH(_xlfn.IFNA(HLOOKUP(times!CI31,Opentime!31:31,1,TRUE),""),Opentime!31:31,0)),,1),"")</f>
        <v/>
      </c>
      <c r="CI31" s="1" t="str">
        <f ca="1">_xlfn.IFNA(OFFSET(INDEX(Opentime!$B$2:$CN$106,'Time map'!$B31,MATCH(_xlfn.IFNA(HLOOKUP(times!CJ31,Opentime!31:31,1,TRUE),""),Opentime!31:31,0)),,1),"")</f>
        <v/>
      </c>
    </row>
    <row r="32" spans="1:87" x14ac:dyDescent="0.25">
      <c r="A32">
        <f t="shared" ca="1" si="0"/>
        <v>2</v>
      </c>
      <c r="B32">
        <v>31</v>
      </c>
      <c r="C32" t="s">
        <v>30</v>
      </c>
      <c r="D32" s="1" t="str">
        <f ca="1">IFERROR(IF(_xlfn.IFNA(OFFSET(INDEX(Opentime!$B$2:$CN$106,'Time map'!$B32,MATCH(_xlfn.IFNA(HLOOKUP(times!E32,Opentime!32:32,1,TRUE),""),Opentime!32:32,0)),,0),"")-times!E32&lt;4/24,"covered",""),"")</f>
        <v>covered</v>
      </c>
      <c r="E32" s="1" t="str">
        <f ca="1">IFERROR(IF(_xlfn.IFNA(OFFSET(INDEX(Opentime!$B$2:$CN$106,'Time map'!$B32,MATCH(_xlfn.IFNA(HLOOKUP(times!F32,Opentime!32:32,1,TRUE),""),Opentime!32:32,0)),,0),"")-times!F32&lt;4/24,"covered",""),"")</f>
        <v>covered</v>
      </c>
      <c r="F32" s="1" t="str">
        <f ca="1">IFERROR(IF(_xlfn.IFNA(OFFSET(INDEX(Opentime!$B$2:$CN$106,'Time map'!$B32,MATCH(_xlfn.IFNA(HLOOKUP(times!G32,Opentime!32:32,1,TRUE),""),Opentime!32:32,0)),,0),"")-times!G32&lt;4/24,"covered",""),"")</f>
        <v/>
      </c>
      <c r="G32" s="1" t="str">
        <f ca="1">IFERROR(IF(_xlfn.IFNA(OFFSET(INDEX(Opentime!$B$2:$CN$106,'Time map'!$B32,MATCH(_xlfn.IFNA(HLOOKUP(times!H32,Opentime!32:32,1,TRUE),""),Opentime!32:32,0)),,0),"")-times!H32&lt;4/24,"covered",""),"")</f>
        <v/>
      </c>
      <c r="H32" s="1" t="str">
        <f ca="1">IFERROR(IF(_xlfn.IFNA(OFFSET(INDEX(Opentime!$B$2:$CN$106,'Time map'!$B32,MATCH(_xlfn.IFNA(HLOOKUP(times!I32,Opentime!32:32,1,TRUE),""),Opentime!32:32,0)),,0),"")-times!I32&lt;4/24,"covered",""),"")</f>
        <v/>
      </c>
      <c r="I32" s="1" t="str">
        <f ca="1">IFERROR(IF(_xlfn.IFNA(OFFSET(INDEX(Opentime!$B$2:$CN$106,'Time map'!$B32,MATCH(_xlfn.IFNA(HLOOKUP(times!J32,Opentime!32:32,1,TRUE),""),Opentime!32:32,0)),,0),"")-times!J32&lt;4/24,"covered",""),"")</f>
        <v/>
      </c>
      <c r="J32" s="1" t="str">
        <f ca="1">IFERROR(IF(_xlfn.IFNA(OFFSET(INDEX(Opentime!$B$2:$CN$106,'Time map'!$B32,MATCH(_xlfn.IFNA(HLOOKUP(times!K32,Opentime!32:32,1,TRUE),""),Opentime!32:32,0)),,0),"")-times!K32&lt;4/24,"covered",""),"")</f>
        <v/>
      </c>
      <c r="K32" s="1" t="str">
        <f ca="1">IFERROR(IF(_xlfn.IFNA(OFFSET(INDEX(Opentime!$B$2:$CN$106,'Time map'!$B32,MATCH(_xlfn.IFNA(HLOOKUP(times!L32,Opentime!32:32,1,TRUE),""),Opentime!32:32,0)),,0),"")-times!L32&lt;4/24,"covered",""),"")</f>
        <v/>
      </c>
      <c r="L32" s="1" t="str">
        <f ca="1">IFERROR(IF(_xlfn.IFNA(OFFSET(INDEX(Opentime!$B$2:$CN$106,'Time map'!$B32,MATCH(_xlfn.IFNA(HLOOKUP(times!M32,Opentime!32:32,1,TRUE),""),Opentime!32:32,0)),,0),"")-times!M32&lt;4/24,"covered",""),"")</f>
        <v/>
      </c>
      <c r="M32" s="1" t="str">
        <f ca="1">IFERROR(IF(_xlfn.IFNA(OFFSET(INDEX(Opentime!$B$2:$CN$106,'Time map'!$B32,MATCH(_xlfn.IFNA(HLOOKUP(times!N32,Opentime!32:32,1,TRUE),""),Opentime!32:32,0)),,0),"")-times!N32&lt;4/24,"covered",""),"")</f>
        <v/>
      </c>
      <c r="N32" s="1" t="str">
        <f ca="1">IFERROR(IF(_xlfn.IFNA(OFFSET(INDEX(Opentime!$B$2:$CN$106,'Time map'!$B32,MATCH(_xlfn.IFNA(HLOOKUP(times!O32,Opentime!32:32,1,TRUE),""),Opentime!32:32,0)),,0),"")-times!O32&lt;4/24,"covered",""),"")</f>
        <v/>
      </c>
      <c r="O32" s="1" t="str">
        <f ca="1">IFERROR(IF(_xlfn.IFNA(OFFSET(INDEX(Opentime!$B$2:$CN$106,'Time map'!$B32,MATCH(_xlfn.IFNA(HLOOKUP(times!P32,Opentime!32:32,1,TRUE),""),Opentime!32:32,0)),,0),"")-times!P32&lt;4/24,"covered",""),"")</f>
        <v/>
      </c>
      <c r="P32" s="1" t="str">
        <f ca="1">IFERROR(IF(_xlfn.IFNA(OFFSET(INDEX(Opentime!$B$2:$CN$106,'Time map'!$B32,MATCH(_xlfn.IFNA(HLOOKUP(times!Q32,Opentime!32:32,1,TRUE),""),Opentime!32:32,0)),,0),"")-times!Q32&lt;4/24,"covered",""),"")</f>
        <v/>
      </c>
      <c r="Q32" s="1" t="str">
        <f ca="1">IFERROR(IF(_xlfn.IFNA(OFFSET(INDEX(Opentime!$B$2:$CN$106,'Time map'!$B32,MATCH(_xlfn.IFNA(HLOOKUP(times!R32,Opentime!32:32,1,TRUE),""),Opentime!32:32,0)),,0),"")-times!R32&lt;4/24,"covered",""),"")</f>
        <v/>
      </c>
      <c r="R32" s="1" t="str">
        <f ca="1">IFERROR(IF(_xlfn.IFNA(OFFSET(INDEX(Opentime!$B$2:$CN$106,'Time map'!$B32,MATCH(_xlfn.IFNA(HLOOKUP(times!S32,Opentime!32:32,1,TRUE),""),Opentime!32:32,0)),,0),"")-times!S32&lt;4/24,"covered",""),"")</f>
        <v/>
      </c>
      <c r="S32" s="1" t="str">
        <f ca="1">IFERROR(IF(_xlfn.IFNA(OFFSET(INDEX(Opentime!$B$2:$CN$106,'Time map'!$B32,MATCH(_xlfn.IFNA(HLOOKUP(times!T32,Opentime!32:32,1,TRUE),""),Opentime!32:32,0)),,0),"")-times!T32&lt;4/24,"covered",""),"")</f>
        <v/>
      </c>
      <c r="T32" s="1" t="str">
        <f ca="1">IFERROR(IF(_xlfn.IFNA(OFFSET(INDEX(Opentime!$B$2:$CN$106,'Time map'!$B32,MATCH(_xlfn.IFNA(HLOOKUP(times!U32,Opentime!32:32,1,TRUE),""),Opentime!32:32,0)),,0),"")-times!U32&lt;4/24,"covered",""),"")</f>
        <v/>
      </c>
      <c r="U32" s="1" t="str">
        <f ca="1">IFERROR(IF(_xlfn.IFNA(OFFSET(INDEX(Opentime!$B$2:$CN$106,'Time map'!$B32,MATCH(_xlfn.IFNA(HLOOKUP(times!V32,Opentime!32:32,1,TRUE),""),Opentime!32:32,0)),,0),"")-times!V32&lt;4/24,"covered",""),"")</f>
        <v/>
      </c>
      <c r="V32" s="1" t="str">
        <f ca="1">IFERROR(IF(_xlfn.IFNA(OFFSET(INDEX(Opentime!$B$2:$CN$106,'Time map'!$B32,MATCH(_xlfn.IFNA(HLOOKUP(times!W32,Opentime!32:32,1,TRUE),""),Opentime!32:32,0)),,0),"")-times!W32&lt;4/24,"covered",""),"")</f>
        <v/>
      </c>
      <c r="W32" s="1" t="str">
        <f ca="1">IFERROR(IF(_xlfn.IFNA(OFFSET(INDEX(Opentime!$B$2:$CN$106,'Time map'!$B32,MATCH(_xlfn.IFNA(HLOOKUP(times!X32,Opentime!32:32,1,TRUE),""),Opentime!32:32,0)),,0),"")-times!X32&lt;4/24,"covered",""),"")</f>
        <v/>
      </c>
      <c r="X32" s="1" t="str">
        <f ca="1">IFERROR(IF(_xlfn.IFNA(OFFSET(INDEX(Opentime!$B$2:$CN$106,'Time map'!$B32,MATCH(_xlfn.IFNA(HLOOKUP(times!Y32,Opentime!32:32,1,TRUE),""),Opentime!32:32,0)),,0),"")-times!Y32&lt;4/24,"covered",""),"")</f>
        <v/>
      </c>
      <c r="Y32" s="1" t="str">
        <f ca="1">IFERROR(IF(_xlfn.IFNA(OFFSET(INDEX(Opentime!$B$2:$CN$106,'Time map'!$B32,MATCH(_xlfn.IFNA(HLOOKUP(times!Z32,Opentime!32:32,1,TRUE),""),Opentime!32:32,0)),,0),"")-times!Z32&lt;4/24,"covered",""),"")</f>
        <v/>
      </c>
      <c r="Z32" s="1" t="str">
        <f ca="1">IFERROR(IF(_xlfn.IFNA(OFFSET(INDEX(Opentime!$B$2:$CN$106,'Time map'!$B32,MATCH(_xlfn.IFNA(HLOOKUP(times!AA32,Opentime!32:32,1,TRUE),""),Opentime!32:32,0)),,0),"")-times!AA32&lt;4/24,"covered",""),"")</f>
        <v/>
      </c>
      <c r="AA32" s="1" t="str">
        <f ca="1">IFERROR(IF(_xlfn.IFNA(OFFSET(INDEX(Opentime!$B$2:$CN$106,'Time map'!$B32,MATCH(_xlfn.IFNA(HLOOKUP(times!AB32,Opentime!32:32,1,TRUE),""),Opentime!32:32,0)),,0),"")-times!AB32&lt;4/24,"covered",""),"")</f>
        <v/>
      </c>
      <c r="AB32" s="1" t="str">
        <f ca="1">IFERROR(IF(_xlfn.IFNA(OFFSET(INDEX(Opentime!$B$2:$CN$106,'Time map'!$B32,MATCH(_xlfn.IFNA(HLOOKUP(times!AC32,Opentime!32:32,1,TRUE),""),Opentime!32:32,0)),,0),"")-times!AC32&lt;4/24,"covered",""),"")</f>
        <v/>
      </c>
      <c r="AC32" s="1" t="str">
        <f ca="1">IFERROR(IF(_xlfn.IFNA(OFFSET(INDEX(Opentime!$B$2:$CN$106,'Time map'!$B32,MATCH(_xlfn.IFNA(HLOOKUP(times!AD32,Opentime!32:32,1,TRUE),""),Opentime!32:32,0)),,0),"")-times!AD32&lt;4/24,"covered",""),"")</f>
        <v/>
      </c>
      <c r="AD32" s="1" t="str">
        <f ca="1">IFERROR(IF(_xlfn.IFNA(OFFSET(INDEX(Opentime!$B$2:$CN$106,'Time map'!$B32,MATCH(_xlfn.IFNA(HLOOKUP(times!AE32,Opentime!32:32,1,TRUE),""),Opentime!32:32,0)),,0),"")-times!AE32&lt;4/24,"covered",""),"")</f>
        <v/>
      </c>
      <c r="AE32" s="1" t="str">
        <f ca="1">IFERROR(IF(_xlfn.IFNA(OFFSET(INDEX(Opentime!$B$2:$CN$106,'Time map'!$B32,MATCH(_xlfn.IFNA(HLOOKUP(times!AF32,Opentime!32:32,1,TRUE),""),Opentime!32:32,0)),,0),"")-times!AF32&lt;4/24,"covered",""),"")</f>
        <v/>
      </c>
      <c r="AF32" s="1" t="str">
        <f ca="1">IFERROR(IF(_xlfn.IFNA(OFFSET(INDEX(Opentime!$B$2:$CN$106,'Time map'!$B32,MATCH(_xlfn.IFNA(HLOOKUP(times!AG32,Opentime!32:32,1,TRUE),""),Opentime!32:32,0)),,0),"")-times!AG32&lt;4/24,"covered",""),"")</f>
        <v/>
      </c>
      <c r="AG32" s="1" t="str">
        <f ca="1">IFERROR(IF(_xlfn.IFNA(OFFSET(INDEX(Opentime!$B$2:$CN$106,'Time map'!$B32,MATCH(_xlfn.IFNA(HLOOKUP(times!AH32,Opentime!32:32,1,TRUE),""),Opentime!32:32,0)),,0),"")-times!AH32&lt;4/24,"covered",""),"")</f>
        <v/>
      </c>
      <c r="AH32" s="1" t="str">
        <f ca="1">IFERROR(IF(_xlfn.IFNA(OFFSET(INDEX(Opentime!$B$2:$CN$106,'Time map'!$B32,MATCH(_xlfn.IFNA(HLOOKUP(times!AI32,Opentime!32:32,1,TRUE),""),Opentime!32:32,0)),,0),"")-times!AI32&lt;4/24,"covered",""),"")</f>
        <v/>
      </c>
      <c r="AI32" s="1" t="str">
        <f ca="1">IFERROR(IF(_xlfn.IFNA(OFFSET(INDEX(Opentime!$B$2:$CN$106,'Time map'!$B32,MATCH(_xlfn.IFNA(HLOOKUP(times!AJ32,Opentime!32:32,1,TRUE),""),Opentime!32:32,0)),,0),"")-times!AJ32&lt;4/24,"covered",""),"")</f>
        <v/>
      </c>
      <c r="AJ32" s="1" t="str">
        <f ca="1">IFERROR(IF(_xlfn.IFNA(OFFSET(INDEX(Opentime!$B$2:$CN$106,'Time map'!$B32,MATCH(_xlfn.IFNA(HLOOKUP(times!AK32,Opentime!32:32,1,TRUE),""),Opentime!32:32,0)),,0),"")-times!AK32&lt;4/24,"covered",""),"")</f>
        <v/>
      </c>
      <c r="AK32" s="1" t="str">
        <f ca="1">IFERROR(IF(_xlfn.IFNA(OFFSET(INDEX(Opentime!$B$2:$CN$106,'Time map'!$B32,MATCH(_xlfn.IFNA(HLOOKUP(times!AL32,Opentime!32:32,1,TRUE),""),Opentime!32:32,0)),,0),"")-times!AL32&lt;4/24,"covered",""),"")</f>
        <v/>
      </c>
      <c r="AL32" s="1" t="str">
        <f ca="1">IFERROR(IF(_xlfn.IFNA(OFFSET(INDEX(Opentime!$B$2:$CN$106,'Time map'!$B32,MATCH(_xlfn.IFNA(HLOOKUP(times!AM32,Opentime!32:32,1,TRUE),""),Opentime!32:32,0)),,0),"")-times!AM32&lt;4/24,"covered",""),"")</f>
        <v/>
      </c>
      <c r="AM32" s="1" t="str">
        <f ca="1">IFERROR(IF(_xlfn.IFNA(OFFSET(INDEX(Opentime!$B$2:$CN$106,'Time map'!$B32,MATCH(_xlfn.IFNA(HLOOKUP(times!AN32,Opentime!32:32,1,TRUE),""),Opentime!32:32,0)),,0),"")-times!AN32&lt;4/24,"covered",""),"")</f>
        <v/>
      </c>
      <c r="AN32" s="1" t="str">
        <f ca="1">IFERROR(IF(_xlfn.IFNA(OFFSET(INDEX(Opentime!$B$2:$CN$106,'Time map'!$B32,MATCH(_xlfn.IFNA(HLOOKUP(times!AO32,Opentime!32:32,1,TRUE),""),Opentime!32:32,0)),,0),"")-times!AO32&lt;4/24,"covered",""),"")</f>
        <v/>
      </c>
      <c r="AO32" s="1" t="str">
        <f ca="1">IFERROR(IF(_xlfn.IFNA(OFFSET(INDEX(Opentime!$B$2:$CN$106,'Time map'!$B32,MATCH(_xlfn.IFNA(HLOOKUP(times!AP32,Opentime!32:32,1,TRUE),""),Opentime!32:32,0)),,0),"")-times!AP32&lt;4/24,"covered",""),"")</f>
        <v/>
      </c>
      <c r="AP32" s="1" t="str">
        <f ca="1">IFERROR(IF(_xlfn.IFNA(OFFSET(INDEX(Opentime!$B$2:$CN$106,'Time map'!$B32,MATCH(_xlfn.IFNA(HLOOKUP(times!AQ32,Opentime!32:32,1,TRUE),""),Opentime!32:32,0)),,0),"")-times!AQ32&lt;4/24,"covered",""),"")</f>
        <v/>
      </c>
      <c r="AQ32" s="1" t="str">
        <f ca="1">IFERROR(IF(_xlfn.IFNA(OFFSET(INDEX(Opentime!$B$2:$CN$106,'Time map'!$B32,MATCH(_xlfn.IFNA(HLOOKUP(times!AR32,Opentime!32:32,1,TRUE),""),Opentime!32:32,0)),,0),"")-times!AR32&lt;4/24,"covered",""),"")</f>
        <v/>
      </c>
      <c r="AR32" s="1" t="str">
        <f ca="1">IFERROR(IF(_xlfn.IFNA(OFFSET(INDEX(Opentime!$B$2:$CN$106,'Time map'!$B32,MATCH(_xlfn.IFNA(HLOOKUP(times!AS32,Opentime!32:32,1,TRUE),""),Opentime!32:32,0)),,0),"")-times!AS32&lt;4/24,"covered",""),"")</f>
        <v/>
      </c>
      <c r="AS32" s="1" t="str">
        <f ca="1">IFERROR(IF(_xlfn.IFNA(OFFSET(INDEX(Opentime!$B$2:$CN$106,'Time map'!$B32,MATCH(_xlfn.IFNA(HLOOKUP(times!AT32,Opentime!32:32,1,TRUE),""),Opentime!32:32,0)),,0),"")-times!AT32&lt;4/24,"covered",""),"")</f>
        <v/>
      </c>
      <c r="AT32" s="1" t="str">
        <f ca="1">IFERROR(IF(_xlfn.IFNA(OFFSET(INDEX(Opentime!$B$2:$CN$106,'Time map'!$B32,MATCH(_xlfn.IFNA(HLOOKUP(times!AU32,Opentime!32:32,1,TRUE),""),Opentime!32:32,0)),,0),"")-times!AU32&lt;4/24,"covered",""),"")</f>
        <v/>
      </c>
      <c r="AU32" s="1" t="str">
        <f ca="1">IFERROR(IF(_xlfn.IFNA(OFFSET(INDEX(Opentime!$B$2:$CN$106,'Time map'!$B32,MATCH(_xlfn.IFNA(HLOOKUP(times!AV32,Opentime!32:32,1,TRUE),""),Opentime!32:32,0)),,0),"")-times!AV32&lt;4/24,"covered",""),"")</f>
        <v/>
      </c>
      <c r="AV32" s="1" t="str">
        <f ca="1">IFERROR(IF(_xlfn.IFNA(OFFSET(INDEX(Opentime!$B$2:$CN$106,'Time map'!$B32,MATCH(_xlfn.IFNA(HLOOKUP(times!AW32,Opentime!32:32,1,TRUE),""),Opentime!32:32,0)),,0),"")-times!AW32&lt;4/24,"covered",""),"")</f>
        <v/>
      </c>
      <c r="AW32" s="1" t="str">
        <f ca="1">IFERROR(IF(_xlfn.IFNA(OFFSET(INDEX(Opentime!$B$2:$CN$106,'Time map'!$B32,MATCH(_xlfn.IFNA(HLOOKUP(times!AX32,Opentime!32:32,1,TRUE),""),Opentime!32:32,0)),,0),"")-times!AX32&lt;4/24,"match","no"),"")</f>
        <v/>
      </c>
      <c r="AX32" s="1" t="str">
        <f ca="1">IFERROR(IF(_xlfn.IFNA(OFFSET(INDEX(Opentime!$B$2:$CN$106,'Time map'!$B32,MATCH(_xlfn.IFNA(HLOOKUP(times!AY32,Opentime!32:32,1,TRUE),""),Opentime!32:32,0)),,0),"")-times!AY32&lt;4/24,"match","no"),"")</f>
        <v/>
      </c>
      <c r="AY32" s="1" t="str">
        <f ca="1">IFERROR(IF(_xlfn.IFNA(OFFSET(INDEX(Opentime!$B$2:$CN$106,'Time map'!$B32,MATCH(_xlfn.IFNA(HLOOKUP(times!AZ32,Opentime!32:32,1,TRUE),""),Opentime!32:32,0)),,0),"")-times!AZ32&lt;4/24,"match","no"),"")</f>
        <v/>
      </c>
      <c r="AZ32" s="1" t="str">
        <f ca="1">IFERROR(IF(_xlfn.IFNA(OFFSET(INDEX(Opentime!$B$2:$CN$106,'Time map'!$B32,MATCH(_xlfn.IFNA(HLOOKUP(times!BA32,Opentime!32:32,1,TRUE),""),Opentime!32:32,0)),,0),"")-times!BA32&lt;4/24,"match","no"),"")</f>
        <v/>
      </c>
      <c r="BA32" s="1" t="str">
        <f ca="1">IFERROR(IF(_xlfn.IFNA(OFFSET(INDEX(Opentime!$B$2:$CN$106,'Time map'!$B32,MATCH(_xlfn.IFNA(HLOOKUP(times!BB32,Opentime!32:32,1,TRUE),""),Opentime!32:32,0)),,0),"")-times!BB32&lt;4/24,"match","no"),"")</f>
        <v/>
      </c>
      <c r="BB32" s="1" t="str">
        <f ca="1">IFERROR(IF(_xlfn.IFNA(OFFSET(INDEX(Opentime!$B$2:$CN$106,'Time map'!$B32,MATCH(_xlfn.IFNA(HLOOKUP(times!BC32,Opentime!32:32,1,TRUE),""),Opentime!32:32,0)),,0),"")-times!BC32&lt;4/24,"match","no"),"")</f>
        <v/>
      </c>
      <c r="BC32" s="1" t="str">
        <f ca="1">_xlfn.IFNA(OFFSET(INDEX(Opentime!$B$2:$CN$106,'Time map'!$B32,MATCH(_xlfn.IFNA(HLOOKUP(times!BD32,Opentime!32:32,1,TRUE),""),Opentime!32:32,0)),,0),"")</f>
        <v/>
      </c>
      <c r="BD32" s="1" t="str">
        <f ca="1">_xlfn.IFNA(OFFSET(INDEX(Opentime!$B$2:$CN$106,'Time map'!$B32,MATCH(_xlfn.IFNA(HLOOKUP(times!BE32,Opentime!32:32,1,TRUE),""),Opentime!32:32,0)),,0),"")</f>
        <v/>
      </c>
      <c r="BE32" s="1" t="str">
        <f ca="1">_xlfn.IFNA(OFFSET(INDEX(Opentime!$B$2:$CN$106,'Time map'!$B32,MATCH(_xlfn.IFNA(HLOOKUP(times!BF32,Opentime!32:32,1,TRUE),""),Opentime!32:32,0)),,0),"")</f>
        <v/>
      </c>
      <c r="BF32" s="1" t="str">
        <f ca="1">_xlfn.IFNA(OFFSET(INDEX(Opentime!$B$2:$CN$106,'Time map'!$B32,MATCH(_xlfn.IFNA(HLOOKUP(times!BG32,Opentime!32:32,1,TRUE),""),Opentime!32:32,0)),,0),"")</f>
        <v/>
      </c>
      <c r="BG32" s="1" t="str">
        <f ca="1">_xlfn.IFNA(OFFSET(INDEX(Opentime!$B$2:$CN$106,'Time map'!$B32,MATCH(_xlfn.IFNA(HLOOKUP(times!BH32,Opentime!32:32,1,TRUE),""),Opentime!32:32,0)),,0),"")</f>
        <v/>
      </c>
      <c r="BH32" s="1" t="str">
        <f ca="1">_xlfn.IFNA(OFFSET(INDEX(Opentime!$B$2:$CN$106,'Time map'!$B32,MATCH(_xlfn.IFNA(HLOOKUP(times!BI32,Opentime!32:32,1,TRUE),""),Opentime!32:32,0)),,0),"")</f>
        <v/>
      </c>
      <c r="BI32" s="1" t="str">
        <f ca="1">_xlfn.IFNA(OFFSET(INDEX(Opentime!$B$2:$CN$106,'Time map'!$B32,MATCH(_xlfn.IFNA(HLOOKUP(times!BJ32,Opentime!32:32,1,TRUE),""),Opentime!32:32,0)),,0),"")</f>
        <v/>
      </c>
      <c r="BJ32" s="1" t="str">
        <f ca="1">_xlfn.IFNA(OFFSET(INDEX(Opentime!$B$2:$CN$106,'Time map'!$B32,MATCH(_xlfn.IFNA(HLOOKUP(times!BK32,Opentime!32:32,1,TRUE),""),Opentime!32:32,0)),,1),"")</f>
        <v/>
      </c>
      <c r="BK32" s="1" t="str">
        <f ca="1">_xlfn.IFNA(OFFSET(INDEX(Opentime!$B$2:$CN$106,'Time map'!$B32,MATCH(_xlfn.IFNA(HLOOKUP(times!BL32,Opentime!32:32,1,TRUE),""),Opentime!32:32,0)),,1),"")</f>
        <v/>
      </c>
      <c r="BL32" s="1" t="str">
        <f ca="1">_xlfn.IFNA(OFFSET(INDEX(Opentime!$B$2:$CN$106,'Time map'!$B32,MATCH(_xlfn.IFNA(HLOOKUP(times!BM32,Opentime!32:32,1,TRUE),""),Opentime!32:32,0)),,1),"")</f>
        <v/>
      </c>
      <c r="BM32" s="1" t="str">
        <f ca="1">_xlfn.IFNA(OFFSET(INDEX(Opentime!$B$2:$CN$106,'Time map'!$B32,MATCH(_xlfn.IFNA(HLOOKUP(times!BN32,Opentime!32:32,1,TRUE),""),Opentime!32:32,0)),,1),"")</f>
        <v/>
      </c>
      <c r="BN32" s="1" t="str">
        <f ca="1">_xlfn.IFNA(OFFSET(INDEX(Opentime!$B$2:$CN$106,'Time map'!$B32,MATCH(_xlfn.IFNA(HLOOKUP(times!BO32,Opentime!32:32,1,TRUE),""),Opentime!32:32,0)),,1),"")</f>
        <v/>
      </c>
      <c r="BO32" s="1" t="str">
        <f ca="1">_xlfn.IFNA(OFFSET(INDEX(Opentime!$B$2:$CN$106,'Time map'!$B32,MATCH(_xlfn.IFNA(HLOOKUP(times!BP32,Opentime!32:32,1,TRUE),""),Opentime!32:32,0)),,1),"")</f>
        <v/>
      </c>
      <c r="BP32" s="1" t="str">
        <f ca="1">_xlfn.IFNA(OFFSET(INDEX(Opentime!$B$2:$CN$106,'Time map'!$B32,MATCH(_xlfn.IFNA(HLOOKUP(times!BQ32,Opentime!32:32,1,TRUE),""),Opentime!32:32,0)),,1),"")</f>
        <v/>
      </c>
      <c r="BQ32" s="1" t="str">
        <f ca="1">_xlfn.IFNA(OFFSET(INDEX(Opentime!$B$2:$CN$106,'Time map'!$B32,MATCH(_xlfn.IFNA(HLOOKUP(times!BR32,Opentime!32:32,1,TRUE),""),Opentime!32:32,0)),,1),"")</f>
        <v/>
      </c>
      <c r="BR32" s="1" t="str">
        <f ca="1">_xlfn.IFNA(OFFSET(INDEX(Opentime!$B$2:$CN$106,'Time map'!$B32,MATCH(_xlfn.IFNA(HLOOKUP(times!BS32,Opentime!32:32,1,TRUE),""),Opentime!32:32,0)),,1),"")</f>
        <v/>
      </c>
      <c r="BS32" s="1" t="str">
        <f ca="1">_xlfn.IFNA(OFFSET(INDEX(Opentime!$B$2:$CN$106,'Time map'!$B32,MATCH(_xlfn.IFNA(HLOOKUP(times!BT32,Opentime!32:32,1,TRUE),""),Opentime!32:32,0)),,1),"")</f>
        <v/>
      </c>
      <c r="BT32" s="1" t="str">
        <f ca="1">_xlfn.IFNA(OFFSET(INDEX(Opentime!$B$2:$CN$106,'Time map'!$B32,MATCH(_xlfn.IFNA(HLOOKUP(times!BU32,Opentime!32:32,1,TRUE),""),Opentime!32:32,0)),,1),"")</f>
        <v/>
      </c>
      <c r="BU32" s="1" t="str">
        <f ca="1">_xlfn.IFNA(OFFSET(INDEX(Opentime!$B$2:$CN$106,'Time map'!$B32,MATCH(_xlfn.IFNA(HLOOKUP(times!BV32,Opentime!32:32,1,TRUE),""),Opentime!32:32,0)),,1),"")</f>
        <v/>
      </c>
      <c r="BV32" s="1" t="str">
        <f ca="1">_xlfn.IFNA(OFFSET(INDEX(Opentime!$B$2:$CN$106,'Time map'!$B32,MATCH(_xlfn.IFNA(HLOOKUP(times!BW32,Opentime!32:32,1,TRUE),""),Opentime!32:32,0)),,1),"")</f>
        <v/>
      </c>
      <c r="BW32" s="1" t="str">
        <f ca="1">_xlfn.IFNA(OFFSET(INDEX(Opentime!$B$2:$CN$106,'Time map'!$B32,MATCH(_xlfn.IFNA(HLOOKUP(times!BX32,Opentime!32:32,1,TRUE),""),Opentime!32:32,0)),,1),"")</f>
        <v/>
      </c>
      <c r="BX32" s="1" t="str">
        <f ca="1">_xlfn.IFNA(OFFSET(INDEX(Opentime!$B$2:$CN$106,'Time map'!$B32,MATCH(_xlfn.IFNA(HLOOKUP(times!BY32,Opentime!32:32,1,TRUE),""),Opentime!32:32,0)),,1),"")</f>
        <v/>
      </c>
      <c r="BY32" s="1" t="str">
        <f ca="1">_xlfn.IFNA(OFFSET(INDEX(Opentime!$B$2:$CN$106,'Time map'!$B32,MATCH(_xlfn.IFNA(HLOOKUP(times!BZ32,Opentime!32:32,1,TRUE),""),Opentime!32:32,0)),,1),"")</f>
        <v/>
      </c>
      <c r="BZ32" s="1" t="str">
        <f ca="1">_xlfn.IFNA(OFFSET(INDEX(Opentime!$B$2:$CN$106,'Time map'!$B32,MATCH(_xlfn.IFNA(HLOOKUP(times!CA32,Opentime!32:32,1,TRUE),""),Opentime!32:32,0)),,1),"")</f>
        <v/>
      </c>
      <c r="CA32" s="1" t="str">
        <f ca="1">_xlfn.IFNA(OFFSET(INDEX(Opentime!$B$2:$CN$106,'Time map'!$B32,MATCH(_xlfn.IFNA(HLOOKUP(times!CB32,Opentime!32:32,1,TRUE),""),Opentime!32:32,0)),,1),"")</f>
        <v/>
      </c>
      <c r="CB32" s="1" t="str">
        <f ca="1">_xlfn.IFNA(OFFSET(INDEX(Opentime!$B$2:$CN$106,'Time map'!$B32,MATCH(_xlfn.IFNA(HLOOKUP(times!CC32,Opentime!32:32,1,TRUE),""),Opentime!32:32,0)),,1),"")</f>
        <v/>
      </c>
      <c r="CC32" s="1" t="str">
        <f ca="1">_xlfn.IFNA(OFFSET(INDEX(Opentime!$B$2:$CN$106,'Time map'!$B32,MATCH(_xlfn.IFNA(HLOOKUP(times!CD32,Opentime!32:32,1,TRUE),""),Opentime!32:32,0)),,1),"")</f>
        <v/>
      </c>
      <c r="CD32" s="1" t="str">
        <f ca="1">_xlfn.IFNA(OFFSET(INDEX(Opentime!$B$2:$CN$106,'Time map'!$B32,MATCH(_xlfn.IFNA(HLOOKUP(times!CE32,Opentime!32:32,1,TRUE),""),Opentime!32:32,0)),,1),"")</f>
        <v/>
      </c>
      <c r="CE32" s="1" t="str">
        <f ca="1">_xlfn.IFNA(OFFSET(INDEX(Opentime!$B$2:$CN$106,'Time map'!$B32,MATCH(_xlfn.IFNA(HLOOKUP(times!CF32,Opentime!32:32,1,TRUE),""),Opentime!32:32,0)),,1),"")</f>
        <v/>
      </c>
      <c r="CF32" s="1" t="str">
        <f ca="1">_xlfn.IFNA(OFFSET(INDEX(Opentime!$B$2:$CN$106,'Time map'!$B32,MATCH(_xlfn.IFNA(HLOOKUP(times!CG32,Opentime!32:32,1,TRUE),""),Opentime!32:32,0)),,1),"")</f>
        <v/>
      </c>
      <c r="CG32" s="1" t="str">
        <f ca="1">_xlfn.IFNA(OFFSET(INDEX(Opentime!$B$2:$CN$106,'Time map'!$B32,MATCH(_xlfn.IFNA(HLOOKUP(times!CH32,Opentime!32:32,1,TRUE),""),Opentime!32:32,0)),,1),"")</f>
        <v/>
      </c>
      <c r="CH32" s="1" t="str">
        <f ca="1">_xlfn.IFNA(OFFSET(INDEX(Opentime!$B$2:$CN$106,'Time map'!$B32,MATCH(_xlfn.IFNA(HLOOKUP(times!CI32,Opentime!32:32,1,TRUE),""),Opentime!32:32,0)),,1),"")</f>
        <v/>
      </c>
      <c r="CI32" s="1" t="str">
        <f ca="1">_xlfn.IFNA(OFFSET(INDEX(Opentime!$B$2:$CN$106,'Time map'!$B32,MATCH(_xlfn.IFNA(HLOOKUP(times!CJ32,Opentime!32:32,1,TRUE),""),Opentime!32:32,0)),,1),"")</f>
        <v/>
      </c>
    </row>
    <row r="33" spans="1:87" x14ac:dyDescent="0.25">
      <c r="A33">
        <f t="shared" ca="1" si="0"/>
        <v>9</v>
      </c>
      <c r="B33">
        <v>32</v>
      </c>
      <c r="C33" t="s">
        <v>31</v>
      </c>
      <c r="D33" s="1" t="str">
        <f ca="1">IFERROR(IF(_xlfn.IFNA(OFFSET(INDEX(Opentime!$B$2:$CN$106,'Time map'!$B33,MATCH(_xlfn.IFNA(HLOOKUP(times!E33,Opentime!33:33,1,TRUE),""),Opentime!33:33,0)),,0),"")-times!E33&lt;4/24,"covered",""),"")</f>
        <v/>
      </c>
      <c r="E33" s="1" t="str">
        <f ca="1">IFERROR(IF(_xlfn.IFNA(OFFSET(INDEX(Opentime!$B$2:$CN$106,'Time map'!$B33,MATCH(_xlfn.IFNA(HLOOKUP(times!F33,Opentime!33:33,1,TRUE),""),Opentime!33:33,0)),,0),"")-times!F33&lt;4/24,"covered",""),"")</f>
        <v>covered</v>
      </c>
      <c r="F33" s="1" t="str">
        <f ca="1">IFERROR(IF(_xlfn.IFNA(OFFSET(INDEX(Opentime!$B$2:$CN$106,'Time map'!$B33,MATCH(_xlfn.IFNA(HLOOKUP(times!G33,Opentime!33:33,1,TRUE),""),Opentime!33:33,0)),,0),"")-times!G33&lt;4/24,"covered",""),"")</f>
        <v>covered</v>
      </c>
      <c r="G33" s="1" t="str">
        <f ca="1">IFERROR(IF(_xlfn.IFNA(OFFSET(INDEX(Opentime!$B$2:$CN$106,'Time map'!$B33,MATCH(_xlfn.IFNA(HLOOKUP(times!H33,Opentime!33:33,1,TRUE),""),Opentime!33:33,0)),,0),"")-times!H33&lt;4/24,"covered",""),"")</f>
        <v>covered</v>
      </c>
      <c r="H33" s="1" t="str">
        <f ca="1">IFERROR(IF(_xlfn.IFNA(OFFSET(INDEX(Opentime!$B$2:$CN$106,'Time map'!$B33,MATCH(_xlfn.IFNA(HLOOKUP(times!I33,Opentime!33:33,1,TRUE),""),Opentime!33:33,0)),,0),"")-times!I33&lt;4/24,"covered",""),"")</f>
        <v>covered</v>
      </c>
      <c r="I33" s="1" t="str">
        <f ca="1">IFERROR(IF(_xlfn.IFNA(OFFSET(INDEX(Opentime!$B$2:$CN$106,'Time map'!$B33,MATCH(_xlfn.IFNA(HLOOKUP(times!J33,Opentime!33:33,1,TRUE),""),Opentime!33:33,0)),,0),"")-times!J33&lt;4/24,"covered",""),"")</f>
        <v/>
      </c>
      <c r="J33" s="1" t="str">
        <f ca="1">IFERROR(IF(_xlfn.IFNA(OFFSET(INDEX(Opentime!$B$2:$CN$106,'Time map'!$B33,MATCH(_xlfn.IFNA(HLOOKUP(times!K33,Opentime!33:33,1,TRUE),""),Opentime!33:33,0)),,0),"")-times!K33&lt;4/24,"covered",""),"")</f>
        <v/>
      </c>
      <c r="K33" s="1" t="str">
        <f ca="1">IFERROR(IF(_xlfn.IFNA(OFFSET(INDEX(Opentime!$B$2:$CN$106,'Time map'!$B33,MATCH(_xlfn.IFNA(HLOOKUP(times!L33,Opentime!33:33,1,TRUE),""),Opentime!33:33,0)),,0),"")-times!L33&lt;4/24,"covered",""),"")</f>
        <v/>
      </c>
      <c r="L33" s="1" t="str">
        <f ca="1">IFERROR(IF(_xlfn.IFNA(OFFSET(INDEX(Opentime!$B$2:$CN$106,'Time map'!$B33,MATCH(_xlfn.IFNA(HLOOKUP(times!M33,Opentime!33:33,1,TRUE),""),Opentime!33:33,0)),,0),"")-times!M33&lt;4/24,"covered",""),"")</f>
        <v/>
      </c>
      <c r="M33" s="1" t="str">
        <f ca="1">IFERROR(IF(_xlfn.IFNA(OFFSET(INDEX(Opentime!$B$2:$CN$106,'Time map'!$B33,MATCH(_xlfn.IFNA(HLOOKUP(times!N33,Opentime!33:33,1,TRUE),""),Opentime!33:33,0)),,0),"")-times!N33&lt;4/24,"covered",""),"")</f>
        <v>covered</v>
      </c>
      <c r="N33" s="1" t="str">
        <f ca="1">IFERROR(IF(_xlfn.IFNA(OFFSET(INDEX(Opentime!$B$2:$CN$106,'Time map'!$B33,MATCH(_xlfn.IFNA(HLOOKUP(times!O33,Opentime!33:33,1,TRUE),""),Opentime!33:33,0)),,0),"")-times!O33&lt;4/24,"covered",""),"")</f>
        <v>covered</v>
      </c>
      <c r="O33" s="1" t="str">
        <f ca="1">IFERROR(IF(_xlfn.IFNA(OFFSET(INDEX(Opentime!$B$2:$CN$106,'Time map'!$B33,MATCH(_xlfn.IFNA(HLOOKUP(times!P33,Opentime!33:33,1,TRUE),""),Opentime!33:33,0)),,0),"")-times!P33&lt;4/24,"covered",""),"")</f>
        <v/>
      </c>
      <c r="P33" s="1" t="str">
        <f ca="1">IFERROR(IF(_xlfn.IFNA(OFFSET(INDEX(Opentime!$B$2:$CN$106,'Time map'!$B33,MATCH(_xlfn.IFNA(HLOOKUP(times!Q33,Opentime!33:33,1,TRUE),""),Opentime!33:33,0)),,0),"")-times!Q33&lt;4/24,"covered",""),"")</f>
        <v>covered</v>
      </c>
      <c r="Q33" s="1" t="str">
        <f ca="1">IFERROR(IF(_xlfn.IFNA(OFFSET(INDEX(Opentime!$B$2:$CN$106,'Time map'!$B33,MATCH(_xlfn.IFNA(HLOOKUP(times!R33,Opentime!33:33,1,TRUE),""),Opentime!33:33,0)),,0),"")-times!R33&lt;4/24,"covered",""),"")</f>
        <v>covered</v>
      </c>
      <c r="R33" s="1" t="str">
        <f ca="1">IFERROR(IF(_xlfn.IFNA(OFFSET(INDEX(Opentime!$B$2:$CN$106,'Time map'!$B33,MATCH(_xlfn.IFNA(HLOOKUP(times!S33,Opentime!33:33,1,TRUE),""),Opentime!33:33,0)),,0),"")-times!S33&lt;4/24,"covered",""),"")</f>
        <v/>
      </c>
      <c r="S33" s="1" t="str">
        <f ca="1">IFERROR(IF(_xlfn.IFNA(OFFSET(INDEX(Opentime!$B$2:$CN$106,'Time map'!$B33,MATCH(_xlfn.IFNA(HLOOKUP(times!T33,Opentime!33:33,1,TRUE),""),Opentime!33:33,0)),,0),"")-times!T33&lt;4/24,"covered",""),"")</f>
        <v/>
      </c>
      <c r="T33" s="1" t="str">
        <f ca="1">IFERROR(IF(_xlfn.IFNA(OFFSET(INDEX(Opentime!$B$2:$CN$106,'Time map'!$B33,MATCH(_xlfn.IFNA(HLOOKUP(times!U33,Opentime!33:33,1,TRUE),""),Opentime!33:33,0)),,0),"")-times!U33&lt;4/24,"covered",""),"")</f>
        <v/>
      </c>
      <c r="U33" s="1" t="str">
        <f ca="1">IFERROR(IF(_xlfn.IFNA(OFFSET(INDEX(Opentime!$B$2:$CN$106,'Time map'!$B33,MATCH(_xlfn.IFNA(HLOOKUP(times!V33,Opentime!33:33,1,TRUE),""),Opentime!33:33,0)),,0),"")-times!V33&lt;4/24,"covered",""),"")</f>
        <v/>
      </c>
      <c r="V33" s="1" t="str">
        <f ca="1">IFERROR(IF(_xlfn.IFNA(OFFSET(INDEX(Opentime!$B$2:$CN$106,'Time map'!$B33,MATCH(_xlfn.IFNA(HLOOKUP(times!W33,Opentime!33:33,1,TRUE),""),Opentime!33:33,0)),,0),"")-times!W33&lt;4/24,"covered",""),"")</f>
        <v/>
      </c>
      <c r="W33" s="1" t="str">
        <f ca="1">IFERROR(IF(_xlfn.IFNA(OFFSET(INDEX(Opentime!$B$2:$CN$106,'Time map'!$B33,MATCH(_xlfn.IFNA(HLOOKUP(times!X33,Opentime!33:33,1,TRUE),""),Opentime!33:33,0)),,0),"")-times!X33&lt;4/24,"covered",""),"")</f>
        <v/>
      </c>
      <c r="X33" s="1" t="str">
        <f ca="1">IFERROR(IF(_xlfn.IFNA(OFFSET(INDEX(Opentime!$B$2:$CN$106,'Time map'!$B33,MATCH(_xlfn.IFNA(HLOOKUP(times!Y33,Opentime!33:33,1,TRUE),""),Opentime!33:33,0)),,0),"")-times!Y33&lt;4/24,"covered",""),"")</f>
        <v/>
      </c>
      <c r="Y33" s="1" t="str">
        <f ca="1">IFERROR(IF(_xlfn.IFNA(OFFSET(INDEX(Opentime!$B$2:$CN$106,'Time map'!$B33,MATCH(_xlfn.IFNA(HLOOKUP(times!Z33,Opentime!33:33,1,TRUE),""),Opentime!33:33,0)),,0),"")-times!Z33&lt;4/24,"covered",""),"")</f>
        <v/>
      </c>
      <c r="Z33" s="1" t="str">
        <f ca="1">IFERROR(IF(_xlfn.IFNA(OFFSET(INDEX(Opentime!$B$2:$CN$106,'Time map'!$B33,MATCH(_xlfn.IFNA(HLOOKUP(times!AA33,Opentime!33:33,1,TRUE),""),Opentime!33:33,0)),,0),"")-times!AA33&lt;4/24,"covered",""),"")</f>
        <v/>
      </c>
      <c r="AA33" s="1" t="str">
        <f ca="1">IFERROR(IF(_xlfn.IFNA(OFFSET(INDEX(Opentime!$B$2:$CN$106,'Time map'!$B33,MATCH(_xlfn.IFNA(HLOOKUP(times!AB33,Opentime!33:33,1,TRUE),""),Opentime!33:33,0)),,0),"")-times!AB33&lt;4/24,"covered",""),"")</f>
        <v/>
      </c>
      <c r="AB33" s="1" t="str">
        <f ca="1">IFERROR(IF(_xlfn.IFNA(OFFSET(INDEX(Opentime!$B$2:$CN$106,'Time map'!$B33,MATCH(_xlfn.IFNA(HLOOKUP(times!AC33,Opentime!33:33,1,TRUE),""),Opentime!33:33,0)),,0),"")-times!AC33&lt;4/24,"covered",""),"")</f>
        <v/>
      </c>
      <c r="AC33" s="1" t="str">
        <f ca="1">IFERROR(IF(_xlfn.IFNA(OFFSET(INDEX(Opentime!$B$2:$CN$106,'Time map'!$B33,MATCH(_xlfn.IFNA(HLOOKUP(times!AD33,Opentime!33:33,1,TRUE),""),Opentime!33:33,0)),,0),"")-times!AD33&lt;4/24,"covered",""),"")</f>
        <v/>
      </c>
      <c r="AD33" s="1" t="str">
        <f ca="1">IFERROR(IF(_xlfn.IFNA(OFFSET(INDEX(Opentime!$B$2:$CN$106,'Time map'!$B33,MATCH(_xlfn.IFNA(HLOOKUP(times!AE33,Opentime!33:33,1,TRUE),""),Opentime!33:33,0)),,0),"")-times!AE33&lt;4/24,"covered",""),"")</f>
        <v/>
      </c>
      <c r="AE33" s="1" t="str">
        <f ca="1">IFERROR(IF(_xlfn.IFNA(OFFSET(INDEX(Opentime!$B$2:$CN$106,'Time map'!$B33,MATCH(_xlfn.IFNA(HLOOKUP(times!AF33,Opentime!33:33,1,TRUE),""),Opentime!33:33,0)),,0),"")-times!AF33&lt;4/24,"covered",""),"")</f>
        <v/>
      </c>
      <c r="AF33" s="1" t="str">
        <f ca="1">IFERROR(IF(_xlfn.IFNA(OFFSET(INDEX(Opentime!$B$2:$CN$106,'Time map'!$B33,MATCH(_xlfn.IFNA(HLOOKUP(times!AG33,Opentime!33:33,1,TRUE),""),Opentime!33:33,0)),,0),"")-times!AG33&lt;4/24,"covered",""),"")</f>
        <v/>
      </c>
      <c r="AG33" s="1" t="str">
        <f ca="1">IFERROR(IF(_xlfn.IFNA(OFFSET(INDEX(Opentime!$B$2:$CN$106,'Time map'!$B33,MATCH(_xlfn.IFNA(HLOOKUP(times!AH33,Opentime!33:33,1,TRUE),""),Opentime!33:33,0)),,0),"")-times!AH33&lt;4/24,"covered",""),"")</f>
        <v/>
      </c>
      <c r="AH33" s="1" t="str">
        <f ca="1">IFERROR(IF(_xlfn.IFNA(OFFSET(INDEX(Opentime!$B$2:$CN$106,'Time map'!$B33,MATCH(_xlfn.IFNA(HLOOKUP(times!AI33,Opentime!33:33,1,TRUE),""),Opentime!33:33,0)),,0),"")-times!AI33&lt;4/24,"covered",""),"")</f>
        <v/>
      </c>
      <c r="AI33" s="1" t="str">
        <f ca="1">IFERROR(IF(_xlfn.IFNA(OFFSET(INDEX(Opentime!$B$2:$CN$106,'Time map'!$B33,MATCH(_xlfn.IFNA(HLOOKUP(times!AJ33,Opentime!33:33,1,TRUE),""),Opentime!33:33,0)),,0),"")-times!AJ33&lt;4/24,"covered",""),"")</f>
        <v/>
      </c>
      <c r="AJ33" s="1" t="str">
        <f ca="1">IFERROR(IF(_xlfn.IFNA(OFFSET(INDEX(Opentime!$B$2:$CN$106,'Time map'!$B33,MATCH(_xlfn.IFNA(HLOOKUP(times!AK33,Opentime!33:33,1,TRUE),""),Opentime!33:33,0)),,0),"")-times!AK33&lt;4/24,"covered",""),"")</f>
        <v/>
      </c>
      <c r="AK33" s="1" t="str">
        <f ca="1">IFERROR(IF(_xlfn.IFNA(OFFSET(INDEX(Opentime!$B$2:$CN$106,'Time map'!$B33,MATCH(_xlfn.IFNA(HLOOKUP(times!AL33,Opentime!33:33,1,TRUE),""),Opentime!33:33,0)),,0),"")-times!AL33&lt;4/24,"covered",""),"")</f>
        <v/>
      </c>
      <c r="AL33" s="1" t="str">
        <f ca="1">IFERROR(IF(_xlfn.IFNA(OFFSET(INDEX(Opentime!$B$2:$CN$106,'Time map'!$B33,MATCH(_xlfn.IFNA(HLOOKUP(times!AM33,Opentime!33:33,1,TRUE),""),Opentime!33:33,0)),,0),"")-times!AM33&lt;4/24,"covered",""),"")</f>
        <v>covered</v>
      </c>
      <c r="AM33" s="1" t="str">
        <f ca="1">IFERROR(IF(_xlfn.IFNA(OFFSET(INDEX(Opentime!$B$2:$CN$106,'Time map'!$B33,MATCH(_xlfn.IFNA(HLOOKUP(times!AN33,Opentime!33:33,1,TRUE),""),Opentime!33:33,0)),,0),"")-times!AN33&lt;4/24,"covered",""),"")</f>
        <v/>
      </c>
      <c r="AN33" s="1" t="str">
        <f ca="1">IFERROR(IF(_xlfn.IFNA(OFFSET(INDEX(Opentime!$B$2:$CN$106,'Time map'!$B33,MATCH(_xlfn.IFNA(HLOOKUP(times!AO33,Opentime!33:33,1,TRUE),""),Opentime!33:33,0)),,0),"")-times!AO33&lt;4/24,"covered",""),"")</f>
        <v/>
      </c>
      <c r="AO33" s="1" t="str">
        <f ca="1">IFERROR(IF(_xlfn.IFNA(OFFSET(INDEX(Opentime!$B$2:$CN$106,'Time map'!$B33,MATCH(_xlfn.IFNA(HLOOKUP(times!AP33,Opentime!33:33,1,TRUE),""),Opentime!33:33,0)),,0),"")-times!AP33&lt;4/24,"covered",""),"")</f>
        <v/>
      </c>
      <c r="AP33" s="1" t="str">
        <f ca="1">IFERROR(IF(_xlfn.IFNA(OFFSET(INDEX(Opentime!$B$2:$CN$106,'Time map'!$B33,MATCH(_xlfn.IFNA(HLOOKUP(times!AQ33,Opentime!33:33,1,TRUE),""),Opentime!33:33,0)),,0),"")-times!AQ33&lt;4/24,"covered",""),"")</f>
        <v/>
      </c>
      <c r="AQ33" s="1" t="str">
        <f ca="1">IFERROR(IF(_xlfn.IFNA(OFFSET(INDEX(Opentime!$B$2:$CN$106,'Time map'!$B33,MATCH(_xlfn.IFNA(HLOOKUP(times!AR33,Opentime!33:33,1,TRUE),""),Opentime!33:33,0)),,0),"")-times!AR33&lt;4/24,"covered",""),"")</f>
        <v/>
      </c>
      <c r="AR33" s="1" t="str">
        <f ca="1">IFERROR(IF(_xlfn.IFNA(OFFSET(INDEX(Opentime!$B$2:$CN$106,'Time map'!$B33,MATCH(_xlfn.IFNA(HLOOKUP(times!AS33,Opentime!33:33,1,TRUE),""),Opentime!33:33,0)),,0),"")-times!AS33&lt;4/24,"covered",""),"")</f>
        <v/>
      </c>
      <c r="AS33" s="1" t="str">
        <f ca="1">IFERROR(IF(_xlfn.IFNA(OFFSET(INDEX(Opentime!$B$2:$CN$106,'Time map'!$B33,MATCH(_xlfn.IFNA(HLOOKUP(times!AT33,Opentime!33:33,1,TRUE),""),Opentime!33:33,0)),,0),"")-times!AT33&lt;4/24,"covered",""),"")</f>
        <v/>
      </c>
      <c r="AT33" s="1" t="str">
        <f ca="1">IFERROR(IF(_xlfn.IFNA(OFFSET(INDEX(Opentime!$B$2:$CN$106,'Time map'!$B33,MATCH(_xlfn.IFNA(HLOOKUP(times!AU33,Opentime!33:33,1,TRUE),""),Opentime!33:33,0)),,0),"")-times!AU33&lt;4/24,"covered",""),"")</f>
        <v/>
      </c>
      <c r="AU33" s="1" t="str">
        <f ca="1">IFERROR(IF(_xlfn.IFNA(OFFSET(INDEX(Opentime!$B$2:$CN$106,'Time map'!$B33,MATCH(_xlfn.IFNA(HLOOKUP(times!AV33,Opentime!33:33,1,TRUE),""),Opentime!33:33,0)),,0),"")-times!AV33&lt;4/24,"covered",""),"")</f>
        <v/>
      </c>
      <c r="AV33" s="1" t="str">
        <f ca="1">IFERROR(IF(_xlfn.IFNA(OFFSET(INDEX(Opentime!$B$2:$CN$106,'Time map'!$B33,MATCH(_xlfn.IFNA(HLOOKUP(times!AW33,Opentime!33:33,1,TRUE),""),Opentime!33:33,0)),,0),"")-times!AW33&lt;4/24,"covered",""),"")</f>
        <v/>
      </c>
      <c r="AW33" s="1" t="str">
        <f ca="1">IFERROR(IF(_xlfn.IFNA(OFFSET(INDEX(Opentime!$B$2:$CN$106,'Time map'!$B33,MATCH(_xlfn.IFNA(HLOOKUP(times!AX33,Opentime!33:33,1,TRUE),""),Opentime!33:33,0)),,0),"")-times!AX33&lt;4/24,"match","no"),"")</f>
        <v/>
      </c>
      <c r="AX33" s="1" t="str">
        <f ca="1">IFERROR(IF(_xlfn.IFNA(OFFSET(INDEX(Opentime!$B$2:$CN$106,'Time map'!$B33,MATCH(_xlfn.IFNA(HLOOKUP(times!AY33,Opentime!33:33,1,TRUE),""),Opentime!33:33,0)),,0),"")-times!AY33&lt;4/24,"match","no"),"")</f>
        <v/>
      </c>
      <c r="AY33" s="1" t="str">
        <f ca="1">IFERROR(IF(_xlfn.IFNA(OFFSET(INDEX(Opentime!$B$2:$CN$106,'Time map'!$B33,MATCH(_xlfn.IFNA(HLOOKUP(times!AZ33,Opentime!33:33,1,TRUE),""),Opentime!33:33,0)),,0),"")-times!AZ33&lt;4/24,"match","no"),"")</f>
        <v/>
      </c>
      <c r="AZ33" s="1" t="str">
        <f ca="1">IFERROR(IF(_xlfn.IFNA(OFFSET(INDEX(Opentime!$B$2:$CN$106,'Time map'!$B33,MATCH(_xlfn.IFNA(HLOOKUP(times!BA33,Opentime!33:33,1,TRUE),""),Opentime!33:33,0)),,0),"")-times!BA33&lt;4/24,"match","no"),"")</f>
        <v/>
      </c>
      <c r="BA33" s="1" t="str">
        <f ca="1">IFERROR(IF(_xlfn.IFNA(OFFSET(INDEX(Opentime!$B$2:$CN$106,'Time map'!$B33,MATCH(_xlfn.IFNA(HLOOKUP(times!BB33,Opentime!33:33,1,TRUE),""),Opentime!33:33,0)),,0),"")-times!BB33&lt;4/24,"match","no"),"")</f>
        <v/>
      </c>
      <c r="BB33" s="1" t="str">
        <f ca="1">IFERROR(IF(_xlfn.IFNA(OFFSET(INDEX(Opentime!$B$2:$CN$106,'Time map'!$B33,MATCH(_xlfn.IFNA(HLOOKUP(times!BC33,Opentime!33:33,1,TRUE),""),Opentime!33:33,0)),,0),"")-times!BC33&lt;4/24,"match","no"),"")</f>
        <v/>
      </c>
      <c r="BC33" s="1" t="str">
        <f ca="1">_xlfn.IFNA(OFFSET(INDEX(Opentime!$B$2:$CN$106,'Time map'!$B33,MATCH(_xlfn.IFNA(HLOOKUP(times!BD33,Opentime!33:33,1,TRUE),""),Opentime!33:33,0)),,0),"")</f>
        <v/>
      </c>
      <c r="BD33" s="1" t="str">
        <f ca="1">_xlfn.IFNA(OFFSET(INDEX(Opentime!$B$2:$CN$106,'Time map'!$B33,MATCH(_xlfn.IFNA(HLOOKUP(times!BE33,Opentime!33:33,1,TRUE),""),Opentime!33:33,0)),,0),"")</f>
        <v/>
      </c>
      <c r="BE33" s="1" t="str">
        <f ca="1">_xlfn.IFNA(OFFSET(INDEX(Opentime!$B$2:$CN$106,'Time map'!$B33,MATCH(_xlfn.IFNA(HLOOKUP(times!BF33,Opentime!33:33,1,TRUE),""),Opentime!33:33,0)),,0),"")</f>
        <v/>
      </c>
      <c r="BF33" s="1" t="str">
        <f ca="1">_xlfn.IFNA(OFFSET(INDEX(Opentime!$B$2:$CN$106,'Time map'!$B33,MATCH(_xlfn.IFNA(HLOOKUP(times!BG33,Opentime!33:33,1,TRUE),""),Opentime!33:33,0)),,0),"")</f>
        <v/>
      </c>
      <c r="BG33" s="1" t="str">
        <f ca="1">_xlfn.IFNA(OFFSET(INDEX(Opentime!$B$2:$CN$106,'Time map'!$B33,MATCH(_xlfn.IFNA(HLOOKUP(times!BH33,Opentime!33:33,1,TRUE),""),Opentime!33:33,0)),,0),"")</f>
        <v/>
      </c>
      <c r="BH33" s="1" t="str">
        <f ca="1">_xlfn.IFNA(OFFSET(INDEX(Opentime!$B$2:$CN$106,'Time map'!$B33,MATCH(_xlfn.IFNA(HLOOKUP(times!BI33,Opentime!33:33,1,TRUE),""),Opentime!33:33,0)),,0),"")</f>
        <v/>
      </c>
      <c r="BI33" s="1" t="str">
        <f ca="1">_xlfn.IFNA(OFFSET(INDEX(Opentime!$B$2:$CN$106,'Time map'!$B33,MATCH(_xlfn.IFNA(HLOOKUP(times!BJ33,Opentime!33:33,1,TRUE),""),Opentime!33:33,0)),,0),"")</f>
        <v/>
      </c>
      <c r="BJ33" s="1" t="str">
        <f ca="1">_xlfn.IFNA(OFFSET(INDEX(Opentime!$B$2:$CN$106,'Time map'!$B33,MATCH(_xlfn.IFNA(HLOOKUP(times!BK33,Opentime!33:33,1,TRUE),""),Opentime!33:33,0)),,1),"")</f>
        <v/>
      </c>
      <c r="BK33" s="1" t="str">
        <f ca="1">_xlfn.IFNA(OFFSET(INDEX(Opentime!$B$2:$CN$106,'Time map'!$B33,MATCH(_xlfn.IFNA(HLOOKUP(times!BL33,Opentime!33:33,1,TRUE),""),Opentime!33:33,0)),,1),"")</f>
        <v/>
      </c>
      <c r="BL33" s="1" t="str">
        <f ca="1">_xlfn.IFNA(OFFSET(INDEX(Opentime!$B$2:$CN$106,'Time map'!$B33,MATCH(_xlfn.IFNA(HLOOKUP(times!BM33,Opentime!33:33,1,TRUE),""),Opentime!33:33,0)),,1),"")</f>
        <v/>
      </c>
      <c r="BM33" s="1" t="str">
        <f ca="1">_xlfn.IFNA(OFFSET(INDEX(Opentime!$B$2:$CN$106,'Time map'!$B33,MATCH(_xlfn.IFNA(HLOOKUP(times!BN33,Opentime!33:33,1,TRUE),""),Opentime!33:33,0)),,1),"")</f>
        <v/>
      </c>
      <c r="BN33" s="1" t="str">
        <f ca="1">_xlfn.IFNA(OFFSET(INDEX(Opentime!$B$2:$CN$106,'Time map'!$B33,MATCH(_xlfn.IFNA(HLOOKUP(times!BO33,Opentime!33:33,1,TRUE),""),Opentime!33:33,0)),,1),"")</f>
        <v/>
      </c>
      <c r="BO33" s="1" t="str">
        <f ca="1">_xlfn.IFNA(OFFSET(INDEX(Opentime!$B$2:$CN$106,'Time map'!$B33,MATCH(_xlfn.IFNA(HLOOKUP(times!BP33,Opentime!33:33,1,TRUE),""),Opentime!33:33,0)),,1),"")</f>
        <v/>
      </c>
      <c r="BP33" s="1" t="str">
        <f ca="1">_xlfn.IFNA(OFFSET(INDEX(Opentime!$B$2:$CN$106,'Time map'!$B33,MATCH(_xlfn.IFNA(HLOOKUP(times!BQ33,Opentime!33:33,1,TRUE),""),Opentime!33:33,0)),,1),"")</f>
        <v/>
      </c>
      <c r="BQ33" s="1" t="str">
        <f ca="1">_xlfn.IFNA(OFFSET(INDEX(Opentime!$B$2:$CN$106,'Time map'!$B33,MATCH(_xlfn.IFNA(HLOOKUP(times!BR33,Opentime!33:33,1,TRUE),""),Opentime!33:33,0)),,1),"")</f>
        <v/>
      </c>
      <c r="BR33" s="1" t="str">
        <f ca="1">_xlfn.IFNA(OFFSET(INDEX(Opentime!$B$2:$CN$106,'Time map'!$B33,MATCH(_xlfn.IFNA(HLOOKUP(times!BS33,Opentime!33:33,1,TRUE),""),Opentime!33:33,0)),,1),"")</f>
        <v/>
      </c>
      <c r="BS33" s="1" t="str">
        <f ca="1">_xlfn.IFNA(OFFSET(INDEX(Opentime!$B$2:$CN$106,'Time map'!$B33,MATCH(_xlfn.IFNA(HLOOKUP(times!BT33,Opentime!33:33,1,TRUE),""),Opentime!33:33,0)),,1),"")</f>
        <v/>
      </c>
      <c r="BT33" s="1" t="str">
        <f ca="1">_xlfn.IFNA(OFFSET(INDEX(Opentime!$B$2:$CN$106,'Time map'!$B33,MATCH(_xlfn.IFNA(HLOOKUP(times!BU33,Opentime!33:33,1,TRUE),""),Opentime!33:33,0)),,1),"")</f>
        <v/>
      </c>
      <c r="BU33" s="1" t="str">
        <f ca="1">_xlfn.IFNA(OFFSET(INDEX(Opentime!$B$2:$CN$106,'Time map'!$B33,MATCH(_xlfn.IFNA(HLOOKUP(times!BV33,Opentime!33:33,1,TRUE),""),Opentime!33:33,0)),,1),"")</f>
        <v/>
      </c>
      <c r="BV33" s="1" t="str">
        <f ca="1">_xlfn.IFNA(OFFSET(INDEX(Opentime!$B$2:$CN$106,'Time map'!$B33,MATCH(_xlfn.IFNA(HLOOKUP(times!BW33,Opentime!33:33,1,TRUE),""),Opentime!33:33,0)),,1),"")</f>
        <v/>
      </c>
      <c r="BW33" s="1" t="str">
        <f ca="1">_xlfn.IFNA(OFFSET(INDEX(Opentime!$B$2:$CN$106,'Time map'!$B33,MATCH(_xlfn.IFNA(HLOOKUP(times!BX33,Opentime!33:33,1,TRUE),""),Opentime!33:33,0)),,1),"")</f>
        <v/>
      </c>
      <c r="BX33" s="1" t="str">
        <f ca="1">_xlfn.IFNA(OFFSET(INDEX(Opentime!$B$2:$CN$106,'Time map'!$B33,MATCH(_xlfn.IFNA(HLOOKUP(times!BY33,Opentime!33:33,1,TRUE),""),Opentime!33:33,0)),,1),"")</f>
        <v/>
      </c>
      <c r="BY33" s="1" t="str">
        <f ca="1">_xlfn.IFNA(OFFSET(INDEX(Opentime!$B$2:$CN$106,'Time map'!$B33,MATCH(_xlfn.IFNA(HLOOKUP(times!BZ33,Opentime!33:33,1,TRUE),""),Opentime!33:33,0)),,1),"")</f>
        <v/>
      </c>
      <c r="BZ33" s="1" t="str">
        <f ca="1">_xlfn.IFNA(OFFSET(INDEX(Opentime!$B$2:$CN$106,'Time map'!$B33,MATCH(_xlfn.IFNA(HLOOKUP(times!CA33,Opentime!33:33,1,TRUE),""),Opentime!33:33,0)),,1),"")</f>
        <v/>
      </c>
      <c r="CA33" s="1" t="str">
        <f ca="1">_xlfn.IFNA(OFFSET(INDEX(Opentime!$B$2:$CN$106,'Time map'!$B33,MATCH(_xlfn.IFNA(HLOOKUP(times!CB33,Opentime!33:33,1,TRUE),""),Opentime!33:33,0)),,1),"")</f>
        <v/>
      </c>
      <c r="CB33" s="1" t="str">
        <f ca="1">_xlfn.IFNA(OFFSET(INDEX(Opentime!$B$2:$CN$106,'Time map'!$B33,MATCH(_xlfn.IFNA(HLOOKUP(times!CC33,Opentime!33:33,1,TRUE),""),Opentime!33:33,0)),,1),"")</f>
        <v/>
      </c>
      <c r="CC33" s="1" t="str">
        <f ca="1">_xlfn.IFNA(OFFSET(INDEX(Opentime!$B$2:$CN$106,'Time map'!$B33,MATCH(_xlfn.IFNA(HLOOKUP(times!CD33,Opentime!33:33,1,TRUE),""),Opentime!33:33,0)),,1),"")</f>
        <v/>
      </c>
      <c r="CD33" s="1" t="str">
        <f ca="1">_xlfn.IFNA(OFFSET(INDEX(Opentime!$B$2:$CN$106,'Time map'!$B33,MATCH(_xlfn.IFNA(HLOOKUP(times!CE33,Opentime!33:33,1,TRUE),""),Opentime!33:33,0)),,1),"")</f>
        <v/>
      </c>
      <c r="CE33" s="1" t="str">
        <f ca="1">_xlfn.IFNA(OFFSET(INDEX(Opentime!$B$2:$CN$106,'Time map'!$B33,MATCH(_xlfn.IFNA(HLOOKUP(times!CF33,Opentime!33:33,1,TRUE),""),Opentime!33:33,0)),,1),"")</f>
        <v/>
      </c>
      <c r="CF33" s="1" t="str">
        <f ca="1">_xlfn.IFNA(OFFSET(INDEX(Opentime!$B$2:$CN$106,'Time map'!$B33,MATCH(_xlfn.IFNA(HLOOKUP(times!CG33,Opentime!33:33,1,TRUE),""),Opentime!33:33,0)),,1),"")</f>
        <v/>
      </c>
      <c r="CG33" s="1" t="str">
        <f ca="1">_xlfn.IFNA(OFFSET(INDEX(Opentime!$B$2:$CN$106,'Time map'!$B33,MATCH(_xlfn.IFNA(HLOOKUP(times!CH33,Opentime!33:33,1,TRUE),""),Opentime!33:33,0)),,1),"")</f>
        <v/>
      </c>
      <c r="CH33" s="1" t="str">
        <f ca="1">_xlfn.IFNA(OFFSET(INDEX(Opentime!$B$2:$CN$106,'Time map'!$B33,MATCH(_xlfn.IFNA(HLOOKUP(times!CI33,Opentime!33:33,1,TRUE),""),Opentime!33:33,0)),,1),"")</f>
        <v/>
      </c>
      <c r="CI33" s="1" t="str">
        <f ca="1">_xlfn.IFNA(OFFSET(INDEX(Opentime!$B$2:$CN$106,'Time map'!$B33,MATCH(_xlfn.IFNA(HLOOKUP(times!CJ33,Opentime!33:33,1,TRUE),""),Opentime!33:33,0)),,1),"")</f>
        <v/>
      </c>
    </row>
    <row r="34" spans="1:87" x14ac:dyDescent="0.25">
      <c r="A34">
        <f t="shared" ca="1" si="0"/>
        <v>10</v>
      </c>
      <c r="B34">
        <v>33</v>
      </c>
      <c r="C34" t="s">
        <v>32</v>
      </c>
      <c r="D34" s="1" t="str">
        <f ca="1">IFERROR(IF(_xlfn.IFNA(OFFSET(INDEX(Opentime!$B$2:$CN$106,'Time map'!$B34,MATCH(_xlfn.IFNA(HLOOKUP(times!E34,Opentime!34:34,1,TRUE),""),Opentime!34:34,0)),,0),"")-times!E34&lt;4/24,"covered",""),"")</f>
        <v>covered</v>
      </c>
      <c r="E34" s="1" t="str">
        <f ca="1">IFERROR(IF(_xlfn.IFNA(OFFSET(INDEX(Opentime!$B$2:$CN$106,'Time map'!$B34,MATCH(_xlfn.IFNA(HLOOKUP(times!F34,Opentime!34:34,1,TRUE),""),Opentime!34:34,0)),,0),"")-times!F34&lt;4/24,"covered",""),"")</f>
        <v>covered</v>
      </c>
      <c r="F34" s="1" t="str">
        <f ca="1">IFERROR(IF(_xlfn.IFNA(OFFSET(INDEX(Opentime!$B$2:$CN$106,'Time map'!$B34,MATCH(_xlfn.IFNA(HLOOKUP(times!G34,Opentime!34:34,1,TRUE),""),Opentime!34:34,0)),,0),"")-times!G34&lt;4/24,"covered",""),"")</f>
        <v/>
      </c>
      <c r="G34" s="1" t="str">
        <f ca="1">IFERROR(IF(_xlfn.IFNA(OFFSET(INDEX(Opentime!$B$2:$CN$106,'Time map'!$B34,MATCH(_xlfn.IFNA(HLOOKUP(times!H34,Opentime!34:34,1,TRUE),""),Opentime!34:34,0)),,0),"")-times!H34&lt;4/24,"covered",""),"")</f>
        <v>covered</v>
      </c>
      <c r="H34" s="1" t="str">
        <f ca="1">IFERROR(IF(_xlfn.IFNA(OFFSET(INDEX(Opentime!$B$2:$CN$106,'Time map'!$B34,MATCH(_xlfn.IFNA(HLOOKUP(times!I34,Opentime!34:34,1,TRUE),""),Opentime!34:34,0)),,0),"")-times!I34&lt;4/24,"covered",""),"")</f>
        <v>covered</v>
      </c>
      <c r="I34" s="1" t="str">
        <f ca="1">IFERROR(IF(_xlfn.IFNA(OFFSET(INDEX(Opentime!$B$2:$CN$106,'Time map'!$B34,MATCH(_xlfn.IFNA(HLOOKUP(times!J34,Opentime!34:34,1,TRUE),""),Opentime!34:34,0)),,0),"")-times!J34&lt;4/24,"covered",""),"")</f>
        <v>covered</v>
      </c>
      <c r="J34" s="1" t="str">
        <f ca="1">IFERROR(IF(_xlfn.IFNA(OFFSET(INDEX(Opentime!$B$2:$CN$106,'Time map'!$B34,MATCH(_xlfn.IFNA(HLOOKUP(times!K34,Opentime!34:34,1,TRUE),""),Opentime!34:34,0)),,0),"")-times!K34&lt;4/24,"covered",""),"")</f>
        <v/>
      </c>
      <c r="K34" s="1" t="str">
        <f ca="1">IFERROR(IF(_xlfn.IFNA(OFFSET(INDEX(Opentime!$B$2:$CN$106,'Time map'!$B34,MATCH(_xlfn.IFNA(HLOOKUP(times!L34,Opentime!34:34,1,TRUE),""),Opentime!34:34,0)),,0),"")-times!L34&lt;4/24,"covered",""),"")</f>
        <v>covered</v>
      </c>
      <c r="L34" s="1" t="str">
        <f ca="1">IFERROR(IF(_xlfn.IFNA(OFFSET(INDEX(Opentime!$B$2:$CN$106,'Time map'!$B34,MATCH(_xlfn.IFNA(HLOOKUP(times!M34,Opentime!34:34,1,TRUE),""),Opentime!34:34,0)),,0),"")-times!M34&lt;4/24,"covered",""),"")</f>
        <v>covered</v>
      </c>
      <c r="M34" s="1" t="str">
        <f ca="1">IFERROR(IF(_xlfn.IFNA(OFFSET(INDEX(Opentime!$B$2:$CN$106,'Time map'!$B34,MATCH(_xlfn.IFNA(HLOOKUP(times!N34,Opentime!34:34,1,TRUE),""),Opentime!34:34,0)),,0),"")-times!N34&lt;4/24,"covered",""),"")</f>
        <v/>
      </c>
      <c r="N34" s="1" t="str">
        <f ca="1">IFERROR(IF(_xlfn.IFNA(OFFSET(INDEX(Opentime!$B$2:$CN$106,'Time map'!$B34,MATCH(_xlfn.IFNA(HLOOKUP(times!O34,Opentime!34:34,1,TRUE),""),Opentime!34:34,0)),,0),"")-times!O34&lt;4/24,"covered",""),"")</f>
        <v>covered</v>
      </c>
      <c r="O34" s="1" t="str">
        <f ca="1">IFERROR(IF(_xlfn.IFNA(OFFSET(INDEX(Opentime!$B$2:$CN$106,'Time map'!$B34,MATCH(_xlfn.IFNA(HLOOKUP(times!P34,Opentime!34:34,1,TRUE),""),Opentime!34:34,0)),,0),"")-times!P34&lt;4/24,"covered",""),"")</f>
        <v>covered</v>
      </c>
      <c r="P34" s="1" t="str">
        <f ca="1">IFERROR(IF(_xlfn.IFNA(OFFSET(INDEX(Opentime!$B$2:$CN$106,'Time map'!$B34,MATCH(_xlfn.IFNA(HLOOKUP(times!Q34,Opentime!34:34,1,TRUE),""),Opentime!34:34,0)),,0),"")-times!Q34&lt;4/24,"covered",""),"")</f>
        <v>covered</v>
      </c>
      <c r="Q34" s="1" t="str">
        <f ca="1">IFERROR(IF(_xlfn.IFNA(OFFSET(INDEX(Opentime!$B$2:$CN$106,'Time map'!$B34,MATCH(_xlfn.IFNA(HLOOKUP(times!R34,Opentime!34:34,1,TRUE),""),Opentime!34:34,0)),,0),"")-times!R34&lt;4/24,"covered",""),"")</f>
        <v/>
      </c>
      <c r="R34" s="1" t="str">
        <f ca="1">IFERROR(IF(_xlfn.IFNA(OFFSET(INDEX(Opentime!$B$2:$CN$106,'Time map'!$B34,MATCH(_xlfn.IFNA(HLOOKUP(times!S34,Opentime!34:34,1,TRUE),""),Opentime!34:34,0)),,0),"")-times!S34&lt;4/24,"covered",""),"")</f>
        <v/>
      </c>
      <c r="S34" s="1" t="str">
        <f ca="1">IFERROR(IF(_xlfn.IFNA(OFFSET(INDEX(Opentime!$B$2:$CN$106,'Time map'!$B34,MATCH(_xlfn.IFNA(HLOOKUP(times!T34,Opentime!34:34,1,TRUE),""),Opentime!34:34,0)),,0),"")-times!T34&lt;4/24,"covered",""),"")</f>
        <v/>
      </c>
      <c r="T34" s="1" t="str">
        <f ca="1">IFERROR(IF(_xlfn.IFNA(OFFSET(INDEX(Opentime!$B$2:$CN$106,'Time map'!$B34,MATCH(_xlfn.IFNA(HLOOKUP(times!U34,Opentime!34:34,1,TRUE),""),Opentime!34:34,0)),,0),"")-times!U34&lt;4/24,"covered",""),"")</f>
        <v/>
      </c>
      <c r="U34" s="1" t="str">
        <f ca="1">IFERROR(IF(_xlfn.IFNA(OFFSET(INDEX(Opentime!$B$2:$CN$106,'Time map'!$B34,MATCH(_xlfn.IFNA(HLOOKUP(times!V34,Opentime!34:34,1,TRUE),""),Opentime!34:34,0)),,0),"")-times!V34&lt;4/24,"covered",""),"")</f>
        <v/>
      </c>
      <c r="V34" s="1" t="str">
        <f ca="1">IFERROR(IF(_xlfn.IFNA(OFFSET(INDEX(Opentime!$B$2:$CN$106,'Time map'!$B34,MATCH(_xlfn.IFNA(HLOOKUP(times!W34,Opentime!34:34,1,TRUE),""),Opentime!34:34,0)),,0),"")-times!W34&lt;4/24,"covered",""),"")</f>
        <v/>
      </c>
      <c r="W34" s="1" t="str">
        <f ca="1">IFERROR(IF(_xlfn.IFNA(OFFSET(INDEX(Opentime!$B$2:$CN$106,'Time map'!$B34,MATCH(_xlfn.IFNA(HLOOKUP(times!X34,Opentime!34:34,1,TRUE),""),Opentime!34:34,0)),,0),"")-times!X34&lt;4/24,"covered",""),"")</f>
        <v/>
      </c>
      <c r="X34" s="1" t="str">
        <f ca="1">IFERROR(IF(_xlfn.IFNA(OFFSET(INDEX(Opentime!$B$2:$CN$106,'Time map'!$B34,MATCH(_xlfn.IFNA(HLOOKUP(times!Y34,Opentime!34:34,1,TRUE),""),Opentime!34:34,0)),,0),"")-times!Y34&lt;4/24,"covered",""),"")</f>
        <v/>
      </c>
      <c r="Y34" s="1" t="str">
        <f ca="1">IFERROR(IF(_xlfn.IFNA(OFFSET(INDEX(Opentime!$B$2:$CN$106,'Time map'!$B34,MATCH(_xlfn.IFNA(HLOOKUP(times!Z34,Opentime!34:34,1,TRUE),""),Opentime!34:34,0)),,0),"")-times!Z34&lt;4/24,"covered",""),"")</f>
        <v/>
      </c>
      <c r="Z34" s="1" t="str">
        <f ca="1">IFERROR(IF(_xlfn.IFNA(OFFSET(INDEX(Opentime!$B$2:$CN$106,'Time map'!$B34,MATCH(_xlfn.IFNA(HLOOKUP(times!AA34,Opentime!34:34,1,TRUE),""),Opentime!34:34,0)),,0),"")-times!AA34&lt;4/24,"covered",""),"")</f>
        <v/>
      </c>
      <c r="AA34" s="1" t="str">
        <f ca="1">IFERROR(IF(_xlfn.IFNA(OFFSET(INDEX(Opentime!$B$2:$CN$106,'Time map'!$B34,MATCH(_xlfn.IFNA(HLOOKUP(times!AB34,Opentime!34:34,1,TRUE),""),Opentime!34:34,0)),,0),"")-times!AB34&lt;4/24,"covered",""),"")</f>
        <v/>
      </c>
      <c r="AB34" s="1" t="str">
        <f ca="1">IFERROR(IF(_xlfn.IFNA(OFFSET(INDEX(Opentime!$B$2:$CN$106,'Time map'!$B34,MATCH(_xlfn.IFNA(HLOOKUP(times!AC34,Opentime!34:34,1,TRUE),""),Opentime!34:34,0)),,0),"")-times!AC34&lt;4/24,"covered",""),"")</f>
        <v/>
      </c>
      <c r="AC34" s="1" t="str">
        <f ca="1">IFERROR(IF(_xlfn.IFNA(OFFSET(INDEX(Opentime!$B$2:$CN$106,'Time map'!$B34,MATCH(_xlfn.IFNA(HLOOKUP(times!AD34,Opentime!34:34,1,TRUE),""),Opentime!34:34,0)),,0),"")-times!AD34&lt;4/24,"covered",""),"")</f>
        <v/>
      </c>
      <c r="AD34" s="1" t="str">
        <f ca="1">IFERROR(IF(_xlfn.IFNA(OFFSET(INDEX(Opentime!$B$2:$CN$106,'Time map'!$B34,MATCH(_xlfn.IFNA(HLOOKUP(times!AE34,Opentime!34:34,1,TRUE),""),Opentime!34:34,0)),,0),"")-times!AE34&lt;4/24,"covered",""),"")</f>
        <v/>
      </c>
      <c r="AE34" s="1" t="str">
        <f ca="1">IFERROR(IF(_xlfn.IFNA(OFFSET(INDEX(Opentime!$B$2:$CN$106,'Time map'!$B34,MATCH(_xlfn.IFNA(HLOOKUP(times!AF34,Opentime!34:34,1,TRUE),""),Opentime!34:34,0)),,0),"")-times!AF34&lt;4/24,"covered",""),"")</f>
        <v/>
      </c>
      <c r="AF34" s="1" t="str">
        <f ca="1">IFERROR(IF(_xlfn.IFNA(OFFSET(INDEX(Opentime!$B$2:$CN$106,'Time map'!$B34,MATCH(_xlfn.IFNA(HLOOKUP(times!AG34,Opentime!34:34,1,TRUE),""),Opentime!34:34,0)),,0),"")-times!AG34&lt;4/24,"covered",""),"")</f>
        <v/>
      </c>
      <c r="AG34" s="1" t="str">
        <f ca="1">IFERROR(IF(_xlfn.IFNA(OFFSET(INDEX(Opentime!$B$2:$CN$106,'Time map'!$B34,MATCH(_xlfn.IFNA(HLOOKUP(times!AH34,Opentime!34:34,1,TRUE),""),Opentime!34:34,0)),,0),"")-times!AH34&lt;4/24,"covered",""),"")</f>
        <v/>
      </c>
      <c r="AH34" s="1" t="str">
        <f ca="1">IFERROR(IF(_xlfn.IFNA(OFFSET(INDEX(Opentime!$B$2:$CN$106,'Time map'!$B34,MATCH(_xlfn.IFNA(HLOOKUP(times!AI34,Opentime!34:34,1,TRUE),""),Opentime!34:34,0)),,0),"")-times!AI34&lt;4/24,"covered",""),"")</f>
        <v/>
      </c>
      <c r="AI34" s="1" t="str">
        <f ca="1">IFERROR(IF(_xlfn.IFNA(OFFSET(INDEX(Opentime!$B$2:$CN$106,'Time map'!$B34,MATCH(_xlfn.IFNA(HLOOKUP(times!AJ34,Opentime!34:34,1,TRUE),""),Opentime!34:34,0)),,0),"")-times!AJ34&lt;4/24,"covered",""),"")</f>
        <v/>
      </c>
      <c r="AJ34" s="1" t="str">
        <f ca="1">IFERROR(IF(_xlfn.IFNA(OFFSET(INDEX(Opentime!$B$2:$CN$106,'Time map'!$B34,MATCH(_xlfn.IFNA(HLOOKUP(times!AK34,Opentime!34:34,1,TRUE),""),Opentime!34:34,0)),,0),"")-times!AK34&lt;4/24,"covered",""),"")</f>
        <v/>
      </c>
      <c r="AK34" s="1" t="str">
        <f ca="1">IFERROR(IF(_xlfn.IFNA(OFFSET(INDEX(Opentime!$B$2:$CN$106,'Time map'!$B34,MATCH(_xlfn.IFNA(HLOOKUP(times!AL34,Opentime!34:34,1,TRUE),""),Opentime!34:34,0)),,0),"")-times!AL34&lt;4/24,"covered",""),"")</f>
        <v/>
      </c>
      <c r="AL34" s="1" t="str">
        <f ca="1">IFERROR(IF(_xlfn.IFNA(OFFSET(INDEX(Opentime!$B$2:$CN$106,'Time map'!$B34,MATCH(_xlfn.IFNA(HLOOKUP(times!AM34,Opentime!34:34,1,TRUE),""),Opentime!34:34,0)),,0),"")-times!AM34&lt;4/24,"covered",""),"")</f>
        <v/>
      </c>
      <c r="AM34" s="1" t="str">
        <f ca="1">IFERROR(IF(_xlfn.IFNA(OFFSET(INDEX(Opentime!$B$2:$CN$106,'Time map'!$B34,MATCH(_xlfn.IFNA(HLOOKUP(times!AN34,Opentime!34:34,1,TRUE),""),Opentime!34:34,0)),,0),"")-times!AN34&lt;4/24,"covered",""),"")</f>
        <v/>
      </c>
      <c r="AN34" s="1" t="str">
        <f ca="1">IFERROR(IF(_xlfn.IFNA(OFFSET(INDEX(Opentime!$B$2:$CN$106,'Time map'!$B34,MATCH(_xlfn.IFNA(HLOOKUP(times!AO34,Opentime!34:34,1,TRUE),""),Opentime!34:34,0)),,0),"")-times!AO34&lt;4/24,"covered",""),"")</f>
        <v/>
      </c>
      <c r="AO34" s="1" t="str">
        <f ca="1">IFERROR(IF(_xlfn.IFNA(OFFSET(INDEX(Opentime!$B$2:$CN$106,'Time map'!$B34,MATCH(_xlfn.IFNA(HLOOKUP(times!AP34,Opentime!34:34,1,TRUE),""),Opentime!34:34,0)),,0),"")-times!AP34&lt;4/24,"covered",""),"")</f>
        <v/>
      </c>
      <c r="AP34" s="1" t="str">
        <f ca="1">IFERROR(IF(_xlfn.IFNA(OFFSET(INDEX(Opentime!$B$2:$CN$106,'Time map'!$B34,MATCH(_xlfn.IFNA(HLOOKUP(times!AQ34,Opentime!34:34,1,TRUE),""),Opentime!34:34,0)),,0),"")-times!AQ34&lt;4/24,"covered",""),"")</f>
        <v/>
      </c>
      <c r="AQ34" s="1" t="str">
        <f ca="1">IFERROR(IF(_xlfn.IFNA(OFFSET(INDEX(Opentime!$B$2:$CN$106,'Time map'!$B34,MATCH(_xlfn.IFNA(HLOOKUP(times!AR34,Opentime!34:34,1,TRUE),""),Opentime!34:34,0)),,0),"")-times!AR34&lt;4/24,"covered",""),"")</f>
        <v/>
      </c>
      <c r="AR34" s="1" t="str">
        <f ca="1">IFERROR(IF(_xlfn.IFNA(OFFSET(INDEX(Opentime!$B$2:$CN$106,'Time map'!$B34,MATCH(_xlfn.IFNA(HLOOKUP(times!AS34,Opentime!34:34,1,TRUE),""),Opentime!34:34,0)),,0),"")-times!AS34&lt;4/24,"covered",""),"")</f>
        <v/>
      </c>
      <c r="AS34" s="1" t="str">
        <f ca="1">IFERROR(IF(_xlfn.IFNA(OFFSET(INDEX(Opentime!$B$2:$CN$106,'Time map'!$B34,MATCH(_xlfn.IFNA(HLOOKUP(times!AT34,Opentime!34:34,1,TRUE),""),Opentime!34:34,0)),,0),"")-times!AT34&lt;4/24,"covered",""),"")</f>
        <v/>
      </c>
      <c r="AT34" s="1" t="str">
        <f ca="1">IFERROR(IF(_xlfn.IFNA(OFFSET(INDEX(Opentime!$B$2:$CN$106,'Time map'!$B34,MATCH(_xlfn.IFNA(HLOOKUP(times!AU34,Opentime!34:34,1,TRUE),""),Opentime!34:34,0)),,0),"")-times!AU34&lt;4/24,"covered",""),"")</f>
        <v/>
      </c>
      <c r="AU34" s="1" t="str">
        <f ca="1">IFERROR(IF(_xlfn.IFNA(OFFSET(INDEX(Opentime!$B$2:$CN$106,'Time map'!$B34,MATCH(_xlfn.IFNA(HLOOKUP(times!AV34,Opentime!34:34,1,TRUE),""),Opentime!34:34,0)),,0),"")-times!AV34&lt;4/24,"covered",""),"")</f>
        <v/>
      </c>
      <c r="AV34" s="1" t="str">
        <f ca="1">IFERROR(IF(_xlfn.IFNA(OFFSET(INDEX(Opentime!$B$2:$CN$106,'Time map'!$B34,MATCH(_xlfn.IFNA(HLOOKUP(times!AW34,Opentime!34:34,1,TRUE),""),Opentime!34:34,0)),,0),"")-times!AW34&lt;4/24,"covered",""),"")</f>
        <v/>
      </c>
      <c r="AW34" s="1" t="str">
        <f ca="1">IFERROR(IF(_xlfn.IFNA(OFFSET(INDEX(Opentime!$B$2:$CN$106,'Time map'!$B34,MATCH(_xlfn.IFNA(HLOOKUP(times!AX34,Opentime!34:34,1,TRUE),""),Opentime!34:34,0)),,0),"")-times!AX34&lt;4/24,"match","no"),"")</f>
        <v/>
      </c>
      <c r="AX34" s="1" t="str">
        <f ca="1">IFERROR(IF(_xlfn.IFNA(OFFSET(INDEX(Opentime!$B$2:$CN$106,'Time map'!$B34,MATCH(_xlfn.IFNA(HLOOKUP(times!AY34,Opentime!34:34,1,TRUE),""),Opentime!34:34,0)),,0),"")-times!AY34&lt;4/24,"match","no"),"")</f>
        <v/>
      </c>
      <c r="AY34" s="1" t="str">
        <f ca="1">IFERROR(IF(_xlfn.IFNA(OFFSET(INDEX(Opentime!$B$2:$CN$106,'Time map'!$B34,MATCH(_xlfn.IFNA(HLOOKUP(times!AZ34,Opentime!34:34,1,TRUE),""),Opentime!34:34,0)),,0),"")-times!AZ34&lt;4/24,"match","no"),"")</f>
        <v/>
      </c>
      <c r="AZ34" s="1" t="str">
        <f ca="1">IFERROR(IF(_xlfn.IFNA(OFFSET(INDEX(Opentime!$B$2:$CN$106,'Time map'!$B34,MATCH(_xlfn.IFNA(HLOOKUP(times!BA34,Opentime!34:34,1,TRUE),""),Opentime!34:34,0)),,0),"")-times!BA34&lt;4/24,"match","no"),"")</f>
        <v/>
      </c>
      <c r="BA34" s="1" t="str">
        <f ca="1">IFERROR(IF(_xlfn.IFNA(OFFSET(INDEX(Opentime!$B$2:$CN$106,'Time map'!$B34,MATCH(_xlfn.IFNA(HLOOKUP(times!BB34,Opentime!34:34,1,TRUE),""),Opentime!34:34,0)),,0),"")-times!BB34&lt;4/24,"match","no"),"")</f>
        <v/>
      </c>
      <c r="BB34" s="1" t="str">
        <f ca="1">IFERROR(IF(_xlfn.IFNA(OFFSET(INDEX(Opentime!$B$2:$CN$106,'Time map'!$B34,MATCH(_xlfn.IFNA(HLOOKUP(times!BC34,Opentime!34:34,1,TRUE),""),Opentime!34:34,0)),,0),"")-times!BC34&lt;4/24,"match","no"),"")</f>
        <v/>
      </c>
      <c r="BC34" s="1" t="str">
        <f ca="1">_xlfn.IFNA(OFFSET(INDEX(Opentime!$B$2:$CN$106,'Time map'!$B34,MATCH(_xlfn.IFNA(HLOOKUP(times!BD34,Opentime!34:34,1,TRUE),""),Opentime!34:34,0)),,0),"")</f>
        <v/>
      </c>
      <c r="BD34" s="1" t="str">
        <f ca="1">_xlfn.IFNA(OFFSET(INDEX(Opentime!$B$2:$CN$106,'Time map'!$B34,MATCH(_xlfn.IFNA(HLOOKUP(times!BE34,Opentime!34:34,1,TRUE),""),Opentime!34:34,0)),,0),"")</f>
        <v/>
      </c>
      <c r="BE34" s="1" t="str">
        <f ca="1">_xlfn.IFNA(OFFSET(INDEX(Opentime!$B$2:$CN$106,'Time map'!$B34,MATCH(_xlfn.IFNA(HLOOKUP(times!BF34,Opentime!34:34,1,TRUE),""),Opentime!34:34,0)),,0),"")</f>
        <v/>
      </c>
      <c r="BF34" s="1" t="str">
        <f ca="1">_xlfn.IFNA(OFFSET(INDEX(Opentime!$B$2:$CN$106,'Time map'!$B34,MATCH(_xlfn.IFNA(HLOOKUP(times!BG34,Opentime!34:34,1,TRUE),""),Opentime!34:34,0)),,0),"")</f>
        <v/>
      </c>
      <c r="BG34" s="1" t="str">
        <f ca="1">_xlfn.IFNA(OFFSET(INDEX(Opentime!$B$2:$CN$106,'Time map'!$B34,MATCH(_xlfn.IFNA(HLOOKUP(times!BH34,Opentime!34:34,1,TRUE),""),Opentime!34:34,0)),,0),"")</f>
        <v/>
      </c>
      <c r="BH34" s="1" t="str">
        <f ca="1">_xlfn.IFNA(OFFSET(INDEX(Opentime!$B$2:$CN$106,'Time map'!$B34,MATCH(_xlfn.IFNA(HLOOKUP(times!BI34,Opentime!34:34,1,TRUE),""),Opentime!34:34,0)),,0),"")</f>
        <v/>
      </c>
      <c r="BI34" s="1" t="str">
        <f ca="1">_xlfn.IFNA(OFFSET(INDEX(Opentime!$B$2:$CN$106,'Time map'!$B34,MATCH(_xlfn.IFNA(HLOOKUP(times!BJ34,Opentime!34:34,1,TRUE),""),Opentime!34:34,0)),,0),"")</f>
        <v/>
      </c>
      <c r="BJ34" s="1" t="str">
        <f ca="1">_xlfn.IFNA(OFFSET(INDEX(Opentime!$B$2:$CN$106,'Time map'!$B34,MATCH(_xlfn.IFNA(HLOOKUP(times!BK34,Opentime!34:34,1,TRUE),""),Opentime!34:34,0)),,1),"")</f>
        <v/>
      </c>
      <c r="BK34" s="1" t="str">
        <f ca="1">_xlfn.IFNA(OFFSET(INDEX(Opentime!$B$2:$CN$106,'Time map'!$B34,MATCH(_xlfn.IFNA(HLOOKUP(times!BL34,Opentime!34:34,1,TRUE),""),Opentime!34:34,0)),,1),"")</f>
        <v/>
      </c>
      <c r="BL34" s="1" t="str">
        <f ca="1">_xlfn.IFNA(OFFSET(INDEX(Opentime!$B$2:$CN$106,'Time map'!$B34,MATCH(_xlfn.IFNA(HLOOKUP(times!BM34,Opentime!34:34,1,TRUE),""),Opentime!34:34,0)),,1),"")</f>
        <v/>
      </c>
      <c r="BM34" s="1" t="str">
        <f ca="1">_xlfn.IFNA(OFFSET(INDEX(Opentime!$B$2:$CN$106,'Time map'!$B34,MATCH(_xlfn.IFNA(HLOOKUP(times!BN34,Opentime!34:34,1,TRUE),""),Opentime!34:34,0)),,1),"")</f>
        <v/>
      </c>
      <c r="BN34" s="1" t="str">
        <f ca="1">_xlfn.IFNA(OFFSET(INDEX(Opentime!$B$2:$CN$106,'Time map'!$B34,MATCH(_xlfn.IFNA(HLOOKUP(times!BO34,Opentime!34:34,1,TRUE),""),Opentime!34:34,0)),,1),"")</f>
        <v/>
      </c>
      <c r="BO34" s="1" t="str">
        <f ca="1">_xlfn.IFNA(OFFSET(INDEX(Opentime!$B$2:$CN$106,'Time map'!$B34,MATCH(_xlfn.IFNA(HLOOKUP(times!BP34,Opentime!34:34,1,TRUE),""),Opentime!34:34,0)),,1),"")</f>
        <v/>
      </c>
      <c r="BP34" s="1" t="str">
        <f ca="1">_xlfn.IFNA(OFFSET(INDEX(Opentime!$B$2:$CN$106,'Time map'!$B34,MATCH(_xlfn.IFNA(HLOOKUP(times!BQ34,Opentime!34:34,1,TRUE),""),Opentime!34:34,0)),,1),"")</f>
        <v/>
      </c>
      <c r="BQ34" s="1" t="str">
        <f ca="1">_xlfn.IFNA(OFFSET(INDEX(Opentime!$B$2:$CN$106,'Time map'!$B34,MATCH(_xlfn.IFNA(HLOOKUP(times!BR34,Opentime!34:34,1,TRUE),""),Opentime!34:34,0)),,1),"")</f>
        <v/>
      </c>
      <c r="BR34" s="1" t="str">
        <f ca="1">_xlfn.IFNA(OFFSET(INDEX(Opentime!$B$2:$CN$106,'Time map'!$B34,MATCH(_xlfn.IFNA(HLOOKUP(times!BS34,Opentime!34:34,1,TRUE),""),Opentime!34:34,0)),,1),"")</f>
        <v/>
      </c>
      <c r="BS34" s="1" t="str">
        <f ca="1">_xlfn.IFNA(OFFSET(INDEX(Opentime!$B$2:$CN$106,'Time map'!$B34,MATCH(_xlfn.IFNA(HLOOKUP(times!BT34,Opentime!34:34,1,TRUE),""),Opentime!34:34,0)),,1),"")</f>
        <v/>
      </c>
      <c r="BT34" s="1" t="str">
        <f ca="1">_xlfn.IFNA(OFFSET(INDEX(Opentime!$B$2:$CN$106,'Time map'!$B34,MATCH(_xlfn.IFNA(HLOOKUP(times!BU34,Opentime!34:34,1,TRUE),""),Opentime!34:34,0)),,1),"")</f>
        <v/>
      </c>
      <c r="BU34" s="1" t="str">
        <f ca="1">_xlfn.IFNA(OFFSET(INDEX(Opentime!$B$2:$CN$106,'Time map'!$B34,MATCH(_xlfn.IFNA(HLOOKUP(times!BV34,Opentime!34:34,1,TRUE),""),Opentime!34:34,0)),,1),"")</f>
        <v/>
      </c>
      <c r="BV34" s="1" t="str">
        <f ca="1">_xlfn.IFNA(OFFSET(INDEX(Opentime!$B$2:$CN$106,'Time map'!$B34,MATCH(_xlfn.IFNA(HLOOKUP(times!BW34,Opentime!34:34,1,TRUE),""),Opentime!34:34,0)),,1),"")</f>
        <v/>
      </c>
      <c r="BW34" s="1" t="str">
        <f ca="1">_xlfn.IFNA(OFFSET(INDEX(Opentime!$B$2:$CN$106,'Time map'!$B34,MATCH(_xlfn.IFNA(HLOOKUP(times!BX34,Opentime!34:34,1,TRUE),""),Opentime!34:34,0)),,1),"")</f>
        <v/>
      </c>
      <c r="BX34" s="1" t="str">
        <f ca="1">_xlfn.IFNA(OFFSET(INDEX(Opentime!$B$2:$CN$106,'Time map'!$B34,MATCH(_xlfn.IFNA(HLOOKUP(times!BY34,Opentime!34:34,1,TRUE),""),Opentime!34:34,0)),,1),"")</f>
        <v/>
      </c>
      <c r="BY34" s="1" t="str">
        <f ca="1">_xlfn.IFNA(OFFSET(INDEX(Opentime!$B$2:$CN$106,'Time map'!$B34,MATCH(_xlfn.IFNA(HLOOKUP(times!BZ34,Opentime!34:34,1,TRUE),""),Opentime!34:34,0)),,1),"")</f>
        <v/>
      </c>
      <c r="BZ34" s="1" t="str">
        <f ca="1">_xlfn.IFNA(OFFSET(INDEX(Opentime!$B$2:$CN$106,'Time map'!$B34,MATCH(_xlfn.IFNA(HLOOKUP(times!CA34,Opentime!34:34,1,TRUE),""),Opentime!34:34,0)),,1),"")</f>
        <v/>
      </c>
      <c r="CA34" s="1" t="str">
        <f ca="1">_xlfn.IFNA(OFFSET(INDEX(Opentime!$B$2:$CN$106,'Time map'!$B34,MATCH(_xlfn.IFNA(HLOOKUP(times!CB34,Opentime!34:34,1,TRUE),""),Opentime!34:34,0)),,1),"")</f>
        <v/>
      </c>
      <c r="CB34" s="1" t="str">
        <f ca="1">_xlfn.IFNA(OFFSET(INDEX(Opentime!$B$2:$CN$106,'Time map'!$B34,MATCH(_xlfn.IFNA(HLOOKUP(times!CC34,Opentime!34:34,1,TRUE),""),Opentime!34:34,0)),,1),"")</f>
        <v/>
      </c>
      <c r="CC34" s="1" t="str">
        <f ca="1">_xlfn.IFNA(OFFSET(INDEX(Opentime!$B$2:$CN$106,'Time map'!$B34,MATCH(_xlfn.IFNA(HLOOKUP(times!CD34,Opentime!34:34,1,TRUE),""),Opentime!34:34,0)),,1),"")</f>
        <v/>
      </c>
      <c r="CD34" s="1" t="str">
        <f ca="1">_xlfn.IFNA(OFFSET(INDEX(Opentime!$B$2:$CN$106,'Time map'!$B34,MATCH(_xlfn.IFNA(HLOOKUP(times!CE34,Opentime!34:34,1,TRUE),""),Opentime!34:34,0)),,1),"")</f>
        <v/>
      </c>
      <c r="CE34" s="1" t="str">
        <f ca="1">_xlfn.IFNA(OFFSET(INDEX(Opentime!$B$2:$CN$106,'Time map'!$B34,MATCH(_xlfn.IFNA(HLOOKUP(times!CF34,Opentime!34:34,1,TRUE),""),Opentime!34:34,0)),,1),"")</f>
        <v/>
      </c>
      <c r="CF34" s="1" t="str">
        <f ca="1">_xlfn.IFNA(OFFSET(INDEX(Opentime!$B$2:$CN$106,'Time map'!$B34,MATCH(_xlfn.IFNA(HLOOKUP(times!CG34,Opentime!34:34,1,TRUE),""),Opentime!34:34,0)),,1),"")</f>
        <v/>
      </c>
      <c r="CG34" s="1" t="str">
        <f ca="1">_xlfn.IFNA(OFFSET(INDEX(Opentime!$B$2:$CN$106,'Time map'!$B34,MATCH(_xlfn.IFNA(HLOOKUP(times!CH34,Opentime!34:34,1,TRUE),""),Opentime!34:34,0)),,1),"")</f>
        <v/>
      </c>
      <c r="CH34" s="1" t="str">
        <f ca="1">_xlfn.IFNA(OFFSET(INDEX(Opentime!$B$2:$CN$106,'Time map'!$B34,MATCH(_xlfn.IFNA(HLOOKUP(times!CI34,Opentime!34:34,1,TRUE),""),Opentime!34:34,0)),,1),"")</f>
        <v/>
      </c>
      <c r="CI34" s="1" t="str">
        <f ca="1">_xlfn.IFNA(OFFSET(INDEX(Opentime!$B$2:$CN$106,'Time map'!$B34,MATCH(_xlfn.IFNA(HLOOKUP(times!CJ34,Opentime!34:34,1,TRUE),""),Opentime!34:34,0)),,1),"")</f>
        <v/>
      </c>
    </row>
    <row r="35" spans="1:87" x14ac:dyDescent="0.25">
      <c r="A35">
        <f t="shared" ca="1" si="0"/>
        <v>1</v>
      </c>
      <c r="B35">
        <v>34</v>
      </c>
      <c r="C35" t="s">
        <v>33</v>
      </c>
      <c r="D35" s="1" t="str">
        <f ca="1">IFERROR(IF(_xlfn.IFNA(OFFSET(INDEX(Opentime!$B$2:$CN$106,'Time map'!$B35,MATCH(_xlfn.IFNA(HLOOKUP(times!E35,Opentime!35:35,1,TRUE),""),Opentime!35:35,0)),,0),"")-times!E35&lt;4/24,"covered",""),"")</f>
        <v>covered</v>
      </c>
      <c r="E35" s="1" t="str">
        <f ca="1">IFERROR(IF(_xlfn.IFNA(OFFSET(INDEX(Opentime!$B$2:$CN$106,'Time map'!$B35,MATCH(_xlfn.IFNA(HLOOKUP(times!F35,Opentime!35:35,1,TRUE),""),Opentime!35:35,0)),,0),"")-times!F35&lt;4/24,"covered",""),"")</f>
        <v/>
      </c>
      <c r="F35" s="1" t="str">
        <f ca="1">IFERROR(IF(_xlfn.IFNA(OFFSET(INDEX(Opentime!$B$2:$CN$106,'Time map'!$B35,MATCH(_xlfn.IFNA(HLOOKUP(times!G35,Opentime!35:35,1,TRUE),""),Opentime!35:35,0)),,0),"")-times!G35&lt;4/24,"covered",""),"")</f>
        <v/>
      </c>
      <c r="G35" s="1" t="str">
        <f ca="1">IFERROR(IF(_xlfn.IFNA(OFFSET(INDEX(Opentime!$B$2:$CN$106,'Time map'!$B35,MATCH(_xlfn.IFNA(HLOOKUP(times!H35,Opentime!35:35,1,TRUE),""),Opentime!35:35,0)),,0),"")-times!H35&lt;4/24,"covered",""),"")</f>
        <v/>
      </c>
      <c r="H35" s="1" t="str">
        <f ca="1">IFERROR(IF(_xlfn.IFNA(OFFSET(INDEX(Opentime!$B$2:$CN$106,'Time map'!$B35,MATCH(_xlfn.IFNA(HLOOKUP(times!I35,Opentime!35:35,1,TRUE),""),Opentime!35:35,0)),,0),"")-times!I35&lt;4/24,"covered",""),"")</f>
        <v/>
      </c>
      <c r="I35" s="1" t="str">
        <f ca="1">IFERROR(IF(_xlfn.IFNA(OFFSET(INDEX(Opentime!$B$2:$CN$106,'Time map'!$B35,MATCH(_xlfn.IFNA(HLOOKUP(times!J35,Opentime!35:35,1,TRUE),""),Opentime!35:35,0)),,0),"")-times!J35&lt;4/24,"covered",""),"")</f>
        <v/>
      </c>
      <c r="J35" s="1" t="str">
        <f ca="1">IFERROR(IF(_xlfn.IFNA(OFFSET(INDEX(Opentime!$B$2:$CN$106,'Time map'!$B35,MATCH(_xlfn.IFNA(HLOOKUP(times!K35,Opentime!35:35,1,TRUE),""),Opentime!35:35,0)),,0),"")-times!K35&lt;4/24,"covered",""),"")</f>
        <v/>
      </c>
      <c r="K35" s="1" t="str">
        <f ca="1">IFERROR(IF(_xlfn.IFNA(OFFSET(INDEX(Opentime!$B$2:$CN$106,'Time map'!$B35,MATCH(_xlfn.IFNA(HLOOKUP(times!L35,Opentime!35:35,1,TRUE),""),Opentime!35:35,0)),,0),"")-times!L35&lt;4/24,"covered",""),"")</f>
        <v/>
      </c>
      <c r="L35" s="1" t="str">
        <f ca="1">IFERROR(IF(_xlfn.IFNA(OFFSET(INDEX(Opentime!$B$2:$CN$106,'Time map'!$B35,MATCH(_xlfn.IFNA(HLOOKUP(times!M35,Opentime!35:35,1,TRUE),""),Opentime!35:35,0)),,0),"")-times!M35&lt;4/24,"covered",""),"")</f>
        <v/>
      </c>
      <c r="M35" s="1" t="str">
        <f ca="1">IFERROR(IF(_xlfn.IFNA(OFFSET(INDEX(Opentime!$B$2:$CN$106,'Time map'!$B35,MATCH(_xlfn.IFNA(HLOOKUP(times!N35,Opentime!35:35,1,TRUE),""),Opentime!35:35,0)),,0),"")-times!N35&lt;4/24,"covered",""),"")</f>
        <v/>
      </c>
      <c r="N35" s="1" t="str">
        <f ca="1">IFERROR(IF(_xlfn.IFNA(OFFSET(INDEX(Opentime!$B$2:$CN$106,'Time map'!$B35,MATCH(_xlfn.IFNA(HLOOKUP(times!O35,Opentime!35:35,1,TRUE),""),Opentime!35:35,0)),,0),"")-times!O35&lt;4/24,"covered",""),"")</f>
        <v/>
      </c>
      <c r="O35" s="1" t="str">
        <f ca="1">IFERROR(IF(_xlfn.IFNA(OFFSET(INDEX(Opentime!$B$2:$CN$106,'Time map'!$B35,MATCH(_xlfn.IFNA(HLOOKUP(times!P35,Opentime!35:35,1,TRUE),""),Opentime!35:35,0)),,0),"")-times!P35&lt;4/24,"covered",""),"")</f>
        <v/>
      </c>
      <c r="P35" s="1" t="str">
        <f ca="1">IFERROR(IF(_xlfn.IFNA(OFFSET(INDEX(Opentime!$B$2:$CN$106,'Time map'!$B35,MATCH(_xlfn.IFNA(HLOOKUP(times!Q35,Opentime!35:35,1,TRUE),""),Opentime!35:35,0)),,0),"")-times!Q35&lt;4/24,"covered",""),"")</f>
        <v/>
      </c>
      <c r="Q35" s="1" t="str">
        <f ca="1">IFERROR(IF(_xlfn.IFNA(OFFSET(INDEX(Opentime!$B$2:$CN$106,'Time map'!$B35,MATCH(_xlfn.IFNA(HLOOKUP(times!R35,Opentime!35:35,1,TRUE),""),Opentime!35:35,0)),,0),"")-times!R35&lt;4/24,"covered",""),"")</f>
        <v/>
      </c>
      <c r="R35" s="1" t="str">
        <f ca="1">IFERROR(IF(_xlfn.IFNA(OFFSET(INDEX(Opentime!$B$2:$CN$106,'Time map'!$B35,MATCH(_xlfn.IFNA(HLOOKUP(times!S35,Opentime!35:35,1,TRUE),""),Opentime!35:35,0)),,0),"")-times!S35&lt;4/24,"covered",""),"")</f>
        <v/>
      </c>
      <c r="S35" s="1" t="str">
        <f ca="1">IFERROR(IF(_xlfn.IFNA(OFFSET(INDEX(Opentime!$B$2:$CN$106,'Time map'!$B35,MATCH(_xlfn.IFNA(HLOOKUP(times!T35,Opentime!35:35,1,TRUE),""),Opentime!35:35,0)),,0),"")-times!T35&lt;4/24,"covered",""),"")</f>
        <v/>
      </c>
      <c r="T35" s="1" t="str">
        <f ca="1">IFERROR(IF(_xlfn.IFNA(OFFSET(INDEX(Opentime!$B$2:$CN$106,'Time map'!$B35,MATCH(_xlfn.IFNA(HLOOKUP(times!U35,Opentime!35:35,1,TRUE),""),Opentime!35:35,0)),,0),"")-times!U35&lt;4/24,"covered",""),"")</f>
        <v/>
      </c>
      <c r="U35" s="1" t="str">
        <f ca="1">IFERROR(IF(_xlfn.IFNA(OFFSET(INDEX(Opentime!$B$2:$CN$106,'Time map'!$B35,MATCH(_xlfn.IFNA(HLOOKUP(times!V35,Opentime!35:35,1,TRUE),""),Opentime!35:35,0)),,0),"")-times!V35&lt;4/24,"covered",""),"")</f>
        <v/>
      </c>
      <c r="V35" s="1" t="str">
        <f ca="1">IFERROR(IF(_xlfn.IFNA(OFFSET(INDEX(Opentime!$B$2:$CN$106,'Time map'!$B35,MATCH(_xlfn.IFNA(HLOOKUP(times!W35,Opentime!35:35,1,TRUE),""),Opentime!35:35,0)),,0),"")-times!W35&lt;4/24,"covered",""),"")</f>
        <v/>
      </c>
      <c r="W35" s="1" t="str">
        <f ca="1">IFERROR(IF(_xlfn.IFNA(OFFSET(INDEX(Opentime!$B$2:$CN$106,'Time map'!$B35,MATCH(_xlfn.IFNA(HLOOKUP(times!X35,Opentime!35:35,1,TRUE),""),Opentime!35:35,0)),,0),"")-times!X35&lt;4/24,"covered",""),"")</f>
        <v/>
      </c>
      <c r="X35" s="1" t="str">
        <f ca="1">IFERROR(IF(_xlfn.IFNA(OFFSET(INDEX(Opentime!$B$2:$CN$106,'Time map'!$B35,MATCH(_xlfn.IFNA(HLOOKUP(times!Y35,Opentime!35:35,1,TRUE),""),Opentime!35:35,0)),,0),"")-times!Y35&lt;4/24,"covered",""),"")</f>
        <v/>
      </c>
      <c r="Y35" s="1" t="str">
        <f ca="1">IFERROR(IF(_xlfn.IFNA(OFFSET(INDEX(Opentime!$B$2:$CN$106,'Time map'!$B35,MATCH(_xlfn.IFNA(HLOOKUP(times!Z35,Opentime!35:35,1,TRUE),""),Opentime!35:35,0)),,0),"")-times!Z35&lt;4/24,"covered",""),"")</f>
        <v/>
      </c>
      <c r="Z35" s="1" t="str">
        <f ca="1">IFERROR(IF(_xlfn.IFNA(OFFSET(INDEX(Opentime!$B$2:$CN$106,'Time map'!$B35,MATCH(_xlfn.IFNA(HLOOKUP(times!AA35,Opentime!35:35,1,TRUE),""),Opentime!35:35,0)),,0),"")-times!AA35&lt;4/24,"covered",""),"")</f>
        <v/>
      </c>
      <c r="AA35" s="1" t="str">
        <f ca="1">IFERROR(IF(_xlfn.IFNA(OFFSET(INDEX(Opentime!$B$2:$CN$106,'Time map'!$B35,MATCH(_xlfn.IFNA(HLOOKUP(times!AB35,Opentime!35:35,1,TRUE),""),Opentime!35:35,0)),,0),"")-times!AB35&lt;4/24,"covered",""),"")</f>
        <v/>
      </c>
      <c r="AB35" s="1" t="str">
        <f ca="1">IFERROR(IF(_xlfn.IFNA(OFFSET(INDEX(Opentime!$B$2:$CN$106,'Time map'!$B35,MATCH(_xlfn.IFNA(HLOOKUP(times!AC35,Opentime!35:35,1,TRUE),""),Opentime!35:35,0)),,0),"")-times!AC35&lt;4/24,"covered",""),"")</f>
        <v/>
      </c>
      <c r="AC35" s="1" t="str">
        <f ca="1">IFERROR(IF(_xlfn.IFNA(OFFSET(INDEX(Opentime!$B$2:$CN$106,'Time map'!$B35,MATCH(_xlfn.IFNA(HLOOKUP(times!AD35,Opentime!35:35,1,TRUE),""),Opentime!35:35,0)),,0),"")-times!AD35&lt;4/24,"covered",""),"")</f>
        <v/>
      </c>
      <c r="AD35" s="1" t="str">
        <f ca="1">IFERROR(IF(_xlfn.IFNA(OFFSET(INDEX(Opentime!$B$2:$CN$106,'Time map'!$B35,MATCH(_xlfn.IFNA(HLOOKUP(times!AE35,Opentime!35:35,1,TRUE),""),Opentime!35:35,0)),,0),"")-times!AE35&lt;4/24,"covered",""),"")</f>
        <v/>
      </c>
      <c r="AE35" s="1" t="str">
        <f ca="1">IFERROR(IF(_xlfn.IFNA(OFFSET(INDEX(Opentime!$B$2:$CN$106,'Time map'!$B35,MATCH(_xlfn.IFNA(HLOOKUP(times!AF35,Opentime!35:35,1,TRUE),""),Opentime!35:35,0)),,0),"")-times!AF35&lt;4/24,"covered",""),"")</f>
        <v/>
      </c>
      <c r="AF35" s="1" t="str">
        <f ca="1">IFERROR(IF(_xlfn.IFNA(OFFSET(INDEX(Opentime!$B$2:$CN$106,'Time map'!$B35,MATCH(_xlfn.IFNA(HLOOKUP(times!AG35,Opentime!35:35,1,TRUE),""),Opentime!35:35,0)),,0),"")-times!AG35&lt;4/24,"covered",""),"")</f>
        <v/>
      </c>
      <c r="AG35" s="1" t="str">
        <f ca="1">IFERROR(IF(_xlfn.IFNA(OFFSET(INDEX(Opentime!$B$2:$CN$106,'Time map'!$B35,MATCH(_xlfn.IFNA(HLOOKUP(times!AH35,Opentime!35:35,1,TRUE),""),Opentime!35:35,0)),,0),"")-times!AH35&lt;4/24,"covered",""),"")</f>
        <v/>
      </c>
      <c r="AH35" s="1" t="str">
        <f ca="1">IFERROR(IF(_xlfn.IFNA(OFFSET(INDEX(Opentime!$B$2:$CN$106,'Time map'!$B35,MATCH(_xlfn.IFNA(HLOOKUP(times!AI35,Opentime!35:35,1,TRUE),""),Opentime!35:35,0)),,0),"")-times!AI35&lt;4/24,"covered",""),"")</f>
        <v/>
      </c>
      <c r="AI35" s="1" t="str">
        <f ca="1">IFERROR(IF(_xlfn.IFNA(OFFSET(INDEX(Opentime!$B$2:$CN$106,'Time map'!$B35,MATCH(_xlfn.IFNA(HLOOKUP(times!AJ35,Opentime!35:35,1,TRUE),""),Opentime!35:35,0)),,0),"")-times!AJ35&lt;4/24,"covered",""),"")</f>
        <v/>
      </c>
      <c r="AJ35" s="1" t="str">
        <f ca="1">IFERROR(IF(_xlfn.IFNA(OFFSET(INDEX(Opentime!$B$2:$CN$106,'Time map'!$B35,MATCH(_xlfn.IFNA(HLOOKUP(times!AK35,Opentime!35:35,1,TRUE),""),Opentime!35:35,0)),,0),"")-times!AK35&lt;4/24,"covered",""),"")</f>
        <v/>
      </c>
      <c r="AK35" s="1" t="str">
        <f ca="1">IFERROR(IF(_xlfn.IFNA(OFFSET(INDEX(Opentime!$B$2:$CN$106,'Time map'!$B35,MATCH(_xlfn.IFNA(HLOOKUP(times!AL35,Opentime!35:35,1,TRUE),""),Opentime!35:35,0)),,0),"")-times!AL35&lt;4/24,"covered",""),"")</f>
        <v/>
      </c>
      <c r="AL35" s="1" t="str">
        <f ca="1">IFERROR(IF(_xlfn.IFNA(OFFSET(INDEX(Opentime!$B$2:$CN$106,'Time map'!$B35,MATCH(_xlfn.IFNA(HLOOKUP(times!AM35,Opentime!35:35,1,TRUE),""),Opentime!35:35,0)),,0),"")-times!AM35&lt;4/24,"covered",""),"")</f>
        <v/>
      </c>
      <c r="AM35" s="1" t="str">
        <f ca="1">IFERROR(IF(_xlfn.IFNA(OFFSET(INDEX(Opentime!$B$2:$CN$106,'Time map'!$B35,MATCH(_xlfn.IFNA(HLOOKUP(times!AN35,Opentime!35:35,1,TRUE),""),Opentime!35:35,0)),,0),"")-times!AN35&lt;4/24,"covered",""),"")</f>
        <v/>
      </c>
      <c r="AN35" s="1" t="str">
        <f ca="1">IFERROR(IF(_xlfn.IFNA(OFFSET(INDEX(Opentime!$B$2:$CN$106,'Time map'!$B35,MATCH(_xlfn.IFNA(HLOOKUP(times!AO35,Opentime!35:35,1,TRUE),""),Opentime!35:35,0)),,0),"")-times!AO35&lt;4/24,"covered",""),"")</f>
        <v/>
      </c>
      <c r="AO35" s="1" t="str">
        <f ca="1">IFERROR(IF(_xlfn.IFNA(OFFSET(INDEX(Opentime!$B$2:$CN$106,'Time map'!$B35,MATCH(_xlfn.IFNA(HLOOKUP(times!AP35,Opentime!35:35,1,TRUE),""),Opentime!35:35,0)),,0),"")-times!AP35&lt;4/24,"covered",""),"")</f>
        <v/>
      </c>
      <c r="AP35" s="1" t="str">
        <f ca="1">IFERROR(IF(_xlfn.IFNA(OFFSET(INDEX(Opentime!$B$2:$CN$106,'Time map'!$B35,MATCH(_xlfn.IFNA(HLOOKUP(times!AQ35,Opentime!35:35,1,TRUE),""),Opentime!35:35,0)),,0),"")-times!AQ35&lt;4/24,"covered",""),"")</f>
        <v/>
      </c>
      <c r="AQ35" s="1" t="str">
        <f ca="1">IFERROR(IF(_xlfn.IFNA(OFFSET(INDEX(Opentime!$B$2:$CN$106,'Time map'!$B35,MATCH(_xlfn.IFNA(HLOOKUP(times!AR35,Opentime!35:35,1,TRUE),""),Opentime!35:35,0)),,0),"")-times!AR35&lt;4/24,"covered",""),"")</f>
        <v/>
      </c>
      <c r="AR35" s="1" t="str">
        <f ca="1">IFERROR(IF(_xlfn.IFNA(OFFSET(INDEX(Opentime!$B$2:$CN$106,'Time map'!$B35,MATCH(_xlfn.IFNA(HLOOKUP(times!AS35,Opentime!35:35,1,TRUE),""),Opentime!35:35,0)),,0),"")-times!AS35&lt;4/24,"covered",""),"")</f>
        <v/>
      </c>
      <c r="AS35" s="1" t="str">
        <f ca="1">IFERROR(IF(_xlfn.IFNA(OFFSET(INDEX(Opentime!$B$2:$CN$106,'Time map'!$B35,MATCH(_xlfn.IFNA(HLOOKUP(times!AT35,Opentime!35:35,1,TRUE),""),Opentime!35:35,0)),,0),"")-times!AT35&lt;4/24,"covered",""),"")</f>
        <v/>
      </c>
      <c r="AT35" s="1" t="str">
        <f ca="1">IFERROR(IF(_xlfn.IFNA(OFFSET(INDEX(Opentime!$B$2:$CN$106,'Time map'!$B35,MATCH(_xlfn.IFNA(HLOOKUP(times!AU35,Opentime!35:35,1,TRUE),""),Opentime!35:35,0)),,0),"")-times!AU35&lt;4/24,"covered",""),"")</f>
        <v/>
      </c>
      <c r="AU35" s="1" t="str">
        <f ca="1">IFERROR(IF(_xlfn.IFNA(OFFSET(INDEX(Opentime!$B$2:$CN$106,'Time map'!$B35,MATCH(_xlfn.IFNA(HLOOKUP(times!AV35,Opentime!35:35,1,TRUE),""),Opentime!35:35,0)),,0),"")-times!AV35&lt;4/24,"covered",""),"")</f>
        <v/>
      </c>
      <c r="AV35" s="1" t="str">
        <f ca="1">IFERROR(IF(_xlfn.IFNA(OFFSET(INDEX(Opentime!$B$2:$CN$106,'Time map'!$B35,MATCH(_xlfn.IFNA(HLOOKUP(times!AW35,Opentime!35:35,1,TRUE),""),Opentime!35:35,0)),,0),"")-times!AW35&lt;4/24,"covered",""),"")</f>
        <v/>
      </c>
      <c r="AW35" s="1" t="str">
        <f ca="1">IFERROR(IF(_xlfn.IFNA(OFFSET(INDEX(Opentime!$B$2:$CN$106,'Time map'!$B35,MATCH(_xlfn.IFNA(HLOOKUP(times!AX35,Opentime!35:35,1,TRUE),""),Opentime!35:35,0)),,0),"")-times!AX35&lt;4/24,"match","no"),"")</f>
        <v/>
      </c>
      <c r="AX35" s="1" t="str">
        <f ca="1">IFERROR(IF(_xlfn.IFNA(OFFSET(INDEX(Opentime!$B$2:$CN$106,'Time map'!$B35,MATCH(_xlfn.IFNA(HLOOKUP(times!AY35,Opentime!35:35,1,TRUE),""),Opentime!35:35,0)),,0),"")-times!AY35&lt;4/24,"match","no"),"")</f>
        <v/>
      </c>
      <c r="AY35" s="1" t="str">
        <f ca="1">IFERROR(IF(_xlfn.IFNA(OFFSET(INDEX(Opentime!$B$2:$CN$106,'Time map'!$B35,MATCH(_xlfn.IFNA(HLOOKUP(times!AZ35,Opentime!35:35,1,TRUE),""),Opentime!35:35,0)),,0),"")-times!AZ35&lt;4/24,"match","no"),"")</f>
        <v/>
      </c>
      <c r="AZ35" s="1" t="str">
        <f ca="1">IFERROR(IF(_xlfn.IFNA(OFFSET(INDEX(Opentime!$B$2:$CN$106,'Time map'!$B35,MATCH(_xlfn.IFNA(HLOOKUP(times!BA35,Opentime!35:35,1,TRUE),""),Opentime!35:35,0)),,0),"")-times!BA35&lt;4/24,"match","no"),"")</f>
        <v/>
      </c>
      <c r="BA35" s="1" t="str">
        <f ca="1">IFERROR(IF(_xlfn.IFNA(OFFSET(INDEX(Opentime!$B$2:$CN$106,'Time map'!$B35,MATCH(_xlfn.IFNA(HLOOKUP(times!BB35,Opentime!35:35,1,TRUE),""),Opentime!35:35,0)),,0),"")-times!BB35&lt;4/24,"match","no"),"")</f>
        <v/>
      </c>
      <c r="BB35" s="1" t="str">
        <f ca="1">IFERROR(IF(_xlfn.IFNA(OFFSET(INDEX(Opentime!$B$2:$CN$106,'Time map'!$B35,MATCH(_xlfn.IFNA(HLOOKUP(times!BC35,Opentime!35:35,1,TRUE),""),Opentime!35:35,0)),,0),"")-times!BC35&lt;4/24,"match","no"),"")</f>
        <v/>
      </c>
      <c r="BC35" s="1" t="str">
        <f ca="1">_xlfn.IFNA(OFFSET(INDEX(Opentime!$B$2:$CN$106,'Time map'!$B35,MATCH(_xlfn.IFNA(HLOOKUP(times!BD35,Opentime!35:35,1,TRUE),""),Opentime!35:35,0)),,0),"")</f>
        <v/>
      </c>
      <c r="BD35" s="1" t="str">
        <f ca="1">_xlfn.IFNA(OFFSET(INDEX(Opentime!$B$2:$CN$106,'Time map'!$B35,MATCH(_xlfn.IFNA(HLOOKUP(times!BE35,Opentime!35:35,1,TRUE),""),Opentime!35:35,0)),,0),"")</f>
        <v/>
      </c>
      <c r="BE35" s="1" t="str">
        <f ca="1">_xlfn.IFNA(OFFSET(INDEX(Opentime!$B$2:$CN$106,'Time map'!$B35,MATCH(_xlfn.IFNA(HLOOKUP(times!BF35,Opentime!35:35,1,TRUE),""),Opentime!35:35,0)),,0),"")</f>
        <v/>
      </c>
      <c r="BF35" s="1" t="str">
        <f ca="1">_xlfn.IFNA(OFFSET(INDEX(Opentime!$B$2:$CN$106,'Time map'!$B35,MATCH(_xlfn.IFNA(HLOOKUP(times!BG35,Opentime!35:35,1,TRUE),""),Opentime!35:35,0)),,0),"")</f>
        <v/>
      </c>
      <c r="BG35" s="1" t="str">
        <f ca="1">_xlfn.IFNA(OFFSET(INDEX(Opentime!$B$2:$CN$106,'Time map'!$B35,MATCH(_xlfn.IFNA(HLOOKUP(times!BH35,Opentime!35:35,1,TRUE),""),Opentime!35:35,0)),,0),"")</f>
        <v/>
      </c>
      <c r="BH35" s="1" t="str">
        <f ca="1">_xlfn.IFNA(OFFSET(INDEX(Opentime!$B$2:$CN$106,'Time map'!$B35,MATCH(_xlfn.IFNA(HLOOKUP(times!BI35,Opentime!35:35,1,TRUE),""),Opentime!35:35,0)),,0),"")</f>
        <v/>
      </c>
      <c r="BI35" s="1" t="str">
        <f ca="1">_xlfn.IFNA(OFFSET(INDEX(Opentime!$B$2:$CN$106,'Time map'!$B35,MATCH(_xlfn.IFNA(HLOOKUP(times!BJ35,Opentime!35:35,1,TRUE),""),Opentime!35:35,0)),,0),"")</f>
        <v/>
      </c>
      <c r="BJ35" s="1" t="str">
        <f ca="1">_xlfn.IFNA(OFFSET(INDEX(Opentime!$B$2:$CN$106,'Time map'!$B35,MATCH(_xlfn.IFNA(HLOOKUP(times!BK35,Opentime!35:35,1,TRUE),""),Opentime!35:35,0)),,1),"")</f>
        <v/>
      </c>
      <c r="BK35" s="1" t="str">
        <f ca="1">_xlfn.IFNA(OFFSET(INDEX(Opentime!$B$2:$CN$106,'Time map'!$B35,MATCH(_xlfn.IFNA(HLOOKUP(times!BL35,Opentime!35:35,1,TRUE),""),Opentime!35:35,0)),,1),"")</f>
        <v/>
      </c>
      <c r="BL35" s="1" t="str">
        <f ca="1">_xlfn.IFNA(OFFSET(INDEX(Opentime!$B$2:$CN$106,'Time map'!$B35,MATCH(_xlfn.IFNA(HLOOKUP(times!BM35,Opentime!35:35,1,TRUE),""),Opentime!35:35,0)),,1),"")</f>
        <v/>
      </c>
      <c r="BM35" s="1" t="str">
        <f ca="1">_xlfn.IFNA(OFFSET(INDEX(Opentime!$B$2:$CN$106,'Time map'!$B35,MATCH(_xlfn.IFNA(HLOOKUP(times!BN35,Opentime!35:35,1,TRUE),""),Opentime!35:35,0)),,1),"")</f>
        <v/>
      </c>
      <c r="BN35" s="1" t="str">
        <f ca="1">_xlfn.IFNA(OFFSET(INDEX(Opentime!$B$2:$CN$106,'Time map'!$B35,MATCH(_xlfn.IFNA(HLOOKUP(times!BO35,Opentime!35:35,1,TRUE),""),Opentime!35:35,0)),,1),"")</f>
        <v/>
      </c>
      <c r="BO35" s="1" t="str">
        <f ca="1">_xlfn.IFNA(OFFSET(INDEX(Opentime!$B$2:$CN$106,'Time map'!$B35,MATCH(_xlfn.IFNA(HLOOKUP(times!BP35,Opentime!35:35,1,TRUE),""),Opentime!35:35,0)),,1),"")</f>
        <v/>
      </c>
      <c r="BP35" s="1" t="str">
        <f ca="1">_xlfn.IFNA(OFFSET(INDEX(Opentime!$B$2:$CN$106,'Time map'!$B35,MATCH(_xlfn.IFNA(HLOOKUP(times!BQ35,Opentime!35:35,1,TRUE),""),Opentime!35:35,0)),,1),"")</f>
        <v/>
      </c>
      <c r="BQ35" s="1" t="str">
        <f ca="1">_xlfn.IFNA(OFFSET(INDEX(Opentime!$B$2:$CN$106,'Time map'!$B35,MATCH(_xlfn.IFNA(HLOOKUP(times!BR35,Opentime!35:35,1,TRUE),""),Opentime!35:35,0)),,1),"")</f>
        <v/>
      </c>
      <c r="BR35" s="1" t="str">
        <f ca="1">_xlfn.IFNA(OFFSET(INDEX(Opentime!$B$2:$CN$106,'Time map'!$B35,MATCH(_xlfn.IFNA(HLOOKUP(times!BS35,Opentime!35:35,1,TRUE),""),Opentime!35:35,0)),,1),"")</f>
        <v/>
      </c>
      <c r="BS35" s="1" t="str">
        <f ca="1">_xlfn.IFNA(OFFSET(INDEX(Opentime!$B$2:$CN$106,'Time map'!$B35,MATCH(_xlfn.IFNA(HLOOKUP(times!BT35,Opentime!35:35,1,TRUE),""),Opentime!35:35,0)),,1),"")</f>
        <v/>
      </c>
      <c r="BT35" s="1" t="str">
        <f ca="1">_xlfn.IFNA(OFFSET(INDEX(Opentime!$B$2:$CN$106,'Time map'!$B35,MATCH(_xlfn.IFNA(HLOOKUP(times!BU35,Opentime!35:35,1,TRUE),""),Opentime!35:35,0)),,1),"")</f>
        <v/>
      </c>
      <c r="BU35" s="1" t="str">
        <f ca="1">_xlfn.IFNA(OFFSET(INDEX(Opentime!$B$2:$CN$106,'Time map'!$B35,MATCH(_xlfn.IFNA(HLOOKUP(times!BV35,Opentime!35:35,1,TRUE),""),Opentime!35:35,0)),,1),"")</f>
        <v/>
      </c>
      <c r="BV35" s="1" t="str">
        <f ca="1">_xlfn.IFNA(OFFSET(INDEX(Opentime!$B$2:$CN$106,'Time map'!$B35,MATCH(_xlfn.IFNA(HLOOKUP(times!BW35,Opentime!35:35,1,TRUE),""),Opentime!35:35,0)),,1),"")</f>
        <v/>
      </c>
      <c r="BW35" s="1" t="str">
        <f ca="1">_xlfn.IFNA(OFFSET(INDEX(Opentime!$B$2:$CN$106,'Time map'!$B35,MATCH(_xlfn.IFNA(HLOOKUP(times!BX35,Opentime!35:35,1,TRUE),""),Opentime!35:35,0)),,1),"")</f>
        <v/>
      </c>
      <c r="BX35" s="1" t="str">
        <f ca="1">_xlfn.IFNA(OFFSET(INDEX(Opentime!$B$2:$CN$106,'Time map'!$B35,MATCH(_xlfn.IFNA(HLOOKUP(times!BY35,Opentime!35:35,1,TRUE),""),Opentime!35:35,0)),,1),"")</f>
        <v/>
      </c>
      <c r="BY35" s="1" t="str">
        <f ca="1">_xlfn.IFNA(OFFSET(INDEX(Opentime!$B$2:$CN$106,'Time map'!$B35,MATCH(_xlfn.IFNA(HLOOKUP(times!BZ35,Opentime!35:35,1,TRUE),""),Opentime!35:35,0)),,1),"")</f>
        <v/>
      </c>
      <c r="BZ35" s="1" t="str">
        <f ca="1">_xlfn.IFNA(OFFSET(INDEX(Opentime!$B$2:$CN$106,'Time map'!$B35,MATCH(_xlfn.IFNA(HLOOKUP(times!CA35,Opentime!35:35,1,TRUE),""),Opentime!35:35,0)),,1),"")</f>
        <v/>
      </c>
      <c r="CA35" s="1" t="str">
        <f ca="1">_xlfn.IFNA(OFFSET(INDEX(Opentime!$B$2:$CN$106,'Time map'!$B35,MATCH(_xlfn.IFNA(HLOOKUP(times!CB35,Opentime!35:35,1,TRUE),""),Opentime!35:35,0)),,1),"")</f>
        <v/>
      </c>
      <c r="CB35" s="1" t="str">
        <f ca="1">_xlfn.IFNA(OFFSET(INDEX(Opentime!$B$2:$CN$106,'Time map'!$B35,MATCH(_xlfn.IFNA(HLOOKUP(times!CC35,Opentime!35:35,1,TRUE),""),Opentime!35:35,0)),,1),"")</f>
        <v/>
      </c>
      <c r="CC35" s="1" t="str">
        <f ca="1">_xlfn.IFNA(OFFSET(INDEX(Opentime!$B$2:$CN$106,'Time map'!$B35,MATCH(_xlfn.IFNA(HLOOKUP(times!CD35,Opentime!35:35,1,TRUE),""),Opentime!35:35,0)),,1),"")</f>
        <v/>
      </c>
      <c r="CD35" s="1" t="str">
        <f ca="1">_xlfn.IFNA(OFFSET(INDEX(Opentime!$B$2:$CN$106,'Time map'!$B35,MATCH(_xlfn.IFNA(HLOOKUP(times!CE35,Opentime!35:35,1,TRUE),""),Opentime!35:35,0)),,1),"")</f>
        <v/>
      </c>
      <c r="CE35" s="1" t="str">
        <f ca="1">_xlfn.IFNA(OFFSET(INDEX(Opentime!$B$2:$CN$106,'Time map'!$B35,MATCH(_xlfn.IFNA(HLOOKUP(times!CF35,Opentime!35:35,1,TRUE),""),Opentime!35:35,0)),,1),"")</f>
        <v/>
      </c>
      <c r="CF35" s="1" t="str">
        <f ca="1">_xlfn.IFNA(OFFSET(INDEX(Opentime!$B$2:$CN$106,'Time map'!$B35,MATCH(_xlfn.IFNA(HLOOKUP(times!CG35,Opentime!35:35,1,TRUE),""),Opentime!35:35,0)),,1),"")</f>
        <v/>
      </c>
      <c r="CG35" s="1" t="str">
        <f ca="1">_xlfn.IFNA(OFFSET(INDEX(Opentime!$B$2:$CN$106,'Time map'!$B35,MATCH(_xlfn.IFNA(HLOOKUP(times!CH35,Opentime!35:35,1,TRUE),""),Opentime!35:35,0)),,1),"")</f>
        <v/>
      </c>
      <c r="CH35" s="1" t="str">
        <f ca="1">_xlfn.IFNA(OFFSET(INDEX(Opentime!$B$2:$CN$106,'Time map'!$B35,MATCH(_xlfn.IFNA(HLOOKUP(times!CI35,Opentime!35:35,1,TRUE),""),Opentime!35:35,0)),,1),"")</f>
        <v/>
      </c>
      <c r="CI35" s="1" t="str">
        <f ca="1">_xlfn.IFNA(OFFSET(INDEX(Opentime!$B$2:$CN$106,'Time map'!$B35,MATCH(_xlfn.IFNA(HLOOKUP(times!CJ35,Opentime!35:35,1,TRUE),""),Opentime!35:35,0)),,1),"")</f>
        <v/>
      </c>
    </row>
    <row r="36" spans="1:87" x14ac:dyDescent="0.25">
      <c r="A36">
        <f t="shared" ca="1" si="0"/>
        <v>15</v>
      </c>
      <c r="B36">
        <v>35</v>
      </c>
      <c r="C36" t="s">
        <v>34</v>
      </c>
      <c r="D36" s="1" t="str">
        <f ca="1">IFERROR(IF(_xlfn.IFNA(OFFSET(INDEX(Opentime!$B$2:$CN$106,'Time map'!$B36,MATCH(_xlfn.IFNA(HLOOKUP(times!E36,Opentime!36:36,1,TRUE),""),Opentime!36:36,0)),,0),"")-times!E36&lt;4/24,"covered",""),"")</f>
        <v>covered</v>
      </c>
      <c r="E36" s="1" t="str">
        <f ca="1">IFERROR(IF(_xlfn.IFNA(OFFSET(INDEX(Opentime!$B$2:$CN$106,'Time map'!$B36,MATCH(_xlfn.IFNA(HLOOKUP(times!F36,Opentime!36:36,1,TRUE),""),Opentime!36:36,0)),,0),"")-times!F36&lt;4/24,"covered",""),"")</f>
        <v>covered</v>
      </c>
      <c r="F36" s="1" t="str">
        <f ca="1">IFERROR(IF(_xlfn.IFNA(OFFSET(INDEX(Opentime!$B$2:$CN$106,'Time map'!$B36,MATCH(_xlfn.IFNA(HLOOKUP(times!G36,Opentime!36:36,1,TRUE),""),Opentime!36:36,0)),,0),"")-times!G36&lt;4/24,"covered",""),"")</f>
        <v>covered</v>
      </c>
      <c r="G36" s="1" t="str">
        <f ca="1">IFERROR(IF(_xlfn.IFNA(OFFSET(INDEX(Opentime!$B$2:$CN$106,'Time map'!$B36,MATCH(_xlfn.IFNA(HLOOKUP(times!H36,Opentime!36:36,1,TRUE),""),Opentime!36:36,0)),,0),"")-times!H36&lt;4/24,"covered",""),"")</f>
        <v>covered</v>
      </c>
      <c r="H36" s="1" t="str">
        <f ca="1">IFERROR(IF(_xlfn.IFNA(OFFSET(INDEX(Opentime!$B$2:$CN$106,'Time map'!$B36,MATCH(_xlfn.IFNA(HLOOKUP(times!I36,Opentime!36:36,1,TRUE),""),Opentime!36:36,0)),,0),"")-times!I36&lt;4/24,"covered",""),"")</f>
        <v>covered</v>
      </c>
      <c r="I36" s="1" t="str">
        <f ca="1">IFERROR(IF(_xlfn.IFNA(OFFSET(INDEX(Opentime!$B$2:$CN$106,'Time map'!$B36,MATCH(_xlfn.IFNA(HLOOKUP(times!J36,Opentime!36:36,1,TRUE),""),Opentime!36:36,0)),,0),"")-times!J36&lt;4/24,"covered",""),"")</f>
        <v>covered</v>
      </c>
      <c r="J36" s="1" t="str">
        <f ca="1">IFERROR(IF(_xlfn.IFNA(OFFSET(INDEX(Opentime!$B$2:$CN$106,'Time map'!$B36,MATCH(_xlfn.IFNA(HLOOKUP(times!K36,Opentime!36:36,1,TRUE),""),Opentime!36:36,0)),,0),"")-times!K36&lt;4/24,"covered",""),"")</f>
        <v>covered</v>
      </c>
      <c r="K36" s="1" t="str">
        <f ca="1">IFERROR(IF(_xlfn.IFNA(OFFSET(INDEX(Opentime!$B$2:$CN$106,'Time map'!$B36,MATCH(_xlfn.IFNA(HLOOKUP(times!L36,Opentime!36:36,1,TRUE),""),Opentime!36:36,0)),,0),"")-times!L36&lt;4/24,"covered",""),"")</f>
        <v>covered</v>
      </c>
      <c r="L36" s="1" t="str">
        <f ca="1">IFERROR(IF(_xlfn.IFNA(OFFSET(INDEX(Opentime!$B$2:$CN$106,'Time map'!$B36,MATCH(_xlfn.IFNA(HLOOKUP(times!M36,Opentime!36:36,1,TRUE),""),Opentime!36:36,0)),,0),"")-times!M36&lt;4/24,"covered",""),"")</f>
        <v>covered</v>
      </c>
      <c r="M36" s="1" t="str">
        <f ca="1">IFERROR(IF(_xlfn.IFNA(OFFSET(INDEX(Opentime!$B$2:$CN$106,'Time map'!$B36,MATCH(_xlfn.IFNA(HLOOKUP(times!N36,Opentime!36:36,1,TRUE),""),Opentime!36:36,0)),,0),"")-times!N36&lt;4/24,"covered",""),"")</f>
        <v/>
      </c>
      <c r="N36" s="1" t="str">
        <f ca="1">IFERROR(IF(_xlfn.IFNA(OFFSET(INDEX(Opentime!$B$2:$CN$106,'Time map'!$B36,MATCH(_xlfn.IFNA(HLOOKUP(times!O36,Opentime!36:36,1,TRUE),""),Opentime!36:36,0)),,0),"")-times!O36&lt;4/24,"covered",""),"")</f>
        <v/>
      </c>
      <c r="O36" s="1" t="str">
        <f ca="1">IFERROR(IF(_xlfn.IFNA(OFFSET(INDEX(Opentime!$B$2:$CN$106,'Time map'!$B36,MATCH(_xlfn.IFNA(HLOOKUP(times!P36,Opentime!36:36,1,TRUE),""),Opentime!36:36,0)),,0),"")-times!P36&lt;4/24,"covered",""),"")</f>
        <v>covered</v>
      </c>
      <c r="P36" s="1" t="str">
        <f ca="1">IFERROR(IF(_xlfn.IFNA(OFFSET(INDEX(Opentime!$B$2:$CN$106,'Time map'!$B36,MATCH(_xlfn.IFNA(HLOOKUP(times!Q36,Opentime!36:36,1,TRUE),""),Opentime!36:36,0)),,0),"")-times!Q36&lt;4/24,"covered",""),"")</f>
        <v>covered</v>
      </c>
      <c r="Q36" s="1" t="str">
        <f ca="1">IFERROR(IF(_xlfn.IFNA(OFFSET(INDEX(Opentime!$B$2:$CN$106,'Time map'!$B36,MATCH(_xlfn.IFNA(HLOOKUP(times!R36,Opentime!36:36,1,TRUE),""),Opentime!36:36,0)),,0),"")-times!R36&lt;4/24,"covered",""),"")</f>
        <v>covered</v>
      </c>
      <c r="R36" s="1" t="str">
        <f ca="1">IFERROR(IF(_xlfn.IFNA(OFFSET(INDEX(Opentime!$B$2:$CN$106,'Time map'!$B36,MATCH(_xlfn.IFNA(HLOOKUP(times!S36,Opentime!36:36,1,TRUE),""),Opentime!36:36,0)),,0),"")-times!S36&lt;4/24,"covered",""),"")</f>
        <v>covered</v>
      </c>
      <c r="S36" s="1" t="str">
        <f ca="1">IFERROR(IF(_xlfn.IFNA(OFFSET(INDEX(Opentime!$B$2:$CN$106,'Time map'!$B36,MATCH(_xlfn.IFNA(HLOOKUP(times!T36,Opentime!36:36,1,TRUE),""),Opentime!36:36,0)),,0),"")-times!T36&lt;4/24,"covered",""),"")</f>
        <v>covered</v>
      </c>
      <c r="T36" s="1" t="str">
        <f ca="1">IFERROR(IF(_xlfn.IFNA(OFFSET(INDEX(Opentime!$B$2:$CN$106,'Time map'!$B36,MATCH(_xlfn.IFNA(HLOOKUP(times!U36,Opentime!36:36,1,TRUE),""),Opentime!36:36,0)),,0),"")-times!U36&lt;4/24,"covered",""),"")</f>
        <v>covered</v>
      </c>
      <c r="U36" s="1" t="str">
        <f ca="1">IFERROR(IF(_xlfn.IFNA(OFFSET(INDEX(Opentime!$B$2:$CN$106,'Time map'!$B36,MATCH(_xlfn.IFNA(HLOOKUP(times!V36,Opentime!36:36,1,TRUE),""),Opentime!36:36,0)),,0),"")-times!V36&lt;4/24,"covered",""),"")</f>
        <v/>
      </c>
      <c r="V36" s="1" t="str">
        <f ca="1">IFERROR(IF(_xlfn.IFNA(OFFSET(INDEX(Opentime!$B$2:$CN$106,'Time map'!$B36,MATCH(_xlfn.IFNA(HLOOKUP(times!W36,Opentime!36:36,1,TRUE),""),Opentime!36:36,0)),,0),"")-times!W36&lt;4/24,"covered",""),"")</f>
        <v/>
      </c>
      <c r="W36" s="1" t="str">
        <f ca="1">IFERROR(IF(_xlfn.IFNA(OFFSET(INDEX(Opentime!$B$2:$CN$106,'Time map'!$B36,MATCH(_xlfn.IFNA(HLOOKUP(times!X36,Opentime!36:36,1,TRUE),""),Opentime!36:36,0)),,0),"")-times!X36&lt;4/24,"covered",""),"")</f>
        <v/>
      </c>
      <c r="X36" s="1" t="str">
        <f ca="1">IFERROR(IF(_xlfn.IFNA(OFFSET(INDEX(Opentime!$B$2:$CN$106,'Time map'!$B36,MATCH(_xlfn.IFNA(HLOOKUP(times!Y36,Opentime!36:36,1,TRUE),""),Opentime!36:36,0)),,0),"")-times!Y36&lt;4/24,"covered",""),"")</f>
        <v/>
      </c>
      <c r="Y36" s="1" t="str">
        <f ca="1">IFERROR(IF(_xlfn.IFNA(OFFSET(INDEX(Opentime!$B$2:$CN$106,'Time map'!$B36,MATCH(_xlfn.IFNA(HLOOKUP(times!Z36,Opentime!36:36,1,TRUE),""),Opentime!36:36,0)),,0),"")-times!Z36&lt;4/24,"covered",""),"")</f>
        <v/>
      </c>
      <c r="Z36" s="1" t="str">
        <f ca="1">IFERROR(IF(_xlfn.IFNA(OFFSET(INDEX(Opentime!$B$2:$CN$106,'Time map'!$B36,MATCH(_xlfn.IFNA(HLOOKUP(times!AA36,Opentime!36:36,1,TRUE),""),Opentime!36:36,0)),,0),"")-times!AA36&lt;4/24,"covered",""),"")</f>
        <v/>
      </c>
      <c r="AA36" s="1" t="str">
        <f ca="1">IFERROR(IF(_xlfn.IFNA(OFFSET(INDEX(Opentime!$B$2:$CN$106,'Time map'!$B36,MATCH(_xlfn.IFNA(HLOOKUP(times!AB36,Opentime!36:36,1,TRUE),""),Opentime!36:36,0)),,0),"")-times!AB36&lt;4/24,"covered",""),"")</f>
        <v/>
      </c>
      <c r="AB36" s="1" t="str">
        <f ca="1">IFERROR(IF(_xlfn.IFNA(OFFSET(INDEX(Opentime!$B$2:$CN$106,'Time map'!$B36,MATCH(_xlfn.IFNA(HLOOKUP(times!AC36,Opentime!36:36,1,TRUE),""),Opentime!36:36,0)),,0),"")-times!AC36&lt;4/24,"covered",""),"")</f>
        <v/>
      </c>
      <c r="AC36" s="1" t="str">
        <f ca="1">IFERROR(IF(_xlfn.IFNA(OFFSET(INDEX(Opentime!$B$2:$CN$106,'Time map'!$B36,MATCH(_xlfn.IFNA(HLOOKUP(times!AD36,Opentime!36:36,1,TRUE),""),Opentime!36:36,0)),,0),"")-times!AD36&lt;4/24,"covered",""),"")</f>
        <v/>
      </c>
      <c r="AD36" s="1" t="str">
        <f ca="1">IFERROR(IF(_xlfn.IFNA(OFFSET(INDEX(Opentime!$B$2:$CN$106,'Time map'!$B36,MATCH(_xlfn.IFNA(HLOOKUP(times!AE36,Opentime!36:36,1,TRUE),""),Opentime!36:36,0)),,0),"")-times!AE36&lt;4/24,"covered",""),"")</f>
        <v/>
      </c>
      <c r="AE36" s="1" t="str">
        <f ca="1">IFERROR(IF(_xlfn.IFNA(OFFSET(INDEX(Opentime!$B$2:$CN$106,'Time map'!$B36,MATCH(_xlfn.IFNA(HLOOKUP(times!AF36,Opentime!36:36,1,TRUE),""),Opentime!36:36,0)),,0),"")-times!AF36&lt;4/24,"covered",""),"")</f>
        <v/>
      </c>
      <c r="AF36" s="1" t="str">
        <f ca="1">IFERROR(IF(_xlfn.IFNA(OFFSET(INDEX(Opentime!$B$2:$CN$106,'Time map'!$B36,MATCH(_xlfn.IFNA(HLOOKUP(times!AG36,Opentime!36:36,1,TRUE),""),Opentime!36:36,0)),,0),"")-times!AG36&lt;4/24,"covered",""),"")</f>
        <v/>
      </c>
      <c r="AG36" s="1" t="str">
        <f ca="1">IFERROR(IF(_xlfn.IFNA(OFFSET(INDEX(Opentime!$B$2:$CN$106,'Time map'!$B36,MATCH(_xlfn.IFNA(HLOOKUP(times!AH36,Opentime!36:36,1,TRUE),""),Opentime!36:36,0)),,0),"")-times!AH36&lt;4/24,"covered",""),"")</f>
        <v/>
      </c>
      <c r="AH36" s="1" t="str">
        <f ca="1">IFERROR(IF(_xlfn.IFNA(OFFSET(INDEX(Opentime!$B$2:$CN$106,'Time map'!$B36,MATCH(_xlfn.IFNA(HLOOKUP(times!AI36,Opentime!36:36,1,TRUE),""),Opentime!36:36,0)),,0),"")-times!AI36&lt;4/24,"covered",""),"")</f>
        <v/>
      </c>
      <c r="AI36" s="1" t="str">
        <f ca="1">IFERROR(IF(_xlfn.IFNA(OFFSET(INDEX(Opentime!$B$2:$CN$106,'Time map'!$B36,MATCH(_xlfn.IFNA(HLOOKUP(times!AJ36,Opentime!36:36,1,TRUE),""),Opentime!36:36,0)),,0),"")-times!AJ36&lt;4/24,"covered",""),"")</f>
        <v/>
      </c>
      <c r="AJ36" s="1" t="str">
        <f ca="1">IFERROR(IF(_xlfn.IFNA(OFFSET(INDEX(Opentime!$B$2:$CN$106,'Time map'!$B36,MATCH(_xlfn.IFNA(HLOOKUP(times!AK36,Opentime!36:36,1,TRUE),""),Opentime!36:36,0)),,0),"")-times!AK36&lt;4/24,"covered",""),"")</f>
        <v/>
      </c>
      <c r="AK36" s="1" t="str">
        <f ca="1">IFERROR(IF(_xlfn.IFNA(OFFSET(INDEX(Opentime!$B$2:$CN$106,'Time map'!$B36,MATCH(_xlfn.IFNA(HLOOKUP(times!AL36,Opentime!36:36,1,TRUE),""),Opentime!36:36,0)),,0),"")-times!AL36&lt;4/24,"covered",""),"")</f>
        <v/>
      </c>
      <c r="AL36" s="1" t="str">
        <f ca="1">IFERROR(IF(_xlfn.IFNA(OFFSET(INDEX(Opentime!$B$2:$CN$106,'Time map'!$B36,MATCH(_xlfn.IFNA(HLOOKUP(times!AM36,Opentime!36:36,1,TRUE),""),Opentime!36:36,0)),,0),"")-times!AM36&lt;4/24,"covered",""),"")</f>
        <v/>
      </c>
      <c r="AM36" s="1" t="str">
        <f ca="1">IFERROR(IF(_xlfn.IFNA(OFFSET(INDEX(Opentime!$B$2:$CN$106,'Time map'!$B36,MATCH(_xlfn.IFNA(HLOOKUP(times!AN36,Opentime!36:36,1,TRUE),""),Opentime!36:36,0)),,0),"")-times!AN36&lt;4/24,"covered",""),"")</f>
        <v/>
      </c>
      <c r="AN36" s="1" t="str">
        <f ca="1">IFERROR(IF(_xlfn.IFNA(OFFSET(INDEX(Opentime!$B$2:$CN$106,'Time map'!$B36,MATCH(_xlfn.IFNA(HLOOKUP(times!AO36,Opentime!36:36,1,TRUE),""),Opentime!36:36,0)),,0),"")-times!AO36&lt;4/24,"covered",""),"")</f>
        <v/>
      </c>
      <c r="AO36" s="1" t="str">
        <f ca="1">IFERROR(IF(_xlfn.IFNA(OFFSET(INDEX(Opentime!$B$2:$CN$106,'Time map'!$B36,MATCH(_xlfn.IFNA(HLOOKUP(times!AP36,Opentime!36:36,1,TRUE),""),Opentime!36:36,0)),,0),"")-times!AP36&lt;4/24,"covered",""),"")</f>
        <v/>
      </c>
      <c r="AP36" s="1" t="str">
        <f ca="1">IFERROR(IF(_xlfn.IFNA(OFFSET(INDEX(Opentime!$B$2:$CN$106,'Time map'!$B36,MATCH(_xlfn.IFNA(HLOOKUP(times!AQ36,Opentime!36:36,1,TRUE),""),Opentime!36:36,0)),,0),"")-times!AQ36&lt;4/24,"covered",""),"")</f>
        <v/>
      </c>
      <c r="AQ36" s="1" t="str">
        <f ca="1">IFERROR(IF(_xlfn.IFNA(OFFSET(INDEX(Opentime!$B$2:$CN$106,'Time map'!$B36,MATCH(_xlfn.IFNA(HLOOKUP(times!AR36,Opentime!36:36,1,TRUE),""),Opentime!36:36,0)),,0),"")-times!AR36&lt;4/24,"covered",""),"")</f>
        <v/>
      </c>
      <c r="AR36" s="1" t="str">
        <f ca="1">IFERROR(IF(_xlfn.IFNA(OFFSET(INDEX(Opentime!$B$2:$CN$106,'Time map'!$B36,MATCH(_xlfn.IFNA(HLOOKUP(times!AS36,Opentime!36:36,1,TRUE),""),Opentime!36:36,0)),,0),"")-times!AS36&lt;4/24,"covered",""),"")</f>
        <v/>
      </c>
      <c r="AS36" s="1" t="str">
        <f ca="1">IFERROR(IF(_xlfn.IFNA(OFFSET(INDEX(Opentime!$B$2:$CN$106,'Time map'!$B36,MATCH(_xlfn.IFNA(HLOOKUP(times!AT36,Opentime!36:36,1,TRUE),""),Opentime!36:36,0)),,0),"")-times!AT36&lt;4/24,"covered",""),"")</f>
        <v/>
      </c>
      <c r="AT36" s="1" t="str">
        <f ca="1">IFERROR(IF(_xlfn.IFNA(OFFSET(INDEX(Opentime!$B$2:$CN$106,'Time map'!$B36,MATCH(_xlfn.IFNA(HLOOKUP(times!AU36,Opentime!36:36,1,TRUE),""),Opentime!36:36,0)),,0),"")-times!AU36&lt;4/24,"covered",""),"")</f>
        <v/>
      </c>
      <c r="AU36" s="1" t="str">
        <f ca="1">IFERROR(IF(_xlfn.IFNA(OFFSET(INDEX(Opentime!$B$2:$CN$106,'Time map'!$B36,MATCH(_xlfn.IFNA(HLOOKUP(times!AV36,Opentime!36:36,1,TRUE),""),Opentime!36:36,0)),,0),"")-times!AV36&lt;4/24,"covered",""),"")</f>
        <v/>
      </c>
      <c r="AV36" s="1" t="str">
        <f ca="1">IFERROR(IF(_xlfn.IFNA(OFFSET(INDEX(Opentime!$B$2:$CN$106,'Time map'!$B36,MATCH(_xlfn.IFNA(HLOOKUP(times!AW36,Opentime!36:36,1,TRUE),""),Opentime!36:36,0)),,0),"")-times!AW36&lt;4/24,"covered",""),"")</f>
        <v/>
      </c>
      <c r="AW36" s="1" t="str">
        <f ca="1">IFERROR(IF(_xlfn.IFNA(OFFSET(INDEX(Opentime!$B$2:$CN$106,'Time map'!$B36,MATCH(_xlfn.IFNA(HLOOKUP(times!AX36,Opentime!36:36,1,TRUE),""),Opentime!36:36,0)),,0),"")-times!AX36&lt;4/24,"match","no"),"")</f>
        <v/>
      </c>
      <c r="AX36" s="1" t="str">
        <f ca="1">IFERROR(IF(_xlfn.IFNA(OFFSET(INDEX(Opentime!$B$2:$CN$106,'Time map'!$B36,MATCH(_xlfn.IFNA(HLOOKUP(times!AY36,Opentime!36:36,1,TRUE),""),Opentime!36:36,0)),,0),"")-times!AY36&lt;4/24,"match","no"),"")</f>
        <v/>
      </c>
      <c r="AY36" s="1" t="str">
        <f ca="1">IFERROR(IF(_xlfn.IFNA(OFFSET(INDEX(Opentime!$B$2:$CN$106,'Time map'!$B36,MATCH(_xlfn.IFNA(HLOOKUP(times!AZ36,Opentime!36:36,1,TRUE),""),Opentime!36:36,0)),,0),"")-times!AZ36&lt;4/24,"match","no"),"")</f>
        <v/>
      </c>
      <c r="AZ36" s="1" t="str">
        <f ca="1">IFERROR(IF(_xlfn.IFNA(OFFSET(INDEX(Opentime!$B$2:$CN$106,'Time map'!$B36,MATCH(_xlfn.IFNA(HLOOKUP(times!BA36,Opentime!36:36,1,TRUE),""),Opentime!36:36,0)),,0),"")-times!BA36&lt;4/24,"match","no"),"")</f>
        <v/>
      </c>
      <c r="BA36" s="1" t="str">
        <f ca="1">IFERROR(IF(_xlfn.IFNA(OFFSET(INDEX(Opentime!$B$2:$CN$106,'Time map'!$B36,MATCH(_xlfn.IFNA(HLOOKUP(times!BB36,Opentime!36:36,1,TRUE),""),Opentime!36:36,0)),,0),"")-times!BB36&lt;4/24,"match","no"),"")</f>
        <v/>
      </c>
      <c r="BB36" s="1" t="str">
        <f ca="1">IFERROR(IF(_xlfn.IFNA(OFFSET(INDEX(Opentime!$B$2:$CN$106,'Time map'!$B36,MATCH(_xlfn.IFNA(HLOOKUP(times!BC36,Opentime!36:36,1,TRUE),""),Opentime!36:36,0)),,0),"")-times!BC36&lt;4/24,"match","no"),"")</f>
        <v/>
      </c>
      <c r="BC36" s="1" t="str">
        <f ca="1">_xlfn.IFNA(OFFSET(INDEX(Opentime!$B$2:$CN$106,'Time map'!$B36,MATCH(_xlfn.IFNA(HLOOKUP(times!BD36,Opentime!36:36,1,TRUE),""),Opentime!36:36,0)),,0),"")</f>
        <v/>
      </c>
      <c r="BD36" s="1" t="str">
        <f ca="1">_xlfn.IFNA(OFFSET(INDEX(Opentime!$B$2:$CN$106,'Time map'!$B36,MATCH(_xlfn.IFNA(HLOOKUP(times!BE36,Opentime!36:36,1,TRUE),""),Opentime!36:36,0)),,0),"")</f>
        <v/>
      </c>
      <c r="BE36" s="1" t="str">
        <f ca="1">_xlfn.IFNA(OFFSET(INDEX(Opentime!$B$2:$CN$106,'Time map'!$B36,MATCH(_xlfn.IFNA(HLOOKUP(times!BF36,Opentime!36:36,1,TRUE),""),Opentime!36:36,0)),,0),"")</f>
        <v/>
      </c>
      <c r="BF36" s="1" t="str">
        <f ca="1">_xlfn.IFNA(OFFSET(INDEX(Opentime!$B$2:$CN$106,'Time map'!$B36,MATCH(_xlfn.IFNA(HLOOKUP(times!BG36,Opentime!36:36,1,TRUE),""),Opentime!36:36,0)),,0),"")</f>
        <v/>
      </c>
      <c r="BG36" s="1" t="str">
        <f ca="1">_xlfn.IFNA(OFFSET(INDEX(Opentime!$B$2:$CN$106,'Time map'!$B36,MATCH(_xlfn.IFNA(HLOOKUP(times!BH36,Opentime!36:36,1,TRUE),""),Opentime!36:36,0)),,0),"")</f>
        <v/>
      </c>
      <c r="BH36" s="1" t="str">
        <f ca="1">_xlfn.IFNA(OFFSET(INDEX(Opentime!$B$2:$CN$106,'Time map'!$B36,MATCH(_xlfn.IFNA(HLOOKUP(times!BI36,Opentime!36:36,1,TRUE),""),Opentime!36:36,0)),,0),"")</f>
        <v/>
      </c>
      <c r="BI36" s="1" t="str">
        <f ca="1">_xlfn.IFNA(OFFSET(INDEX(Opentime!$B$2:$CN$106,'Time map'!$B36,MATCH(_xlfn.IFNA(HLOOKUP(times!BJ36,Opentime!36:36,1,TRUE),""),Opentime!36:36,0)),,0),"")</f>
        <v/>
      </c>
      <c r="BJ36" s="1" t="str">
        <f ca="1">_xlfn.IFNA(OFFSET(INDEX(Opentime!$B$2:$CN$106,'Time map'!$B36,MATCH(_xlfn.IFNA(HLOOKUP(times!BK36,Opentime!36:36,1,TRUE),""),Opentime!36:36,0)),,1),"")</f>
        <v/>
      </c>
      <c r="BK36" s="1" t="str">
        <f ca="1">_xlfn.IFNA(OFFSET(INDEX(Opentime!$B$2:$CN$106,'Time map'!$B36,MATCH(_xlfn.IFNA(HLOOKUP(times!BL36,Opentime!36:36,1,TRUE),""),Opentime!36:36,0)),,1),"")</f>
        <v/>
      </c>
      <c r="BL36" s="1" t="str">
        <f ca="1">_xlfn.IFNA(OFFSET(INDEX(Opentime!$B$2:$CN$106,'Time map'!$B36,MATCH(_xlfn.IFNA(HLOOKUP(times!BM36,Opentime!36:36,1,TRUE),""),Opentime!36:36,0)),,1),"")</f>
        <v/>
      </c>
      <c r="BM36" s="1" t="str">
        <f ca="1">_xlfn.IFNA(OFFSET(INDEX(Opentime!$B$2:$CN$106,'Time map'!$B36,MATCH(_xlfn.IFNA(HLOOKUP(times!BN36,Opentime!36:36,1,TRUE),""),Opentime!36:36,0)),,1),"")</f>
        <v/>
      </c>
      <c r="BN36" s="1" t="str">
        <f ca="1">_xlfn.IFNA(OFFSET(INDEX(Opentime!$B$2:$CN$106,'Time map'!$B36,MATCH(_xlfn.IFNA(HLOOKUP(times!BO36,Opentime!36:36,1,TRUE),""),Opentime!36:36,0)),,1),"")</f>
        <v/>
      </c>
      <c r="BO36" s="1" t="str">
        <f ca="1">_xlfn.IFNA(OFFSET(INDEX(Opentime!$B$2:$CN$106,'Time map'!$B36,MATCH(_xlfn.IFNA(HLOOKUP(times!BP36,Opentime!36:36,1,TRUE),""),Opentime!36:36,0)),,1),"")</f>
        <v/>
      </c>
      <c r="BP36" s="1" t="str">
        <f ca="1">_xlfn.IFNA(OFFSET(INDEX(Opentime!$B$2:$CN$106,'Time map'!$B36,MATCH(_xlfn.IFNA(HLOOKUP(times!BQ36,Opentime!36:36,1,TRUE),""),Opentime!36:36,0)),,1),"")</f>
        <v/>
      </c>
      <c r="BQ36" s="1" t="str">
        <f ca="1">_xlfn.IFNA(OFFSET(INDEX(Opentime!$B$2:$CN$106,'Time map'!$B36,MATCH(_xlfn.IFNA(HLOOKUP(times!BR36,Opentime!36:36,1,TRUE),""),Opentime!36:36,0)),,1),"")</f>
        <v/>
      </c>
      <c r="BR36" s="1" t="str">
        <f ca="1">_xlfn.IFNA(OFFSET(INDEX(Opentime!$B$2:$CN$106,'Time map'!$B36,MATCH(_xlfn.IFNA(HLOOKUP(times!BS36,Opentime!36:36,1,TRUE),""),Opentime!36:36,0)),,1),"")</f>
        <v/>
      </c>
      <c r="BS36" s="1" t="str">
        <f ca="1">_xlfn.IFNA(OFFSET(INDEX(Opentime!$B$2:$CN$106,'Time map'!$B36,MATCH(_xlfn.IFNA(HLOOKUP(times!BT36,Opentime!36:36,1,TRUE),""),Opentime!36:36,0)),,1),"")</f>
        <v/>
      </c>
      <c r="BT36" s="1" t="str">
        <f ca="1">_xlfn.IFNA(OFFSET(INDEX(Opentime!$B$2:$CN$106,'Time map'!$B36,MATCH(_xlfn.IFNA(HLOOKUP(times!BU36,Opentime!36:36,1,TRUE),""),Opentime!36:36,0)),,1),"")</f>
        <v/>
      </c>
      <c r="BU36" s="1" t="str">
        <f ca="1">_xlfn.IFNA(OFFSET(INDEX(Opentime!$B$2:$CN$106,'Time map'!$B36,MATCH(_xlfn.IFNA(HLOOKUP(times!BV36,Opentime!36:36,1,TRUE),""),Opentime!36:36,0)),,1),"")</f>
        <v/>
      </c>
      <c r="BV36" s="1" t="str">
        <f ca="1">_xlfn.IFNA(OFFSET(INDEX(Opentime!$B$2:$CN$106,'Time map'!$B36,MATCH(_xlfn.IFNA(HLOOKUP(times!BW36,Opentime!36:36,1,TRUE),""),Opentime!36:36,0)),,1),"")</f>
        <v/>
      </c>
      <c r="BW36" s="1" t="str">
        <f ca="1">_xlfn.IFNA(OFFSET(INDEX(Opentime!$B$2:$CN$106,'Time map'!$B36,MATCH(_xlfn.IFNA(HLOOKUP(times!BX36,Opentime!36:36,1,TRUE),""),Opentime!36:36,0)),,1),"")</f>
        <v/>
      </c>
      <c r="BX36" s="1" t="str">
        <f ca="1">_xlfn.IFNA(OFFSET(INDEX(Opentime!$B$2:$CN$106,'Time map'!$B36,MATCH(_xlfn.IFNA(HLOOKUP(times!BY36,Opentime!36:36,1,TRUE),""),Opentime!36:36,0)),,1),"")</f>
        <v/>
      </c>
      <c r="BY36" s="1" t="str">
        <f ca="1">_xlfn.IFNA(OFFSET(INDEX(Opentime!$B$2:$CN$106,'Time map'!$B36,MATCH(_xlfn.IFNA(HLOOKUP(times!BZ36,Opentime!36:36,1,TRUE),""),Opentime!36:36,0)),,1),"")</f>
        <v/>
      </c>
      <c r="BZ36" s="1" t="str">
        <f ca="1">_xlfn.IFNA(OFFSET(INDEX(Opentime!$B$2:$CN$106,'Time map'!$B36,MATCH(_xlfn.IFNA(HLOOKUP(times!CA36,Opentime!36:36,1,TRUE),""),Opentime!36:36,0)),,1),"")</f>
        <v/>
      </c>
      <c r="CA36" s="1" t="str">
        <f ca="1">_xlfn.IFNA(OFFSET(INDEX(Opentime!$B$2:$CN$106,'Time map'!$B36,MATCH(_xlfn.IFNA(HLOOKUP(times!CB36,Opentime!36:36,1,TRUE),""),Opentime!36:36,0)),,1),"")</f>
        <v/>
      </c>
      <c r="CB36" s="1" t="str">
        <f ca="1">_xlfn.IFNA(OFFSET(INDEX(Opentime!$B$2:$CN$106,'Time map'!$B36,MATCH(_xlfn.IFNA(HLOOKUP(times!CC36,Opentime!36:36,1,TRUE),""),Opentime!36:36,0)),,1),"")</f>
        <v/>
      </c>
      <c r="CC36" s="1" t="str">
        <f ca="1">_xlfn.IFNA(OFFSET(INDEX(Opentime!$B$2:$CN$106,'Time map'!$B36,MATCH(_xlfn.IFNA(HLOOKUP(times!CD36,Opentime!36:36,1,TRUE),""),Opentime!36:36,0)),,1),"")</f>
        <v/>
      </c>
      <c r="CD36" s="1" t="str">
        <f ca="1">_xlfn.IFNA(OFFSET(INDEX(Opentime!$B$2:$CN$106,'Time map'!$B36,MATCH(_xlfn.IFNA(HLOOKUP(times!CE36,Opentime!36:36,1,TRUE),""),Opentime!36:36,0)),,1),"")</f>
        <v/>
      </c>
      <c r="CE36" s="1" t="str">
        <f ca="1">_xlfn.IFNA(OFFSET(INDEX(Opentime!$B$2:$CN$106,'Time map'!$B36,MATCH(_xlfn.IFNA(HLOOKUP(times!CF36,Opentime!36:36,1,TRUE),""),Opentime!36:36,0)),,1),"")</f>
        <v/>
      </c>
      <c r="CF36" s="1" t="str">
        <f ca="1">_xlfn.IFNA(OFFSET(INDEX(Opentime!$B$2:$CN$106,'Time map'!$B36,MATCH(_xlfn.IFNA(HLOOKUP(times!CG36,Opentime!36:36,1,TRUE),""),Opentime!36:36,0)),,1),"")</f>
        <v/>
      </c>
      <c r="CG36" s="1" t="str">
        <f ca="1">_xlfn.IFNA(OFFSET(INDEX(Opentime!$B$2:$CN$106,'Time map'!$B36,MATCH(_xlfn.IFNA(HLOOKUP(times!CH36,Opentime!36:36,1,TRUE),""),Opentime!36:36,0)),,1),"")</f>
        <v/>
      </c>
      <c r="CH36" s="1" t="str">
        <f ca="1">_xlfn.IFNA(OFFSET(INDEX(Opentime!$B$2:$CN$106,'Time map'!$B36,MATCH(_xlfn.IFNA(HLOOKUP(times!CI36,Opentime!36:36,1,TRUE),""),Opentime!36:36,0)),,1),"")</f>
        <v/>
      </c>
      <c r="CI36" s="1" t="str">
        <f ca="1">_xlfn.IFNA(OFFSET(INDEX(Opentime!$B$2:$CN$106,'Time map'!$B36,MATCH(_xlfn.IFNA(HLOOKUP(times!CJ36,Opentime!36:36,1,TRUE),""),Opentime!36:36,0)),,1),"")</f>
        <v/>
      </c>
    </row>
    <row r="37" spans="1:87" x14ac:dyDescent="0.25">
      <c r="A37">
        <f t="shared" ca="1" si="0"/>
        <v>13</v>
      </c>
      <c r="B37">
        <v>36</v>
      </c>
      <c r="C37" t="s">
        <v>35</v>
      </c>
      <c r="D37" s="1" t="str">
        <f ca="1">IFERROR(IF(_xlfn.IFNA(OFFSET(INDEX(Opentime!$B$2:$CN$106,'Time map'!$B37,MATCH(_xlfn.IFNA(HLOOKUP(times!E37,Opentime!37:37,1,TRUE),""),Opentime!37:37,0)),,0),"")-times!E37&lt;4/24,"covered",""),"")</f>
        <v>covered</v>
      </c>
      <c r="E37" s="1" t="str">
        <f ca="1">IFERROR(IF(_xlfn.IFNA(OFFSET(INDEX(Opentime!$B$2:$CN$106,'Time map'!$B37,MATCH(_xlfn.IFNA(HLOOKUP(times!F37,Opentime!37:37,1,TRUE),""),Opentime!37:37,0)),,0),"")-times!F37&lt;4/24,"covered",""),"")</f>
        <v>covered</v>
      </c>
      <c r="F37" s="1" t="str">
        <f ca="1">IFERROR(IF(_xlfn.IFNA(OFFSET(INDEX(Opentime!$B$2:$CN$106,'Time map'!$B37,MATCH(_xlfn.IFNA(HLOOKUP(times!G37,Opentime!37:37,1,TRUE),""),Opentime!37:37,0)),,0),"")-times!G37&lt;4/24,"covered",""),"")</f>
        <v>covered</v>
      </c>
      <c r="G37" s="1" t="str">
        <f ca="1">IFERROR(IF(_xlfn.IFNA(OFFSET(INDEX(Opentime!$B$2:$CN$106,'Time map'!$B37,MATCH(_xlfn.IFNA(HLOOKUP(times!H37,Opentime!37:37,1,TRUE),""),Opentime!37:37,0)),,0),"")-times!H37&lt;4/24,"covered",""),"")</f>
        <v/>
      </c>
      <c r="H37" s="1" t="str">
        <f ca="1">IFERROR(IF(_xlfn.IFNA(OFFSET(INDEX(Opentime!$B$2:$CN$106,'Time map'!$B37,MATCH(_xlfn.IFNA(HLOOKUP(times!I37,Opentime!37:37,1,TRUE),""),Opentime!37:37,0)),,0),"")-times!I37&lt;4/24,"covered",""),"")</f>
        <v>covered</v>
      </c>
      <c r="I37" s="1" t="str">
        <f ca="1">IFERROR(IF(_xlfn.IFNA(OFFSET(INDEX(Opentime!$B$2:$CN$106,'Time map'!$B37,MATCH(_xlfn.IFNA(HLOOKUP(times!J37,Opentime!37:37,1,TRUE),""),Opentime!37:37,0)),,0),"")-times!J37&lt;4/24,"covered",""),"")</f>
        <v>covered</v>
      </c>
      <c r="J37" s="1" t="str">
        <f ca="1">IFERROR(IF(_xlfn.IFNA(OFFSET(INDEX(Opentime!$B$2:$CN$106,'Time map'!$B37,MATCH(_xlfn.IFNA(HLOOKUP(times!K37,Opentime!37:37,1,TRUE),""),Opentime!37:37,0)),,0),"")-times!K37&lt;4/24,"covered",""),"")</f>
        <v/>
      </c>
      <c r="K37" s="1" t="str">
        <f ca="1">IFERROR(IF(_xlfn.IFNA(OFFSET(INDEX(Opentime!$B$2:$CN$106,'Time map'!$B37,MATCH(_xlfn.IFNA(HLOOKUP(times!L37,Opentime!37:37,1,TRUE),""),Opentime!37:37,0)),,0),"")-times!L37&lt;4/24,"covered",""),"")</f>
        <v>covered</v>
      </c>
      <c r="L37" s="1" t="str">
        <f ca="1">IFERROR(IF(_xlfn.IFNA(OFFSET(INDEX(Opentime!$B$2:$CN$106,'Time map'!$B37,MATCH(_xlfn.IFNA(HLOOKUP(times!M37,Opentime!37:37,1,TRUE),""),Opentime!37:37,0)),,0),"")-times!M37&lt;4/24,"covered",""),"")</f>
        <v>covered</v>
      </c>
      <c r="M37" s="1" t="str">
        <f ca="1">IFERROR(IF(_xlfn.IFNA(OFFSET(INDEX(Opentime!$B$2:$CN$106,'Time map'!$B37,MATCH(_xlfn.IFNA(HLOOKUP(times!N37,Opentime!37:37,1,TRUE),""),Opentime!37:37,0)),,0),"")-times!N37&lt;4/24,"covered",""),"")</f>
        <v>covered</v>
      </c>
      <c r="N37" s="1" t="str">
        <f ca="1">IFERROR(IF(_xlfn.IFNA(OFFSET(INDEX(Opentime!$B$2:$CN$106,'Time map'!$B37,MATCH(_xlfn.IFNA(HLOOKUP(times!O37,Opentime!37:37,1,TRUE),""),Opentime!37:37,0)),,0),"")-times!O37&lt;4/24,"covered",""),"")</f>
        <v/>
      </c>
      <c r="O37" s="1" t="str">
        <f ca="1">IFERROR(IF(_xlfn.IFNA(OFFSET(INDEX(Opentime!$B$2:$CN$106,'Time map'!$B37,MATCH(_xlfn.IFNA(HLOOKUP(times!P37,Opentime!37:37,1,TRUE),""),Opentime!37:37,0)),,0),"")-times!P37&lt;4/24,"covered",""),"")</f>
        <v/>
      </c>
      <c r="P37" s="1" t="str">
        <f ca="1">IFERROR(IF(_xlfn.IFNA(OFFSET(INDEX(Opentime!$B$2:$CN$106,'Time map'!$B37,MATCH(_xlfn.IFNA(HLOOKUP(times!Q37,Opentime!37:37,1,TRUE),""),Opentime!37:37,0)),,0),"")-times!Q37&lt;4/24,"covered",""),"")</f>
        <v/>
      </c>
      <c r="Q37" s="1" t="str">
        <f ca="1">IFERROR(IF(_xlfn.IFNA(OFFSET(INDEX(Opentime!$B$2:$CN$106,'Time map'!$B37,MATCH(_xlfn.IFNA(HLOOKUP(times!R37,Opentime!37:37,1,TRUE),""),Opentime!37:37,0)),,0),"")-times!R37&lt;4/24,"covered",""),"")</f>
        <v/>
      </c>
      <c r="R37" s="1" t="str">
        <f ca="1">IFERROR(IF(_xlfn.IFNA(OFFSET(INDEX(Opentime!$B$2:$CN$106,'Time map'!$B37,MATCH(_xlfn.IFNA(HLOOKUP(times!S37,Opentime!37:37,1,TRUE),""),Opentime!37:37,0)),,0),"")-times!S37&lt;4/24,"covered",""),"")</f>
        <v/>
      </c>
      <c r="S37" s="1" t="str">
        <f ca="1">IFERROR(IF(_xlfn.IFNA(OFFSET(INDEX(Opentime!$B$2:$CN$106,'Time map'!$B37,MATCH(_xlfn.IFNA(HLOOKUP(times!T37,Opentime!37:37,1,TRUE),""),Opentime!37:37,0)),,0),"")-times!T37&lt;4/24,"covered",""),"")</f>
        <v/>
      </c>
      <c r="T37" s="1" t="str">
        <f ca="1">IFERROR(IF(_xlfn.IFNA(OFFSET(INDEX(Opentime!$B$2:$CN$106,'Time map'!$B37,MATCH(_xlfn.IFNA(HLOOKUP(times!U37,Opentime!37:37,1,TRUE),""),Opentime!37:37,0)),,0),"")-times!U37&lt;4/24,"covered",""),"")</f>
        <v/>
      </c>
      <c r="U37" s="1" t="str">
        <f ca="1">IFERROR(IF(_xlfn.IFNA(OFFSET(INDEX(Opentime!$B$2:$CN$106,'Time map'!$B37,MATCH(_xlfn.IFNA(HLOOKUP(times!V37,Opentime!37:37,1,TRUE),""),Opentime!37:37,0)),,0),"")-times!V37&lt;4/24,"covered",""),"")</f>
        <v/>
      </c>
      <c r="V37" s="1" t="str">
        <f ca="1">IFERROR(IF(_xlfn.IFNA(OFFSET(INDEX(Opentime!$B$2:$CN$106,'Time map'!$B37,MATCH(_xlfn.IFNA(HLOOKUP(times!W37,Opentime!37:37,1,TRUE),""),Opentime!37:37,0)),,0),"")-times!W37&lt;4/24,"covered",""),"")</f>
        <v/>
      </c>
      <c r="W37" s="1" t="str">
        <f ca="1">IFERROR(IF(_xlfn.IFNA(OFFSET(INDEX(Opentime!$B$2:$CN$106,'Time map'!$B37,MATCH(_xlfn.IFNA(HLOOKUP(times!X37,Opentime!37:37,1,TRUE),""),Opentime!37:37,0)),,0),"")-times!X37&lt;4/24,"covered",""),"")</f>
        <v/>
      </c>
      <c r="X37" s="1" t="str">
        <f ca="1">IFERROR(IF(_xlfn.IFNA(OFFSET(INDEX(Opentime!$B$2:$CN$106,'Time map'!$B37,MATCH(_xlfn.IFNA(HLOOKUP(times!Y37,Opentime!37:37,1,TRUE),""),Opentime!37:37,0)),,0),"")-times!Y37&lt;4/24,"covered",""),"")</f>
        <v/>
      </c>
      <c r="Y37" s="1" t="str">
        <f ca="1">IFERROR(IF(_xlfn.IFNA(OFFSET(INDEX(Opentime!$B$2:$CN$106,'Time map'!$B37,MATCH(_xlfn.IFNA(HLOOKUP(times!Z37,Opentime!37:37,1,TRUE),""),Opentime!37:37,0)),,0),"")-times!Z37&lt;4/24,"covered",""),"")</f>
        <v>covered</v>
      </c>
      <c r="Z37" s="1" t="str">
        <f ca="1">IFERROR(IF(_xlfn.IFNA(OFFSET(INDEX(Opentime!$B$2:$CN$106,'Time map'!$B37,MATCH(_xlfn.IFNA(HLOOKUP(times!AA37,Opentime!37:37,1,TRUE),""),Opentime!37:37,0)),,0),"")-times!AA37&lt;4/24,"covered",""),"")</f>
        <v/>
      </c>
      <c r="AA37" s="1" t="str">
        <f ca="1">IFERROR(IF(_xlfn.IFNA(OFFSET(INDEX(Opentime!$B$2:$CN$106,'Time map'!$B37,MATCH(_xlfn.IFNA(HLOOKUP(times!AB37,Opentime!37:37,1,TRUE),""),Opentime!37:37,0)),,0),"")-times!AB37&lt;4/24,"covered",""),"")</f>
        <v/>
      </c>
      <c r="AB37" s="1" t="str">
        <f ca="1">IFERROR(IF(_xlfn.IFNA(OFFSET(INDEX(Opentime!$B$2:$CN$106,'Time map'!$B37,MATCH(_xlfn.IFNA(HLOOKUP(times!AC37,Opentime!37:37,1,TRUE),""),Opentime!37:37,0)),,0),"")-times!AC37&lt;4/24,"covered",""),"")</f>
        <v/>
      </c>
      <c r="AC37" s="1" t="str">
        <f ca="1">IFERROR(IF(_xlfn.IFNA(OFFSET(INDEX(Opentime!$B$2:$CN$106,'Time map'!$B37,MATCH(_xlfn.IFNA(HLOOKUP(times!AD37,Opentime!37:37,1,TRUE),""),Opentime!37:37,0)),,0),"")-times!AD37&lt;4/24,"covered",""),"")</f>
        <v/>
      </c>
      <c r="AD37" s="1" t="str">
        <f ca="1">IFERROR(IF(_xlfn.IFNA(OFFSET(INDEX(Opentime!$B$2:$CN$106,'Time map'!$B37,MATCH(_xlfn.IFNA(HLOOKUP(times!AE37,Opentime!37:37,1,TRUE),""),Opentime!37:37,0)),,0),"")-times!AE37&lt;4/24,"covered",""),"")</f>
        <v>covered</v>
      </c>
      <c r="AE37" s="1" t="str">
        <f ca="1">IFERROR(IF(_xlfn.IFNA(OFFSET(INDEX(Opentime!$B$2:$CN$106,'Time map'!$B37,MATCH(_xlfn.IFNA(HLOOKUP(times!AF37,Opentime!37:37,1,TRUE),""),Opentime!37:37,0)),,0),"")-times!AF37&lt;4/24,"covered",""),"")</f>
        <v>covered</v>
      </c>
      <c r="AF37" s="1" t="str">
        <f ca="1">IFERROR(IF(_xlfn.IFNA(OFFSET(INDEX(Opentime!$B$2:$CN$106,'Time map'!$B37,MATCH(_xlfn.IFNA(HLOOKUP(times!AG37,Opentime!37:37,1,TRUE),""),Opentime!37:37,0)),,0),"")-times!AG37&lt;4/24,"covered",""),"")</f>
        <v>covered</v>
      </c>
      <c r="AG37" s="1" t="str">
        <f ca="1">IFERROR(IF(_xlfn.IFNA(OFFSET(INDEX(Opentime!$B$2:$CN$106,'Time map'!$B37,MATCH(_xlfn.IFNA(HLOOKUP(times!AH37,Opentime!37:37,1,TRUE),""),Opentime!37:37,0)),,0),"")-times!AH37&lt;4/24,"covered",""),"")</f>
        <v>covered</v>
      </c>
      <c r="AH37" s="1" t="str">
        <f ca="1">IFERROR(IF(_xlfn.IFNA(OFFSET(INDEX(Opentime!$B$2:$CN$106,'Time map'!$B37,MATCH(_xlfn.IFNA(HLOOKUP(times!AI37,Opentime!37:37,1,TRUE),""),Opentime!37:37,0)),,0),"")-times!AI37&lt;4/24,"covered",""),"")</f>
        <v/>
      </c>
      <c r="AI37" s="1" t="str">
        <f ca="1">IFERROR(IF(_xlfn.IFNA(OFFSET(INDEX(Opentime!$B$2:$CN$106,'Time map'!$B37,MATCH(_xlfn.IFNA(HLOOKUP(times!AJ37,Opentime!37:37,1,TRUE),""),Opentime!37:37,0)),,0),"")-times!AJ37&lt;4/24,"covered",""),"")</f>
        <v/>
      </c>
      <c r="AJ37" s="1" t="str">
        <f ca="1">IFERROR(IF(_xlfn.IFNA(OFFSET(INDEX(Opentime!$B$2:$CN$106,'Time map'!$B37,MATCH(_xlfn.IFNA(HLOOKUP(times!AK37,Opentime!37:37,1,TRUE),""),Opentime!37:37,0)),,0),"")-times!AK37&lt;4/24,"covered",""),"")</f>
        <v/>
      </c>
      <c r="AK37" s="1" t="str">
        <f ca="1">IFERROR(IF(_xlfn.IFNA(OFFSET(INDEX(Opentime!$B$2:$CN$106,'Time map'!$B37,MATCH(_xlfn.IFNA(HLOOKUP(times!AL37,Opentime!37:37,1,TRUE),""),Opentime!37:37,0)),,0),"")-times!AL37&lt;4/24,"covered",""),"")</f>
        <v/>
      </c>
      <c r="AL37" s="1" t="str">
        <f ca="1">IFERROR(IF(_xlfn.IFNA(OFFSET(INDEX(Opentime!$B$2:$CN$106,'Time map'!$B37,MATCH(_xlfn.IFNA(HLOOKUP(times!AM37,Opentime!37:37,1,TRUE),""),Opentime!37:37,0)),,0),"")-times!AM37&lt;4/24,"covered",""),"")</f>
        <v/>
      </c>
      <c r="AM37" s="1" t="str">
        <f ca="1">IFERROR(IF(_xlfn.IFNA(OFFSET(INDEX(Opentime!$B$2:$CN$106,'Time map'!$B37,MATCH(_xlfn.IFNA(HLOOKUP(times!AN37,Opentime!37:37,1,TRUE),""),Opentime!37:37,0)),,0),"")-times!AN37&lt;4/24,"covered",""),"")</f>
        <v/>
      </c>
      <c r="AN37" s="1" t="str">
        <f ca="1">IFERROR(IF(_xlfn.IFNA(OFFSET(INDEX(Opentime!$B$2:$CN$106,'Time map'!$B37,MATCH(_xlfn.IFNA(HLOOKUP(times!AO37,Opentime!37:37,1,TRUE),""),Opentime!37:37,0)),,0),"")-times!AO37&lt;4/24,"covered",""),"")</f>
        <v/>
      </c>
      <c r="AO37" s="1" t="str">
        <f ca="1">IFERROR(IF(_xlfn.IFNA(OFFSET(INDEX(Opentime!$B$2:$CN$106,'Time map'!$B37,MATCH(_xlfn.IFNA(HLOOKUP(times!AP37,Opentime!37:37,1,TRUE),""),Opentime!37:37,0)),,0),"")-times!AP37&lt;4/24,"covered",""),"")</f>
        <v/>
      </c>
      <c r="AP37" s="1" t="str">
        <f ca="1">IFERROR(IF(_xlfn.IFNA(OFFSET(INDEX(Opentime!$B$2:$CN$106,'Time map'!$B37,MATCH(_xlfn.IFNA(HLOOKUP(times!AQ37,Opentime!37:37,1,TRUE),""),Opentime!37:37,0)),,0),"")-times!AQ37&lt;4/24,"covered",""),"")</f>
        <v/>
      </c>
      <c r="AQ37" s="1" t="str">
        <f ca="1">IFERROR(IF(_xlfn.IFNA(OFFSET(INDEX(Opentime!$B$2:$CN$106,'Time map'!$B37,MATCH(_xlfn.IFNA(HLOOKUP(times!AR37,Opentime!37:37,1,TRUE),""),Opentime!37:37,0)),,0),"")-times!AR37&lt;4/24,"covered",""),"")</f>
        <v/>
      </c>
      <c r="AR37" s="1" t="str">
        <f ca="1">IFERROR(IF(_xlfn.IFNA(OFFSET(INDEX(Opentime!$B$2:$CN$106,'Time map'!$B37,MATCH(_xlfn.IFNA(HLOOKUP(times!AS37,Opentime!37:37,1,TRUE),""),Opentime!37:37,0)),,0),"")-times!AS37&lt;4/24,"covered",""),"")</f>
        <v/>
      </c>
      <c r="AS37" s="1" t="str">
        <f ca="1">IFERROR(IF(_xlfn.IFNA(OFFSET(INDEX(Opentime!$B$2:$CN$106,'Time map'!$B37,MATCH(_xlfn.IFNA(HLOOKUP(times!AT37,Opentime!37:37,1,TRUE),""),Opentime!37:37,0)),,0),"")-times!AT37&lt;4/24,"covered",""),"")</f>
        <v/>
      </c>
      <c r="AT37" s="1" t="str">
        <f ca="1">IFERROR(IF(_xlfn.IFNA(OFFSET(INDEX(Opentime!$B$2:$CN$106,'Time map'!$B37,MATCH(_xlfn.IFNA(HLOOKUP(times!AU37,Opentime!37:37,1,TRUE),""),Opentime!37:37,0)),,0),"")-times!AU37&lt;4/24,"covered",""),"")</f>
        <v/>
      </c>
      <c r="AU37" s="1" t="str">
        <f ca="1">IFERROR(IF(_xlfn.IFNA(OFFSET(INDEX(Opentime!$B$2:$CN$106,'Time map'!$B37,MATCH(_xlfn.IFNA(HLOOKUP(times!AV37,Opentime!37:37,1,TRUE),""),Opentime!37:37,0)),,0),"")-times!AV37&lt;4/24,"covered",""),"")</f>
        <v/>
      </c>
      <c r="AV37" s="1" t="str">
        <f ca="1">IFERROR(IF(_xlfn.IFNA(OFFSET(INDEX(Opentime!$B$2:$CN$106,'Time map'!$B37,MATCH(_xlfn.IFNA(HLOOKUP(times!AW37,Opentime!37:37,1,TRUE),""),Opentime!37:37,0)),,0),"")-times!AW37&lt;4/24,"covered",""),"")</f>
        <v/>
      </c>
      <c r="AW37" s="1" t="str">
        <f ca="1">IFERROR(IF(_xlfn.IFNA(OFFSET(INDEX(Opentime!$B$2:$CN$106,'Time map'!$B37,MATCH(_xlfn.IFNA(HLOOKUP(times!AX37,Opentime!37:37,1,TRUE),""),Opentime!37:37,0)),,0),"")-times!AX37&lt;4/24,"match","no"),"")</f>
        <v/>
      </c>
      <c r="AX37" s="1" t="str">
        <f ca="1">IFERROR(IF(_xlfn.IFNA(OFFSET(INDEX(Opentime!$B$2:$CN$106,'Time map'!$B37,MATCH(_xlfn.IFNA(HLOOKUP(times!AY37,Opentime!37:37,1,TRUE),""),Opentime!37:37,0)),,0),"")-times!AY37&lt;4/24,"match","no"),"")</f>
        <v/>
      </c>
      <c r="AY37" s="1" t="str">
        <f ca="1">IFERROR(IF(_xlfn.IFNA(OFFSET(INDEX(Opentime!$B$2:$CN$106,'Time map'!$B37,MATCH(_xlfn.IFNA(HLOOKUP(times!AZ37,Opentime!37:37,1,TRUE),""),Opentime!37:37,0)),,0),"")-times!AZ37&lt;4/24,"match","no"),"")</f>
        <v/>
      </c>
      <c r="AZ37" s="1" t="str">
        <f ca="1">IFERROR(IF(_xlfn.IFNA(OFFSET(INDEX(Opentime!$B$2:$CN$106,'Time map'!$B37,MATCH(_xlfn.IFNA(HLOOKUP(times!BA37,Opentime!37:37,1,TRUE),""),Opentime!37:37,0)),,0),"")-times!BA37&lt;4/24,"match","no"),"")</f>
        <v/>
      </c>
      <c r="BA37" s="1" t="str">
        <f ca="1">IFERROR(IF(_xlfn.IFNA(OFFSET(INDEX(Opentime!$B$2:$CN$106,'Time map'!$B37,MATCH(_xlfn.IFNA(HLOOKUP(times!BB37,Opentime!37:37,1,TRUE),""),Opentime!37:37,0)),,0),"")-times!BB37&lt;4/24,"match","no"),"")</f>
        <v/>
      </c>
      <c r="BB37" s="1" t="str">
        <f ca="1">IFERROR(IF(_xlfn.IFNA(OFFSET(INDEX(Opentime!$B$2:$CN$106,'Time map'!$B37,MATCH(_xlfn.IFNA(HLOOKUP(times!BC37,Opentime!37:37,1,TRUE),""),Opentime!37:37,0)),,0),"")-times!BC37&lt;4/24,"match","no"),"")</f>
        <v/>
      </c>
      <c r="BC37" s="1" t="str">
        <f ca="1">_xlfn.IFNA(OFFSET(INDEX(Opentime!$B$2:$CN$106,'Time map'!$B37,MATCH(_xlfn.IFNA(HLOOKUP(times!BD37,Opentime!37:37,1,TRUE),""),Opentime!37:37,0)),,0),"")</f>
        <v/>
      </c>
      <c r="BD37" s="1" t="str">
        <f ca="1">_xlfn.IFNA(OFFSET(INDEX(Opentime!$B$2:$CN$106,'Time map'!$B37,MATCH(_xlfn.IFNA(HLOOKUP(times!BE37,Opentime!37:37,1,TRUE),""),Opentime!37:37,0)),,0),"")</f>
        <v/>
      </c>
      <c r="BE37" s="1" t="str">
        <f ca="1">_xlfn.IFNA(OFFSET(INDEX(Opentime!$B$2:$CN$106,'Time map'!$B37,MATCH(_xlfn.IFNA(HLOOKUP(times!BF37,Opentime!37:37,1,TRUE),""),Opentime!37:37,0)),,0),"")</f>
        <v/>
      </c>
      <c r="BF37" s="1" t="str">
        <f ca="1">_xlfn.IFNA(OFFSET(INDEX(Opentime!$B$2:$CN$106,'Time map'!$B37,MATCH(_xlfn.IFNA(HLOOKUP(times!BG37,Opentime!37:37,1,TRUE),""),Opentime!37:37,0)),,0),"")</f>
        <v/>
      </c>
      <c r="BG37" s="1" t="str">
        <f ca="1">_xlfn.IFNA(OFFSET(INDEX(Opentime!$B$2:$CN$106,'Time map'!$B37,MATCH(_xlfn.IFNA(HLOOKUP(times!BH37,Opentime!37:37,1,TRUE),""),Opentime!37:37,0)),,0),"")</f>
        <v/>
      </c>
      <c r="BH37" s="1" t="str">
        <f ca="1">_xlfn.IFNA(OFFSET(INDEX(Opentime!$B$2:$CN$106,'Time map'!$B37,MATCH(_xlfn.IFNA(HLOOKUP(times!BI37,Opentime!37:37,1,TRUE),""),Opentime!37:37,0)),,0),"")</f>
        <v/>
      </c>
      <c r="BI37" s="1" t="str">
        <f ca="1">_xlfn.IFNA(OFFSET(INDEX(Opentime!$B$2:$CN$106,'Time map'!$B37,MATCH(_xlfn.IFNA(HLOOKUP(times!BJ37,Opentime!37:37,1,TRUE),""),Opentime!37:37,0)),,0),"")</f>
        <v/>
      </c>
      <c r="BJ37" s="1" t="str">
        <f ca="1">_xlfn.IFNA(OFFSET(INDEX(Opentime!$B$2:$CN$106,'Time map'!$B37,MATCH(_xlfn.IFNA(HLOOKUP(times!BK37,Opentime!37:37,1,TRUE),""),Opentime!37:37,0)),,1),"")</f>
        <v/>
      </c>
      <c r="BK37" s="1" t="str">
        <f ca="1">_xlfn.IFNA(OFFSET(INDEX(Opentime!$B$2:$CN$106,'Time map'!$B37,MATCH(_xlfn.IFNA(HLOOKUP(times!BL37,Opentime!37:37,1,TRUE),""),Opentime!37:37,0)),,1),"")</f>
        <v/>
      </c>
      <c r="BL37" s="1" t="str">
        <f ca="1">_xlfn.IFNA(OFFSET(INDEX(Opentime!$B$2:$CN$106,'Time map'!$B37,MATCH(_xlfn.IFNA(HLOOKUP(times!BM37,Opentime!37:37,1,TRUE),""),Opentime!37:37,0)),,1),"")</f>
        <v/>
      </c>
      <c r="BM37" s="1" t="str">
        <f ca="1">_xlfn.IFNA(OFFSET(INDEX(Opentime!$B$2:$CN$106,'Time map'!$B37,MATCH(_xlfn.IFNA(HLOOKUP(times!BN37,Opentime!37:37,1,TRUE),""),Opentime!37:37,0)),,1),"")</f>
        <v/>
      </c>
      <c r="BN37" s="1" t="str">
        <f ca="1">_xlfn.IFNA(OFFSET(INDEX(Opentime!$B$2:$CN$106,'Time map'!$B37,MATCH(_xlfn.IFNA(HLOOKUP(times!BO37,Opentime!37:37,1,TRUE),""),Opentime!37:37,0)),,1),"")</f>
        <v/>
      </c>
      <c r="BO37" s="1" t="str">
        <f ca="1">_xlfn.IFNA(OFFSET(INDEX(Opentime!$B$2:$CN$106,'Time map'!$B37,MATCH(_xlfn.IFNA(HLOOKUP(times!BP37,Opentime!37:37,1,TRUE),""),Opentime!37:37,0)),,1),"")</f>
        <v/>
      </c>
      <c r="BP37" s="1" t="str">
        <f ca="1">_xlfn.IFNA(OFFSET(INDEX(Opentime!$B$2:$CN$106,'Time map'!$B37,MATCH(_xlfn.IFNA(HLOOKUP(times!BQ37,Opentime!37:37,1,TRUE),""),Opentime!37:37,0)),,1),"")</f>
        <v/>
      </c>
      <c r="BQ37" s="1" t="str">
        <f ca="1">_xlfn.IFNA(OFFSET(INDEX(Opentime!$B$2:$CN$106,'Time map'!$B37,MATCH(_xlfn.IFNA(HLOOKUP(times!BR37,Opentime!37:37,1,TRUE),""),Opentime!37:37,0)),,1),"")</f>
        <v/>
      </c>
      <c r="BR37" s="1" t="str">
        <f ca="1">_xlfn.IFNA(OFFSET(INDEX(Opentime!$B$2:$CN$106,'Time map'!$B37,MATCH(_xlfn.IFNA(HLOOKUP(times!BS37,Opentime!37:37,1,TRUE),""),Opentime!37:37,0)),,1),"")</f>
        <v/>
      </c>
      <c r="BS37" s="1" t="str">
        <f ca="1">_xlfn.IFNA(OFFSET(INDEX(Opentime!$B$2:$CN$106,'Time map'!$B37,MATCH(_xlfn.IFNA(HLOOKUP(times!BT37,Opentime!37:37,1,TRUE),""),Opentime!37:37,0)),,1),"")</f>
        <v/>
      </c>
      <c r="BT37" s="1" t="str">
        <f ca="1">_xlfn.IFNA(OFFSET(INDEX(Opentime!$B$2:$CN$106,'Time map'!$B37,MATCH(_xlfn.IFNA(HLOOKUP(times!BU37,Opentime!37:37,1,TRUE),""),Opentime!37:37,0)),,1),"")</f>
        <v/>
      </c>
      <c r="BU37" s="1" t="str">
        <f ca="1">_xlfn.IFNA(OFFSET(INDEX(Opentime!$B$2:$CN$106,'Time map'!$B37,MATCH(_xlfn.IFNA(HLOOKUP(times!BV37,Opentime!37:37,1,TRUE),""),Opentime!37:37,0)),,1),"")</f>
        <v/>
      </c>
      <c r="BV37" s="1" t="str">
        <f ca="1">_xlfn.IFNA(OFFSET(INDEX(Opentime!$B$2:$CN$106,'Time map'!$B37,MATCH(_xlfn.IFNA(HLOOKUP(times!BW37,Opentime!37:37,1,TRUE),""),Opentime!37:37,0)),,1),"")</f>
        <v/>
      </c>
      <c r="BW37" s="1" t="str">
        <f ca="1">_xlfn.IFNA(OFFSET(INDEX(Opentime!$B$2:$CN$106,'Time map'!$B37,MATCH(_xlfn.IFNA(HLOOKUP(times!BX37,Opentime!37:37,1,TRUE),""),Opentime!37:37,0)),,1),"")</f>
        <v/>
      </c>
      <c r="BX37" s="1" t="str">
        <f ca="1">_xlfn.IFNA(OFFSET(INDEX(Opentime!$B$2:$CN$106,'Time map'!$B37,MATCH(_xlfn.IFNA(HLOOKUP(times!BY37,Opentime!37:37,1,TRUE),""),Opentime!37:37,0)),,1),"")</f>
        <v/>
      </c>
      <c r="BY37" s="1" t="str">
        <f ca="1">_xlfn.IFNA(OFFSET(INDEX(Opentime!$B$2:$CN$106,'Time map'!$B37,MATCH(_xlfn.IFNA(HLOOKUP(times!BZ37,Opentime!37:37,1,TRUE),""),Opentime!37:37,0)),,1),"")</f>
        <v/>
      </c>
      <c r="BZ37" s="1" t="str">
        <f ca="1">_xlfn.IFNA(OFFSET(INDEX(Opentime!$B$2:$CN$106,'Time map'!$B37,MATCH(_xlfn.IFNA(HLOOKUP(times!CA37,Opentime!37:37,1,TRUE),""),Opentime!37:37,0)),,1),"")</f>
        <v/>
      </c>
      <c r="CA37" s="1" t="str">
        <f ca="1">_xlfn.IFNA(OFFSET(INDEX(Opentime!$B$2:$CN$106,'Time map'!$B37,MATCH(_xlfn.IFNA(HLOOKUP(times!CB37,Opentime!37:37,1,TRUE),""),Opentime!37:37,0)),,1),"")</f>
        <v/>
      </c>
      <c r="CB37" s="1" t="str">
        <f ca="1">_xlfn.IFNA(OFFSET(INDEX(Opentime!$B$2:$CN$106,'Time map'!$B37,MATCH(_xlfn.IFNA(HLOOKUP(times!CC37,Opentime!37:37,1,TRUE),""),Opentime!37:37,0)),,1),"")</f>
        <v/>
      </c>
      <c r="CC37" s="1" t="str">
        <f ca="1">_xlfn.IFNA(OFFSET(INDEX(Opentime!$B$2:$CN$106,'Time map'!$B37,MATCH(_xlfn.IFNA(HLOOKUP(times!CD37,Opentime!37:37,1,TRUE),""),Opentime!37:37,0)),,1),"")</f>
        <v/>
      </c>
      <c r="CD37" s="1" t="str">
        <f ca="1">_xlfn.IFNA(OFFSET(INDEX(Opentime!$B$2:$CN$106,'Time map'!$B37,MATCH(_xlfn.IFNA(HLOOKUP(times!CE37,Opentime!37:37,1,TRUE),""),Opentime!37:37,0)),,1),"")</f>
        <v/>
      </c>
      <c r="CE37" s="1" t="str">
        <f ca="1">_xlfn.IFNA(OFFSET(INDEX(Opentime!$B$2:$CN$106,'Time map'!$B37,MATCH(_xlfn.IFNA(HLOOKUP(times!CF37,Opentime!37:37,1,TRUE),""),Opentime!37:37,0)),,1),"")</f>
        <v/>
      </c>
      <c r="CF37" s="1" t="str">
        <f ca="1">_xlfn.IFNA(OFFSET(INDEX(Opentime!$B$2:$CN$106,'Time map'!$B37,MATCH(_xlfn.IFNA(HLOOKUP(times!CG37,Opentime!37:37,1,TRUE),""),Opentime!37:37,0)),,1),"")</f>
        <v/>
      </c>
      <c r="CG37" s="1" t="str">
        <f ca="1">_xlfn.IFNA(OFFSET(INDEX(Opentime!$B$2:$CN$106,'Time map'!$B37,MATCH(_xlfn.IFNA(HLOOKUP(times!CH37,Opentime!37:37,1,TRUE),""),Opentime!37:37,0)),,1),"")</f>
        <v/>
      </c>
      <c r="CH37" s="1" t="str">
        <f ca="1">_xlfn.IFNA(OFFSET(INDEX(Opentime!$B$2:$CN$106,'Time map'!$B37,MATCH(_xlfn.IFNA(HLOOKUP(times!CI37,Opentime!37:37,1,TRUE),""),Opentime!37:37,0)),,1),"")</f>
        <v/>
      </c>
      <c r="CI37" s="1" t="str">
        <f ca="1">_xlfn.IFNA(OFFSET(INDEX(Opentime!$B$2:$CN$106,'Time map'!$B37,MATCH(_xlfn.IFNA(HLOOKUP(times!CJ37,Opentime!37:37,1,TRUE),""),Opentime!37:37,0)),,1),"")</f>
        <v/>
      </c>
    </row>
    <row r="38" spans="1:87" x14ac:dyDescent="0.25">
      <c r="A38">
        <f t="shared" ca="1" si="0"/>
        <v>3</v>
      </c>
      <c r="B38">
        <v>37</v>
      </c>
      <c r="C38" t="s">
        <v>36</v>
      </c>
      <c r="D38" s="1" t="str">
        <f ca="1">IFERROR(IF(_xlfn.IFNA(OFFSET(INDEX(Opentime!$B$2:$CN$106,'Time map'!$B38,MATCH(_xlfn.IFNA(HLOOKUP(times!E38,Opentime!38:38,1,TRUE),""),Opentime!38:38,0)),,0),"")-times!E38&lt;4/24,"covered",""),"")</f>
        <v/>
      </c>
      <c r="E38" s="1" t="str">
        <f ca="1">IFERROR(IF(_xlfn.IFNA(OFFSET(INDEX(Opentime!$B$2:$CN$106,'Time map'!$B38,MATCH(_xlfn.IFNA(HLOOKUP(times!F38,Opentime!38:38,1,TRUE),""),Opentime!38:38,0)),,0),"")-times!F38&lt;4/24,"covered",""),"")</f>
        <v/>
      </c>
      <c r="F38" s="1" t="str">
        <f ca="1">IFERROR(IF(_xlfn.IFNA(OFFSET(INDEX(Opentime!$B$2:$CN$106,'Time map'!$B38,MATCH(_xlfn.IFNA(HLOOKUP(times!G38,Opentime!38:38,1,TRUE),""),Opentime!38:38,0)),,0),"")-times!G38&lt;4/24,"covered",""),"")</f>
        <v/>
      </c>
      <c r="G38" s="1" t="str">
        <f ca="1">IFERROR(IF(_xlfn.IFNA(OFFSET(INDEX(Opentime!$B$2:$CN$106,'Time map'!$B38,MATCH(_xlfn.IFNA(HLOOKUP(times!H38,Opentime!38:38,1,TRUE),""),Opentime!38:38,0)),,0),"")-times!H38&lt;4/24,"covered",""),"")</f>
        <v>covered</v>
      </c>
      <c r="H38" s="1" t="str">
        <f ca="1">IFERROR(IF(_xlfn.IFNA(OFFSET(INDEX(Opentime!$B$2:$CN$106,'Time map'!$B38,MATCH(_xlfn.IFNA(HLOOKUP(times!I38,Opentime!38:38,1,TRUE),""),Opentime!38:38,0)),,0),"")-times!I38&lt;4/24,"covered",""),"")</f>
        <v/>
      </c>
      <c r="I38" s="1" t="str">
        <f ca="1">IFERROR(IF(_xlfn.IFNA(OFFSET(INDEX(Opentime!$B$2:$CN$106,'Time map'!$B38,MATCH(_xlfn.IFNA(HLOOKUP(times!J38,Opentime!38:38,1,TRUE),""),Opentime!38:38,0)),,0),"")-times!J38&lt;4/24,"covered",""),"")</f>
        <v>covered</v>
      </c>
      <c r="J38" s="1" t="str">
        <f ca="1">IFERROR(IF(_xlfn.IFNA(OFFSET(INDEX(Opentime!$B$2:$CN$106,'Time map'!$B38,MATCH(_xlfn.IFNA(HLOOKUP(times!K38,Opentime!38:38,1,TRUE),""),Opentime!38:38,0)),,0),"")-times!K38&lt;4/24,"covered",""),"")</f>
        <v/>
      </c>
      <c r="K38" s="1" t="str">
        <f ca="1">IFERROR(IF(_xlfn.IFNA(OFFSET(INDEX(Opentime!$B$2:$CN$106,'Time map'!$B38,MATCH(_xlfn.IFNA(HLOOKUP(times!L38,Opentime!38:38,1,TRUE),""),Opentime!38:38,0)),,0),"")-times!L38&lt;4/24,"covered",""),"")</f>
        <v/>
      </c>
      <c r="L38" s="1" t="str">
        <f ca="1">IFERROR(IF(_xlfn.IFNA(OFFSET(INDEX(Opentime!$B$2:$CN$106,'Time map'!$B38,MATCH(_xlfn.IFNA(HLOOKUP(times!M38,Opentime!38:38,1,TRUE),""),Opentime!38:38,0)),,0),"")-times!M38&lt;4/24,"covered",""),"")</f>
        <v>covered</v>
      </c>
      <c r="M38" s="1" t="str">
        <f ca="1">IFERROR(IF(_xlfn.IFNA(OFFSET(INDEX(Opentime!$B$2:$CN$106,'Time map'!$B38,MATCH(_xlfn.IFNA(HLOOKUP(times!N38,Opentime!38:38,1,TRUE),""),Opentime!38:38,0)),,0),"")-times!N38&lt;4/24,"covered",""),"")</f>
        <v/>
      </c>
      <c r="N38" s="1" t="str">
        <f ca="1">IFERROR(IF(_xlfn.IFNA(OFFSET(INDEX(Opentime!$B$2:$CN$106,'Time map'!$B38,MATCH(_xlfn.IFNA(HLOOKUP(times!O38,Opentime!38:38,1,TRUE),""),Opentime!38:38,0)),,0),"")-times!O38&lt;4/24,"covered",""),"")</f>
        <v/>
      </c>
      <c r="O38" s="1" t="str">
        <f ca="1">IFERROR(IF(_xlfn.IFNA(OFFSET(INDEX(Opentime!$B$2:$CN$106,'Time map'!$B38,MATCH(_xlfn.IFNA(HLOOKUP(times!P38,Opentime!38:38,1,TRUE),""),Opentime!38:38,0)),,0),"")-times!P38&lt;4/24,"covered",""),"")</f>
        <v/>
      </c>
      <c r="P38" s="1" t="str">
        <f ca="1">IFERROR(IF(_xlfn.IFNA(OFFSET(INDEX(Opentime!$B$2:$CN$106,'Time map'!$B38,MATCH(_xlfn.IFNA(HLOOKUP(times!Q38,Opentime!38:38,1,TRUE),""),Opentime!38:38,0)),,0),"")-times!Q38&lt;4/24,"covered",""),"")</f>
        <v/>
      </c>
      <c r="Q38" s="1" t="str">
        <f ca="1">IFERROR(IF(_xlfn.IFNA(OFFSET(INDEX(Opentime!$B$2:$CN$106,'Time map'!$B38,MATCH(_xlfn.IFNA(HLOOKUP(times!R38,Opentime!38:38,1,TRUE),""),Opentime!38:38,0)),,0),"")-times!R38&lt;4/24,"covered",""),"")</f>
        <v/>
      </c>
      <c r="R38" s="1" t="str">
        <f ca="1">IFERROR(IF(_xlfn.IFNA(OFFSET(INDEX(Opentime!$B$2:$CN$106,'Time map'!$B38,MATCH(_xlfn.IFNA(HLOOKUP(times!S38,Opentime!38:38,1,TRUE),""),Opentime!38:38,0)),,0),"")-times!S38&lt;4/24,"covered",""),"")</f>
        <v/>
      </c>
      <c r="S38" s="1" t="str">
        <f ca="1">IFERROR(IF(_xlfn.IFNA(OFFSET(INDEX(Opentime!$B$2:$CN$106,'Time map'!$B38,MATCH(_xlfn.IFNA(HLOOKUP(times!T38,Opentime!38:38,1,TRUE),""),Opentime!38:38,0)),,0),"")-times!T38&lt;4/24,"covered",""),"")</f>
        <v/>
      </c>
      <c r="T38" s="1" t="str">
        <f ca="1">IFERROR(IF(_xlfn.IFNA(OFFSET(INDEX(Opentime!$B$2:$CN$106,'Time map'!$B38,MATCH(_xlfn.IFNA(HLOOKUP(times!U38,Opentime!38:38,1,TRUE),""),Opentime!38:38,0)),,0),"")-times!U38&lt;4/24,"covered",""),"")</f>
        <v/>
      </c>
      <c r="U38" s="1" t="str">
        <f ca="1">IFERROR(IF(_xlfn.IFNA(OFFSET(INDEX(Opentime!$B$2:$CN$106,'Time map'!$B38,MATCH(_xlfn.IFNA(HLOOKUP(times!V38,Opentime!38:38,1,TRUE),""),Opentime!38:38,0)),,0),"")-times!V38&lt;4/24,"covered",""),"")</f>
        <v/>
      </c>
      <c r="V38" s="1" t="str">
        <f ca="1">IFERROR(IF(_xlfn.IFNA(OFFSET(INDEX(Opentime!$B$2:$CN$106,'Time map'!$B38,MATCH(_xlfn.IFNA(HLOOKUP(times!W38,Opentime!38:38,1,TRUE),""),Opentime!38:38,0)),,0),"")-times!W38&lt;4/24,"covered",""),"")</f>
        <v/>
      </c>
      <c r="W38" s="1" t="str">
        <f ca="1">IFERROR(IF(_xlfn.IFNA(OFFSET(INDEX(Opentime!$B$2:$CN$106,'Time map'!$B38,MATCH(_xlfn.IFNA(HLOOKUP(times!X38,Opentime!38:38,1,TRUE),""),Opentime!38:38,0)),,0),"")-times!X38&lt;4/24,"covered",""),"")</f>
        <v/>
      </c>
      <c r="X38" s="1" t="str">
        <f ca="1">IFERROR(IF(_xlfn.IFNA(OFFSET(INDEX(Opentime!$B$2:$CN$106,'Time map'!$B38,MATCH(_xlfn.IFNA(HLOOKUP(times!Y38,Opentime!38:38,1,TRUE),""),Opentime!38:38,0)),,0),"")-times!Y38&lt;4/24,"covered",""),"")</f>
        <v/>
      </c>
      <c r="Y38" s="1" t="str">
        <f ca="1">IFERROR(IF(_xlfn.IFNA(OFFSET(INDEX(Opentime!$B$2:$CN$106,'Time map'!$B38,MATCH(_xlfn.IFNA(HLOOKUP(times!Z38,Opentime!38:38,1,TRUE),""),Opentime!38:38,0)),,0),"")-times!Z38&lt;4/24,"covered",""),"")</f>
        <v/>
      </c>
      <c r="Z38" s="1" t="str">
        <f ca="1">IFERROR(IF(_xlfn.IFNA(OFFSET(INDEX(Opentime!$B$2:$CN$106,'Time map'!$B38,MATCH(_xlfn.IFNA(HLOOKUP(times!AA38,Opentime!38:38,1,TRUE),""),Opentime!38:38,0)),,0),"")-times!AA38&lt;4/24,"covered",""),"")</f>
        <v/>
      </c>
      <c r="AA38" s="1" t="str">
        <f ca="1">IFERROR(IF(_xlfn.IFNA(OFFSET(INDEX(Opentime!$B$2:$CN$106,'Time map'!$B38,MATCH(_xlfn.IFNA(HLOOKUP(times!AB38,Opentime!38:38,1,TRUE),""),Opentime!38:38,0)),,0),"")-times!AB38&lt;4/24,"covered",""),"")</f>
        <v/>
      </c>
      <c r="AB38" s="1" t="str">
        <f ca="1">IFERROR(IF(_xlfn.IFNA(OFFSET(INDEX(Opentime!$B$2:$CN$106,'Time map'!$B38,MATCH(_xlfn.IFNA(HLOOKUP(times!AC38,Opentime!38:38,1,TRUE),""),Opentime!38:38,0)),,0),"")-times!AC38&lt;4/24,"covered",""),"")</f>
        <v/>
      </c>
      <c r="AC38" s="1" t="str">
        <f ca="1">IFERROR(IF(_xlfn.IFNA(OFFSET(INDEX(Opentime!$B$2:$CN$106,'Time map'!$B38,MATCH(_xlfn.IFNA(HLOOKUP(times!AD38,Opentime!38:38,1,TRUE),""),Opentime!38:38,0)),,0),"")-times!AD38&lt;4/24,"covered",""),"")</f>
        <v/>
      </c>
      <c r="AD38" s="1" t="str">
        <f ca="1">IFERROR(IF(_xlfn.IFNA(OFFSET(INDEX(Opentime!$B$2:$CN$106,'Time map'!$B38,MATCH(_xlfn.IFNA(HLOOKUP(times!AE38,Opentime!38:38,1,TRUE),""),Opentime!38:38,0)),,0),"")-times!AE38&lt;4/24,"covered",""),"")</f>
        <v/>
      </c>
      <c r="AE38" s="1" t="str">
        <f ca="1">IFERROR(IF(_xlfn.IFNA(OFFSET(INDEX(Opentime!$B$2:$CN$106,'Time map'!$B38,MATCH(_xlfn.IFNA(HLOOKUP(times!AF38,Opentime!38:38,1,TRUE),""),Opentime!38:38,0)),,0),"")-times!AF38&lt;4/24,"covered",""),"")</f>
        <v/>
      </c>
      <c r="AF38" s="1" t="str">
        <f ca="1">IFERROR(IF(_xlfn.IFNA(OFFSET(INDEX(Opentime!$B$2:$CN$106,'Time map'!$B38,MATCH(_xlfn.IFNA(HLOOKUP(times!AG38,Opentime!38:38,1,TRUE),""),Opentime!38:38,0)),,0),"")-times!AG38&lt;4/24,"covered",""),"")</f>
        <v/>
      </c>
      <c r="AG38" s="1" t="str">
        <f ca="1">IFERROR(IF(_xlfn.IFNA(OFFSET(INDEX(Opentime!$B$2:$CN$106,'Time map'!$B38,MATCH(_xlfn.IFNA(HLOOKUP(times!AH38,Opentime!38:38,1,TRUE),""),Opentime!38:38,0)),,0),"")-times!AH38&lt;4/24,"covered",""),"")</f>
        <v/>
      </c>
      <c r="AH38" s="1" t="str">
        <f ca="1">IFERROR(IF(_xlfn.IFNA(OFFSET(INDEX(Opentime!$B$2:$CN$106,'Time map'!$B38,MATCH(_xlfn.IFNA(HLOOKUP(times!AI38,Opentime!38:38,1,TRUE),""),Opentime!38:38,0)),,0),"")-times!AI38&lt;4/24,"covered",""),"")</f>
        <v/>
      </c>
      <c r="AI38" s="1" t="str">
        <f ca="1">IFERROR(IF(_xlfn.IFNA(OFFSET(INDEX(Opentime!$B$2:$CN$106,'Time map'!$B38,MATCH(_xlfn.IFNA(HLOOKUP(times!AJ38,Opentime!38:38,1,TRUE),""),Opentime!38:38,0)),,0),"")-times!AJ38&lt;4/24,"covered",""),"")</f>
        <v/>
      </c>
      <c r="AJ38" s="1" t="str">
        <f ca="1">IFERROR(IF(_xlfn.IFNA(OFFSET(INDEX(Opentime!$B$2:$CN$106,'Time map'!$B38,MATCH(_xlfn.IFNA(HLOOKUP(times!AK38,Opentime!38:38,1,TRUE),""),Opentime!38:38,0)),,0),"")-times!AK38&lt;4/24,"covered",""),"")</f>
        <v/>
      </c>
      <c r="AK38" s="1" t="str">
        <f ca="1">IFERROR(IF(_xlfn.IFNA(OFFSET(INDEX(Opentime!$B$2:$CN$106,'Time map'!$B38,MATCH(_xlfn.IFNA(HLOOKUP(times!AL38,Opentime!38:38,1,TRUE),""),Opentime!38:38,0)),,0),"")-times!AL38&lt;4/24,"covered",""),"")</f>
        <v/>
      </c>
      <c r="AL38" s="1" t="str">
        <f ca="1">IFERROR(IF(_xlfn.IFNA(OFFSET(INDEX(Opentime!$B$2:$CN$106,'Time map'!$B38,MATCH(_xlfn.IFNA(HLOOKUP(times!AM38,Opentime!38:38,1,TRUE),""),Opentime!38:38,0)),,0),"")-times!AM38&lt;4/24,"covered",""),"")</f>
        <v/>
      </c>
      <c r="AM38" s="1" t="str">
        <f ca="1">IFERROR(IF(_xlfn.IFNA(OFFSET(INDEX(Opentime!$B$2:$CN$106,'Time map'!$B38,MATCH(_xlfn.IFNA(HLOOKUP(times!AN38,Opentime!38:38,1,TRUE),""),Opentime!38:38,0)),,0),"")-times!AN38&lt;4/24,"covered",""),"")</f>
        <v/>
      </c>
      <c r="AN38" s="1" t="str">
        <f ca="1">IFERROR(IF(_xlfn.IFNA(OFFSET(INDEX(Opentime!$B$2:$CN$106,'Time map'!$B38,MATCH(_xlfn.IFNA(HLOOKUP(times!AO38,Opentime!38:38,1,TRUE),""),Opentime!38:38,0)),,0),"")-times!AO38&lt;4/24,"covered",""),"")</f>
        <v/>
      </c>
      <c r="AO38" s="1" t="str">
        <f ca="1">IFERROR(IF(_xlfn.IFNA(OFFSET(INDEX(Opentime!$B$2:$CN$106,'Time map'!$B38,MATCH(_xlfn.IFNA(HLOOKUP(times!AP38,Opentime!38:38,1,TRUE),""),Opentime!38:38,0)),,0),"")-times!AP38&lt;4/24,"covered",""),"")</f>
        <v/>
      </c>
      <c r="AP38" s="1" t="str">
        <f ca="1">IFERROR(IF(_xlfn.IFNA(OFFSET(INDEX(Opentime!$B$2:$CN$106,'Time map'!$B38,MATCH(_xlfn.IFNA(HLOOKUP(times!AQ38,Opentime!38:38,1,TRUE),""),Opentime!38:38,0)),,0),"")-times!AQ38&lt;4/24,"covered",""),"")</f>
        <v/>
      </c>
      <c r="AQ38" s="1" t="str">
        <f ca="1">IFERROR(IF(_xlfn.IFNA(OFFSET(INDEX(Opentime!$B$2:$CN$106,'Time map'!$B38,MATCH(_xlfn.IFNA(HLOOKUP(times!AR38,Opentime!38:38,1,TRUE),""),Opentime!38:38,0)),,0),"")-times!AR38&lt;4/24,"covered",""),"")</f>
        <v/>
      </c>
      <c r="AR38" s="1" t="str">
        <f ca="1">IFERROR(IF(_xlfn.IFNA(OFFSET(INDEX(Opentime!$B$2:$CN$106,'Time map'!$B38,MATCH(_xlfn.IFNA(HLOOKUP(times!AS38,Opentime!38:38,1,TRUE),""),Opentime!38:38,0)),,0),"")-times!AS38&lt;4/24,"covered",""),"")</f>
        <v/>
      </c>
      <c r="AS38" s="1" t="str">
        <f ca="1">IFERROR(IF(_xlfn.IFNA(OFFSET(INDEX(Opentime!$B$2:$CN$106,'Time map'!$B38,MATCH(_xlfn.IFNA(HLOOKUP(times!AT38,Opentime!38:38,1,TRUE),""),Opentime!38:38,0)),,0),"")-times!AT38&lt;4/24,"covered",""),"")</f>
        <v/>
      </c>
      <c r="AT38" s="1" t="str">
        <f ca="1">IFERROR(IF(_xlfn.IFNA(OFFSET(INDEX(Opentime!$B$2:$CN$106,'Time map'!$B38,MATCH(_xlfn.IFNA(HLOOKUP(times!AU38,Opentime!38:38,1,TRUE),""),Opentime!38:38,0)),,0),"")-times!AU38&lt;4/24,"covered",""),"")</f>
        <v/>
      </c>
      <c r="AU38" s="1" t="str">
        <f ca="1">IFERROR(IF(_xlfn.IFNA(OFFSET(INDEX(Opentime!$B$2:$CN$106,'Time map'!$B38,MATCH(_xlfn.IFNA(HLOOKUP(times!AV38,Opentime!38:38,1,TRUE),""),Opentime!38:38,0)),,0),"")-times!AV38&lt;4/24,"covered",""),"")</f>
        <v/>
      </c>
      <c r="AV38" s="1" t="str">
        <f ca="1">IFERROR(IF(_xlfn.IFNA(OFFSET(INDEX(Opentime!$B$2:$CN$106,'Time map'!$B38,MATCH(_xlfn.IFNA(HLOOKUP(times!AW38,Opentime!38:38,1,TRUE),""),Opentime!38:38,0)),,0),"")-times!AW38&lt;4/24,"covered",""),"")</f>
        <v/>
      </c>
      <c r="AW38" s="1" t="str">
        <f ca="1">IFERROR(IF(_xlfn.IFNA(OFFSET(INDEX(Opentime!$B$2:$CN$106,'Time map'!$B38,MATCH(_xlfn.IFNA(HLOOKUP(times!AX38,Opentime!38:38,1,TRUE),""),Opentime!38:38,0)),,0),"")-times!AX38&lt;4/24,"match","no"),"")</f>
        <v/>
      </c>
      <c r="AX38" s="1" t="str">
        <f ca="1">IFERROR(IF(_xlfn.IFNA(OFFSET(INDEX(Opentime!$B$2:$CN$106,'Time map'!$B38,MATCH(_xlfn.IFNA(HLOOKUP(times!AY38,Opentime!38:38,1,TRUE),""),Opentime!38:38,0)),,0),"")-times!AY38&lt;4/24,"match","no"),"")</f>
        <v/>
      </c>
      <c r="AY38" s="1" t="str">
        <f ca="1">IFERROR(IF(_xlfn.IFNA(OFFSET(INDEX(Opentime!$B$2:$CN$106,'Time map'!$B38,MATCH(_xlfn.IFNA(HLOOKUP(times!AZ38,Opentime!38:38,1,TRUE),""),Opentime!38:38,0)),,0),"")-times!AZ38&lt;4/24,"match","no"),"")</f>
        <v/>
      </c>
      <c r="AZ38" s="1" t="str">
        <f ca="1">IFERROR(IF(_xlfn.IFNA(OFFSET(INDEX(Opentime!$B$2:$CN$106,'Time map'!$B38,MATCH(_xlfn.IFNA(HLOOKUP(times!BA38,Opentime!38:38,1,TRUE),""),Opentime!38:38,0)),,0),"")-times!BA38&lt;4/24,"match","no"),"")</f>
        <v/>
      </c>
      <c r="BA38" s="1" t="str">
        <f ca="1">IFERROR(IF(_xlfn.IFNA(OFFSET(INDEX(Opentime!$B$2:$CN$106,'Time map'!$B38,MATCH(_xlfn.IFNA(HLOOKUP(times!BB38,Opentime!38:38,1,TRUE),""),Opentime!38:38,0)),,0),"")-times!BB38&lt;4/24,"match","no"),"")</f>
        <v/>
      </c>
      <c r="BB38" s="1" t="str">
        <f ca="1">IFERROR(IF(_xlfn.IFNA(OFFSET(INDEX(Opentime!$B$2:$CN$106,'Time map'!$B38,MATCH(_xlfn.IFNA(HLOOKUP(times!BC38,Opentime!38:38,1,TRUE),""),Opentime!38:38,0)),,0),"")-times!BC38&lt;4/24,"match","no"),"")</f>
        <v/>
      </c>
      <c r="BC38" s="1" t="str">
        <f ca="1">_xlfn.IFNA(OFFSET(INDEX(Opentime!$B$2:$CN$106,'Time map'!$B38,MATCH(_xlfn.IFNA(HLOOKUP(times!BD38,Opentime!38:38,1,TRUE),""),Opentime!38:38,0)),,0),"")</f>
        <v/>
      </c>
      <c r="BD38" s="1" t="str">
        <f ca="1">_xlfn.IFNA(OFFSET(INDEX(Opentime!$B$2:$CN$106,'Time map'!$B38,MATCH(_xlfn.IFNA(HLOOKUP(times!BE38,Opentime!38:38,1,TRUE),""),Opentime!38:38,0)),,0),"")</f>
        <v/>
      </c>
      <c r="BE38" s="1" t="str">
        <f ca="1">_xlfn.IFNA(OFFSET(INDEX(Opentime!$B$2:$CN$106,'Time map'!$B38,MATCH(_xlfn.IFNA(HLOOKUP(times!BF38,Opentime!38:38,1,TRUE),""),Opentime!38:38,0)),,0),"")</f>
        <v/>
      </c>
      <c r="BF38" s="1" t="str">
        <f ca="1">_xlfn.IFNA(OFFSET(INDEX(Opentime!$B$2:$CN$106,'Time map'!$B38,MATCH(_xlfn.IFNA(HLOOKUP(times!BG38,Opentime!38:38,1,TRUE),""),Opentime!38:38,0)),,0),"")</f>
        <v/>
      </c>
      <c r="BG38" s="1" t="str">
        <f ca="1">_xlfn.IFNA(OFFSET(INDEX(Opentime!$B$2:$CN$106,'Time map'!$B38,MATCH(_xlfn.IFNA(HLOOKUP(times!BH38,Opentime!38:38,1,TRUE),""),Opentime!38:38,0)),,0),"")</f>
        <v/>
      </c>
      <c r="BH38" s="1" t="str">
        <f ca="1">_xlfn.IFNA(OFFSET(INDEX(Opentime!$B$2:$CN$106,'Time map'!$B38,MATCH(_xlfn.IFNA(HLOOKUP(times!BI38,Opentime!38:38,1,TRUE),""),Opentime!38:38,0)),,0),"")</f>
        <v/>
      </c>
      <c r="BI38" s="1" t="str">
        <f ca="1">_xlfn.IFNA(OFFSET(INDEX(Opentime!$B$2:$CN$106,'Time map'!$B38,MATCH(_xlfn.IFNA(HLOOKUP(times!BJ38,Opentime!38:38,1,TRUE),""),Opentime!38:38,0)),,0),"")</f>
        <v/>
      </c>
      <c r="BJ38" s="1" t="str">
        <f ca="1">_xlfn.IFNA(OFFSET(INDEX(Opentime!$B$2:$CN$106,'Time map'!$B38,MATCH(_xlfn.IFNA(HLOOKUP(times!BK38,Opentime!38:38,1,TRUE),""),Opentime!38:38,0)),,1),"")</f>
        <v/>
      </c>
      <c r="BK38" s="1" t="str">
        <f ca="1">_xlfn.IFNA(OFFSET(INDEX(Opentime!$B$2:$CN$106,'Time map'!$B38,MATCH(_xlfn.IFNA(HLOOKUP(times!BL38,Opentime!38:38,1,TRUE),""),Opentime!38:38,0)),,1),"")</f>
        <v/>
      </c>
      <c r="BL38" s="1" t="str">
        <f ca="1">_xlfn.IFNA(OFFSET(INDEX(Opentime!$B$2:$CN$106,'Time map'!$B38,MATCH(_xlfn.IFNA(HLOOKUP(times!BM38,Opentime!38:38,1,TRUE),""),Opentime!38:38,0)),,1),"")</f>
        <v/>
      </c>
      <c r="BM38" s="1" t="str">
        <f ca="1">_xlfn.IFNA(OFFSET(INDEX(Opentime!$B$2:$CN$106,'Time map'!$B38,MATCH(_xlfn.IFNA(HLOOKUP(times!BN38,Opentime!38:38,1,TRUE),""),Opentime!38:38,0)),,1),"")</f>
        <v/>
      </c>
      <c r="BN38" s="1" t="str">
        <f ca="1">_xlfn.IFNA(OFFSET(INDEX(Opentime!$B$2:$CN$106,'Time map'!$B38,MATCH(_xlfn.IFNA(HLOOKUP(times!BO38,Opentime!38:38,1,TRUE),""),Opentime!38:38,0)),,1),"")</f>
        <v/>
      </c>
      <c r="BO38" s="1" t="str">
        <f ca="1">_xlfn.IFNA(OFFSET(INDEX(Opentime!$B$2:$CN$106,'Time map'!$B38,MATCH(_xlfn.IFNA(HLOOKUP(times!BP38,Opentime!38:38,1,TRUE),""),Opentime!38:38,0)),,1),"")</f>
        <v/>
      </c>
      <c r="BP38" s="1" t="str">
        <f ca="1">_xlfn.IFNA(OFFSET(INDEX(Opentime!$B$2:$CN$106,'Time map'!$B38,MATCH(_xlfn.IFNA(HLOOKUP(times!BQ38,Opentime!38:38,1,TRUE),""),Opentime!38:38,0)),,1),"")</f>
        <v/>
      </c>
      <c r="BQ38" s="1" t="str">
        <f ca="1">_xlfn.IFNA(OFFSET(INDEX(Opentime!$B$2:$CN$106,'Time map'!$B38,MATCH(_xlfn.IFNA(HLOOKUP(times!BR38,Opentime!38:38,1,TRUE),""),Opentime!38:38,0)),,1),"")</f>
        <v/>
      </c>
      <c r="BR38" s="1" t="str">
        <f ca="1">_xlfn.IFNA(OFFSET(INDEX(Opentime!$B$2:$CN$106,'Time map'!$B38,MATCH(_xlfn.IFNA(HLOOKUP(times!BS38,Opentime!38:38,1,TRUE),""),Opentime!38:38,0)),,1),"")</f>
        <v/>
      </c>
      <c r="BS38" s="1" t="str">
        <f ca="1">_xlfn.IFNA(OFFSET(INDEX(Opentime!$B$2:$CN$106,'Time map'!$B38,MATCH(_xlfn.IFNA(HLOOKUP(times!BT38,Opentime!38:38,1,TRUE),""),Opentime!38:38,0)),,1),"")</f>
        <v/>
      </c>
      <c r="BT38" s="1" t="str">
        <f ca="1">_xlfn.IFNA(OFFSET(INDEX(Opentime!$B$2:$CN$106,'Time map'!$B38,MATCH(_xlfn.IFNA(HLOOKUP(times!BU38,Opentime!38:38,1,TRUE),""),Opentime!38:38,0)),,1),"")</f>
        <v/>
      </c>
      <c r="BU38" s="1" t="str">
        <f ca="1">_xlfn.IFNA(OFFSET(INDEX(Opentime!$B$2:$CN$106,'Time map'!$B38,MATCH(_xlfn.IFNA(HLOOKUP(times!BV38,Opentime!38:38,1,TRUE),""),Opentime!38:38,0)),,1),"")</f>
        <v/>
      </c>
      <c r="BV38" s="1" t="str">
        <f ca="1">_xlfn.IFNA(OFFSET(INDEX(Opentime!$B$2:$CN$106,'Time map'!$B38,MATCH(_xlfn.IFNA(HLOOKUP(times!BW38,Opentime!38:38,1,TRUE),""),Opentime!38:38,0)),,1),"")</f>
        <v/>
      </c>
      <c r="BW38" s="1" t="str">
        <f ca="1">_xlfn.IFNA(OFFSET(INDEX(Opentime!$B$2:$CN$106,'Time map'!$B38,MATCH(_xlfn.IFNA(HLOOKUP(times!BX38,Opentime!38:38,1,TRUE),""),Opentime!38:38,0)),,1),"")</f>
        <v/>
      </c>
      <c r="BX38" s="1" t="str">
        <f ca="1">_xlfn.IFNA(OFFSET(INDEX(Opentime!$B$2:$CN$106,'Time map'!$B38,MATCH(_xlfn.IFNA(HLOOKUP(times!BY38,Opentime!38:38,1,TRUE),""),Opentime!38:38,0)),,1),"")</f>
        <v/>
      </c>
      <c r="BY38" s="1" t="str">
        <f ca="1">_xlfn.IFNA(OFFSET(INDEX(Opentime!$B$2:$CN$106,'Time map'!$B38,MATCH(_xlfn.IFNA(HLOOKUP(times!BZ38,Opentime!38:38,1,TRUE),""),Opentime!38:38,0)),,1),"")</f>
        <v/>
      </c>
      <c r="BZ38" s="1" t="str">
        <f ca="1">_xlfn.IFNA(OFFSET(INDEX(Opentime!$B$2:$CN$106,'Time map'!$B38,MATCH(_xlfn.IFNA(HLOOKUP(times!CA38,Opentime!38:38,1,TRUE),""),Opentime!38:38,0)),,1),"")</f>
        <v/>
      </c>
      <c r="CA38" s="1" t="str">
        <f ca="1">_xlfn.IFNA(OFFSET(INDEX(Opentime!$B$2:$CN$106,'Time map'!$B38,MATCH(_xlfn.IFNA(HLOOKUP(times!CB38,Opentime!38:38,1,TRUE),""),Opentime!38:38,0)),,1),"")</f>
        <v/>
      </c>
      <c r="CB38" s="1" t="str">
        <f ca="1">_xlfn.IFNA(OFFSET(INDEX(Opentime!$B$2:$CN$106,'Time map'!$B38,MATCH(_xlfn.IFNA(HLOOKUP(times!CC38,Opentime!38:38,1,TRUE),""),Opentime!38:38,0)),,1),"")</f>
        <v/>
      </c>
      <c r="CC38" s="1" t="str">
        <f ca="1">_xlfn.IFNA(OFFSET(INDEX(Opentime!$B$2:$CN$106,'Time map'!$B38,MATCH(_xlfn.IFNA(HLOOKUP(times!CD38,Opentime!38:38,1,TRUE),""),Opentime!38:38,0)),,1),"")</f>
        <v/>
      </c>
      <c r="CD38" s="1" t="str">
        <f ca="1">_xlfn.IFNA(OFFSET(INDEX(Opentime!$B$2:$CN$106,'Time map'!$B38,MATCH(_xlfn.IFNA(HLOOKUP(times!CE38,Opentime!38:38,1,TRUE),""),Opentime!38:38,0)),,1),"")</f>
        <v/>
      </c>
      <c r="CE38" s="1" t="str">
        <f ca="1">_xlfn.IFNA(OFFSET(INDEX(Opentime!$B$2:$CN$106,'Time map'!$B38,MATCH(_xlfn.IFNA(HLOOKUP(times!CF38,Opentime!38:38,1,TRUE),""),Opentime!38:38,0)),,1),"")</f>
        <v/>
      </c>
      <c r="CF38" s="1" t="str">
        <f ca="1">_xlfn.IFNA(OFFSET(INDEX(Opentime!$B$2:$CN$106,'Time map'!$B38,MATCH(_xlfn.IFNA(HLOOKUP(times!CG38,Opentime!38:38,1,TRUE),""),Opentime!38:38,0)),,1),"")</f>
        <v/>
      </c>
      <c r="CG38" s="1" t="str">
        <f ca="1">_xlfn.IFNA(OFFSET(INDEX(Opentime!$B$2:$CN$106,'Time map'!$B38,MATCH(_xlfn.IFNA(HLOOKUP(times!CH38,Opentime!38:38,1,TRUE),""),Opentime!38:38,0)),,1),"")</f>
        <v/>
      </c>
      <c r="CH38" s="1" t="str">
        <f ca="1">_xlfn.IFNA(OFFSET(INDEX(Opentime!$B$2:$CN$106,'Time map'!$B38,MATCH(_xlfn.IFNA(HLOOKUP(times!CI38,Opentime!38:38,1,TRUE),""),Opentime!38:38,0)),,1),"")</f>
        <v/>
      </c>
      <c r="CI38" s="1" t="str">
        <f ca="1">_xlfn.IFNA(OFFSET(INDEX(Opentime!$B$2:$CN$106,'Time map'!$B38,MATCH(_xlfn.IFNA(HLOOKUP(times!CJ38,Opentime!38:38,1,TRUE),""),Opentime!38:38,0)),,1),"")</f>
        <v/>
      </c>
    </row>
    <row r="39" spans="1:87" x14ac:dyDescent="0.25">
      <c r="A39">
        <f t="shared" ca="1" si="0"/>
        <v>3</v>
      </c>
      <c r="B39">
        <v>38</v>
      </c>
      <c r="C39" t="s">
        <v>37</v>
      </c>
      <c r="D39" s="1" t="str">
        <f ca="1">IFERROR(IF(_xlfn.IFNA(OFFSET(INDEX(Opentime!$B$2:$CN$106,'Time map'!$B39,MATCH(_xlfn.IFNA(HLOOKUP(times!E39,Opentime!39:39,1,TRUE),""),Opentime!39:39,0)),,0),"")-times!E39&lt;4/24,"covered",""),"")</f>
        <v>covered</v>
      </c>
      <c r="E39" s="1" t="str">
        <f ca="1">IFERROR(IF(_xlfn.IFNA(OFFSET(INDEX(Opentime!$B$2:$CN$106,'Time map'!$B39,MATCH(_xlfn.IFNA(HLOOKUP(times!F39,Opentime!39:39,1,TRUE),""),Opentime!39:39,0)),,0),"")-times!F39&lt;4/24,"covered",""),"")</f>
        <v>covered</v>
      </c>
      <c r="F39" s="1" t="str">
        <f ca="1">IFERROR(IF(_xlfn.IFNA(OFFSET(INDEX(Opentime!$B$2:$CN$106,'Time map'!$B39,MATCH(_xlfn.IFNA(HLOOKUP(times!G39,Opentime!39:39,1,TRUE),""),Opentime!39:39,0)),,0),"")-times!G39&lt;4/24,"covered",""),"")</f>
        <v>covered</v>
      </c>
      <c r="G39" s="1" t="str">
        <f ca="1">IFERROR(IF(_xlfn.IFNA(OFFSET(INDEX(Opentime!$B$2:$CN$106,'Time map'!$B39,MATCH(_xlfn.IFNA(HLOOKUP(times!H39,Opentime!39:39,1,TRUE),""),Opentime!39:39,0)),,0),"")-times!H39&lt;4/24,"covered",""),"")</f>
        <v/>
      </c>
      <c r="H39" s="1" t="str">
        <f ca="1">IFERROR(IF(_xlfn.IFNA(OFFSET(INDEX(Opentime!$B$2:$CN$106,'Time map'!$B39,MATCH(_xlfn.IFNA(HLOOKUP(times!I39,Opentime!39:39,1,TRUE),""),Opentime!39:39,0)),,0),"")-times!I39&lt;4/24,"covered",""),"")</f>
        <v/>
      </c>
      <c r="I39" s="1" t="str">
        <f ca="1">IFERROR(IF(_xlfn.IFNA(OFFSET(INDEX(Opentime!$B$2:$CN$106,'Time map'!$B39,MATCH(_xlfn.IFNA(HLOOKUP(times!J39,Opentime!39:39,1,TRUE),""),Opentime!39:39,0)),,0),"")-times!J39&lt;4/24,"covered",""),"")</f>
        <v/>
      </c>
      <c r="J39" s="1" t="str">
        <f ca="1">IFERROR(IF(_xlfn.IFNA(OFFSET(INDEX(Opentime!$B$2:$CN$106,'Time map'!$B39,MATCH(_xlfn.IFNA(HLOOKUP(times!K39,Opentime!39:39,1,TRUE),""),Opentime!39:39,0)),,0),"")-times!K39&lt;4/24,"covered",""),"")</f>
        <v/>
      </c>
      <c r="K39" s="1" t="str">
        <f ca="1">IFERROR(IF(_xlfn.IFNA(OFFSET(INDEX(Opentime!$B$2:$CN$106,'Time map'!$B39,MATCH(_xlfn.IFNA(HLOOKUP(times!L39,Opentime!39:39,1,TRUE),""),Opentime!39:39,0)),,0),"")-times!L39&lt;4/24,"covered",""),"")</f>
        <v/>
      </c>
      <c r="L39" s="1" t="str">
        <f ca="1">IFERROR(IF(_xlfn.IFNA(OFFSET(INDEX(Opentime!$B$2:$CN$106,'Time map'!$B39,MATCH(_xlfn.IFNA(HLOOKUP(times!M39,Opentime!39:39,1,TRUE),""),Opentime!39:39,0)),,0),"")-times!M39&lt;4/24,"covered",""),"")</f>
        <v/>
      </c>
      <c r="M39" s="1" t="str">
        <f ca="1">IFERROR(IF(_xlfn.IFNA(OFFSET(INDEX(Opentime!$B$2:$CN$106,'Time map'!$B39,MATCH(_xlfn.IFNA(HLOOKUP(times!N39,Opentime!39:39,1,TRUE),""),Opentime!39:39,0)),,0),"")-times!N39&lt;4/24,"covered",""),"")</f>
        <v/>
      </c>
      <c r="N39" s="1" t="str">
        <f ca="1">IFERROR(IF(_xlfn.IFNA(OFFSET(INDEX(Opentime!$B$2:$CN$106,'Time map'!$B39,MATCH(_xlfn.IFNA(HLOOKUP(times!O39,Opentime!39:39,1,TRUE),""),Opentime!39:39,0)),,0),"")-times!O39&lt;4/24,"covered",""),"")</f>
        <v/>
      </c>
      <c r="O39" s="1" t="str">
        <f ca="1">IFERROR(IF(_xlfn.IFNA(OFFSET(INDEX(Opentime!$B$2:$CN$106,'Time map'!$B39,MATCH(_xlfn.IFNA(HLOOKUP(times!P39,Opentime!39:39,1,TRUE),""),Opentime!39:39,0)),,0),"")-times!P39&lt;4/24,"covered",""),"")</f>
        <v/>
      </c>
      <c r="P39" s="1" t="str">
        <f ca="1">IFERROR(IF(_xlfn.IFNA(OFFSET(INDEX(Opentime!$B$2:$CN$106,'Time map'!$B39,MATCH(_xlfn.IFNA(HLOOKUP(times!Q39,Opentime!39:39,1,TRUE),""),Opentime!39:39,0)),,0),"")-times!Q39&lt;4/24,"covered",""),"")</f>
        <v/>
      </c>
      <c r="Q39" s="1" t="str">
        <f ca="1">IFERROR(IF(_xlfn.IFNA(OFFSET(INDEX(Opentime!$B$2:$CN$106,'Time map'!$B39,MATCH(_xlfn.IFNA(HLOOKUP(times!R39,Opentime!39:39,1,TRUE),""),Opentime!39:39,0)),,0),"")-times!R39&lt;4/24,"covered",""),"")</f>
        <v/>
      </c>
      <c r="R39" s="1" t="str">
        <f ca="1">IFERROR(IF(_xlfn.IFNA(OFFSET(INDEX(Opentime!$B$2:$CN$106,'Time map'!$B39,MATCH(_xlfn.IFNA(HLOOKUP(times!S39,Opentime!39:39,1,TRUE),""),Opentime!39:39,0)),,0),"")-times!S39&lt;4/24,"covered",""),"")</f>
        <v/>
      </c>
      <c r="S39" s="1" t="str">
        <f ca="1">IFERROR(IF(_xlfn.IFNA(OFFSET(INDEX(Opentime!$B$2:$CN$106,'Time map'!$B39,MATCH(_xlfn.IFNA(HLOOKUP(times!T39,Opentime!39:39,1,TRUE),""),Opentime!39:39,0)),,0),"")-times!T39&lt;4/24,"covered",""),"")</f>
        <v/>
      </c>
      <c r="T39" s="1" t="str">
        <f ca="1">IFERROR(IF(_xlfn.IFNA(OFFSET(INDEX(Opentime!$B$2:$CN$106,'Time map'!$B39,MATCH(_xlfn.IFNA(HLOOKUP(times!U39,Opentime!39:39,1,TRUE),""),Opentime!39:39,0)),,0),"")-times!U39&lt;4/24,"covered",""),"")</f>
        <v/>
      </c>
      <c r="U39" s="1" t="str">
        <f ca="1">IFERROR(IF(_xlfn.IFNA(OFFSET(INDEX(Opentime!$B$2:$CN$106,'Time map'!$B39,MATCH(_xlfn.IFNA(HLOOKUP(times!V39,Opentime!39:39,1,TRUE),""),Opentime!39:39,0)),,0),"")-times!V39&lt;4/24,"covered",""),"")</f>
        <v/>
      </c>
      <c r="V39" s="1" t="str">
        <f ca="1">IFERROR(IF(_xlfn.IFNA(OFFSET(INDEX(Opentime!$B$2:$CN$106,'Time map'!$B39,MATCH(_xlfn.IFNA(HLOOKUP(times!W39,Opentime!39:39,1,TRUE),""),Opentime!39:39,0)),,0),"")-times!W39&lt;4/24,"covered",""),"")</f>
        <v/>
      </c>
      <c r="W39" s="1" t="str">
        <f ca="1">IFERROR(IF(_xlfn.IFNA(OFFSET(INDEX(Opentime!$B$2:$CN$106,'Time map'!$B39,MATCH(_xlfn.IFNA(HLOOKUP(times!X39,Opentime!39:39,1,TRUE),""),Opentime!39:39,0)),,0),"")-times!X39&lt;4/24,"covered",""),"")</f>
        <v/>
      </c>
      <c r="X39" s="1" t="str">
        <f ca="1">IFERROR(IF(_xlfn.IFNA(OFFSET(INDEX(Opentime!$B$2:$CN$106,'Time map'!$B39,MATCH(_xlfn.IFNA(HLOOKUP(times!Y39,Opentime!39:39,1,TRUE),""),Opentime!39:39,0)),,0),"")-times!Y39&lt;4/24,"covered",""),"")</f>
        <v/>
      </c>
      <c r="Y39" s="1" t="str">
        <f ca="1">IFERROR(IF(_xlfn.IFNA(OFFSET(INDEX(Opentime!$B$2:$CN$106,'Time map'!$B39,MATCH(_xlfn.IFNA(HLOOKUP(times!Z39,Opentime!39:39,1,TRUE),""),Opentime!39:39,0)),,0),"")-times!Z39&lt;4/24,"covered",""),"")</f>
        <v/>
      </c>
      <c r="Z39" s="1" t="str">
        <f ca="1">IFERROR(IF(_xlfn.IFNA(OFFSET(INDEX(Opentime!$B$2:$CN$106,'Time map'!$B39,MATCH(_xlfn.IFNA(HLOOKUP(times!AA39,Opentime!39:39,1,TRUE),""),Opentime!39:39,0)),,0),"")-times!AA39&lt;4/24,"covered",""),"")</f>
        <v/>
      </c>
      <c r="AA39" s="1" t="str">
        <f ca="1">IFERROR(IF(_xlfn.IFNA(OFFSET(INDEX(Opentime!$B$2:$CN$106,'Time map'!$B39,MATCH(_xlfn.IFNA(HLOOKUP(times!AB39,Opentime!39:39,1,TRUE),""),Opentime!39:39,0)),,0),"")-times!AB39&lt;4/24,"covered",""),"")</f>
        <v/>
      </c>
      <c r="AB39" s="1" t="str">
        <f ca="1">IFERROR(IF(_xlfn.IFNA(OFFSET(INDEX(Opentime!$B$2:$CN$106,'Time map'!$B39,MATCH(_xlfn.IFNA(HLOOKUP(times!AC39,Opentime!39:39,1,TRUE),""),Opentime!39:39,0)),,0),"")-times!AC39&lt;4/24,"covered",""),"")</f>
        <v/>
      </c>
      <c r="AC39" s="1" t="str">
        <f ca="1">IFERROR(IF(_xlfn.IFNA(OFFSET(INDEX(Opentime!$B$2:$CN$106,'Time map'!$B39,MATCH(_xlfn.IFNA(HLOOKUP(times!AD39,Opentime!39:39,1,TRUE),""),Opentime!39:39,0)),,0),"")-times!AD39&lt;4/24,"covered",""),"")</f>
        <v/>
      </c>
      <c r="AD39" s="1" t="str">
        <f ca="1">IFERROR(IF(_xlfn.IFNA(OFFSET(INDEX(Opentime!$B$2:$CN$106,'Time map'!$B39,MATCH(_xlfn.IFNA(HLOOKUP(times!AE39,Opentime!39:39,1,TRUE),""),Opentime!39:39,0)),,0),"")-times!AE39&lt;4/24,"covered",""),"")</f>
        <v/>
      </c>
      <c r="AE39" s="1" t="str">
        <f ca="1">IFERROR(IF(_xlfn.IFNA(OFFSET(INDEX(Opentime!$B$2:$CN$106,'Time map'!$B39,MATCH(_xlfn.IFNA(HLOOKUP(times!AF39,Opentime!39:39,1,TRUE),""),Opentime!39:39,0)),,0),"")-times!AF39&lt;4/24,"covered",""),"")</f>
        <v/>
      </c>
      <c r="AF39" s="1" t="str">
        <f ca="1">IFERROR(IF(_xlfn.IFNA(OFFSET(INDEX(Opentime!$B$2:$CN$106,'Time map'!$B39,MATCH(_xlfn.IFNA(HLOOKUP(times!AG39,Opentime!39:39,1,TRUE),""),Opentime!39:39,0)),,0),"")-times!AG39&lt;4/24,"covered",""),"")</f>
        <v/>
      </c>
      <c r="AG39" s="1" t="str">
        <f ca="1">IFERROR(IF(_xlfn.IFNA(OFFSET(INDEX(Opentime!$B$2:$CN$106,'Time map'!$B39,MATCH(_xlfn.IFNA(HLOOKUP(times!AH39,Opentime!39:39,1,TRUE),""),Opentime!39:39,0)),,0),"")-times!AH39&lt;4/24,"covered",""),"")</f>
        <v/>
      </c>
      <c r="AH39" s="1" t="str">
        <f ca="1">IFERROR(IF(_xlfn.IFNA(OFFSET(INDEX(Opentime!$B$2:$CN$106,'Time map'!$B39,MATCH(_xlfn.IFNA(HLOOKUP(times!AI39,Opentime!39:39,1,TRUE),""),Opentime!39:39,0)),,0),"")-times!AI39&lt;4/24,"covered",""),"")</f>
        <v/>
      </c>
      <c r="AI39" s="1" t="str">
        <f ca="1">IFERROR(IF(_xlfn.IFNA(OFFSET(INDEX(Opentime!$B$2:$CN$106,'Time map'!$B39,MATCH(_xlfn.IFNA(HLOOKUP(times!AJ39,Opentime!39:39,1,TRUE),""),Opentime!39:39,0)),,0),"")-times!AJ39&lt;4/24,"covered",""),"")</f>
        <v/>
      </c>
      <c r="AJ39" s="1" t="str">
        <f ca="1">IFERROR(IF(_xlfn.IFNA(OFFSET(INDEX(Opentime!$B$2:$CN$106,'Time map'!$B39,MATCH(_xlfn.IFNA(HLOOKUP(times!AK39,Opentime!39:39,1,TRUE),""),Opentime!39:39,0)),,0),"")-times!AK39&lt;4/24,"covered",""),"")</f>
        <v/>
      </c>
      <c r="AK39" s="1" t="str">
        <f ca="1">IFERROR(IF(_xlfn.IFNA(OFFSET(INDEX(Opentime!$B$2:$CN$106,'Time map'!$B39,MATCH(_xlfn.IFNA(HLOOKUP(times!AL39,Opentime!39:39,1,TRUE),""),Opentime!39:39,0)),,0),"")-times!AL39&lt;4/24,"covered",""),"")</f>
        <v/>
      </c>
      <c r="AL39" s="1" t="str">
        <f ca="1">IFERROR(IF(_xlfn.IFNA(OFFSET(INDEX(Opentime!$B$2:$CN$106,'Time map'!$B39,MATCH(_xlfn.IFNA(HLOOKUP(times!AM39,Opentime!39:39,1,TRUE),""),Opentime!39:39,0)),,0),"")-times!AM39&lt;4/24,"covered",""),"")</f>
        <v/>
      </c>
      <c r="AM39" s="1" t="str">
        <f ca="1">IFERROR(IF(_xlfn.IFNA(OFFSET(INDEX(Opentime!$B$2:$CN$106,'Time map'!$B39,MATCH(_xlfn.IFNA(HLOOKUP(times!AN39,Opentime!39:39,1,TRUE),""),Opentime!39:39,0)),,0),"")-times!AN39&lt;4/24,"covered",""),"")</f>
        <v/>
      </c>
      <c r="AN39" s="1" t="str">
        <f ca="1">IFERROR(IF(_xlfn.IFNA(OFFSET(INDEX(Opentime!$B$2:$CN$106,'Time map'!$B39,MATCH(_xlfn.IFNA(HLOOKUP(times!AO39,Opentime!39:39,1,TRUE),""),Opentime!39:39,0)),,0),"")-times!AO39&lt;4/24,"covered",""),"")</f>
        <v/>
      </c>
      <c r="AO39" s="1" t="str">
        <f ca="1">IFERROR(IF(_xlfn.IFNA(OFFSET(INDEX(Opentime!$B$2:$CN$106,'Time map'!$B39,MATCH(_xlfn.IFNA(HLOOKUP(times!AP39,Opentime!39:39,1,TRUE),""),Opentime!39:39,0)),,0),"")-times!AP39&lt;4/24,"covered",""),"")</f>
        <v/>
      </c>
      <c r="AP39" s="1" t="str">
        <f ca="1">IFERROR(IF(_xlfn.IFNA(OFFSET(INDEX(Opentime!$B$2:$CN$106,'Time map'!$B39,MATCH(_xlfn.IFNA(HLOOKUP(times!AQ39,Opentime!39:39,1,TRUE),""),Opentime!39:39,0)),,0),"")-times!AQ39&lt;4/24,"covered",""),"")</f>
        <v/>
      </c>
      <c r="AQ39" s="1" t="str">
        <f ca="1">IFERROR(IF(_xlfn.IFNA(OFFSET(INDEX(Opentime!$B$2:$CN$106,'Time map'!$B39,MATCH(_xlfn.IFNA(HLOOKUP(times!AR39,Opentime!39:39,1,TRUE),""),Opentime!39:39,0)),,0),"")-times!AR39&lt;4/24,"covered",""),"")</f>
        <v/>
      </c>
      <c r="AR39" s="1" t="str">
        <f ca="1">IFERROR(IF(_xlfn.IFNA(OFFSET(INDEX(Opentime!$B$2:$CN$106,'Time map'!$B39,MATCH(_xlfn.IFNA(HLOOKUP(times!AS39,Opentime!39:39,1,TRUE),""),Opentime!39:39,0)),,0),"")-times!AS39&lt;4/24,"covered",""),"")</f>
        <v/>
      </c>
      <c r="AS39" s="1" t="str">
        <f ca="1">IFERROR(IF(_xlfn.IFNA(OFFSET(INDEX(Opentime!$B$2:$CN$106,'Time map'!$B39,MATCH(_xlfn.IFNA(HLOOKUP(times!AT39,Opentime!39:39,1,TRUE),""),Opentime!39:39,0)),,0),"")-times!AT39&lt;4/24,"covered",""),"")</f>
        <v/>
      </c>
      <c r="AT39" s="1" t="str">
        <f ca="1">IFERROR(IF(_xlfn.IFNA(OFFSET(INDEX(Opentime!$B$2:$CN$106,'Time map'!$B39,MATCH(_xlfn.IFNA(HLOOKUP(times!AU39,Opentime!39:39,1,TRUE),""),Opentime!39:39,0)),,0),"")-times!AU39&lt;4/24,"covered",""),"")</f>
        <v/>
      </c>
      <c r="AU39" s="1" t="str">
        <f ca="1">IFERROR(IF(_xlfn.IFNA(OFFSET(INDEX(Opentime!$B$2:$CN$106,'Time map'!$B39,MATCH(_xlfn.IFNA(HLOOKUP(times!AV39,Opentime!39:39,1,TRUE),""),Opentime!39:39,0)),,0),"")-times!AV39&lt;4/24,"covered",""),"")</f>
        <v/>
      </c>
      <c r="AV39" s="1" t="str">
        <f ca="1">IFERROR(IF(_xlfn.IFNA(OFFSET(INDEX(Opentime!$B$2:$CN$106,'Time map'!$B39,MATCH(_xlfn.IFNA(HLOOKUP(times!AW39,Opentime!39:39,1,TRUE),""),Opentime!39:39,0)),,0),"")-times!AW39&lt;4/24,"covered",""),"")</f>
        <v/>
      </c>
      <c r="AW39" s="1" t="str">
        <f ca="1">IFERROR(IF(_xlfn.IFNA(OFFSET(INDEX(Opentime!$B$2:$CN$106,'Time map'!$B39,MATCH(_xlfn.IFNA(HLOOKUP(times!AX39,Opentime!39:39,1,TRUE),""),Opentime!39:39,0)),,0),"")-times!AX39&lt;4/24,"match","no"),"")</f>
        <v/>
      </c>
      <c r="AX39" s="1" t="str">
        <f ca="1">IFERROR(IF(_xlfn.IFNA(OFFSET(INDEX(Opentime!$B$2:$CN$106,'Time map'!$B39,MATCH(_xlfn.IFNA(HLOOKUP(times!AY39,Opentime!39:39,1,TRUE),""),Opentime!39:39,0)),,0),"")-times!AY39&lt;4/24,"match","no"),"")</f>
        <v/>
      </c>
      <c r="AY39" s="1" t="str">
        <f ca="1">IFERROR(IF(_xlfn.IFNA(OFFSET(INDEX(Opentime!$B$2:$CN$106,'Time map'!$B39,MATCH(_xlfn.IFNA(HLOOKUP(times!AZ39,Opentime!39:39,1,TRUE),""),Opentime!39:39,0)),,0),"")-times!AZ39&lt;4/24,"match","no"),"")</f>
        <v/>
      </c>
      <c r="AZ39" s="1" t="str">
        <f ca="1">IFERROR(IF(_xlfn.IFNA(OFFSET(INDEX(Opentime!$B$2:$CN$106,'Time map'!$B39,MATCH(_xlfn.IFNA(HLOOKUP(times!BA39,Opentime!39:39,1,TRUE),""),Opentime!39:39,0)),,0),"")-times!BA39&lt;4/24,"match","no"),"")</f>
        <v/>
      </c>
      <c r="BA39" s="1" t="str">
        <f ca="1">IFERROR(IF(_xlfn.IFNA(OFFSET(INDEX(Opentime!$B$2:$CN$106,'Time map'!$B39,MATCH(_xlfn.IFNA(HLOOKUP(times!BB39,Opentime!39:39,1,TRUE),""),Opentime!39:39,0)),,0),"")-times!BB39&lt;4/24,"match","no"),"")</f>
        <v/>
      </c>
      <c r="BB39" s="1" t="str">
        <f ca="1">IFERROR(IF(_xlfn.IFNA(OFFSET(INDEX(Opentime!$B$2:$CN$106,'Time map'!$B39,MATCH(_xlfn.IFNA(HLOOKUP(times!BC39,Opentime!39:39,1,TRUE),""),Opentime!39:39,0)),,0),"")-times!BC39&lt;4/24,"match","no"),"")</f>
        <v/>
      </c>
      <c r="BC39" s="1" t="str">
        <f ca="1">_xlfn.IFNA(OFFSET(INDEX(Opentime!$B$2:$CN$106,'Time map'!$B39,MATCH(_xlfn.IFNA(HLOOKUP(times!BD39,Opentime!39:39,1,TRUE),""),Opentime!39:39,0)),,0),"")</f>
        <v/>
      </c>
      <c r="BD39" s="1" t="str">
        <f ca="1">_xlfn.IFNA(OFFSET(INDEX(Opentime!$B$2:$CN$106,'Time map'!$B39,MATCH(_xlfn.IFNA(HLOOKUP(times!BE39,Opentime!39:39,1,TRUE),""),Opentime!39:39,0)),,0),"")</f>
        <v/>
      </c>
      <c r="BE39" s="1" t="str">
        <f ca="1">_xlfn.IFNA(OFFSET(INDEX(Opentime!$B$2:$CN$106,'Time map'!$B39,MATCH(_xlfn.IFNA(HLOOKUP(times!BF39,Opentime!39:39,1,TRUE),""),Opentime!39:39,0)),,0),"")</f>
        <v/>
      </c>
      <c r="BF39" s="1" t="str">
        <f ca="1">_xlfn.IFNA(OFFSET(INDEX(Opentime!$B$2:$CN$106,'Time map'!$B39,MATCH(_xlfn.IFNA(HLOOKUP(times!BG39,Opentime!39:39,1,TRUE),""),Opentime!39:39,0)),,0),"")</f>
        <v/>
      </c>
      <c r="BG39" s="1" t="str">
        <f ca="1">_xlfn.IFNA(OFFSET(INDEX(Opentime!$B$2:$CN$106,'Time map'!$B39,MATCH(_xlfn.IFNA(HLOOKUP(times!BH39,Opentime!39:39,1,TRUE),""),Opentime!39:39,0)),,0),"")</f>
        <v/>
      </c>
      <c r="BH39" s="1" t="str">
        <f ca="1">_xlfn.IFNA(OFFSET(INDEX(Opentime!$B$2:$CN$106,'Time map'!$B39,MATCH(_xlfn.IFNA(HLOOKUP(times!BI39,Opentime!39:39,1,TRUE),""),Opentime!39:39,0)),,0),"")</f>
        <v/>
      </c>
      <c r="BI39" s="1" t="str">
        <f ca="1">_xlfn.IFNA(OFFSET(INDEX(Opentime!$B$2:$CN$106,'Time map'!$B39,MATCH(_xlfn.IFNA(HLOOKUP(times!BJ39,Opentime!39:39,1,TRUE),""),Opentime!39:39,0)),,0),"")</f>
        <v/>
      </c>
      <c r="BJ39" s="1" t="str">
        <f ca="1">_xlfn.IFNA(OFFSET(INDEX(Opentime!$B$2:$CN$106,'Time map'!$B39,MATCH(_xlfn.IFNA(HLOOKUP(times!BK39,Opentime!39:39,1,TRUE),""),Opentime!39:39,0)),,1),"")</f>
        <v/>
      </c>
      <c r="BK39" s="1" t="str">
        <f ca="1">_xlfn.IFNA(OFFSET(INDEX(Opentime!$B$2:$CN$106,'Time map'!$B39,MATCH(_xlfn.IFNA(HLOOKUP(times!BL39,Opentime!39:39,1,TRUE),""),Opentime!39:39,0)),,1),"")</f>
        <v/>
      </c>
      <c r="BL39" s="1" t="str">
        <f ca="1">_xlfn.IFNA(OFFSET(INDEX(Opentime!$B$2:$CN$106,'Time map'!$B39,MATCH(_xlfn.IFNA(HLOOKUP(times!BM39,Opentime!39:39,1,TRUE),""),Opentime!39:39,0)),,1),"")</f>
        <v/>
      </c>
      <c r="BM39" s="1" t="str">
        <f ca="1">_xlfn.IFNA(OFFSET(INDEX(Opentime!$B$2:$CN$106,'Time map'!$B39,MATCH(_xlfn.IFNA(HLOOKUP(times!BN39,Opentime!39:39,1,TRUE),""),Opentime!39:39,0)),,1),"")</f>
        <v/>
      </c>
      <c r="BN39" s="1" t="str">
        <f ca="1">_xlfn.IFNA(OFFSET(INDEX(Opentime!$B$2:$CN$106,'Time map'!$B39,MATCH(_xlfn.IFNA(HLOOKUP(times!BO39,Opentime!39:39,1,TRUE),""),Opentime!39:39,0)),,1),"")</f>
        <v/>
      </c>
      <c r="BO39" s="1" t="str">
        <f ca="1">_xlfn.IFNA(OFFSET(INDEX(Opentime!$B$2:$CN$106,'Time map'!$B39,MATCH(_xlfn.IFNA(HLOOKUP(times!BP39,Opentime!39:39,1,TRUE),""),Opentime!39:39,0)),,1),"")</f>
        <v/>
      </c>
      <c r="BP39" s="1" t="str">
        <f ca="1">_xlfn.IFNA(OFFSET(INDEX(Opentime!$B$2:$CN$106,'Time map'!$B39,MATCH(_xlfn.IFNA(HLOOKUP(times!BQ39,Opentime!39:39,1,TRUE),""),Opentime!39:39,0)),,1),"")</f>
        <v/>
      </c>
      <c r="BQ39" s="1" t="str">
        <f ca="1">_xlfn.IFNA(OFFSET(INDEX(Opentime!$B$2:$CN$106,'Time map'!$B39,MATCH(_xlfn.IFNA(HLOOKUP(times!BR39,Opentime!39:39,1,TRUE),""),Opentime!39:39,0)),,1),"")</f>
        <v/>
      </c>
      <c r="BR39" s="1" t="str">
        <f ca="1">_xlfn.IFNA(OFFSET(INDEX(Opentime!$B$2:$CN$106,'Time map'!$B39,MATCH(_xlfn.IFNA(HLOOKUP(times!BS39,Opentime!39:39,1,TRUE),""),Opentime!39:39,0)),,1),"")</f>
        <v/>
      </c>
      <c r="BS39" s="1" t="str">
        <f ca="1">_xlfn.IFNA(OFFSET(INDEX(Opentime!$B$2:$CN$106,'Time map'!$B39,MATCH(_xlfn.IFNA(HLOOKUP(times!BT39,Opentime!39:39,1,TRUE),""),Opentime!39:39,0)),,1),"")</f>
        <v/>
      </c>
      <c r="BT39" s="1" t="str">
        <f ca="1">_xlfn.IFNA(OFFSET(INDEX(Opentime!$B$2:$CN$106,'Time map'!$B39,MATCH(_xlfn.IFNA(HLOOKUP(times!BU39,Opentime!39:39,1,TRUE),""),Opentime!39:39,0)),,1),"")</f>
        <v/>
      </c>
      <c r="BU39" s="1" t="str">
        <f ca="1">_xlfn.IFNA(OFFSET(INDEX(Opentime!$B$2:$CN$106,'Time map'!$B39,MATCH(_xlfn.IFNA(HLOOKUP(times!BV39,Opentime!39:39,1,TRUE),""),Opentime!39:39,0)),,1),"")</f>
        <v/>
      </c>
      <c r="BV39" s="1" t="str">
        <f ca="1">_xlfn.IFNA(OFFSET(INDEX(Opentime!$B$2:$CN$106,'Time map'!$B39,MATCH(_xlfn.IFNA(HLOOKUP(times!BW39,Opentime!39:39,1,TRUE),""),Opentime!39:39,0)),,1),"")</f>
        <v/>
      </c>
      <c r="BW39" s="1" t="str">
        <f ca="1">_xlfn.IFNA(OFFSET(INDEX(Opentime!$B$2:$CN$106,'Time map'!$B39,MATCH(_xlfn.IFNA(HLOOKUP(times!BX39,Opentime!39:39,1,TRUE),""),Opentime!39:39,0)),,1),"")</f>
        <v/>
      </c>
      <c r="BX39" s="1" t="str">
        <f ca="1">_xlfn.IFNA(OFFSET(INDEX(Opentime!$B$2:$CN$106,'Time map'!$B39,MATCH(_xlfn.IFNA(HLOOKUP(times!BY39,Opentime!39:39,1,TRUE),""),Opentime!39:39,0)),,1),"")</f>
        <v/>
      </c>
      <c r="BY39" s="1" t="str">
        <f ca="1">_xlfn.IFNA(OFFSET(INDEX(Opentime!$B$2:$CN$106,'Time map'!$B39,MATCH(_xlfn.IFNA(HLOOKUP(times!BZ39,Opentime!39:39,1,TRUE),""),Opentime!39:39,0)),,1),"")</f>
        <v/>
      </c>
      <c r="BZ39" s="1" t="str">
        <f ca="1">_xlfn.IFNA(OFFSET(INDEX(Opentime!$B$2:$CN$106,'Time map'!$B39,MATCH(_xlfn.IFNA(HLOOKUP(times!CA39,Opentime!39:39,1,TRUE),""),Opentime!39:39,0)),,1),"")</f>
        <v/>
      </c>
      <c r="CA39" s="1" t="str">
        <f ca="1">_xlfn.IFNA(OFFSET(INDEX(Opentime!$B$2:$CN$106,'Time map'!$B39,MATCH(_xlfn.IFNA(HLOOKUP(times!CB39,Opentime!39:39,1,TRUE),""),Opentime!39:39,0)),,1),"")</f>
        <v/>
      </c>
      <c r="CB39" s="1" t="str">
        <f ca="1">_xlfn.IFNA(OFFSET(INDEX(Opentime!$B$2:$CN$106,'Time map'!$B39,MATCH(_xlfn.IFNA(HLOOKUP(times!CC39,Opentime!39:39,1,TRUE),""),Opentime!39:39,0)),,1),"")</f>
        <v/>
      </c>
      <c r="CC39" s="1" t="str">
        <f ca="1">_xlfn.IFNA(OFFSET(INDEX(Opentime!$B$2:$CN$106,'Time map'!$B39,MATCH(_xlfn.IFNA(HLOOKUP(times!CD39,Opentime!39:39,1,TRUE),""),Opentime!39:39,0)),,1),"")</f>
        <v/>
      </c>
      <c r="CD39" s="1" t="str">
        <f ca="1">_xlfn.IFNA(OFFSET(INDEX(Opentime!$B$2:$CN$106,'Time map'!$B39,MATCH(_xlfn.IFNA(HLOOKUP(times!CE39,Opentime!39:39,1,TRUE),""),Opentime!39:39,0)),,1),"")</f>
        <v/>
      </c>
      <c r="CE39" s="1" t="str">
        <f ca="1">_xlfn.IFNA(OFFSET(INDEX(Opentime!$B$2:$CN$106,'Time map'!$B39,MATCH(_xlfn.IFNA(HLOOKUP(times!CF39,Opentime!39:39,1,TRUE),""),Opentime!39:39,0)),,1),"")</f>
        <v/>
      </c>
      <c r="CF39" s="1" t="str">
        <f ca="1">_xlfn.IFNA(OFFSET(INDEX(Opentime!$B$2:$CN$106,'Time map'!$B39,MATCH(_xlfn.IFNA(HLOOKUP(times!CG39,Opentime!39:39,1,TRUE),""),Opentime!39:39,0)),,1),"")</f>
        <v/>
      </c>
      <c r="CG39" s="1" t="str">
        <f ca="1">_xlfn.IFNA(OFFSET(INDEX(Opentime!$B$2:$CN$106,'Time map'!$B39,MATCH(_xlfn.IFNA(HLOOKUP(times!CH39,Opentime!39:39,1,TRUE),""),Opentime!39:39,0)),,1),"")</f>
        <v/>
      </c>
      <c r="CH39" s="1" t="str">
        <f ca="1">_xlfn.IFNA(OFFSET(INDEX(Opentime!$B$2:$CN$106,'Time map'!$B39,MATCH(_xlfn.IFNA(HLOOKUP(times!CI39,Opentime!39:39,1,TRUE),""),Opentime!39:39,0)),,1),"")</f>
        <v/>
      </c>
      <c r="CI39" s="1" t="str">
        <f ca="1">_xlfn.IFNA(OFFSET(INDEX(Opentime!$B$2:$CN$106,'Time map'!$B39,MATCH(_xlfn.IFNA(HLOOKUP(times!CJ39,Opentime!39:39,1,TRUE),""),Opentime!39:39,0)),,1),"")</f>
        <v/>
      </c>
    </row>
    <row r="40" spans="1:87" x14ac:dyDescent="0.25">
      <c r="A40">
        <f t="shared" ca="1" si="0"/>
        <v>11</v>
      </c>
      <c r="B40">
        <v>39</v>
      </c>
      <c r="C40" t="s">
        <v>38</v>
      </c>
      <c r="D40" s="1" t="str">
        <f ca="1">IFERROR(IF(_xlfn.IFNA(OFFSET(INDEX(Opentime!$B$2:$CN$106,'Time map'!$B40,MATCH(_xlfn.IFNA(HLOOKUP(times!E40,Opentime!40:40,1,TRUE),""),Opentime!40:40,0)),,0),"")-times!E40&lt;4/24,"covered",""),"")</f>
        <v/>
      </c>
      <c r="E40" s="1" t="str">
        <f ca="1">IFERROR(IF(_xlfn.IFNA(OFFSET(INDEX(Opentime!$B$2:$CN$106,'Time map'!$B40,MATCH(_xlfn.IFNA(HLOOKUP(times!F40,Opentime!40:40,1,TRUE),""),Opentime!40:40,0)),,0),"")-times!F40&lt;4/24,"covered",""),"")</f>
        <v>covered</v>
      </c>
      <c r="F40" s="1" t="str">
        <f ca="1">IFERROR(IF(_xlfn.IFNA(OFFSET(INDEX(Opentime!$B$2:$CN$106,'Time map'!$B40,MATCH(_xlfn.IFNA(HLOOKUP(times!G40,Opentime!40:40,1,TRUE),""),Opentime!40:40,0)),,0),"")-times!G40&lt;4/24,"covered",""),"")</f>
        <v>covered</v>
      </c>
      <c r="G40" s="1" t="str">
        <f ca="1">IFERROR(IF(_xlfn.IFNA(OFFSET(INDEX(Opentime!$B$2:$CN$106,'Time map'!$B40,MATCH(_xlfn.IFNA(HLOOKUP(times!H40,Opentime!40:40,1,TRUE),""),Opentime!40:40,0)),,0),"")-times!H40&lt;4/24,"covered",""),"")</f>
        <v>covered</v>
      </c>
      <c r="H40" s="1" t="str">
        <f ca="1">IFERROR(IF(_xlfn.IFNA(OFFSET(INDEX(Opentime!$B$2:$CN$106,'Time map'!$B40,MATCH(_xlfn.IFNA(HLOOKUP(times!I40,Opentime!40:40,1,TRUE),""),Opentime!40:40,0)),,0),"")-times!I40&lt;4/24,"covered",""),"")</f>
        <v>covered</v>
      </c>
      <c r="I40" s="1" t="str">
        <f ca="1">IFERROR(IF(_xlfn.IFNA(OFFSET(INDEX(Opentime!$B$2:$CN$106,'Time map'!$B40,MATCH(_xlfn.IFNA(HLOOKUP(times!J40,Opentime!40:40,1,TRUE),""),Opentime!40:40,0)),,0),"")-times!J40&lt;4/24,"covered",""),"")</f>
        <v>covered</v>
      </c>
      <c r="J40" s="1" t="str">
        <f ca="1">IFERROR(IF(_xlfn.IFNA(OFFSET(INDEX(Opentime!$B$2:$CN$106,'Time map'!$B40,MATCH(_xlfn.IFNA(HLOOKUP(times!K40,Opentime!40:40,1,TRUE),""),Opentime!40:40,0)),,0),"")-times!K40&lt;4/24,"covered",""),"")</f>
        <v>covered</v>
      </c>
      <c r="K40" s="1" t="str">
        <f ca="1">IFERROR(IF(_xlfn.IFNA(OFFSET(INDEX(Opentime!$B$2:$CN$106,'Time map'!$B40,MATCH(_xlfn.IFNA(HLOOKUP(times!L40,Opentime!40:40,1,TRUE),""),Opentime!40:40,0)),,0),"")-times!L40&lt;4/24,"covered",""),"")</f>
        <v>covered</v>
      </c>
      <c r="L40" s="1" t="str">
        <f ca="1">IFERROR(IF(_xlfn.IFNA(OFFSET(INDEX(Opentime!$B$2:$CN$106,'Time map'!$B40,MATCH(_xlfn.IFNA(HLOOKUP(times!M40,Opentime!40:40,1,TRUE),""),Opentime!40:40,0)),,0),"")-times!M40&lt;4/24,"covered",""),"")</f>
        <v>covered</v>
      </c>
      <c r="M40" s="1" t="str">
        <f ca="1">IFERROR(IF(_xlfn.IFNA(OFFSET(INDEX(Opentime!$B$2:$CN$106,'Time map'!$B40,MATCH(_xlfn.IFNA(HLOOKUP(times!N40,Opentime!40:40,1,TRUE),""),Opentime!40:40,0)),,0),"")-times!N40&lt;4/24,"covered",""),"")</f>
        <v>covered</v>
      </c>
      <c r="N40" s="1" t="str">
        <f ca="1">IFERROR(IF(_xlfn.IFNA(OFFSET(INDEX(Opentime!$B$2:$CN$106,'Time map'!$B40,MATCH(_xlfn.IFNA(HLOOKUP(times!O40,Opentime!40:40,1,TRUE),""),Opentime!40:40,0)),,0),"")-times!O40&lt;4/24,"covered",""),"")</f>
        <v>covered</v>
      </c>
      <c r="O40" s="1" t="str">
        <f ca="1">IFERROR(IF(_xlfn.IFNA(OFFSET(INDEX(Opentime!$B$2:$CN$106,'Time map'!$B40,MATCH(_xlfn.IFNA(HLOOKUP(times!P40,Opentime!40:40,1,TRUE),""),Opentime!40:40,0)),,0),"")-times!P40&lt;4/24,"covered",""),"")</f>
        <v>covered</v>
      </c>
      <c r="P40" s="1" t="str">
        <f ca="1">IFERROR(IF(_xlfn.IFNA(OFFSET(INDEX(Opentime!$B$2:$CN$106,'Time map'!$B40,MATCH(_xlfn.IFNA(HLOOKUP(times!Q40,Opentime!40:40,1,TRUE),""),Opentime!40:40,0)),,0),"")-times!Q40&lt;4/24,"covered",""),"")</f>
        <v/>
      </c>
      <c r="Q40" s="1" t="str">
        <f ca="1">IFERROR(IF(_xlfn.IFNA(OFFSET(INDEX(Opentime!$B$2:$CN$106,'Time map'!$B40,MATCH(_xlfn.IFNA(HLOOKUP(times!R40,Opentime!40:40,1,TRUE),""),Opentime!40:40,0)),,0),"")-times!R40&lt;4/24,"covered",""),"")</f>
        <v/>
      </c>
      <c r="R40" s="1" t="str">
        <f ca="1">IFERROR(IF(_xlfn.IFNA(OFFSET(INDEX(Opentime!$B$2:$CN$106,'Time map'!$B40,MATCH(_xlfn.IFNA(HLOOKUP(times!S40,Opentime!40:40,1,TRUE),""),Opentime!40:40,0)),,0),"")-times!S40&lt;4/24,"covered",""),"")</f>
        <v/>
      </c>
      <c r="S40" s="1" t="str">
        <f ca="1">IFERROR(IF(_xlfn.IFNA(OFFSET(INDEX(Opentime!$B$2:$CN$106,'Time map'!$B40,MATCH(_xlfn.IFNA(HLOOKUP(times!T40,Opentime!40:40,1,TRUE),""),Opentime!40:40,0)),,0),"")-times!T40&lt;4/24,"covered",""),"")</f>
        <v/>
      </c>
      <c r="T40" s="1" t="str">
        <f ca="1">IFERROR(IF(_xlfn.IFNA(OFFSET(INDEX(Opentime!$B$2:$CN$106,'Time map'!$B40,MATCH(_xlfn.IFNA(HLOOKUP(times!U40,Opentime!40:40,1,TRUE),""),Opentime!40:40,0)),,0),"")-times!U40&lt;4/24,"covered",""),"")</f>
        <v/>
      </c>
      <c r="U40" s="1" t="str">
        <f ca="1">IFERROR(IF(_xlfn.IFNA(OFFSET(INDEX(Opentime!$B$2:$CN$106,'Time map'!$B40,MATCH(_xlfn.IFNA(HLOOKUP(times!V40,Opentime!40:40,1,TRUE),""),Opentime!40:40,0)),,0),"")-times!V40&lt;4/24,"covered",""),"")</f>
        <v/>
      </c>
      <c r="V40" s="1" t="str">
        <f ca="1">IFERROR(IF(_xlfn.IFNA(OFFSET(INDEX(Opentime!$B$2:$CN$106,'Time map'!$B40,MATCH(_xlfn.IFNA(HLOOKUP(times!W40,Opentime!40:40,1,TRUE),""),Opentime!40:40,0)),,0),"")-times!W40&lt;4/24,"covered",""),"")</f>
        <v/>
      </c>
      <c r="W40" s="1" t="str">
        <f ca="1">IFERROR(IF(_xlfn.IFNA(OFFSET(INDEX(Opentime!$B$2:$CN$106,'Time map'!$B40,MATCH(_xlfn.IFNA(HLOOKUP(times!X40,Opentime!40:40,1,TRUE),""),Opentime!40:40,0)),,0),"")-times!X40&lt;4/24,"covered",""),"")</f>
        <v/>
      </c>
      <c r="X40" s="1" t="str">
        <f ca="1">IFERROR(IF(_xlfn.IFNA(OFFSET(INDEX(Opentime!$B$2:$CN$106,'Time map'!$B40,MATCH(_xlfn.IFNA(HLOOKUP(times!Y40,Opentime!40:40,1,TRUE),""),Opentime!40:40,0)),,0),"")-times!Y40&lt;4/24,"covered",""),"")</f>
        <v/>
      </c>
      <c r="Y40" s="1" t="str">
        <f ca="1">IFERROR(IF(_xlfn.IFNA(OFFSET(INDEX(Opentime!$B$2:$CN$106,'Time map'!$B40,MATCH(_xlfn.IFNA(HLOOKUP(times!Z40,Opentime!40:40,1,TRUE),""),Opentime!40:40,0)),,0),"")-times!Z40&lt;4/24,"covered",""),"")</f>
        <v/>
      </c>
      <c r="Z40" s="1" t="str">
        <f ca="1">IFERROR(IF(_xlfn.IFNA(OFFSET(INDEX(Opentime!$B$2:$CN$106,'Time map'!$B40,MATCH(_xlfn.IFNA(HLOOKUP(times!AA40,Opentime!40:40,1,TRUE),""),Opentime!40:40,0)),,0),"")-times!AA40&lt;4/24,"covered",""),"")</f>
        <v/>
      </c>
      <c r="AA40" s="1" t="str">
        <f ca="1">IFERROR(IF(_xlfn.IFNA(OFFSET(INDEX(Opentime!$B$2:$CN$106,'Time map'!$B40,MATCH(_xlfn.IFNA(HLOOKUP(times!AB40,Opentime!40:40,1,TRUE),""),Opentime!40:40,0)),,0),"")-times!AB40&lt;4/24,"covered",""),"")</f>
        <v/>
      </c>
      <c r="AB40" s="1" t="str">
        <f ca="1">IFERROR(IF(_xlfn.IFNA(OFFSET(INDEX(Opentime!$B$2:$CN$106,'Time map'!$B40,MATCH(_xlfn.IFNA(HLOOKUP(times!AC40,Opentime!40:40,1,TRUE),""),Opentime!40:40,0)),,0),"")-times!AC40&lt;4/24,"covered",""),"")</f>
        <v/>
      </c>
      <c r="AC40" s="1" t="str">
        <f ca="1">IFERROR(IF(_xlfn.IFNA(OFFSET(INDEX(Opentime!$B$2:$CN$106,'Time map'!$B40,MATCH(_xlfn.IFNA(HLOOKUP(times!AD40,Opentime!40:40,1,TRUE),""),Opentime!40:40,0)),,0),"")-times!AD40&lt;4/24,"covered",""),"")</f>
        <v/>
      </c>
      <c r="AD40" s="1" t="str">
        <f ca="1">IFERROR(IF(_xlfn.IFNA(OFFSET(INDEX(Opentime!$B$2:$CN$106,'Time map'!$B40,MATCH(_xlfn.IFNA(HLOOKUP(times!AE40,Opentime!40:40,1,TRUE),""),Opentime!40:40,0)),,0),"")-times!AE40&lt;4/24,"covered",""),"")</f>
        <v/>
      </c>
      <c r="AE40" s="1" t="str">
        <f ca="1">IFERROR(IF(_xlfn.IFNA(OFFSET(INDEX(Opentime!$B$2:$CN$106,'Time map'!$B40,MATCH(_xlfn.IFNA(HLOOKUP(times!AF40,Opentime!40:40,1,TRUE),""),Opentime!40:40,0)),,0),"")-times!AF40&lt;4/24,"covered",""),"")</f>
        <v/>
      </c>
      <c r="AF40" s="1" t="str">
        <f ca="1">IFERROR(IF(_xlfn.IFNA(OFFSET(INDEX(Opentime!$B$2:$CN$106,'Time map'!$B40,MATCH(_xlfn.IFNA(HLOOKUP(times!AG40,Opentime!40:40,1,TRUE),""),Opentime!40:40,0)),,0),"")-times!AG40&lt;4/24,"covered",""),"")</f>
        <v/>
      </c>
      <c r="AG40" s="1" t="str">
        <f ca="1">IFERROR(IF(_xlfn.IFNA(OFFSET(INDEX(Opentime!$B$2:$CN$106,'Time map'!$B40,MATCH(_xlfn.IFNA(HLOOKUP(times!AH40,Opentime!40:40,1,TRUE),""),Opentime!40:40,0)),,0),"")-times!AH40&lt;4/24,"covered",""),"")</f>
        <v/>
      </c>
      <c r="AH40" s="1" t="str">
        <f ca="1">IFERROR(IF(_xlfn.IFNA(OFFSET(INDEX(Opentime!$B$2:$CN$106,'Time map'!$B40,MATCH(_xlfn.IFNA(HLOOKUP(times!AI40,Opentime!40:40,1,TRUE),""),Opentime!40:40,0)),,0),"")-times!AI40&lt;4/24,"covered",""),"")</f>
        <v/>
      </c>
      <c r="AI40" s="1" t="str">
        <f ca="1">IFERROR(IF(_xlfn.IFNA(OFFSET(INDEX(Opentime!$B$2:$CN$106,'Time map'!$B40,MATCH(_xlfn.IFNA(HLOOKUP(times!AJ40,Opentime!40:40,1,TRUE),""),Opentime!40:40,0)),,0),"")-times!AJ40&lt;4/24,"covered",""),"")</f>
        <v/>
      </c>
      <c r="AJ40" s="1" t="str">
        <f ca="1">IFERROR(IF(_xlfn.IFNA(OFFSET(INDEX(Opentime!$B$2:$CN$106,'Time map'!$B40,MATCH(_xlfn.IFNA(HLOOKUP(times!AK40,Opentime!40:40,1,TRUE),""),Opentime!40:40,0)),,0),"")-times!AK40&lt;4/24,"covered",""),"")</f>
        <v/>
      </c>
      <c r="AK40" s="1" t="str">
        <f ca="1">IFERROR(IF(_xlfn.IFNA(OFFSET(INDEX(Opentime!$B$2:$CN$106,'Time map'!$B40,MATCH(_xlfn.IFNA(HLOOKUP(times!AL40,Opentime!40:40,1,TRUE),""),Opentime!40:40,0)),,0),"")-times!AL40&lt;4/24,"covered",""),"")</f>
        <v/>
      </c>
      <c r="AL40" s="1" t="str">
        <f ca="1">IFERROR(IF(_xlfn.IFNA(OFFSET(INDEX(Opentime!$B$2:$CN$106,'Time map'!$B40,MATCH(_xlfn.IFNA(HLOOKUP(times!AM40,Opentime!40:40,1,TRUE),""),Opentime!40:40,0)),,0),"")-times!AM40&lt;4/24,"covered",""),"")</f>
        <v/>
      </c>
      <c r="AM40" s="1" t="str">
        <f ca="1">IFERROR(IF(_xlfn.IFNA(OFFSET(INDEX(Opentime!$B$2:$CN$106,'Time map'!$B40,MATCH(_xlfn.IFNA(HLOOKUP(times!AN40,Opentime!40:40,1,TRUE),""),Opentime!40:40,0)),,0),"")-times!AN40&lt;4/24,"covered",""),"")</f>
        <v/>
      </c>
      <c r="AN40" s="1" t="str">
        <f ca="1">IFERROR(IF(_xlfn.IFNA(OFFSET(INDEX(Opentime!$B$2:$CN$106,'Time map'!$B40,MATCH(_xlfn.IFNA(HLOOKUP(times!AO40,Opentime!40:40,1,TRUE),""),Opentime!40:40,0)),,0),"")-times!AO40&lt;4/24,"covered",""),"")</f>
        <v/>
      </c>
      <c r="AO40" s="1" t="str">
        <f ca="1">IFERROR(IF(_xlfn.IFNA(OFFSET(INDEX(Opentime!$B$2:$CN$106,'Time map'!$B40,MATCH(_xlfn.IFNA(HLOOKUP(times!AP40,Opentime!40:40,1,TRUE),""),Opentime!40:40,0)),,0),"")-times!AP40&lt;4/24,"covered",""),"")</f>
        <v/>
      </c>
      <c r="AP40" s="1" t="str">
        <f ca="1">IFERROR(IF(_xlfn.IFNA(OFFSET(INDEX(Opentime!$B$2:$CN$106,'Time map'!$B40,MATCH(_xlfn.IFNA(HLOOKUP(times!AQ40,Opentime!40:40,1,TRUE),""),Opentime!40:40,0)),,0),"")-times!AQ40&lt;4/24,"covered",""),"")</f>
        <v/>
      </c>
      <c r="AQ40" s="1" t="str">
        <f ca="1">IFERROR(IF(_xlfn.IFNA(OFFSET(INDEX(Opentime!$B$2:$CN$106,'Time map'!$B40,MATCH(_xlfn.IFNA(HLOOKUP(times!AR40,Opentime!40:40,1,TRUE),""),Opentime!40:40,0)),,0),"")-times!AR40&lt;4/24,"covered",""),"")</f>
        <v/>
      </c>
      <c r="AR40" s="1" t="str">
        <f ca="1">IFERROR(IF(_xlfn.IFNA(OFFSET(INDEX(Opentime!$B$2:$CN$106,'Time map'!$B40,MATCH(_xlfn.IFNA(HLOOKUP(times!AS40,Opentime!40:40,1,TRUE),""),Opentime!40:40,0)),,0),"")-times!AS40&lt;4/24,"covered",""),"")</f>
        <v/>
      </c>
      <c r="AS40" s="1" t="str">
        <f ca="1">IFERROR(IF(_xlfn.IFNA(OFFSET(INDEX(Opentime!$B$2:$CN$106,'Time map'!$B40,MATCH(_xlfn.IFNA(HLOOKUP(times!AT40,Opentime!40:40,1,TRUE),""),Opentime!40:40,0)),,0),"")-times!AT40&lt;4/24,"covered",""),"")</f>
        <v/>
      </c>
      <c r="AT40" s="1" t="str">
        <f ca="1">IFERROR(IF(_xlfn.IFNA(OFFSET(INDEX(Opentime!$B$2:$CN$106,'Time map'!$B40,MATCH(_xlfn.IFNA(HLOOKUP(times!AU40,Opentime!40:40,1,TRUE),""),Opentime!40:40,0)),,0),"")-times!AU40&lt;4/24,"covered",""),"")</f>
        <v/>
      </c>
      <c r="AU40" s="1" t="str">
        <f ca="1">IFERROR(IF(_xlfn.IFNA(OFFSET(INDEX(Opentime!$B$2:$CN$106,'Time map'!$B40,MATCH(_xlfn.IFNA(HLOOKUP(times!AV40,Opentime!40:40,1,TRUE),""),Opentime!40:40,0)),,0),"")-times!AV40&lt;4/24,"covered",""),"")</f>
        <v/>
      </c>
      <c r="AV40" s="1" t="str">
        <f ca="1">IFERROR(IF(_xlfn.IFNA(OFFSET(INDEX(Opentime!$B$2:$CN$106,'Time map'!$B40,MATCH(_xlfn.IFNA(HLOOKUP(times!AW40,Opentime!40:40,1,TRUE),""),Opentime!40:40,0)),,0),"")-times!AW40&lt;4/24,"covered",""),"")</f>
        <v/>
      </c>
      <c r="AW40" s="1" t="str">
        <f ca="1">IFERROR(IF(_xlfn.IFNA(OFFSET(INDEX(Opentime!$B$2:$CN$106,'Time map'!$B40,MATCH(_xlfn.IFNA(HLOOKUP(times!AX40,Opentime!40:40,1,TRUE),""),Opentime!40:40,0)),,0),"")-times!AX40&lt;4/24,"match","no"),"")</f>
        <v/>
      </c>
      <c r="AX40" s="1" t="str">
        <f ca="1">IFERROR(IF(_xlfn.IFNA(OFFSET(INDEX(Opentime!$B$2:$CN$106,'Time map'!$B40,MATCH(_xlfn.IFNA(HLOOKUP(times!AY40,Opentime!40:40,1,TRUE),""),Opentime!40:40,0)),,0),"")-times!AY40&lt;4/24,"match","no"),"")</f>
        <v/>
      </c>
      <c r="AY40" s="1" t="str">
        <f ca="1">IFERROR(IF(_xlfn.IFNA(OFFSET(INDEX(Opentime!$B$2:$CN$106,'Time map'!$B40,MATCH(_xlfn.IFNA(HLOOKUP(times!AZ40,Opentime!40:40,1,TRUE),""),Opentime!40:40,0)),,0),"")-times!AZ40&lt;4/24,"match","no"),"")</f>
        <v/>
      </c>
      <c r="AZ40" s="1" t="str">
        <f ca="1">IFERROR(IF(_xlfn.IFNA(OFFSET(INDEX(Opentime!$B$2:$CN$106,'Time map'!$B40,MATCH(_xlfn.IFNA(HLOOKUP(times!BA40,Opentime!40:40,1,TRUE),""),Opentime!40:40,0)),,0),"")-times!BA40&lt;4/24,"match","no"),"")</f>
        <v/>
      </c>
      <c r="BA40" s="1" t="str">
        <f ca="1">IFERROR(IF(_xlfn.IFNA(OFFSET(INDEX(Opentime!$B$2:$CN$106,'Time map'!$B40,MATCH(_xlfn.IFNA(HLOOKUP(times!BB40,Opentime!40:40,1,TRUE),""),Opentime!40:40,0)),,0),"")-times!BB40&lt;4/24,"match","no"),"")</f>
        <v/>
      </c>
      <c r="BB40" s="1" t="str">
        <f ca="1">IFERROR(IF(_xlfn.IFNA(OFFSET(INDEX(Opentime!$B$2:$CN$106,'Time map'!$B40,MATCH(_xlfn.IFNA(HLOOKUP(times!BC40,Opentime!40:40,1,TRUE),""),Opentime!40:40,0)),,0),"")-times!BC40&lt;4/24,"match","no"),"")</f>
        <v/>
      </c>
      <c r="BC40" s="1" t="str">
        <f ca="1">_xlfn.IFNA(OFFSET(INDEX(Opentime!$B$2:$CN$106,'Time map'!$B40,MATCH(_xlfn.IFNA(HLOOKUP(times!BD40,Opentime!40:40,1,TRUE),""),Opentime!40:40,0)),,0),"")</f>
        <v/>
      </c>
      <c r="BD40" s="1" t="str">
        <f ca="1">_xlfn.IFNA(OFFSET(INDEX(Opentime!$B$2:$CN$106,'Time map'!$B40,MATCH(_xlfn.IFNA(HLOOKUP(times!BE40,Opentime!40:40,1,TRUE),""),Opentime!40:40,0)),,0),"")</f>
        <v/>
      </c>
      <c r="BE40" s="1" t="str">
        <f ca="1">_xlfn.IFNA(OFFSET(INDEX(Opentime!$B$2:$CN$106,'Time map'!$B40,MATCH(_xlfn.IFNA(HLOOKUP(times!BF40,Opentime!40:40,1,TRUE),""),Opentime!40:40,0)),,0),"")</f>
        <v/>
      </c>
      <c r="BF40" s="1" t="str">
        <f ca="1">_xlfn.IFNA(OFFSET(INDEX(Opentime!$B$2:$CN$106,'Time map'!$B40,MATCH(_xlfn.IFNA(HLOOKUP(times!BG40,Opentime!40:40,1,TRUE),""),Opentime!40:40,0)),,0),"")</f>
        <v/>
      </c>
      <c r="BG40" s="1" t="str">
        <f ca="1">_xlfn.IFNA(OFFSET(INDEX(Opentime!$B$2:$CN$106,'Time map'!$B40,MATCH(_xlfn.IFNA(HLOOKUP(times!BH40,Opentime!40:40,1,TRUE),""),Opentime!40:40,0)),,0),"")</f>
        <v/>
      </c>
      <c r="BH40" s="1" t="str">
        <f ca="1">_xlfn.IFNA(OFFSET(INDEX(Opentime!$B$2:$CN$106,'Time map'!$B40,MATCH(_xlfn.IFNA(HLOOKUP(times!BI40,Opentime!40:40,1,TRUE),""),Opentime!40:40,0)),,0),"")</f>
        <v/>
      </c>
      <c r="BI40" s="1" t="str">
        <f ca="1">_xlfn.IFNA(OFFSET(INDEX(Opentime!$B$2:$CN$106,'Time map'!$B40,MATCH(_xlfn.IFNA(HLOOKUP(times!BJ40,Opentime!40:40,1,TRUE),""),Opentime!40:40,0)),,0),"")</f>
        <v/>
      </c>
      <c r="BJ40" s="1" t="str">
        <f ca="1">_xlfn.IFNA(OFFSET(INDEX(Opentime!$B$2:$CN$106,'Time map'!$B40,MATCH(_xlfn.IFNA(HLOOKUP(times!BK40,Opentime!40:40,1,TRUE),""),Opentime!40:40,0)),,1),"")</f>
        <v/>
      </c>
      <c r="BK40" s="1" t="str">
        <f ca="1">_xlfn.IFNA(OFFSET(INDEX(Opentime!$B$2:$CN$106,'Time map'!$B40,MATCH(_xlfn.IFNA(HLOOKUP(times!BL40,Opentime!40:40,1,TRUE),""),Opentime!40:40,0)),,1),"")</f>
        <v/>
      </c>
      <c r="BL40" s="1" t="str">
        <f ca="1">_xlfn.IFNA(OFFSET(INDEX(Opentime!$B$2:$CN$106,'Time map'!$B40,MATCH(_xlfn.IFNA(HLOOKUP(times!BM40,Opentime!40:40,1,TRUE),""),Opentime!40:40,0)),,1),"")</f>
        <v/>
      </c>
      <c r="BM40" s="1" t="str">
        <f ca="1">_xlfn.IFNA(OFFSET(INDEX(Opentime!$B$2:$CN$106,'Time map'!$B40,MATCH(_xlfn.IFNA(HLOOKUP(times!BN40,Opentime!40:40,1,TRUE),""),Opentime!40:40,0)),,1),"")</f>
        <v/>
      </c>
      <c r="BN40" s="1" t="str">
        <f ca="1">_xlfn.IFNA(OFFSET(INDEX(Opentime!$B$2:$CN$106,'Time map'!$B40,MATCH(_xlfn.IFNA(HLOOKUP(times!BO40,Opentime!40:40,1,TRUE),""),Opentime!40:40,0)),,1),"")</f>
        <v/>
      </c>
      <c r="BO40" s="1" t="str">
        <f ca="1">_xlfn.IFNA(OFFSET(INDEX(Opentime!$B$2:$CN$106,'Time map'!$B40,MATCH(_xlfn.IFNA(HLOOKUP(times!BP40,Opentime!40:40,1,TRUE),""),Opentime!40:40,0)),,1),"")</f>
        <v/>
      </c>
      <c r="BP40" s="1" t="str">
        <f ca="1">_xlfn.IFNA(OFFSET(INDEX(Opentime!$B$2:$CN$106,'Time map'!$B40,MATCH(_xlfn.IFNA(HLOOKUP(times!BQ40,Opentime!40:40,1,TRUE),""),Opentime!40:40,0)),,1),"")</f>
        <v/>
      </c>
      <c r="BQ40" s="1" t="str">
        <f ca="1">_xlfn.IFNA(OFFSET(INDEX(Opentime!$B$2:$CN$106,'Time map'!$B40,MATCH(_xlfn.IFNA(HLOOKUP(times!BR40,Opentime!40:40,1,TRUE),""),Opentime!40:40,0)),,1),"")</f>
        <v/>
      </c>
      <c r="BR40" s="1" t="str">
        <f ca="1">_xlfn.IFNA(OFFSET(INDEX(Opentime!$B$2:$CN$106,'Time map'!$B40,MATCH(_xlfn.IFNA(HLOOKUP(times!BS40,Opentime!40:40,1,TRUE),""),Opentime!40:40,0)),,1),"")</f>
        <v/>
      </c>
      <c r="BS40" s="1" t="str">
        <f ca="1">_xlfn.IFNA(OFFSET(INDEX(Opentime!$B$2:$CN$106,'Time map'!$B40,MATCH(_xlfn.IFNA(HLOOKUP(times!BT40,Opentime!40:40,1,TRUE),""),Opentime!40:40,0)),,1),"")</f>
        <v/>
      </c>
      <c r="BT40" s="1" t="str">
        <f ca="1">_xlfn.IFNA(OFFSET(INDEX(Opentime!$B$2:$CN$106,'Time map'!$B40,MATCH(_xlfn.IFNA(HLOOKUP(times!BU40,Opentime!40:40,1,TRUE),""),Opentime!40:40,0)),,1),"")</f>
        <v/>
      </c>
      <c r="BU40" s="1" t="str">
        <f ca="1">_xlfn.IFNA(OFFSET(INDEX(Opentime!$B$2:$CN$106,'Time map'!$B40,MATCH(_xlfn.IFNA(HLOOKUP(times!BV40,Opentime!40:40,1,TRUE),""),Opentime!40:40,0)),,1),"")</f>
        <v/>
      </c>
      <c r="BV40" s="1" t="str">
        <f ca="1">_xlfn.IFNA(OFFSET(INDEX(Opentime!$B$2:$CN$106,'Time map'!$B40,MATCH(_xlfn.IFNA(HLOOKUP(times!BW40,Opentime!40:40,1,TRUE),""),Opentime!40:40,0)),,1),"")</f>
        <v/>
      </c>
      <c r="BW40" s="1" t="str">
        <f ca="1">_xlfn.IFNA(OFFSET(INDEX(Opentime!$B$2:$CN$106,'Time map'!$B40,MATCH(_xlfn.IFNA(HLOOKUP(times!BX40,Opentime!40:40,1,TRUE),""),Opentime!40:40,0)),,1),"")</f>
        <v/>
      </c>
      <c r="BX40" s="1" t="str">
        <f ca="1">_xlfn.IFNA(OFFSET(INDEX(Opentime!$B$2:$CN$106,'Time map'!$B40,MATCH(_xlfn.IFNA(HLOOKUP(times!BY40,Opentime!40:40,1,TRUE),""),Opentime!40:40,0)),,1),"")</f>
        <v/>
      </c>
      <c r="BY40" s="1" t="str">
        <f ca="1">_xlfn.IFNA(OFFSET(INDEX(Opentime!$B$2:$CN$106,'Time map'!$B40,MATCH(_xlfn.IFNA(HLOOKUP(times!BZ40,Opentime!40:40,1,TRUE),""),Opentime!40:40,0)),,1),"")</f>
        <v/>
      </c>
      <c r="BZ40" s="1" t="str">
        <f ca="1">_xlfn.IFNA(OFFSET(INDEX(Opentime!$B$2:$CN$106,'Time map'!$B40,MATCH(_xlfn.IFNA(HLOOKUP(times!CA40,Opentime!40:40,1,TRUE),""),Opentime!40:40,0)),,1),"")</f>
        <v/>
      </c>
      <c r="CA40" s="1" t="str">
        <f ca="1">_xlfn.IFNA(OFFSET(INDEX(Opentime!$B$2:$CN$106,'Time map'!$B40,MATCH(_xlfn.IFNA(HLOOKUP(times!CB40,Opentime!40:40,1,TRUE),""),Opentime!40:40,0)),,1),"")</f>
        <v/>
      </c>
      <c r="CB40" s="1" t="str">
        <f ca="1">_xlfn.IFNA(OFFSET(INDEX(Opentime!$B$2:$CN$106,'Time map'!$B40,MATCH(_xlfn.IFNA(HLOOKUP(times!CC40,Opentime!40:40,1,TRUE),""),Opentime!40:40,0)),,1),"")</f>
        <v/>
      </c>
      <c r="CC40" s="1" t="str">
        <f ca="1">_xlfn.IFNA(OFFSET(INDEX(Opentime!$B$2:$CN$106,'Time map'!$B40,MATCH(_xlfn.IFNA(HLOOKUP(times!CD40,Opentime!40:40,1,TRUE),""),Opentime!40:40,0)),,1),"")</f>
        <v/>
      </c>
      <c r="CD40" s="1" t="str">
        <f ca="1">_xlfn.IFNA(OFFSET(INDEX(Opentime!$B$2:$CN$106,'Time map'!$B40,MATCH(_xlfn.IFNA(HLOOKUP(times!CE40,Opentime!40:40,1,TRUE),""),Opentime!40:40,0)),,1),"")</f>
        <v/>
      </c>
      <c r="CE40" s="1" t="str">
        <f ca="1">_xlfn.IFNA(OFFSET(INDEX(Opentime!$B$2:$CN$106,'Time map'!$B40,MATCH(_xlfn.IFNA(HLOOKUP(times!CF40,Opentime!40:40,1,TRUE),""),Opentime!40:40,0)),,1),"")</f>
        <v/>
      </c>
      <c r="CF40" s="1" t="str">
        <f ca="1">_xlfn.IFNA(OFFSET(INDEX(Opentime!$B$2:$CN$106,'Time map'!$B40,MATCH(_xlfn.IFNA(HLOOKUP(times!CG40,Opentime!40:40,1,TRUE),""),Opentime!40:40,0)),,1),"")</f>
        <v/>
      </c>
      <c r="CG40" s="1" t="str">
        <f ca="1">_xlfn.IFNA(OFFSET(INDEX(Opentime!$B$2:$CN$106,'Time map'!$B40,MATCH(_xlfn.IFNA(HLOOKUP(times!CH40,Opentime!40:40,1,TRUE),""),Opentime!40:40,0)),,1),"")</f>
        <v/>
      </c>
      <c r="CH40" s="1" t="str">
        <f ca="1">_xlfn.IFNA(OFFSET(INDEX(Opentime!$B$2:$CN$106,'Time map'!$B40,MATCH(_xlfn.IFNA(HLOOKUP(times!CI40,Opentime!40:40,1,TRUE),""),Opentime!40:40,0)),,1),"")</f>
        <v/>
      </c>
      <c r="CI40" s="1" t="str">
        <f ca="1">_xlfn.IFNA(OFFSET(INDEX(Opentime!$B$2:$CN$106,'Time map'!$B40,MATCH(_xlfn.IFNA(HLOOKUP(times!CJ40,Opentime!40:40,1,TRUE),""),Opentime!40:40,0)),,1),"")</f>
        <v/>
      </c>
    </row>
    <row r="41" spans="1:87" x14ac:dyDescent="0.25">
      <c r="A41">
        <f t="shared" ca="1" si="0"/>
        <v>3</v>
      </c>
      <c r="B41">
        <v>40</v>
      </c>
      <c r="C41" t="s">
        <v>39</v>
      </c>
      <c r="D41" s="1" t="str">
        <f ca="1">IFERROR(IF(_xlfn.IFNA(OFFSET(INDEX(Opentime!$B$2:$CN$106,'Time map'!$B41,MATCH(_xlfn.IFNA(HLOOKUP(times!E41,Opentime!41:41,1,TRUE),""),Opentime!41:41,0)),,0),"")-times!E41&lt;4/24,"covered",""),"")</f>
        <v>covered</v>
      </c>
      <c r="E41" s="1" t="str">
        <f ca="1">IFERROR(IF(_xlfn.IFNA(OFFSET(INDEX(Opentime!$B$2:$CN$106,'Time map'!$B41,MATCH(_xlfn.IFNA(HLOOKUP(times!F41,Opentime!41:41,1,TRUE),""),Opentime!41:41,0)),,0),"")-times!F41&lt;4/24,"covered",""),"")</f>
        <v>covered</v>
      </c>
      <c r="F41" s="1" t="str">
        <f ca="1">IFERROR(IF(_xlfn.IFNA(OFFSET(INDEX(Opentime!$B$2:$CN$106,'Time map'!$B41,MATCH(_xlfn.IFNA(HLOOKUP(times!G41,Opentime!41:41,1,TRUE),""),Opentime!41:41,0)),,0),"")-times!G41&lt;4/24,"covered",""),"")</f>
        <v>covered</v>
      </c>
      <c r="G41" s="1" t="str">
        <f ca="1">IFERROR(IF(_xlfn.IFNA(OFFSET(INDEX(Opentime!$B$2:$CN$106,'Time map'!$B41,MATCH(_xlfn.IFNA(HLOOKUP(times!H41,Opentime!41:41,1,TRUE),""),Opentime!41:41,0)),,0),"")-times!H41&lt;4/24,"covered",""),"")</f>
        <v/>
      </c>
      <c r="H41" s="1" t="str">
        <f ca="1">IFERROR(IF(_xlfn.IFNA(OFFSET(INDEX(Opentime!$B$2:$CN$106,'Time map'!$B41,MATCH(_xlfn.IFNA(HLOOKUP(times!I41,Opentime!41:41,1,TRUE),""),Opentime!41:41,0)),,0),"")-times!I41&lt;4/24,"covered",""),"")</f>
        <v/>
      </c>
      <c r="I41" s="1" t="str">
        <f ca="1">IFERROR(IF(_xlfn.IFNA(OFFSET(INDEX(Opentime!$B$2:$CN$106,'Time map'!$B41,MATCH(_xlfn.IFNA(HLOOKUP(times!J41,Opentime!41:41,1,TRUE),""),Opentime!41:41,0)),,0),"")-times!J41&lt;4/24,"covered",""),"")</f>
        <v/>
      </c>
      <c r="J41" s="1" t="str">
        <f ca="1">IFERROR(IF(_xlfn.IFNA(OFFSET(INDEX(Opentime!$B$2:$CN$106,'Time map'!$B41,MATCH(_xlfn.IFNA(HLOOKUP(times!K41,Opentime!41:41,1,TRUE),""),Opentime!41:41,0)),,0),"")-times!K41&lt;4/24,"covered",""),"")</f>
        <v/>
      </c>
      <c r="K41" s="1" t="str">
        <f ca="1">IFERROR(IF(_xlfn.IFNA(OFFSET(INDEX(Opentime!$B$2:$CN$106,'Time map'!$B41,MATCH(_xlfn.IFNA(HLOOKUP(times!L41,Opentime!41:41,1,TRUE),""),Opentime!41:41,0)),,0),"")-times!L41&lt;4/24,"covered",""),"")</f>
        <v/>
      </c>
      <c r="L41" s="1" t="str">
        <f ca="1">IFERROR(IF(_xlfn.IFNA(OFFSET(INDEX(Opentime!$B$2:$CN$106,'Time map'!$B41,MATCH(_xlfn.IFNA(HLOOKUP(times!M41,Opentime!41:41,1,TRUE),""),Opentime!41:41,0)),,0),"")-times!M41&lt;4/24,"covered",""),"")</f>
        <v/>
      </c>
      <c r="M41" s="1" t="str">
        <f ca="1">IFERROR(IF(_xlfn.IFNA(OFFSET(INDEX(Opentime!$B$2:$CN$106,'Time map'!$B41,MATCH(_xlfn.IFNA(HLOOKUP(times!N41,Opentime!41:41,1,TRUE),""),Opentime!41:41,0)),,0),"")-times!N41&lt;4/24,"covered",""),"")</f>
        <v/>
      </c>
      <c r="N41" s="1" t="str">
        <f ca="1">IFERROR(IF(_xlfn.IFNA(OFFSET(INDEX(Opentime!$B$2:$CN$106,'Time map'!$B41,MATCH(_xlfn.IFNA(HLOOKUP(times!O41,Opentime!41:41,1,TRUE),""),Opentime!41:41,0)),,0),"")-times!O41&lt;4/24,"covered",""),"")</f>
        <v/>
      </c>
      <c r="O41" s="1" t="str">
        <f ca="1">IFERROR(IF(_xlfn.IFNA(OFFSET(INDEX(Opentime!$B$2:$CN$106,'Time map'!$B41,MATCH(_xlfn.IFNA(HLOOKUP(times!P41,Opentime!41:41,1,TRUE),""),Opentime!41:41,0)),,0),"")-times!P41&lt;4/24,"covered",""),"")</f>
        <v/>
      </c>
      <c r="P41" s="1" t="str">
        <f ca="1">IFERROR(IF(_xlfn.IFNA(OFFSET(INDEX(Opentime!$B$2:$CN$106,'Time map'!$B41,MATCH(_xlfn.IFNA(HLOOKUP(times!Q41,Opentime!41:41,1,TRUE),""),Opentime!41:41,0)),,0),"")-times!Q41&lt;4/24,"covered",""),"")</f>
        <v/>
      </c>
      <c r="Q41" s="1" t="str">
        <f ca="1">IFERROR(IF(_xlfn.IFNA(OFFSET(INDEX(Opentime!$B$2:$CN$106,'Time map'!$B41,MATCH(_xlfn.IFNA(HLOOKUP(times!R41,Opentime!41:41,1,TRUE),""),Opentime!41:41,0)),,0),"")-times!R41&lt;4/24,"covered",""),"")</f>
        <v/>
      </c>
      <c r="R41" s="1" t="str">
        <f ca="1">IFERROR(IF(_xlfn.IFNA(OFFSET(INDEX(Opentime!$B$2:$CN$106,'Time map'!$B41,MATCH(_xlfn.IFNA(HLOOKUP(times!S41,Opentime!41:41,1,TRUE),""),Opentime!41:41,0)),,0),"")-times!S41&lt;4/24,"covered",""),"")</f>
        <v/>
      </c>
      <c r="S41" s="1" t="str">
        <f ca="1">IFERROR(IF(_xlfn.IFNA(OFFSET(INDEX(Opentime!$B$2:$CN$106,'Time map'!$B41,MATCH(_xlfn.IFNA(HLOOKUP(times!T41,Opentime!41:41,1,TRUE),""),Opentime!41:41,0)),,0),"")-times!T41&lt;4/24,"covered",""),"")</f>
        <v/>
      </c>
      <c r="T41" s="1" t="str">
        <f ca="1">IFERROR(IF(_xlfn.IFNA(OFFSET(INDEX(Opentime!$B$2:$CN$106,'Time map'!$B41,MATCH(_xlfn.IFNA(HLOOKUP(times!U41,Opentime!41:41,1,TRUE),""),Opentime!41:41,0)),,0),"")-times!U41&lt;4/24,"covered",""),"")</f>
        <v/>
      </c>
      <c r="U41" s="1" t="str">
        <f ca="1">IFERROR(IF(_xlfn.IFNA(OFFSET(INDEX(Opentime!$B$2:$CN$106,'Time map'!$B41,MATCH(_xlfn.IFNA(HLOOKUP(times!V41,Opentime!41:41,1,TRUE),""),Opentime!41:41,0)),,0),"")-times!V41&lt;4/24,"covered",""),"")</f>
        <v/>
      </c>
      <c r="V41" s="1" t="str">
        <f ca="1">IFERROR(IF(_xlfn.IFNA(OFFSET(INDEX(Opentime!$B$2:$CN$106,'Time map'!$B41,MATCH(_xlfn.IFNA(HLOOKUP(times!W41,Opentime!41:41,1,TRUE),""),Opentime!41:41,0)),,0),"")-times!W41&lt;4/24,"covered",""),"")</f>
        <v/>
      </c>
      <c r="W41" s="1" t="str">
        <f ca="1">IFERROR(IF(_xlfn.IFNA(OFFSET(INDEX(Opentime!$B$2:$CN$106,'Time map'!$B41,MATCH(_xlfn.IFNA(HLOOKUP(times!X41,Opentime!41:41,1,TRUE),""),Opentime!41:41,0)),,0),"")-times!X41&lt;4/24,"covered",""),"")</f>
        <v/>
      </c>
      <c r="X41" s="1" t="str">
        <f ca="1">IFERROR(IF(_xlfn.IFNA(OFFSET(INDEX(Opentime!$B$2:$CN$106,'Time map'!$B41,MATCH(_xlfn.IFNA(HLOOKUP(times!Y41,Opentime!41:41,1,TRUE),""),Opentime!41:41,0)),,0),"")-times!Y41&lt;4/24,"covered",""),"")</f>
        <v/>
      </c>
      <c r="Y41" s="1" t="str">
        <f ca="1">IFERROR(IF(_xlfn.IFNA(OFFSET(INDEX(Opentime!$B$2:$CN$106,'Time map'!$B41,MATCH(_xlfn.IFNA(HLOOKUP(times!Z41,Opentime!41:41,1,TRUE),""),Opentime!41:41,0)),,0),"")-times!Z41&lt;4/24,"covered",""),"")</f>
        <v/>
      </c>
      <c r="Z41" s="1" t="str">
        <f ca="1">IFERROR(IF(_xlfn.IFNA(OFFSET(INDEX(Opentime!$B$2:$CN$106,'Time map'!$B41,MATCH(_xlfn.IFNA(HLOOKUP(times!AA41,Opentime!41:41,1,TRUE),""),Opentime!41:41,0)),,0),"")-times!AA41&lt;4/24,"covered",""),"")</f>
        <v/>
      </c>
      <c r="AA41" s="1" t="str">
        <f ca="1">IFERROR(IF(_xlfn.IFNA(OFFSET(INDEX(Opentime!$B$2:$CN$106,'Time map'!$B41,MATCH(_xlfn.IFNA(HLOOKUP(times!AB41,Opentime!41:41,1,TRUE),""),Opentime!41:41,0)),,0),"")-times!AB41&lt;4/24,"covered",""),"")</f>
        <v/>
      </c>
      <c r="AB41" s="1" t="str">
        <f ca="1">IFERROR(IF(_xlfn.IFNA(OFFSET(INDEX(Opentime!$B$2:$CN$106,'Time map'!$B41,MATCH(_xlfn.IFNA(HLOOKUP(times!AC41,Opentime!41:41,1,TRUE),""),Opentime!41:41,0)),,0),"")-times!AC41&lt;4/24,"covered",""),"")</f>
        <v/>
      </c>
      <c r="AC41" s="1" t="str">
        <f ca="1">IFERROR(IF(_xlfn.IFNA(OFFSET(INDEX(Opentime!$B$2:$CN$106,'Time map'!$B41,MATCH(_xlfn.IFNA(HLOOKUP(times!AD41,Opentime!41:41,1,TRUE),""),Opentime!41:41,0)),,0),"")-times!AD41&lt;4/24,"covered",""),"")</f>
        <v/>
      </c>
      <c r="AD41" s="1" t="str">
        <f ca="1">IFERROR(IF(_xlfn.IFNA(OFFSET(INDEX(Opentime!$B$2:$CN$106,'Time map'!$B41,MATCH(_xlfn.IFNA(HLOOKUP(times!AE41,Opentime!41:41,1,TRUE),""),Opentime!41:41,0)),,0),"")-times!AE41&lt;4/24,"covered",""),"")</f>
        <v/>
      </c>
      <c r="AE41" s="1" t="str">
        <f ca="1">IFERROR(IF(_xlfn.IFNA(OFFSET(INDEX(Opentime!$B$2:$CN$106,'Time map'!$B41,MATCH(_xlfn.IFNA(HLOOKUP(times!AF41,Opentime!41:41,1,TRUE),""),Opentime!41:41,0)),,0),"")-times!AF41&lt;4/24,"covered",""),"")</f>
        <v/>
      </c>
      <c r="AF41" s="1" t="str">
        <f ca="1">IFERROR(IF(_xlfn.IFNA(OFFSET(INDEX(Opentime!$B$2:$CN$106,'Time map'!$B41,MATCH(_xlfn.IFNA(HLOOKUP(times!AG41,Opentime!41:41,1,TRUE),""),Opentime!41:41,0)),,0),"")-times!AG41&lt;4/24,"covered",""),"")</f>
        <v/>
      </c>
      <c r="AG41" s="1" t="str">
        <f ca="1">IFERROR(IF(_xlfn.IFNA(OFFSET(INDEX(Opentime!$B$2:$CN$106,'Time map'!$B41,MATCH(_xlfn.IFNA(HLOOKUP(times!AH41,Opentime!41:41,1,TRUE),""),Opentime!41:41,0)),,0),"")-times!AH41&lt;4/24,"covered",""),"")</f>
        <v/>
      </c>
      <c r="AH41" s="1" t="str">
        <f ca="1">IFERROR(IF(_xlfn.IFNA(OFFSET(INDEX(Opentime!$B$2:$CN$106,'Time map'!$B41,MATCH(_xlfn.IFNA(HLOOKUP(times!AI41,Opentime!41:41,1,TRUE),""),Opentime!41:41,0)),,0),"")-times!AI41&lt;4/24,"covered",""),"")</f>
        <v/>
      </c>
      <c r="AI41" s="1" t="str">
        <f ca="1">IFERROR(IF(_xlfn.IFNA(OFFSET(INDEX(Opentime!$B$2:$CN$106,'Time map'!$B41,MATCH(_xlfn.IFNA(HLOOKUP(times!AJ41,Opentime!41:41,1,TRUE),""),Opentime!41:41,0)),,0),"")-times!AJ41&lt;4/24,"covered",""),"")</f>
        <v/>
      </c>
      <c r="AJ41" s="1" t="str">
        <f ca="1">IFERROR(IF(_xlfn.IFNA(OFFSET(INDEX(Opentime!$B$2:$CN$106,'Time map'!$B41,MATCH(_xlfn.IFNA(HLOOKUP(times!AK41,Opentime!41:41,1,TRUE),""),Opentime!41:41,0)),,0),"")-times!AK41&lt;4/24,"covered",""),"")</f>
        <v/>
      </c>
      <c r="AK41" s="1" t="str">
        <f ca="1">IFERROR(IF(_xlfn.IFNA(OFFSET(INDEX(Opentime!$B$2:$CN$106,'Time map'!$B41,MATCH(_xlfn.IFNA(HLOOKUP(times!AL41,Opentime!41:41,1,TRUE),""),Opentime!41:41,0)),,0),"")-times!AL41&lt;4/24,"covered",""),"")</f>
        <v/>
      </c>
      <c r="AL41" s="1" t="str">
        <f ca="1">IFERROR(IF(_xlfn.IFNA(OFFSET(INDEX(Opentime!$B$2:$CN$106,'Time map'!$B41,MATCH(_xlfn.IFNA(HLOOKUP(times!AM41,Opentime!41:41,1,TRUE),""),Opentime!41:41,0)),,0),"")-times!AM41&lt;4/24,"covered",""),"")</f>
        <v/>
      </c>
      <c r="AM41" s="1" t="str">
        <f ca="1">IFERROR(IF(_xlfn.IFNA(OFFSET(INDEX(Opentime!$B$2:$CN$106,'Time map'!$B41,MATCH(_xlfn.IFNA(HLOOKUP(times!AN41,Opentime!41:41,1,TRUE),""),Opentime!41:41,0)),,0),"")-times!AN41&lt;4/24,"covered",""),"")</f>
        <v/>
      </c>
      <c r="AN41" s="1" t="str">
        <f ca="1">IFERROR(IF(_xlfn.IFNA(OFFSET(INDEX(Opentime!$B$2:$CN$106,'Time map'!$B41,MATCH(_xlfn.IFNA(HLOOKUP(times!AO41,Opentime!41:41,1,TRUE),""),Opentime!41:41,0)),,0),"")-times!AO41&lt;4/24,"covered",""),"")</f>
        <v/>
      </c>
      <c r="AO41" s="1" t="str">
        <f ca="1">IFERROR(IF(_xlfn.IFNA(OFFSET(INDEX(Opentime!$B$2:$CN$106,'Time map'!$B41,MATCH(_xlfn.IFNA(HLOOKUP(times!AP41,Opentime!41:41,1,TRUE),""),Opentime!41:41,0)),,0),"")-times!AP41&lt;4/24,"covered",""),"")</f>
        <v/>
      </c>
      <c r="AP41" s="1" t="str">
        <f ca="1">IFERROR(IF(_xlfn.IFNA(OFFSET(INDEX(Opentime!$B$2:$CN$106,'Time map'!$B41,MATCH(_xlfn.IFNA(HLOOKUP(times!AQ41,Opentime!41:41,1,TRUE),""),Opentime!41:41,0)),,0),"")-times!AQ41&lt;4/24,"covered",""),"")</f>
        <v/>
      </c>
      <c r="AQ41" s="1" t="str">
        <f ca="1">IFERROR(IF(_xlfn.IFNA(OFFSET(INDEX(Opentime!$B$2:$CN$106,'Time map'!$B41,MATCH(_xlfn.IFNA(HLOOKUP(times!AR41,Opentime!41:41,1,TRUE),""),Opentime!41:41,0)),,0),"")-times!AR41&lt;4/24,"covered",""),"")</f>
        <v/>
      </c>
      <c r="AR41" s="1" t="str">
        <f ca="1">IFERROR(IF(_xlfn.IFNA(OFFSET(INDEX(Opentime!$B$2:$CN$106,'Time map'!$B41,MATCH(_xlfn.IFNA(HLOOKUP(times!AS41,Opentime!41:41,1,TRUE),""),Opentime!41:41,0)),,0),"")-times!AS41&lt;4/24,"covered",""),"")</f>
        <v/>
      </c>
      <c r="AS41" s="1" t="str">
        <f ca="1">IFERROR(IF(_xlfn.IFNA(OFFSET(INDEX(Opentime!$B$2:$CN$106,'Time map'!$B41,MATCH(_xlfn.IFNA(HLOOKUP(times!AT41,Opentime!41:41,1,TRUE),""),Opentime!41:41,0)),,0),"")-times!AT41&lt;4/24,"covered",""),"")</f>
        <v/>
      </c>
      <c r="AT41" s="1" t="str">
        <f ca="1">IFERROR(IF(_xlfn.IFNA(OFFSET(INDEX(Opentime!$B$2:$CN$106,'Time map'!$B41,MATCH(_xlfn.IFNA(HLOOKUP(times!AU41,Opentime!41:41,1,TRUE),""),Opentime!41:41,0)),,0),"")-times!AU41&lt;4/24,"covered",""),"")</f>
        <v/>
      </c>
      <c r="AU41" s="1" t="str">
        <f ca="1">IFERROR(IF(_xlfn.IFNA(OFFSET(INDEX(Opentime!$B$2:$CN$106,'Time map'!$B41,MATCH(_xlfn.IFNA(HLOOKUP(times!AV41,Opentime!41:41,1,TRUE),""),Opentime!41:41,0)),,0),"")-times!AV41&lt;4/24,"covered",""),"")</f>
        <v/>
      </c>
      <c r="AV41" s="1" t="str">
        <f ca="1">IFERROR(IF(_xlfn.IFNA(OFFSET(INDEX(Opentime!$B$2:$CN$106,'Time map'!$B41,MATCH(_xlfn.IFNA(HLOOKUP(times!AW41,Opentime!41:41,1,TRUE),""),Opentime!41:41,0)),,0),"")-times!AW41&lt;4/24,"covered",""),"")</f>
        <v/>
      </c>
      <c r="AW41" s="1" t="str">
        <f ca="1">IFERROR(IF(_xlfn.IFNA(OFFSET(INDEX(Opentime!$B$2:$CN$106,'Time map'!$B41,MATCH(_xlfn.IFNA(HLOOKUP(times!AX41,Opentime!41:41,1,TRUE),""),Opentime!41:41,0)),,0),"")-times!AX41&lt;4/24,"match","no"),"")</f>
        <v/>
      </c>
      <c r="AX41" s="1" t="str">
        <f ca="1">IFERROR(IF(_xlfn.IFNA(OFFSET(INDEX(Opentime!$B$2:$CN$106,'Time map'!$B41,MATCH(_xlfn.IFNA(HLOOKUP(times!AY41,Opentime!41:41,1,TRUE),""),Opentime!41:41,0)),,0),"")-times!AY41&lt;4/24,"match","no"),"")</f>
        <v/>
      </c>
      <c r="AY41" s="1" t="str">
        <f ca="1">IFERROR(IF(_xlfn.IFNA(OFFSET(INDEX(Opentime!$B$2:$CN$106,'Time map'!$B41,MATCH(_xlfn.IFNA(HLOOKUP(times!AZ41,Opentime!41:41,1,TRUE),""),Opentime!41:41,0)),,0),"")-times!AZ41&lt;4/24,"match","no"),"")</f>
        <v/>
      </c>
      <c r="AZ41" s="1" t="str">
        <f ca="1">IFERROR(IF(_xlfn.IFNA(OFFSET(INDEX(Opentime!$B$2:$CN$106,'Time map'!$B41,MATCH(_xlfn.IFNA(HLOOKUP(times!BA41,Opentime!41:41,1,TRUE),""),Opentime!41:41,0)),,0),"")-times!BA41&lt;4/24,"match","no"),"")</f>
        <v/>
      </c>
      <c r="BA41" s="1" t="str">
        <f ca="1">IFERROR(IF(_xlfn.IFNA(OFFSET(INDEX(Opentime!$B$2:$CN$106,'Time map'!$B41,MATCH(_xlfn.IFNA(HLOOKUP(times!BB41,Opentime!41:41,1,TRUE),""),Opentime!41:41,0)),,0),"")-times!BB41&lt;4/24,"match","no"),"")</f>
        <v/>
      </c>
      <c r="BB41" s="1" t="str">
        <f ca="1">IFERROR(IF(_xlfn.IFNA(OFFSET(INDEX(Opentime!$B$2:$CN$106,'Time map'!$B41,MATCH(_xlfn.IFNA(HLOOKUP(times!BC41,Opentime!41:41,1,TRUE),""),Opentime!41:41,0)),,0),"")-times!BC41&lt;4/24,"match","no"),"")</f>
        <v/>
      </c>
      <c r="BC41" s="1" t="str">
        <f ca="1">_xlfn.IFNA(OFFSET(INDEX(Opentime!$B$2:$CN$106,'Time map'!$B41,MATCH(_xlfn.IFNA(HLOOKUP(times!BD41,Opentime!41:41,1,TRUE),""),Opentime!41:41,0)),,0),"")</f>
        <v/>
      </c>
      <c r="BD41" s="1" t="str">
        <f ca="1">_xlfn.IFNA(OFFSET(INDEX(Opentime!$B$2:$CN$106,'Time map'!$B41,MATCH(_xlfn.IFNA(HLOOKUP(times!BE41,Opentime!41:41,1,TRUE),""),Opentime!41:41,0)),,0),"")</f>
        <v/>
      </c>
      <c r="BE41" s="1" t="str">
        <f ca="1">_xlfn.IFNA(OFFSET(INDEX(Opentime!$B$2:$CN$106,'Time map'!$B41,MATCH(_xlfn.IFNA(HLOOKUP(times!BF41,Opentime!41:41,1,TRUE),""),Opentime!41:41,0)),,0),"")</f>
        <v/>
      </c>
      <c r="BF41" s="1" t="str">
        <f ca="1">_xlfn.IFNA(OFFSET(INDEX(Opentime!$B$2:$CN$106,'Time map'!$B41,MATCH(_xlfn.IFNA(HLOOKUP(times!BG41,Opentime!41:41,1,TRUE),""),Opentime!41:41,0)),,0),"")</f>
        <v/>
      </c>
      <c r="BG41" s="1" t="str">
        <f ca="1">_xlfn.IFNA(OFFSET(INDEX(Opentime!$B$2:$CN$106,'Time map'!$B41,MATCH(_xlfn.IFNA(HLOOKUP(times!BH41,Opentime!41:41,1,TRUE),""),Opentime!41:41,0)),,0),"")</f>
        <v/>
      </c>
      <c r="BH41" s="1" t="str">
        <f ca="1">_xlfn.IFNA(OFFSET(INDEX(Opentime!$B$2:$CN$106,'Time map'!$B41,MATCH(_xlfn.IFNA(HLOOKUP(times!BI41,Opentime!41:41,1,TRUE),""),Opentime!41:41,0)),,0),"")</f>
        <v/>
      </c>
      <c r="BI41" s="1" t="str">
        <f ca="1">_xlfn.IFNA(OFFSET(INDEX(Opentime!$B$2:$CN$106,'Time map'!$B41,MATCH(_xlfn.IFNA(HLOOKUP(times!BJ41,Opentime!41:41,1,TRUE),""),Opentime!41:41,0)),,0),"")</f>
        <v/>
      </c>
      <c r="BJ41" s="1" t="str">
        <f ca="1">_xlfn.IFNA(OFFSET(INDEX(Opentime!$B$2:$CN$106,'Time map'!$B41,MATCH(_xlfn.IFNA(HLOOKUP(times!BK41,Opentime!41:41,1,TRUE),""),Opentime!41:41,0)),,1),"")</f>
        <v/>
      </c>
      <c r="BK41" s="1" t="str">
        <f ca="1">_xlfn.IFNA(OFFSET(INDEX(Opentime!$B$2:$CN$106,'Time map'!$B41,MATCH(_xlfn.IFNA(HLOOKUP(times!BL41,Opentime!41:41,1,TRUE),""),Opentime!41:41,0)),,1),"")</f>
        <v/>
      </c>
      <c r="BL41" s="1" t="str">
        <f ca="1">_xlfn.IFNA(OFFSET(INDEX(Opentime!$B$2:$CN$106,'Time map'!$B41,MATCH(_xlfn.IFNA(HLOOKUP(times!BM41,Opentime!41:41,1,TRUE),""),Opentime!41:41,0)),,1),"")</f>
        <v/>
      </c>
      <c r="BM41" s="1" t="str">
        <f ca="1">_xlfn.IFNA(OFFSET(INDEX(Opentime!$B$2:$CN$106,'Time map'!$B41,MATCH(_xlfn.IFNA(HLOOKUP(times!BN41,Opentime!41:41,1,TRUE),""),Opentime!41:41,0)),,1),"")</f>
        <v/>
      </c>
      <c r="BN41" s="1" t="str">
        <f ca="1">_xlfn.IFNA(OFFSET(INDEX(Opentime!$B$2:$CN$106,'Time map'!$B41,MATCH(_xlfn.IFNA(HLOOKUP(times!BO41,Opentime!41:41,1,TRUE),""),Opentime!41:41,0)),,1),"")</f>
        <v/>
      </c>
      <c r="BO41" s="1" t="str">
        <f ca="1">_xlfn.IFNA(OFFSET(INDEX(Opentime!$B$2:$CN$106,'Time map'!$B41,MATCH(_xlfn.IFNA(HLOOKUP(times!BP41,Opentime!41:41,1,TRUE),""),Opentime!41:41,0)),,1),"")</f>
        <v/>
      </c>
      <c r="BP41" s="1" t="str">
        <f ca="1">_xlfn.IFNA(OFFSET(INDEX(Opentime!$B$2:$CN$106,'Time map'!$B41,MATCH(_xlfn.IFNA(HLOOKUP(times!BQ41,Opentime!41:41,1,TRUE),""),Opentime!41:41,0)),,1),"")</f>
        <v/>
      </c>
      <c r="BQ41" s="1" t="str">
        <f ca="1">_xlfn.IFNA(OFFSET(INDEX(Opentime!$B$2:$CN$106,'Time map'!$B41,MATCH(_xlfn.IFNA(HLOOKUP(times!BR41,Opentime!41:41,1,TRUE),""),Opentime!41:41,0)),,1),"")</f>
        <v/>
      </c>
      <c r="BR41" s="1" t="str">
        <f ca="1">_xlfn.IFNA(OFFSET(INDEX(Opentime!$B$2:$CN$106,'Time map'!$B41,MATCH(_xlfn.IFNA(HLOOKUP(times!BS41,Opentime!41:41,1,TRUE),""),Opentime!41:41,0)),,1),"")</f>
        <v/>
      </c>
      <c r="BS41" s="1" t="str">
        <f ca="1">_xlfn.IFNA(OFFSET(INDEX(Opentime!$B$2:$CN$106,'Time map'!$B41,MATCH(_xlfn.IFNA(HLOOKUP(times!BT41,Opentime!41:41,1,TRUE),""),Opentime!41:41,0)),,1),"")</f>
        <v/>
      </c>
      <c r="BT41" s="1" t="str">
        <f ca="1">_xlfn.IFNA(OFFSET(INDEX(Opentime!$B$2:$CN$106,'Time map'!$B41,MATCH(_xlfn.IFNA(HLOOKUP(times!BU41,Opentime!41:41,1,TRUE),""),Opentime!41:41,0)),,1),"")</f>
        <v/>
      </c>
      <c r="BU41" s="1" t="str">
        <f ca="1">_xlfn.IFNA(OFFSET(INDEX(Opentime!$B$2:$CN$106,'Time map'!$B41,MATCH(_xlfn.IFNA(HLOOKUP(times!BV41,Opentime!41:41,1,TRUE),""),Opentime!41:41,0)),,1),"")</f>
        <v/>
      </c>
      <c r="BV41" s="1" t="str">
        <f ca="1">_xlfn.IFNA(OFFSET(INDEX(Opentime!$B$2:$CN$106,'Time map'!$B41,MATCH(_xlfn.IFNA(HLOOKUP(times!BW41,Opentime!41:41,1,TRUE),""),Opentime!41:41,0)),,1),"")</f>
        <v/>
      </c>
      <c r="BW41" s="1" t="str">
        <f ca="1">_xlfn.IFNA(OFFSET(INDEX(Opentime!$B$2:$CN$106,'Time map'!$B41,MATCH(_xlfn.IFNA(HLOOKUP(times!BX41,Opentime!41:41,1,TRUE),""),Opentime!41:41,0)),,1),"")</f>
        <v/>
      </c>
      <c r="BX41" s="1" t="str">
        <f ca="1">_xlfn.IFNA(OFFSET(INDEX(Opentime!$B$2:$CN$106,'Time map'!$B41,MATCH(_xlfn.IFNA(HLOOKUP(times!BY41,Opentime!41:41,1,TRUE),""),Opentime!41:41,0)),,1),"")</f>
        <v/>
      </c>
      <c r="BY41" s="1" t="str">
        <f ca="1">_xlfn.IFNA(OFFSET(INDEX(Opentime!$B$2:$CN$106,'Time map'!$B41,MATCH(_xlfn.IFNA(HLOOKUP(times!BZ41,Opentime!41:41,1,TRUE),""),Opentime!41:41,0)),,1),"")</f>
        <v/>
      </c>
      <c r="BZ41" s="1" t="str">
        <f ca="1">_xlfn.IFNA(OFFSET(INDEX(Opentime!$B$2:$CN$106,'Time map'!$B41,MATCH(_xlfn.IFNA(HLOOKUP(times!CA41,Opentime!41:41,1,TRUE),""),Opentime!41:41,0)),,1),"")</f>
        <v/>
      </c>
      <c r="CA41" s="1" t="str">
        <f ca="1">_xlfn.IFNA(OFFSET(INDEX(Opentime!$B$2:$CN$106,'Time map'!$B41,MATCH(_xlfn.IFNA(HLOOKUP(times!CB41,Opentime!41:41,1,TRUE),""),Opentime!41:41,0)),,1),"")</f>
        <v/>
      </c>
      <c r="CB41" s="1" t="str">
        <f ca="1">_xlfn.IFNA(OFFSET(INDEX(Opentime!$B$2:$CN$106,'Time map'!$B41,MATCH(_xlfn.IFNA(HLOOKUP(times!CC41,Opentime!41:41,1,TRUE),""),Opentime!41:41,0)),,1),"")</f>
        <v/>
      </c>
      <c r="CC41" s="1" t="str">
        <f ca="1">_xlfn.IFNA(OFFSET(INDEX(Opentime!$B$2:$CN$106,'Time map'!$B41,MATCH(_xlfn.IFNA(HLOOKUP(times!CD41,Opentime!41:41,1,TRUE),""),Opentime!41:41,0)),,1),"")</f>
        <v/>
      </c>
      <c r="CD41" s="1" t="str">
        <f ca="1">_xlfn.IFNA(OFFSET(INDEX(Opentime!$B$2:$CN$106,'Time map'!$B41,MATCH(_xlfn.IFNA(HLOOKUP(times!CE41,Opentime!41:41,1,TRUE),""),Opentime!41:41,0)),,1),"")</f>
        <v/>
      </c>
      <c r="CE41" s="1" t="str">
        <f ca="1">_xlfn.IFNA(OFFSET(INDEX(Opentime!$B$2:$CN$106,'Time map'!$B41,MATCH(_xlfn.IFNA(HLOOKUP(times!CF41,Opentime!41:41,1,TRUE),""),Opentime!41:41,0)),,1),"")</f>
        <v/>
      </c>
      <c r="CF41" s="1" t="str">
        <f ca="1">_xlfn.IFNA(OFFSET(INDEX(Opentime!$B$2:$CN$106,'Time map'!$B41,MATCH(_xlfn.IFNA(HLOOKUP(times!CG41,Opentime!41:41,1,TRUE),""),Opentime!41:41,0)),,1),"")</f>
        <v/>
      </c>
      <c r="CG41" s="1" t="str">
        <f ca="1">_xlfn.IFNA(OFFSET(INDEX(Opentime!$B$2:$CN$106,'Time map'!$B41,MATCH(_xlfn.IFNA(HLOOKUP(times!CH41,Opentime!41:41,1,TRUE),""),Opentime!41:41,0)),,1),"")</f>
        <v/>
      </c>
      <c r="CH41" s="1" t="str">
        <f ca="1">_xlfn.IFNA(OFFSET(INDEX(Opentime!$B$2:$CN$106,'Time map'!$B41,MATCH(_xlfn.IFNA(HLOOKUP(times!CI41,Opentime!41:41,1,TRUE),""),Opentime!41:41,0)),,1),"")</f>
        <v/>
      </c>
      <c r="CI41" s="1" t="str">
        <f ca="1">_xlfn.IFNA(OFFSET(INDEX(Opentime!$B$2:$CN$106,'Time map'!$B41,MATCH(_xlfn.IFNA(HLOOKUP(times!CJ41,Opentime!41:41,1,TRUE),""),Opentime!41:41,0)),,1),"")</f>
        <v/>
      </c>
    </row>
    <row r="42" spans="1:87" x14ac:dyDescent="0.25">
      <c r="A42">
        <f t="shared" ca="1" si="0"/>
        <v>1</v>
      </c>
      <c r="B42">
        <v>41</v>
      </c>
      <c r="C42" t="s">
        <v>40</v>
      </c>
      <c r="D42" s="1" t="str">
        <f ca="1">IFERROR(IF(_xlfn.IFNA(OFFSET(INDEX(Opentime!$B$2:$CN$106,'Time map'!$B42,MATCH(_xlfn.IFNA(HLOOKUP(times!E42,Opentime!42:42,1,TRUE),""),Opentime!42:42,0)),,0),"")-times!E42&lt;4/24,"covered",""),"")</f>
        <v>covered</v>
      </c>
      <c r="E42" s="1" t="str">
        <f ca="1">IFERROR(IF(_xlfn.IFNA(OFFSET(INDEX(Opentime!$B$2:$CN$106,'Time map'!$B42,MATCH(_xlfn.IFNA(HLOOKUP(times!F42,Opentime!42:42,1,TRUE),""),Opentime!42:42,0)),,0),"")-times!F42&lt;4/24,"covered",""),"")</f>
        <v/>
      </c>
      <c r="F42" s="1" t="str">
        <f ca="1">IFERROR(IF(_xlfn.IFNA(OFFSET(INDEX(Opentime!$B$2:$CN$106,'Time map'!$B42,MATCH(_xlfn.IFNA(HLOOKUP(times!G42,Opentime!42:42,1,TRUE),""),Opentime!42:42,0)),,0),"")-times!G42&lt;4/24,"covered",""),"")</f>
        <v/>
      </c>
      <c r="G42" s="1" t="str">
        <f ca="1">IFERROR(IF(_xlfn.IFNA(OFFSET(INDEX(Opentime!$B$2:$CN$106,'Time map'!$B42,MATCH(_xlfn.IFNA(HLOOKUP(times!H42,Opentime!42:42,1,TRUE),""),Opentime!42:42,0)),,0),"")-times!H42&lt;4/24,"covered",""),"")</f>
        <v/>
      </c>
      <c r="H42" s="1" t="str">
        <f ca="1">IFERROR(IF(_xlfn.IFNA(OFFSET(INDEX(Opentime!$B$2:$CN$106,'Time map'!$B42,MATCH(_xlfn.IFNA(HLOOKUP(times!I42,Opentime!42:42,1,TRUE),""),Opentime!42:42,0)),,0),"")-times!I42&lt;4/24,"covered",""),"")</f>
        <v/>
      </c>
      <c r="I42" s="1" t="str">
        <f ca="1">IFERROR(IF(_xlfn.IFNA(OFFSET(INDEX(Opentime!$B$2:$CN$106,'Time map'!$B42,MATCH(_xlfn.IFNA(HLOOKUP(times!J42,Opentime!42:42,1,TRUE),""),Opentime!42:42,0)),,0),"")-times!J42&lt;4/24,"covered",""),"")</f>
        <v/>
      </c>
      <c r="J42" s="1" t="str">
        <f ca="1">IFERROR(IF(_xlfn.IFNA(OFFSET(INDEX(Opentime!$B$2:$CN$106,'Time map'!$B42,MATCH(_xlfn.IFNA(HLOOKUP(times!K42,Opentime!42:42,1,TRUE),""),Opentime!42:42,0)),,0),"")-times!K42&lt;4/24,"covered",""),"")</f>
        <v/>
      </c>
      <c r="K42" s="1" t="str">
        <f ca="1">IFERROR(IF(_xlfn.IFNA(OFFSET(INDEX(Opentime!$B$2:$CN$106,'Time map'!$B42,MATCH(_xlfn.IFNA(HLOOKUP(times!L42,Opentime!42:42,1,TRUE),""),Opentime!42:42,0)),,0),"")-times!L42&lt;4/24,"covered",""),"")</f>
        <v/>
      </c>
      <c r="L42" s="1" t="str">
        <f ca="1">IFERROR(IF(_xlfn.IFNA(OFFSET(INDEX(Opentime!$B$2:$CN$106,'Time map'!$B42,MATCH(_xlfn.IFNA(HLOOKUP(times!M42,Opentime!42:42,1,TRUE),""),Opentime!42:42,0)),,0),"")-times!M42&lt;4/24,"covered",""),"")</f>
        <v/>
      </c>
      <c r="M42" s="1" t="str">
        <f ca="1">IFERROR(IF(_xlfn.IFNA(OFFSET(INDEX(Opentime!$B$2:$CN$106,'Time map'!$B42,MATCH(_xlfn.IFNA(HLOOKUP(times!N42,Opentime!42:42,1,TRUE),""),Opentime!42:42,0)),,0),"")-times!N42&lt;4/24,"covered",""),"")</f>
        <v/>
      </c>
      <c r="N42" s="1" t="str">
        <f ca="1">IFERROR(IF(_xlfn.IFNA(OFFSET(INDEX(Opentime!$B$2:$CN$106,'Time map'!$B42,MATCH(_xlfn.IFNA(HLOOKUP(times!O42,Opentime!42:42,1,TRUE),""),Opentime!42:42,0)),,0),"")-times!O42&lt;4/24,"covered",""),"")</f>
        <v/>
      </c>
      <c r="O42" s="1" t="str">
        <f ca="1">IFERROR(IF(_xlfn.IFNA(OFFSET(INDEX(Opentime!$B$2:$CN$106,'Time map'!$B42,MATCH(_xlfn.IFNA(HLOOKUP(times!P42,Opentime!42:42,1,TRUE),""),Opentime!42:42,0)),,0),"")-times!P42&lt;4/24,"covered",""),"")</f>
        <v/>
      </c>
      <c r="P42" s="1" t="str">
        <f ca="1">IFERROR(IF(_xlfn.IFNA(OFFSET(INDEX(Opentime!$B$2:$CN$106,'Time map'!$B42,MATCH(_xlfn.IFNA(HLOOKUP(times!Q42,Opentime!42:42,1,TRUE),""),Opentime!42:42,0)),,0),"")-times!Q42&lt;4/24,"covered",""),"")</f>
        <v/>
      </c>
      <c r="Q42" s="1" t="str">
        <f ca="1">IFERROR(IF(_xlfn.IFNA(OFFSET(INDEX(Opentime!$B$2:$CN$106,'Time map'!$B42,MATCH(_xlfn.IFNA(HLOOKUP(times!R42,Opentime!42:42,1,TRUE),""),Opentime!42:42,0)),,0),"")-times!R42&lt;4/24,"covered",""),"")</f>
        <v/>
      </c>
      <c r="R42" s="1" t="str">
        <f ca="1">IFERROR(IF(_xlfn.IFNA(OFFSET(INDEX(Opentime!$B$2:$CN$106,'Time map'!$B42,MATCH(_xlfn.IFNA(HLOOKUP(times!S42,Opentime!42:42,1,TRUE),""),Opentime!42:42,0)),,0),"")-times!S42&lt;4/24,"covered",""),"")</f>
        <v/>
      </c>
      <c r="S42" s="1" t="str">
        <f ca="1">IFERROR(IF(_xlfn.IFNA(OFFSET(INDEX(Opentime!$B$2:$CN$106,'Time map'!$B42,MATCH(_xlfn.IFNA(HLOOKUP(times!T42,Opentime!42:42,1,TRUE),""),Opentime!42:42,0)),,0),"")-times!T42&lt;4/24,"covered",""),"")</f>
        <v/>
      </c>
      <c r="T42" s="1" t="str">
        <f ca="1">IFERROR(IF(_xlfn.IFNA(OFFSET(INDEX(Opentime!$B$2:$CN$106,'Time map'!$B42,MATCH(_xlfn.IFNA(HLOOKUP(times!U42,Opentime!42:42,1,TRUE),""),Opentime!42:42,0)),,0),"")-times!U42&lt;4/24,"covered",""),"")</f>
        <v/>
      </c>
      <c r="U42" s="1" t="str">
        <f ca="1">IFERROR(IF(_xlfn.IFNA(OFFSET(INDEX(Opentime!$B$2:$CN$106,'Time map'!$B42,MATCH(_xlfn.IFNA(HLOOKUP(times!V42,Opentime!42:42,1,TRUE),""),Opentime!42:42,0)),,0),"")-times!V42&lt;4/24,"covered",""),"")</f>
        <v/>
      </c>
      <c r="V42" s="1" t="str">
        <f ca="1">IFERROR(IF(_xlfn.IFNA(OFFSET(INDEX(Opentime!$B$2:$CN$106,'Time map'!$B42,MATCH(_xlfn.IFNA(HLOOKUP(times!W42,Opentime!42:42,1,TRUE),""),Opentime!42:42,0)),,0),"")-times!W42&lt;4/24,"covered",""),"")</f>
        <v/>
      </c>
      <c r="W42" s="1" t="str">
        <f ca="1">IFERROR(IF(_xlfn.IFNA(OFFSET(INDEX(Opentime!$B$2:$CN$106,'Time map'!$B42,MATCH(_xlfn.IFNA(HLOOKUP(times!X42,Opentime!42:42,1,TRUE),""),Opentime!42:42,0)),,0),"")-times!X42&lt;4/24,"covered",""),"")</f>
        <v/>
      </c>
      <c r="X42" s="1" t="str">
        <f ca="1">IFERROR(IF(_xlfn.IFNA(OFFSET(INDEX(Opentime!$B$2:$CN$106,'Time map'!$B42,MATCH(_xlfn.IFNA(HLOOKUP(times!Y42,Opentime!42:42,1,TRUE),""),Opentime!42:42,0)),,0),"")-times!Y42&lt;4/24,"covered",""),"")</f>
        <v/>
      </c>
      <c r="Y42" s="1" t="str">
        <f ca="1">IFERROR(IF(_xlfn.IFNA(OFFSET(INDEX(Opentime!$B$2:$CN$106,'Time map'!$B42,MATCH(_xlfn.IFNA(HLOOKUP(times!Z42,Opentime!42:42,1,TRUE),""),Opentime!42:42,0)),,0),"")-times!Z42&lt;4/24,"covered",""),"")</f>
        <v/>
      </c>
      <c r="Z42" s="1" t="str">
        <f ca="1">IFERROR(IF(_xlfn.IFNA(OFFSET(INDEX(Opentime!$B$2:$CN$106,'Time map'!$B42,MATCH(_xlfn.IFNA(HLOOKUP(times!AA42,Opentime!42:42,1,TRUE),""),Opentime!42:42,0)),,0),"")-times!AA42&lt;4/24,"covered",""),"")</f>
        <v/>
      </c>
      <c r="AA42" s="1" t="str">
        <f ca="1">IFERROR(IF(_xlfn.IFNA(OFFSET(INDEX(Opentime!$B$2:$CN$106,'Time map'!$B42,MATCH(_xlfn.IFNA(HLOOKUP(times!AB42,Opentime!42:42,1,TRUE),""),Opentime!42:42,0)),,0),"")-times!AB42&lt;4/24,"covered",""),"")</f>
        <v/>
      </c>
      <c r="AB42" s="1" t="str">
        <f ca="1">IFERROR(IF(_xlfn.IFNA(OFFSET(INDEX(Opentime!$B$2:$CN$106,'Time map'!$B42,MATCH(_xlfn.IFNA(HLOOKUP(times!AC42,Opentime!42:42,1,TRUE),""),Opentime!42:42,0)),,0),"")-times!AC42&lt;4/24,"covered",""),"")</f>
        <v/>
      </c>
      <c r="AC42" s="1" t="str">
        <f ca="1">IFERROR(IF(_xlfn.IFNA(OFFSET(INDEX(Opentime!$B$2:$CN$106,'Time map'!$B42,MATCH(_xlfn.IFNA(HLOOKUP(times!AD42,Opentime!42:42,1,TRUE),""),Opentime!42:42,0)),,0),"")-times!AD42&lt;4/24,"covered",""),"")</f>
        <v/>
      </c>
      <c r="AD42" s="1" t="str">
        <f ca="1">IFERROR(IF(_xlfn.IFNA(OFFSET(INDEX(Opentime!$B$2:$CN$106,'Time map'!$B42,MATCH(_xlfn.IFNA(HLOOKUP(times!AE42,Opentime!42:42,1,TRUE),""),Opentime!42:42,0)),,0),"")-times!AE42&lt;4/24,"covered",""),"")</f>
        <v/>
      </c>
      <c r="AE42" s="1" t="str">
        <f ca="1">IFERROR(IF(_xlfn.IFNA(OFFSET(INDEX(Opentime!$B$2:$CN$106,'Time map'!$B42,MATCH(_xlfn.IFNA(HLOOKUP(times!AF42,Opentime!42:42,1,TRUE),""),Opentime!42:42,0)),,0),"")-times!AF42&lt;4/24,"covered",""),"")</f>
        <v/>
      </c>
      <c r="AF42" s="1" t="str">
        <f ca="1">IFERROR(IF(_xlfn.IFNA(OFFSET(INDEX(Opentime!$B$2:$CN$106,'Time map'!$B42,MATCH(_xlfn.IFNA(HLOOKUP(times!AG42,Opentime!42:42,1,TRUE),""),Opentime!42:42,0)),,0),"")-times!AG42&lt;4/24,"covered",""),"")</f>
        <v/>
      </c>
      <c r="AG42" s="1" t="str">
        <f ca="1">IFERROR(IF(_xlfn.IFNA(OFFSET(INDEX(Opentime!$B$2:$CN$106,'Time map'!$B42,MATCH(_xlfn.IFNA(HLOOKUP(times!AH42,Opentime!42:42,1,TRUE),""),Opentime!42:42,0)),,0),"")-times!AH42&lt;4/24,"covered",""),"")</f>
        <v/>
      </c>
      <c r="AH42" s="1" t="str">
        <f ca="1">IFERROR(IF(_xlfn.IFNA(OFFSET(INDEX(Opentime!$B$2:$CN$106,'Time map'!$B42,MATCH(_xlfn.IFNA(HLOOKUP(times!AI42,Opentime!42:42,1,TRUE),""),Opentime!42:42,0)),,0),"")-times!AI42&lt;4/24,"covered",""),"")</f>
        <v/>
      </c>
      <c r="AI42" s="1" t="str">
        <f ca="1">IFERROR(IF(_xlfn.IFNA(OFFSET(INDEX(Opentime!$B$2:$CN$106,'Time map'!$B42,MATCH(_xlfn.IFNA(HLOOKUP(times!AJ42,Opentime!42:42,1,TRUE),""),Opentime!42:42,0)),,0),"")-times!AJ42&lt;4/24,"covered",""),"")</f>
        <v/>
      </c>
      <c r="AJ42" s="1" t="str">
        <f ca="1">IFERROR(IF(_xlfn.IFNA(OFFSET(INDEX(Opentime!$B$2:$CN$106,'Time map'!$B42,MATCH(_xlfn.IFNA(HLOOKUP(times!AK42,Opentime!42:42,1,TRUE),""),Opentime!42:42,0)),,0),"")-times!AK42&lt;4/24,"covered",""),"")</f>
        <v/>
      </c>
      <c r="AK42" s="1" t="str">
        <f ca="1">IFERROR(IF(_xlfn.IFNA(OFFSET(INDEX(Opentime!$B$2:$CN$106,'Time map'!$B42,MATCH(_xlfn.IFNA(HLOOKUP(times!AL42,Opentime!42:42,1,TRUE),""),Opentime!42:42,0)),,0),"")-times!AL42&lt;4/24,"covered",""),"")</f>
        <v/>
      </c>
      <c r="AL42" s="1" t="str">
        <f ca="1">IFERROR(IF(_xlfn.IFNA(OFFSET(INDEX(Opentime!$B$2:$CN$106,'Time map'!$B42,MATCH(_xlfn.IFNA(HLOOKUP(times!AM42,Opentime!42:42,1,TRUE),""),Opentime!42:42,0)),,0),"")-times!AM42&lt;4/24,"covered",""),"")</f>
        <v/>
      </c>
      <c r="AM42" s="1" t="str">
        <f ca="1">IFERROR(IF(_xlfn.IFNA(OFFSET(INDEX(Opentime!$B$2:$CN$106,'Time map'!$B42,MATCH(_xlfn.IFNA(HLOOKUP(times!AN42,Opentime!42:42,1,TRUE),""),Opentime!42:42,0)),,0),"")-times!AN42&lt;4/24,"covered",""),"")</f>
        <v/>
      </c>
      <c r="AN42" s="1" t="str">
        <f ca="1">IFERROR(IF(_xlfn.IFNA(OFFSET(INDEX(Opentime!$B$2:$CN$106,'Time map'!$B42,MATCH(_xlfn.IFNA(HLOOKUP(times!AO42,Opentime!42:42,1,TRUE),""),Opentime!42:42,0)),,0),"")-times!AO42&lt;4/24,"covered",""),"")</f>
        <v/>
      </c>
      <c r="AO42" s="1" t="str">
        <f ca="1">IFERROR(IF(_xlfn.IFNA(OFFSET(INDEX(Opentime!$B$2:$CN$106,'Time map'!$B42,MATCH(_xlfn.IFNA(HLOOKUP(times!AP42,Opentime!42:42,1,TRUE),""),Opentime!42:42,0)),,0),"")-times!AP42&lt;4/24,"covered",""),"")</f>
        <v/>
      </c>
      <c r="AP42" s="1" t="str">
        <f ca="1">IFERROR(IF(_xlfn.IFNA(OFFSET(INDEX(Opentime!$B$2:$CN$106,'Time map'!$B42,MATCH(_xlfn.IFNA(HLOOKUP(times!AQ42,Opentime!42:42,1,TRUE),""),Opentime!42:42,0)),,0),"")-times!AQ42&lt;4/24,"covered",""),"")</f>
        <v/>
      </c>
      <c r="AQ42" s="1" t="str">
        <f ca="1">IFERROR(IF(_xlfn.IFNA(OFFSET(INDEX(Opentime!$B$2:$CN$106,'Time map'!$B42,MATCH(_xlfn.IFNA(HLOOKUP(times!AR42,Opentime!42:42,1,TRUE),""),Opentime!42:42,0)),,0),"")-times!AR42&lt;4/24,"covered",""),"")</f>
        <v/>
      </c>
      <c r="AR42" s="1" t="str">
        <f ca="1">IFERROR(IF(_xlfn.IFNA(OFFSET(INDEX(Opentime!$B$2:$CN$106,'Time map'!$B42,MATCH(_xlfn.IFNA(HLOOKUP(times!AS42,Opentime!42:42,1,TRUE),""),Opentime!42:42,0)),,0),"")-times!AS42&lt;4/24,"covered",""),"")</f>
        <v/>
      </c>
      <c r="AS42" s="1" t="str">
        <f ca="1">IFERROR(IF(_xlfn.IFNA(OFFSET(INDEX(Opentime!$B$2:$CN$106,'Time map'!$B42,MATCH(_xlfn.IFNA(HLOOKUP(times!AT42,Opentime!42:42,1,TRUE),""),Opentime!42:42,0)),,0),"")-times!AT42&lt;4/24,"covered",""),"")</f>
        <v/>
      </c>
      <c r="AT42" s="1" t="str">
        <f ca="1">IFERROR(IF(_xlfn.IFNA(OFFSET(INDEX(Opentime!$B$2:$CN$106,'Time map'!$B42,MATCH(_xlfn.IFNA(HLOOKUP(times!AU42,Opentime!42:42,1,TRUE),""),Opentime!42:42,0)),,0),"")-times!AU42&lt;4/24,"covered",""),"")</f>
        <v/>
      </c>
      <c r="AU42" s="1" t="str">
        <f ca="1">IFERROR(IF(_xlfn.IFNA(OFFSET(INDEX(Opentime!$B$2:$CN$106,'Time map'!$B42,MATCH(_xlfn.IFNA(HLOOKUP(times!AV42,Opentime!42:42,1,TRUE),""),Opentime!42:42,0)),,0),"")-times!AV42&lt;4/24,"covered",""),"")</f>
        <v/>
      </c>
      <c r="AV42" s="1" t="str">
        <f ca="1">IFERROR(IF(_xlfn.IFNA(OFFSET(INDEX(Opentime!$B$2:$CN$106,'Time map'!$B42,MATCH(_xlfn.IFNA(HLOOKUP(times!AW42,Opentime!42:42,1,TRUE),""),Opentime!42:42,0)),,0),"")-times!AW42&lt;4/24,"covered",""),"")</f>
        <v/>
      </c>
      <c r="AW42" s="1" t="str">
        <f ca="1">IFERROR(IF(_xlfn.IFNA(OFFSET(INDEX(Opentime!$B$2:$CN$106,'Time map'!$B42,MATCH(_xlfn.IFNA(HLOOKUP(times!AX42,Opentime!42:42,1,TRUE),""),Opentime!42:42,0)),,0),"")-times!AX42&lt;4/24,"match","no"),"")</f>
        <v/>
      </c>
      <c r="AX42" s="1" t="str">
        <f ca="1">IFERROR(IF(_xlfn.IFNA(OFFSET(INDEX(Opentime!$B$2:$CN$106,'Time map'!$B42,MATCH(_xlfn.IFNA(HLOOKUP(times!AY42,Opentime!42:42,1,TRUE),""),Opentime!42:42,0)),,0),"")-times!AY42&lt;4/24,"match","no"),"")</f>
        <v/>
      </c>
      <c r="AY42" s="1" t="str">
        <f ca="1">IFERROR(IF(_xlfn.IFNA(OFFSET(INDEX(Opentime!$B$2:$CN$106,'Time map'!$B42,MATCH(_xlfn.IFNA(HLOOKUP(times!AZ42,Opentime!42:42,1,TRUE),""),Opentime!42:42,0)),,0),"")-times!AZ42&lt;4/24,"match","no"),"")</f>
        <v/>
      </c>
      <c r="AZ42" s="1" t="str">
        <f ca="1">IFERROR(IF(_xlfn.IFNA(OFFSET(INDEX(Opentime!$B$2:$CN$106,'Time map'!$B42,MATCH(_xlfn.IFNA(HLOOKUP(times!BA42,Opentime!42:42,1,TRUE),""),Opentime!42:42,0)),,0),"")-times!BA42&lt;4/24,"match","no"),"")</f>
        <v/>
      </c>
      <c r="BA42" s="1" t="str">
        <f ca="1">IFERROR(IF(_xlfn.IFNA(OFFSET(INDEX(Opentime!$B$2:$CN$106,'Time map'!$B42,MATCH(_xlfn.IFNA(HLOOKUP(times!BB42,Opentime!42:42,1,TRUE),""),Opentime!42:42,0)),,0),"")-times!BB42&lt;4/24,"match","no"),"")</f>
        <v/>
      </c>
      <c r="BB42" s="1" t="str">
        <f ca="1">IFERROR(IF(_xlfn.IFNA(OFFSET(INDEX(Opentime!$B$2:$CN$106,'Time map'!$B42,MATCH(_xlfn.IFNA(HLOOKUP(times!BC42,Opentime!42:42,1,TRUE),""),Opentime!42:42,0)),,0),"")-times!BC42&lt;4/24,"match","no"),"")</f>
        <v/>
      </c>
      <c r="BC42" s="1" t="str">
        <f ca="1">_xlfn.IFNA(OFFSET(INDEX(Opentime!$B$2:$CN$106,'Time map'!$B42,MATCH(_xlfn.IFNA(HLOOKUP(times!BD42,Opentime!42:42,1,TRUE),""),Opentime!42:42,0)),,0),"")</f>
        <v/>
      </c>
      <c r="BD42" s="1" t="str">
        <f ca="1">_xlfn.IFNA(OFFSET(INDEX(Opentime!$B$2:$CN$106,'Time map'!$B42,MATCH(_xlfn.IFNA(HLOOKUP(times!BE42,Opentime!42:42,1,TRUE),""),Opentime!42:42,0)),,0),"")</f>
        <v/>
      </c>
      <c r="BE42" s="1" t="str">
        <f ca="1">_xlfn.IFNA(OFFSET(INDEX(Opentime!$B$2:$CN$106,'Time map'!$B42,MATCH(_xlfn.IFNA(HLOOKUP(times!BF42,Opentime!42:42,1,TRUE),""),Opentime!42:42,0)),,0),"")</f>
        <v/>
      </c>
      <c r="BF42" s="1" t="str">
        <f ca="1">_xlfn.IFNA(OFFSET(INDEX(Opentime!$B$2:$CN$106,'Time map'!$B42,MATCH(_xlfn.IFNA(HLOOKUP(times!BG42,Opentime!42:42,1,TRUE),""),Opentime!42:42,0)),,0),"")</f>
        <v/>
      </c>
      <c r="BG42" s="1" t="str">
        <f ca="1">_xlfn.IFNA(OFFSET(INDEX(Opentime!$B$2:$CN$106,'Time map'!$B42,MATCH(_xlfn.IFNA(HLOOKUP(times!BH42,Opentime!42:42,1,TRUE),""),Opentime!42:42,0)),,0),"")</f>
        <v/>
      </c>
      <c r="BH42" s="1" t="str">
        <f ca="1">_xlfn.IFNA(OFFSET(INDEX(Opentime!$B$2:$CN$106,'Time map'!$B42,MATCH(_xlfn.IFNA(HLOOKUP(times!BI42,Opentime!42:42,1,TRUE),""),Opentime!42:42,0)),,0),"")</f>
        <v/>
      </c>
      <c r="BI42" s="1" t="str">
        <f ca="1">_xlfn.IFNA(OFFSET(INDEX(Opentime!$B$2:$CN$106,'Time map'!$B42,MATCH(_xlfn.IFNA(HLOOKUP(times!BJ42,Opentime!42:42,1,TRUE),""),Opentime!42:42,0)),,0),"")</f>
        <v/>
      </c>
      <c r="BJ42" s="1" t="str">
        <f ca="1">_xlfn.IFNA(OFFSET(INDEX(Opentime!$B$2:$CN$106,'Time map'!$B42,MATCH(_xlfn.IFNA(HLOOKUP(times!BK42,Opentime!42:42,1,TRUE),""),Opentime!42:42,0)),,1),"")</f>
        <v/>
      </c>
      <c r="BK42" s="1" t="str">
        <f ca="1">_xlfn.IFNA(OFFSET(INDEX(Opentime!$B$2:$CN$106,'Time map'!$B42,MATCH(_xlfn.IFNA(HLOOKUP(times!BL42,Opentime!42:42,1,TRUE),""),Opentime!42:42,0)),,1),"")</f>
        <v/>
      </c>
      <c r="BL42" s="1" t="str">
        <f ca="1">_xlfn.IFNA(OFFSET(INDEX(Opentime!$B$2:$CN$106,'Time map'!$B42,MATCH(_xlfn.IFNA(HLOOKUP(times!BM42,Opentime!42:42,1,TRUE),""),Opentime!42:42,0)),,1),"")</f>
        <v/>
      </c>
      <c r="BM42" s="1" t="str">
        <f ca="1">_xlfn.IFNA(OFFSET(INDEX(Opentime!$B$2:$CN$106,'Time map'!$B42,MATCH(_xlfn.IFNA(HLOOKUP(times!BN42,Opentime!42:42,1,TRUE),""),Opentime!42:42,0)),,1),"")</f>
        <v/>
      </c>
      <c r="BN42" s="1" t="str">
        <f ca="1">_xlfn.IFNA(OFFSET(INDEX(Opentime!$B$2:$CN$106,'Time map'!$B42,MATCH(_xlfn.IFNA(HLOOKUP(times!BO42,Opentime!42:42,1,TRUE),""),Opentime!42:42,0)),,1),"")</f>
        <v/>
      </c>
      <c r="BO42" s="1" t="str">
        <f ca="1">_xlfn.IFNA(OFFSET(INDEX(Opentime!$B$2:$CN$106,'Time map'!$B42,MATCH(_xlfn.IFNA(HLOOKUP(times!BP42,Opentime!42:42,1,TRUE),""),Opentime!42:42,0)),,1),"")</f>
        <v/>
      </c>
      <c r="BP42" s="1" t="str">
        <f ca="1">_xlfn.IFNA(OFFSET(INDEX(Opentime!$B$2:$CN$106,'Time map'!$B42,MATCH(_xlfn.IFNA(HLOOKUP(times!BQ42,Opentime!42:42,1,TRUE),""),Opentime!42:42,0)),,1),"")</f>
        <v/>
      </c>
      <c r="BQ42" s="1" t="str">
        <f ca="1">_xlfn.IFNA(OFFSET(INDEX(Opentime!$B$2:$CN$106,'Time map'!$B42,MATCH(_xlfn.IFNA(HLOOKUP(times!BR42,Opentime!42:42,1,TRUE),""),Opentime!42:42,0)),,1),"")</f>
        <v/>
      </c>
      <c r="BR42" s="1" t="str">
        <f ca="1">_xlfn.IFNA(OFFSET(INDEX(Opentime!$B$2:$CN$106,'Time map'!$B42,MATCH(_xlfn.IFNA(HLOOKUP(times!BS42,Opentime!42:42,1,TRUE),""),Opentime!42:42,0)),,1),"")</f>
        <v/>
      </c>
      <c r="BS42" s="1" t="str">
        <f ca="1">_xlfn.IFNA(OFFSET(INDEX(Opentime!$B$2:$CN$106,'Time map'!$B42,MATCH(_xlfn.IFNA(HLOOKUP(times!BT42,Opentime!42:42,1,TRUE),""),Opentime!42:42,0)),,1),"")</f>
        <v/>
      </c>
      <c r="BT42" s="1" t="str">
        <f ca="1">_xlfn.IFNA(OFFSET(INDEX(Opentime!$B$2:$CN$106,'Time map'!$B42,MATCH(_xlfn.IFNA(HLOOKUP(times!BU42,Opentime!42:42,1,TRUE),""),Opentime!42:42,0)),,1),"")</f>
        <v/>
      </c>
      <c r="BU42" s="1" t="str">
        <f ca="1">_xlfn.IFNA(OFFSET(INDEX(Opentime!$B$2:$CN$106,'Time map'!$B42,MATCH(_xlfn.IFNA(HLOOKUP(times!BV42,Opentime!42:42,1,TRUE),""),Opentime!42:42,0)),,1),"")</f>
        <v/>
      </c>
      <c r="BV42" s="1" t="str">
        <f ca="1">_xlfn.IFNA(OFFSET(INDEX(Opentime!$B$2:$CN$106,'Time map'!$B42,MATCH(_xlfn.IFNA(HLOOKUP(times!BW42,Opentime!42:42,1,TRUE),""),Opentime!42:42,0)),,1),"")</f>
        <v/>
      </c>
      <c r="BW42" s="1" t="str">
        <f ca="1">_xlfn.IFNA(OFFSET(INDEX(Opentime!$B$2:$CN$106,'Time map'!$B42,MATCH(_xlfn.IFNA(HLOOKUP(times!BX42,Opentime!42:42,1,TRUE),""),Opentime!42:42,0)),,1),"")</f>
        <v/>
      </c>
      <c r="BX42" s="1" t="str">
        <f ca="1">_xlfn.IFNA(OFFSET(INDEX(Opentime!$B$2:$CN$106,'Time map'!$B42,MATCH(_xlfn.IFNA(HLOOKUP(times!BY42,Opentime!42:42,1,TRUE),""),Opentime!42:42,0)),,1),"")</f>
        <v/>
      </c>
      <c r="BY42" s="1" t="str">
        <f ca="1">_xlfn.IFNA(OFFSET(INDEX(Opentime!$B$2:$CN$106,'Time map'!$B42,MATCH(_xlfn.IFNA(HLOOKUP(times!BZ42,Opentime!42:42,1,TRUE),""),Opentime!42:42,0)),,1),"")</f>
        <v/>
      </c>
      <c r="BZ42" s="1" t="str">
        <f ca="1">_xlfn.IFNA(OFFSET(INDEX(Opentime!$B$2:$CN$106,'Time map'!$B42,MATCH(_xlfn.IFNA(HLOOKUP(times!CA42,Opentime!42:42,1,TRUE),""),Opentime!42:42,0)),,1),"")</f>
        <v/>
      </c>
      <c r="CA42" s="1" t="str">
        <f ca="1">_xlfn.IFNA(OFFSET(INDEX(Opentime!$B$2:$CN$106,'Time map'!$B42,MATCH(_xlfn.IFNA(HLOOKUP(times!CB42,Opentime!42:42,1,TRUE),""),Opentime!42:42,0)),,1),"")</f>
        <v/>
      </c>
      <c r="CB42" s="1" t="str">
        <f ca="1">_xlfn.IFNA(OFFSET(INDEX(Opentime!$B$2:$CN$106,'Time map'!$B42,MATCH(_xlfn.IFNA(HLOOKUP(times!CC42,Opentime!42:42,1,TRUE),""),Opentime!42:42,0)),,1),"")</f>
        <v/>
      </c>
      <c r="CC42" s="1" t="str">
        <f ca="1">_xlfn.IFNA(OFFSET(INDEX(Opentime!$B$2:$CN$106,'Time map'!$B42,MATCH(_xlfn.IFNA(HLOOKUP(times!CD42,Opentime!42:42,1,TRUE),""),Opentime!42:42,0)),,1),"")</f>
        <v/>
      </c>
      <c r="CD42" s="1" t="str">
        <f ca="1">_xlfn.IFNA(OFFSET(INDEX(Opentime!$B$2:$CN$106,'Time map'!$B42,MATCH(_xlfn.IFNA(HLOOKUP(times!CE42,Opentime!42:42,1,TRUE),""),Opentime!42:42,0)),,1),"")</f>
        <v/>
      </c>
      <c r="CE42" s="1" t="str">
        <f ca="1">_xlfn.IFNA(OFFSET(INDEX(Opentime!$B$2:$CN$106,'Time map'!$B42,MATCH(_xlfn.IFNA(HLOOKUP(times!CF42,Opentime!42:42,1,TRUE),""),Opentime!42:42,0)),,1),"")</f>
        <v/>
      </c>
      <c r="CF42" s="1" t="str">
        <f ca="1">_xlfn.IFNA(OFFSET(INDEX(Opentime!$B$2:$CN$106,'Time map'!$B42,MATCH(_xlfn.IFNA(HLOOKUP(times!CG42,Opentime!42:42,1,TRUE),""),Opentime!42:42,0)),,1),"")</f>
        <v/>
      </c>
      <c r="CG42" s="1" t="str">
        <f ca="1">_xlfn.IFNA(OFFSET(INDEX(Opentime!$B$2:$CN$106,'Time map'!$B42,MATCH(_xlfn.IFNA(HLOOKUP(times!CH42,Opentime!42:42,1,TRUE),""),Opentime!42:42,0)),,1),"")</f>
        <v/>
      </c>
      <c r="CH42" s="1" t="str">
        <f ca="1">_xlfn.IFNA(OFFSET(INDEX(Opentime!$B$2:$CN$106,'Time map'!$B42,MATCH(_xlfn.IFNA(HLOOKUP(times!CI42,Opentime!42:42,1,TRUE),""),Opentime!42:42,0)),,1),"")</f>
        <v/>
      </c>
      <c r="CI42" s="1" t="str">
        <f ca="1">_xlfn.IFNA(OFFSET(INDEX(Opentime!$B$2:$CN$106,'Time map'!$B42,MATCH(_xlfn.IFNA(HLOOKUP(times!CJ42,Opentime!42:42,1,TRUE),""),Opentime!42:42,0)),,1),"")</f>
        <v/>
      </c>
    </row>
    <row r="43" spans="1:87" x14ac:dyDescent="0.25">
      <c r="A43">
        <f t="shared" ca="1" si="0"/>
        <v>6</v>
      </c>
      <c r="B43">
        <v>42</v>
      </c>
      <c r="C43" t="s">
        <v>41</v>
      </c>
      <c r="D43" s="1" t="str">
        <f ca="1">IFERROR(IF(_xlfn.IFNA(OFFSET(INDEX(Opentime!$B$2:$CN$106,'Time map'!$B43,MATCH(_xlfn.IFNA(HLOOKUP(times!E43,Opentime!43:43,1,TRUE),""),Opentime!43:43,0)),,0),"")-times!E43&lt;4/24,"covered",""),"")</f>
        <v>covered</v>
      </c>
      <c r="E43" s="1" t="str">
        <f ca="1">IFERROR(IF(_xlfn.IFNA(OFFSET(INDEX(Opentime!$B$2:$CN$106,'Time map'!$B43,MATCH(_xlfn.IFNA(HLOOKUP(times!F43,Opentime!43:43,1,TRUE),""),Opentime!43:43,0)),,0),"")-times!F43&lt;4/24,"covered",""),"")</f>
        <v>covered</v>
      </c>
      <c r="F43" s="1" t="str">
        <f ca="1">IFERROR(IF(_xlfn.IFNA(OFFSET(INDEX(Opentime!$B$2:$CN$106,'Time map'!$B43,MATCH(_xlfn.IFNA(HLOOKUP(times!G43,Opentime!43:43,1,TRUE),""),Opentime!43:43,0)),,0),"")-times!G43&lt;4/24,"covered",""),"")</f>
        <v>covered</v>
      </c>
      <c r="G43" s="1" t="str">
        <f ca="1">IFERROR(IF(_xlfn.IFNA(OFFSET(INDEX(Opentime!$B$2:$CN$106,'Time map'!$B43,MATCH(_xlfn.IFNA(HLOOKUP(times!H43,Opentime!43:43,1,TRUE),""),Opentime!43:43,0)),,0),"")-times!H43&lt;4/24,"covered",""),"")</f>
        <v>covered</v>
      </c>
      <c r="H43" s="1" t="str">
        <f ca="1">IFERROR(IF(_xlfn.IFNA(OFFSET(INDEX(Opentime!$B$2:$CN$106,'Time map'!$B43,MATCH(_xlfn.IFNA(HLOOKUP(times!I43,Opentime!43:43,1,TRUE),""),Opentime!43:43,0)),,0),"")-times!I43&lt;4/24,"covered",""),"")</f>
        <v>covered</v>
      </c>
      <c r="I43" s="1" t="str">
        <f ca="1">IFERROR(IF(_xlfn.IFNA(OFFSET(INDEX(Opentime!$B$2:$CN$106,'Time map'!$B43,MATCH(_xlfn.IFNA(HLOOKUP(times!J43,Opentime!43:43,1,TRUE),""),Opentime!43:43,0)),,0),"")-times!J43&lt;4/24,"covered",""),"")</f>
        <v/>
      </c>
      <c r="J43" s="1" t="str">
        <f ca="1">IFERROR(IF(_xlfn.IFNA(OFFSET(INDEX(Opentime!$B$2:$CN$106,'Time map'!$B43,MATCH(_xlfn.IFNA(HLOOKUP(times!K43,Opentime!43:43,1,TRUE),""),Opentime!43:43,0)),,0),"")-times!K43&lt;4/24,"covered",""),"")</f>
        <v/>
      </c>
      <c r="K43" s="1" t="str">
        <f ca="1">IFERROR(IF(_xlfn.IFNA(OFFSET(INDEX(Opentime!$B$2:$CN$106,'Time map'!$B43,MATCH(_xlfn.IFNA(HLOOKUP(times!L43,Opentime!43:43,1,TRUE),""),Opentime!43:43,0)),,0),"")-times!L43&lt;4/24,"covered",""),"")</f>
        <v>covered</v>
      </c>
      <c r="L43" s="1" t="str">
        <f ca="1">IFERROR(IF(_xlfn.IFNA(OFFSET(INDEX(Opentime!$B$2:$CN$106,'Time map'!$B43,MATCH(_xlfn.IFNA(HLOOKUP(times!M43,Opentime!43:43,1,TRUE),""),Opentime!43:43,0)),,0),"")-times!M43&lt;4/24,"covered",""),"")</f>
        <v/>
      </c>
      <c r="M43" s="1" t="str">
        <f ca="1">IFERROR(IF(_xlfn.IFNA(OFFSET(INDEX(Opentime!$B$2:$CN$106,'Time map'!$B43,MATCH(_xlfn.IFNA(HLOOKUP(times!N43,Opentime!43:43,1,TRUE),""),Opentime!43:43,0)),,0),"")-times!N43&lt;4/24,"covered",""),"")</f>
        <v/>
      </c>
      <c r="N43" s="1" t="str">
        <f ca="1">IFERROR(IF(_xlfn.IFNA(OFFSET(INDEX(Opentime!$B$2:$CN$106,'Time map'!$B43,MATCH(_xlfn.IFNA(HLOOKUP(times!O43,Opentime!43:43,1,TRUE),""),Opentime!43:43,0)),,0),"")-times!O43&lt;4/24,"covered",""),"")</f>
        <v/>
      </c>
      <c r="O43" s="1" t="str">
        <f ca="1">IFERROR(IF(_xlfn.IFNA(OFFSET(INDEX(Opentime!$B$2:$CN$106,'Time map'!$B43,MATCH(_xlfn.IFNA(HLOOKUP(times!P43,Opentime!43:43,1,TRUE),""),Opentime!43:43,0)),,0),"")-times!P43&lt;4/24,"covered",""),"")</f>
        <v/>
      </c>
      <c r="P43" s="1" t="str">
        <f ca="1">IFERROR(IF(_xlfn.IFNA(OFFSET(INDEX(Opentime!$B$2:$CN$106,'Time map'!$B43,MATCH(_xlfn.IFNA(HLOOKUP(times!Q43,Opentime!43:43,1,TRUE),""),Opentime!43:43,0)),,0),"")-times!Q43&lt;4/24,"covered",""),"")</f>
        <v/>
      </c>
      <c r="Q43" s="1" t="str">
        <f ca="1">IFERROR(IF(_xlfn.IFNA(OFFSET(INDEX(Opentime!$B$2:$CN$106,'Time map'!$B43,MATCH(_xlfn.IFNA(HLOOKUP(times!R43,Opentime!43:43,1,TRUE),""),Opentime!43:43,0)),,0),"")-times!R43&lt;4/24,"covered",""),"")</f>
        <v/>
      </c>
      <c r="R43" s="1" t="str">
        <f ca="1">IFERROR(IF(_xlfn.IFNA(OFFSET(INDEX(Opentime!$B$2:$CN$106,'Time map'!$B43,MATCH(_xlfn.IFNA(HLOOKUP(times!S43,Opentime!43:43,1,TRUE),""),Opentime!43:43,0)),,0),"")-times!S43&lt;4/24,"covered",""),"")</f>
        <v/>
      </c>
      <c r="S43" s="1" t="str">
        <f ca="1">IFERROR(IF(_xlfn.IFNA(OFFSET(INDEX(Opentime!$B$2:$CN$106,'Time map'!$B43,MATCH(_xlfn.IFNA(HLOOKUP(times!T43,Opentime!43:43,1,TRUE),""),Opentime!43:43,0)),,0),"")-times!T43&lt;4/24,"covered",""),"")</f>
        <v/>
      </c>
      <c r="T43" s="1" t="str">
        <f ca="1">IFERROR(IF(_xlfn.IFNA(OFFSET(INDEX(Opentime!$B$2:$CN$106,'Time map'!$B43,MATCH(_xlfn.IFNA(HLOOKUP(times!U43,Opentime!43:43,1,TRUE),""),Opentime!43:43,0)),,0),"")-times!U43&lt;4/24,"covered",""),"")</f>
        <v/>
      </c>
      <c r="U43" s="1" t="str">
        <f ca="1">IFERROR(IF(_xlfn.IFNA(OFFSET(INDEX(Opentime!$B$2:$CN$106,'Time map'!$B43,MATCH(_xlfn.IFNA(HLOOKUP(times!V43,Opentime!43:43,1,TRUE),""),Opentime!43:43,0)),,0),"")-times!V43&lt;4/24,"covered",""),"")</f>
        <v/>
      </c>
      <c r="V43" s="1" t="str">
        <f ca="1">IFERROR(IF(_xlfn.IFNA(OFFSET(INDEX(Opentime!$B$2:$CN$106,'Time map'!$B43,MATCH(_xlfn.IFNA(HLOOKUP(times!W43,Opentime!43:43,1,TRUE),""),Opentime!43:43,0)),,0),"")-times!W43&lt;4/24,"covered",""),"")</f>
        <v/>
      </c>
      <c r="W43" s="1" t="str">
        <f ca="1">IFERROR(IF(_xlfn.IFNA(OFFSET(INDEX(Opentime!$B$2:$CN$106,'Time map'!$B43,MATCH(_xlfn.IFNA(HLOOKUP(times!X43,Opentime!43:43,1,TRUE),""),Opentime!43:43,0)),,0),"")-times!X43&lt;4/24,"covered",""),"")</f>
        <v/>
      </c>
      <c r="X43" s="1" t="str">
        <f ca="1">IFERROR(IF(_xlfn.IFNA(OFFSET(INDEX(Opentime!$B$2:$CN$106,'Time map'!$B43,MATCH(_xlfn.IFNA(HLOOKUP(times!Y43,Opentime!43:43,1,TRUE),""),Opentime!43:43,0)),,0),"")-times!Y43&lt;4/24,"covered",""),"")</f>
        <v/>
      </c>
      <c r="Y43" s="1" t="str">
        <f ca="1">IFERROR(IF(_xlfn.IFNA(OFFSET(INDEX(Opentime!$B$2:$CN$106,'Time map'!$B43,MATCH(_xlfn.IFNA(HLOOKUP(times!Z43,Opentime!43:43,1,TRUE),""),Opentime!43:43,0)),,0),"")-times!Z43&lt;4/24,"covered",""),"")</f>
        <v/>
      </c>
      <c r="Z43" s="1" t="str">
        <f ca="1">IFERROR(IF(_xlfn.IFNA(OFFSET(INDEX(Opentime!$B$2:$CN$106,'Time map'!$B43,MATCH(_xlfn.IFNA(HLOOKUP(times!AA43,Opentime!43:43,1,TRUE),""),Opentime!43:43,0)),,0),"")-times!AA43&lt;4/24,"covered",""),"")</f>
        <v/>
      </c>
      <c r="AA43" s="1" t="str">
        <f ca="1">IFERROR(IF(_xlfn.IFNA(OFFSET(INDEX(Opentime!$B$2:$CN$106,'Time map'!$B43,MATCH(_xlfn.IFNA(HLOOKUP(times!AB43,Opentime!43:43,1,TRUE),""),Opentime!43:43,0)),,0),"")-times!AB43&lt;4/24,"covered",""),"")</f>
        <v/>
      </c>
      <c r="AB43" s="1" t="str">
        <f ca="1">IFERROR(IF(_xlfn.IFNA(OFFSET(INDEX(Opentime!$B$2:$CN$106,'Time map'!$B43,MATCH(_xlfn.IFNA(HLOOKUP(times!AC43,Opentime!43:43,1,TRUE),""),Opentime!43:43,0)),,0),"")-times!AC43&lt;4/24,"covered",""),"")</f>
        <v/>
      </c>
      <c r="AC43" s="1" t="str">
        <f ca="1">IFERROR(IF(_xlfn.IFNA(OFFSET(INDEX(Opentime!$B$2:$CN$106,'Time map'!$B43,MATCH(_xlfn.IFNA(HLOOKUP(times!AD43,Opentime!43:43,1,TRUE),""),Opentime!43:43,0)),,0),"")-times!AD43&lt;4/24,"covered",""),"")</f>
        <v/>
      </c>
      <c r="AD43" s="1" t="str">
        <f ca="1">IFERROR(IF(_xlfn.IFNA(OFFSET(INDEX(Opentime!$B$2:$CN$106,'Time map'!$B43,MATCH(_xlfn.IFNA(HLOOKUP(times!AE43,Opentime!43:43,1,TRUE),""),Opentime!43:43,0)),,0),"")-times!AE43&lt;4/24,"covered",""),"")</f>
        <v/>
      </c>
      <c r="AE43" s="1" t="str">
        <f ca="1">IFERROR(IF(_xlfn.IFNA(OFFSET(INDEX(Opentime!$B$2:$CN$106,'Time map'!$B43,MATCH(_xlfn.IFNA(HLOOKUP(times!AF43,Opentime!43:43,1,TRUE),""),Opentime!43:43,0)),,0),"")-times!AF43&lt;4/24,"covered",""),"")</f>
        <v/>
      </c>
      <c r="AF43" s="1" t="str">
        <f ca="1">IFERROR(IF(_xlfn.IFNA(OFFSET(INDEX(Opentime!$B$2:$CN$106,'Time map'!$B43,MATCH(_xlfn.IFNA(HLOOKUP(times!AG43,Opentime!43:43,1,TRUE),""),Opentime!43:43,0)),,0),"")-times!AG43&lt;4/24,"covered",""),"")</f>
        <v/>
      </c>
      <c r="AG43" s="1" t="str">
        <f ca="1">IFERROR(IF(_xlfn.IFNA(OFFSET(INDEX(Opentime!$B$2:$CN$106,'Time map'!$B43,MATCH(_xlfn.IFNA(HLOOKUP(times!AH43,Opentime!43:43,1,TRUE),""),Opentime!43:43,0)),,0),"")-times!AH43&lt;4/24,"covered",""),"")</f>
        <v/>
      </c>
      <c r="AH43" s="1" t="str">
        <f ca="1">IFERROR(IF(_xlfn.IFNA(OFFSET(INDEX(Opentime!$B$2:$CN$106,'Time map'!$B43,MATCH(_xlfn.IFNA(HLOOKUP(times!AI43,Opentime!43:43,1,TRUE),""),Opentime!43:43,0)),,0),"")-times!AI43&lt;4/24,"covered",""),"")</f>
        <v/>
      </c>
      <c r="AI43" s="1" t="str">
        <f ca="1">IFERROR(IF(_xlfn.IFNA(OFFSET(INDEX(Opentime!$B$2:$CN$106,'Time map'!$B43,MATCH(_xlfn.IFNA(HLOOKUP(times!AJ43,Opentime!43:43,1,TRUE),""),Opentime!43:43,0)),,0),"")-times!AJ43&lt;4/24,"covered",""),"")</f>
        <v/>
      </c>
      <c r="AJ43" s="1" t="str">
        <f ca="1">IFERROR(IF(_xlfn.IFNA(OFFSET(INDEX(Opentime!$B$2:$CN$106,'Time map'!$B43,MATCH(_xlfn.IFNA(HLOOKUP(times!AK43,Opentime!43:43,1,TRUE),""),Opentime!43:43,0)),,0),"")-times!AK43&lt;4/24,"covered",""),"")</f>
        <v/>
      </c>
      <c r="AK43" s="1" t="str">
        <f ca="1">IFERROR(IF(_xlfn.IFNA(OFFSET(INDEX(Opentime!$B$2:$CN$106,'Time map'!$B43,MATCH(_xlfn.IFNA(HLOOKUP(times!AL43,Opentime!43:43,1,TRUE),""),Opentime!43:43,0)),,0),"")-times!AL43&lt;4/24,"covered",""),"")</f>
        <v/>
      </c>
      <c r="AL43" s="1" t="str">
        <f ca="1">IFERROR(IF(_xlfn.IFNA(OFFSET(INDEX(Opentime!$B$2:$CN$106,'Time map'!$B43,MATCH(_xlfn.IFNA(HLOOKUP(times!AM43,Opentime!43:43,1,TRUE),""),Opentime!43:43,0)),,0),"")-times!AM43&lt;4/24,"covered",""),"")</f>
        <v/>
      </c>
      <c r="AM43" s="1" t="str">
        <f ca="1">IFERROR(IF(_xlfn.IFNA(OFFSET(INDEX(Opentime!$B$2:$CN$106,'Time map'!$B43,MATCH(_xlfn.IFNA(HLOOKUP(times!AN43,Opentime!43:43,1,TRUE),""),Opentime!43:43,0)),,0),"")-times!AN43&lt;4/24,"covered",""),"")</f>
        <v/>
      </c>
      <c r="AN43" s="1" t="str">
        <f ca="1">IFERROR(IF(_xlfn.IFNA(OFFSET(INDEX(Opentime!$B$2:$CN$106,'Time map'!$B43,MATCH(_xlfn.IFNA(HLOOKUP(times!AO43,Opentime!43:43,1,TRUE),""),Opentime!43:43,0)),,0),"")-times!AO43&lt;4/24,"covered",""),"")</f>
        <v/>
      </c>
      <c r="AO43" s="1" t="str">
        <f ca="1">IFERROR(IF(_xlfn.IFNA(OFFSET(INDEX(Opentime!$B$2:$CN$106,'Time map'!$B43,MATCH(_xlfn.IFNA(HLOOKUP(times!AP43,Opentime!43:43,1,TRUE),""),Opentime!43:43,0)),,0),"")-times!AP43&lt;4/24,"covered",""),"")</f>
        <v/>
      </c>
      <c r="AP43" s="1" t="str">
        <f ca="1">IFERROR(IF(_xlfn.IFNA(OFFSET(INDEX(Opentime!$B$2:$CN$106,'Time map'!$B43,MATCH(_xlfn.IFNA(HLOOKUP(times!AQ43,Opentime!43:43,1,TRUE),""),Opentime!43:43,0)),,0),"")-times!AQ43&lt;4/24,"covered",""),"")</f>
        <v/>
      </c>
      <c r="AQ43" s="1" t="str">
        <f ca="1">IFERROR(IF(_xlfn.IFNA(OFFSET(INDEX(Opentime!$B$2:$CN$106,'Time map'!$B43,MATCH(_xlfn.IFNA(HLOOKUP(times!AR43,Opentime!43:43,1,TRUE),""),Opentime!43:43,0)),,0),"")-times!AR43&lt;4/24,"covered",""),"")</f>
        <v/>
      </c>
      <c r="AR43" s="1" t="str">
        <f ca="1">IFERROR(IF(_xlfn.IFNA(OFFSET(INDEX(Opentime!$B$2:$CN$106,'Time map'!$B43,MATCH(_xlfn.IFNA(HLOOKUP(times!AS43,Opentime!43:43,1,TRUE),""),Opentime!43:43,0)),,0),"")-times!AS43&lt;4/24,"covered",""),"")</f>
        <v/>
      </c>
      <c r="AS43" s="1" t="str">
        <f ca="1">IFERROR(IF(_xlfn.IFNA(OFFSET(INDEX(Opentime!$B$2:$CN$106,'Time map'!$B43,MATCH(_xlfn.IFNA(HLOOKUP(times!AT43,Opentime!43:43,1,TRUE),""),Opentime!43:43,0)),,0),"")-times!AT43&lt;4/24,"covered",""),"")</f>
        <v/>
      </c>
      <c r="AT43" s="1" t="str">
        <f ca="1">IFERROR(IF(_xlfn.IFNA(OFFSET(INDEX(Opentime!$B$2:$CN$106,'Time map'!$B43,MATCH(_xlfn.IFNA(HLOOKUP(times!AU43,Opentime!43:43,1,TRUE),""),Opentime!43:43,0)),,0),"")-times!AU43&lt;4/24,"covered",""),"")</f>
        <v/>
      </c>
      <c r="AU43" s="1" t="str">
        <f ca="1">IFERROR(IF(_xlfn.IFNA(OFFSET(INDEX(Opentime!$B$2:$CN$106,'Time map'!$B43,MATCH(_xlfn.IFNA(HLOOKUP(times!AV43,Opentime!43:43,1,TRUE),""),Opentime!43:43,0)),,0),"")-times!AV43&lt;4/24,"covered",""),"")</f>
        <v/>
      </c>
      <c r="AV43" s="1" t="str">
        <f ca="1">IFERROR(IF(_xlfn.IFNA(OFFSET(INDEX(Opentime!$B$2:$CN$106,'Time map'!$B43,MATCH(_xlfn.IFNA(HLOOKUP(times!AW43,Opentime!43:43,1,TRUE),""),Opentime!43:43,0)),,0),"")-times!AW43&lt;4/24,"covered",""),"")</f>
        <v/>
      </c>
      <c r="AW43" s="1" t="str">
        <f ca="1">IFERROR(IF(_xlfn.IFNA(OFFSET(INDEX(Opentime!$B$2:$CN$106,'Time map'!$B43,MATCH(_xlfn.IFNA(HLOOKUP(times!AX43,Opentime!43:43,1,TRUE),""),Opentime!43:43,0)),,0),"")-times!AX43&lt;4/24,"match","no"),"")</f>
        <v/>
      </c>
      <c r="AX43" s="1" t="str">
        <f ca="1">IFERROR(IF(_xlfn.IFNA(OFFSET(INDEX(Opentime!$B$2:$CN$106,'Time map'!$B43,MATCH(_xlfn.IFNA(HLOOKUP(times!AY43,Opentime!43:43,1,TRUE),""),Opentime!43:43,0)),,0),"")-times!AY43&lt;4/24,"match","no"),"")</f>
        <v/>
      </c>
      <c r="AY43" s="1" t="str">
        <f ca="1">IFERROR(IF(_xlfn.IFNA(OFFSET(INDEX(Opentime!$B$2:$CN$106,'Time map'!$B43,MATCH(_xlfn.IFNA(HLOOKUP(times!AZ43,Opentime!43:43,1,TRUE),""),Opentime!43:43,0)),,0),"")-times!AZ43&lt;4/24,"match","no"),"")</f>
        <v/>
      </c>
      <c r="AZ43" s="1" t="str">
        <f ca="1">IFERROR(IF(_xlfn.IFNA(OFFSET(INDEX(Opentime!$B$2:$CN$106,'Time map'!$B43,MATCH(_xlfn.IFNA(HLOOKUP(times!BA43,Opentime!43:43,1,TRUE),""),Opentime!43:43,0)),,0),"")-times!BA43&lt;4/24,"match","no"),"")</f>
        <v/>
      </c>
      <c r="BA43" s="1" t="str">
        <f ca="1">IFERROR(IF(_xlfn.IFNA(OFFSET(INDEX(Opentime!$B$2:$CN$106,'Time map'!$B43,MATCH(_xlfn.IFNA(HLOOKUP(times!BB43,Opentime!43:43,1,TRUE),""),Opentime!43:43,0)),,0),"")-times!BB43&lt;4/24,"match","no"),"")</f>
        <v/>
      </c>
      <c r="BB43" s="1" t="str">
        <f ca="1">IFERROR(IF(_xlfn.IFNA(OFFSET(INDEX(Opentime!$B$2:$CN$106,'Time map'!$B43,MATCH(_xlfn.IFNA(HLOOKUP(times!BC43,Opentime!43:43,1,TRUE),""),Opentime!43:43,0)),,0),"")-times!BC43&lt;4/24,"match","no"),"")</f>
        <v/>
      </c>
      <c r="BC43" s="1" t="str">
        <f ca="1">_xlfn.IFNA(OFFSET(INDEX(Opentime!$B$2:$CN$106,'Time map'!$B43,MATCH(_xlfn.IFNA(HLOOKUP(times!BD43,Opentime!43:43,1,TRUE),""),Opentime!43:43,0)),,0),"")</f>
        <v/>
      </c>
      <c r="BD43" s="1" t="str">
        <f ca="1">_xlfn.IFNA(OFFSET(INDEX(Opentime!$B$2:$CN$106,'Time map'!$B43,MATCH(_xlfn.IFNA(HLOOKUP(times!BE43,Opentime!43:43,1,TRUE),""),Opentime!43:43,0)),,0),"")</f>
        <v/>
      </c>
      <c r="BE43" s="1" t="str">
        <f ca="1">_xlfn.IFNA(OFFSET(INDEX(Opentime!$B$2:$CN$106,'Time map'!$B43,MATCH(_xlfn.IFNA(HLOOKUP(times!BF43,Opentime!43:43,1,TRUE),""),Opentime!43:43,0)),,0),"")</f>
        <v/>
      </c>
      <c r="BF43" s="1" t="str">
        <f ca="1">_xlfn.IFNA(OFFSET(INDEX(Opentime!$B$2:$CN$106,'Time map'!$B43,MATCH(_xlfn.IFNA(HLOOKUP(times!BG43,Opentime!43:43,1,TRUE),""),Opentime!43:43,0)),,0),"")</f>
        <v/>
      </c>
      <c r="BG43" s="1" t="str">
        <f ca="1">_xlfn.IFNA(OFFSET(INDEX(Opentime!$B$2:$CN$106,'Time map'!$B43,MATCH(_xlfn.IFNA(HLOOKUP(times!BH43,Opentime!43:43,1,TRUE),""),Opentime!43:43,0)),,0),"")</f>
        <v/>
      </c>
      <c r="BH43" s="1" t="str">
        <f ca="1">_xlfn.IFNA(OFFSET(INDEX(Opentime!$B$2:$CN$106,'Time map'!$B43,MATCH(_xlfn.IFNA(HLOOKUP(times!BI43,Opentime!43:43,1,TRUE),""),Opentime!43:43,0)),,0),"")</f>
        <v/>
      </c>
      <c r="BI43" s="1" t="str">
        <f ca="1">_xlfn.IFNA(OFFSET(INDEX(Opentime!$B$2:$CN$106,'Time map'!$B43,MATCH(_xlfn.IFNA(HLOOKUP(times!BJ43,Opentime!43:43,1,TRUE),""),Opentime!43:43,0)),,0),"")</f>
        <v/>
      </c>
      <c r="BJ43" s="1" t="str">
        <f ca="1">_xlfn.IFNA(OFFSET(INDEX(Opentime!$B$2:$CN$106,'Time map'!$B43,MATCH(_xlfn.IFNA(HLOOKUP(times!BK43,Opentime!43:43,1,TRUE),""),Opentime!43:43,0)),,1),"")</f>
        <v/>
      </c>
      <c r="BK43" s="1" t="str">
        <f ca="1">_xlfn.IFNA(OFFSET(INDEX(Opentime!$B$2:$CN$106,'Time map'!$B43,MATCH(_xlfn.IFNA(HLOOKUP(times!BL43,Opentime!43:43,1,TRUE),""),Opentime!43:43,0)),,1),"")</f>
        <v/>
      </c>
      <c r="BL43" s="1" t="str">
        <f ca="1">_xlfn.IFNA(OFFSET(INDEX(Opentime!$B$2:$CN$106,'Time map'!$B43,MATCH(_xlfn.IFNA(HLOOKUP(times!BM43,Opentime!43:43,1,TRUE),""),Opentime!43:43,0)),,1),"")</f>
        <v/>
      </c>
      <c r="BM43" s="1" t="str">
        <f ca="1">_xlfn.IFNA(OFFSET(INDEX(Opentime!$B$2:$CN$106,'Time map'!$B43,MATCH(_xlfn.IFNA(HLOOKUP(times!BN43,Opentime!43:43,1,TRUE),""),Opentime!43:43,0)),,1),"")</f>
        <v/>
      </c>
      <c r="BN43" s="1" t="str">
        <f ca="1">_xlfn.IFNA(OFFSET(INDEX(Opentime!$B$2:$CN$106,'Time map'!$B43,MATCH(_xlfn.IFNA(HLOOKUP(times!BO43,Opentime!43:43,1,TRUE),""),Opentime!43:43,0)),,1),"")</f>
        <v/>
      </c>
      <c r="BO43" s="1" t="str">
        <f ca="1">_xlfn.IFNA(OFFSET(INDEX(Opentime!$B$2:$CN$106,'Time map'!$B43,MATCH(_xlfn.IFNA(HLOOKUP(times!BP43,Opentime!43:43,1,TRUE),""),Opentime!43:43,0)),,1),"")</f>
        <v/>
      </c>
      <c r="BP43" s="1" t="str">
        <f ca="1">_xlfn.IFNA(OFFSET(INDEX(Opentime!$B$2:$CN$106,'Time map'!$B43,MATCH(_xlfn.IFNA(HLOOKUP(times!BQ43,Opentime!43:43,1,TRUE),""),Opentime!43:43,0)),,1),"")</f>
        <v/>
      </c>
      <c r="BQ43" s="1" t="str">
        <f ca="1">_xlfn.IFNA(OFFSET(INDEX(Opentime!$B$2:$CN$106,'Time map'!$B43,MATCH(_xlfn.IFNA(HLOOKUP(times!BR43,Opentime!43:43,1,TRUE),""),Opentime!43:43,0)),,1),"")</f>
        <v/>
      </c>
      <c r="BR43" s="1" t="str">
        <f ca="1">_xlfn.IFNA(OFFSET(INDEX(Opentime!$B$2:$CN$106,'Time map'!$B43,MATCH(_xlfn.IFNA(HLOOKUP(times!BS43,Opentime!43:43,1,TRUE),""),Opentime!43:43,0)),,1),"")</f>
        <v/>
      </c>
      <c r="BS43" s="1" t="str">
        <f ca="1">_xlfn.IFNA(OFFSET(INDEX(Opentime!$B$2:$CN$106,'Time map'!$B43,MATCH(_xlfn.IFNA(HLOOKUP(times!BT43,Opentime!43:43,1,TRUE),""),Opentime!43:43,0)),,1),"")</f>
        <v/>
      </c>
      <c r="BT43" s="1" t="str">
        <f ca="1">_xlfn.IFNA(OFFSET(INDEX(Opentime!$B$2:$CN$106,'Time map'!$B43,MATCH(_xlfn.IFNA(HLOOKUP(times!BU43,Opentime!43:43,1,TRUE),""),Opentime!43:43,0)),,1),"")</f>
        <v/>
      </c>
      <c r="BU43" s="1" t="str">
        <f ca="1">_xlfn.IFNA(OFFSET(INDEX(Opentime!$B$2:$CN$106,'Time map'!$B43,MATCH(_xlfn.IFNA(HLOOKUP(times!BV43,Opentime!43:43,1,TRUE),""),Opentime!43:43,0)),,1),"")</f>
        <v/>
      </c>
      <c r="BV43" s="1" t="str">
        <f ca="1">_xlfn.IFNA(OFFSET(INDEX(Opentime!$B$2:$CN$106,'Time map'!$B43,MATCH(_xlfn.IFNA(HLOOKUP(times!BW43,Opentime!43:43,1,TRUE),""),Opentime!43:43,0)),,1),"")</f>
        <v/>
      </c>
      <c r="BW43" s="1" t="str">
        <f ca="1">_xlfn.IFNA(OFFSET(INDEX(Opentime!$B$2:$CN$106,'Time map'!$B43,MATCH(_xlfn.IFNA(HLOOKUP(times!BX43,Opentime!43:43,1,TRUE),""),Opentime!43:43,0)),,1),"")</f>
        <v/>
      </c>
      <c r="BX43" s="1" t="str">
        <f ca="1">_xlfn.IFNA(OFFSET(INDEX(Opentime!$B$2:$CN$106,'Time map'!$B43,MATCH(_xlfn.IFNA(HLOOKUP(times!BY43,Opentime!43:43,1,TRUE),""),Opentime!43:43,0)),,1),"")</f>
        <v/>
      </c>
      <c r="BY43" s="1" t="str">
        <f ca="1">_xlfn.IFNA(OFFSET(INDEX(Opentime!$B$2:$CN$106,'Time map'!$B43,MATCH(_xlfn.IFNA(HLOOKUP(times!BZ43,Opentime!43:43,1,TRUE),""),Opentime!43:43,0)),,1),"")</f>
        <v/>
      </c>
      <c r="BZ43" s="1" t="str">
        <f ca="1">_xlfn.IFNA(OFFSET(INDEX(Opentime!$B$2:$CN$106,'Time map'!$B43,MATCH(_xlfn.IFNA(HLOOKUP(times!CA43,Opentime!43:43,1,TRUE),""),Opentime!43:43,0)),,1),"")</f>
        <v/>
      </c>
      <c r="CA43" s="1" t="str">
        <f ca="1">_xlfn.IFNA(OFFSET(INDEX(Opentime!$B$2:$CN$106,'Time map'!$B43,MATCH(_xlfn.IFNA(HLOOKUP(times!CB43,Opentime!43:43,1,TRUE),""),Opentime!43:43,0)),,1),"")</f>
        <v/>
      </c>
      <c r="CB43" s="1" t="str">
        <f ca="1">_xlfn.IFNA(OFFSET(INDEX(Opentime!$B$2:$CN$106,'Time map'!$B43,MATCH(_xlfn.IFNA(HLOOKUP(times!CC43,Opentime!43:43,1,TRUE),""),Opentime!43:43,0)),,1),"")</f>
        <v/>
      </c>
      <c r="CC43" s="1" t="str">
        <f ca="1">_xlfn.IFNA(OFFSET(INDEX(Opentime!$B$2:$CN$106,'Time map'!$B43,MATCH(_xlfn.IFNA(HLOOKUP(times!CD43,Opentime!43:43,1,TRUE),""),Opentime!43:43,0)),,1),"")</f>
        <v/>
      </c>
      <c r="CD43" s="1" t="str">
        <f ca="1">_xlfn.IFNA(OFFSET(INDEX(Opentime!$B$2:$CN$106,'Time map'!$B43,MATCH(_xlfn.IFNA(HLOOKUP(times!CE43,Opentime!43:43,1,TRUE),""),Opentime!43:43,0)),,1),"")</f>
        <v/>
      </c>
      <c r="CE43" s="1" t="str">
        <f ca="1">_xlfn.IFNA(OFFSET(INDEX(Opentime!$B$2:$CN$106,'Time map'!$B43,MATCH(_xlfn.IFNA(HLOOKUP(times!CF43,Opentime!43:43,1,TRUE),""),Opentime!43:43,0)),,1),"")</f>
        <v/>
      </c>
      <c r="CF43" s="1" t="str">
        <f ca="1">_xlfn.IFNA(OFFSET(INDEX(Opentime!$B$2:$CN$106,'Time map'!$B43,MATCH(_xlfn.IFNA(HLOOKUP(times!CG43,Opentime!43:43,1,TRUE),""),Opentime!43:43,0)),,1),"")</f>
        <v/>
      </c>
      <c r="CG43" s="1" t="str">
        <f ca="1">_xlfn.IFNA(OFFSET(INDEX(Opentime!$B$2:$CN$106,'Time map'!$B43,MATCH(_xlfn.IFNA(HLOOKUP(times!CH43,Opentime!43:43,1,TRUE),""),Opentime!43:43,0)),,1),"")</f>
        <v/>
      </c>
      <c r="CH43" s="1" t="str">
        <f ca="1">_xlfn.IFNA(OFFSET(INDEX(Opentime!$B$2:$CN$106,'Time map'!$B43,MATCH(_xlfn.IFNA(HLOOKUP(times!CI43,Opentime!43:43,1,TRUE),""),Opentime!43:43,0)),,1),"")</f>
        <v/>
      </c>
      <c r="CI43" s="1" t="str">
        <f ca="1">_xlfn.IFNA(OFFSET(INDEX(Opentime!$B$2:$CN$106,'Time map'!$B43,MATCH(_xlfn.IFNA(HLOOKUP(times!CJ43,Opentime!43:43,1,TRUE),""),Opentime!43:43,0)),,1),"")</f>
        <v/>
      </c>
    </row>
    <row r="44" spans="1:87" x14ac:dyDescent="0.25">
      <c r="A44">
        <f t="shared" ca="1" si="0"/>
        <v>0</v>
      </c>
      <c r="B44">
        <v>43</v>
      </c>
      <c r="C44" t="s">
        <v>42</v>
      </c>
      <c r="D44" s="1" t="str">
        <f ca="1">IFERROR(IF(_xlfn.IFNA(OFFSET(INDEX(Opentime!$B$2:$CN$106,'Time map'!$B44,MATCH(_xlfn.IFNA(HLOOKUP(times!E44,Opentime!44:44,1,TRUE),""),Opentime!44:44,0)),,0),"")-times!E44&lt;4/24,"covered",""),"")</f>
        <v/>
      </c>
      <c r="E44" s="1" t="str">
        <f ca="1">IFERROR(IF(_xlfn.IFNA(OFFSET(INDEX(Opentime!$B$2:$CN$106,'Time map'!$B44,MATCH(_xlfn.IFNA(HLOOKUP(times!F44,Opentime!44:44,1,TRUE),""),Opentime!44:44,0)),,0),"")-times!F44&lt;4/24,"covered",""),"")</f>
        <v/>
      </c>
      <c r="F44" s="1" t="str">
        <f ca="1">IFERROR(IF(_xlfn.IFNA(OFFSET(INDEX(Opentime!$B$2:$CN$106,'Time map'!$B44,MATCH(_xlfn.IFNA(HLOOKUP(times!G44,Opentime!44:44,1,TRUE),""),Opentime!44:44,0)),,0),"")-times!G44&lt;4/24,"covered",""),"")</f>
        <v/>
      </c>
      <c r="G44" s="1" t="str">
        <f ca="1">IFERROR(IF(_xlfn.IFNA(OFFSET(INDEX(Opentime!$B$2:$CN$106,'Time map'!$B44,MATCH(_xlfn.IFNA(HLOOKUP(times!H44,Opentime!44:44,1,TRUE),""),Opentime!44:44,0)),,0),"")-times!H44&lt;4/24,"covered",""),"")</f>
        <v/>
      </c>
      <c r="H44" s="1" t="str">
        <f ca="1">IFERROR(IF(_xlfn.IFNA(OFFSET(INDEX(Opentime!$B$2:$CN$106,'Time map'!$B44,MATCH(_xlfn.IFNA(HLOOKUP(times!I44,Opentime!44:44,1,TRUE),""),Opentime!44:44,0)),,0),"")-times!I44&lt;4/24,"covered",""),"")</f>
        <v/>
      </c>
      <c r="I44" s="1" t="str">
        <f ca="1">IFERROR(IF(_xlfn.IFNA(OFFSET(INDEX(Opentime!$B$2:$CN$106,'Time map'!$B44,MATCH(_xlfn.IFNA(HLOOKUP(times!J44,Opentime!44:44,1,TRUE),""),Opentime!44:44,0)),,0),"")-times!J44&lt;4/24,"covered",""),"")</f>
        <v/>
      </c>
      <c r="J44" s="1" t="str">
        <f ca="1">IFERROR(IF(_xlfn.IFNA(OFFSET(INDEX(Opentime!$B$2:$CN$106,'Time map'!$B44,MATCH(_xlfn.IFNA(HLOOKUP(times!K44,Opentime!44:44,1,TRUE),""),Opentime!44:44,0)),,0),"")-times!K44&lt;4/24,"covered",""),"")</f>
        <v/>
      </c>
      <c r="K44" s="1" t="str">
        <f ca="1">IFERROR(IF(_xlfn.IFNA(OFFSET(INDEX(Opentime!$B$2:$CN$106,'Time map'!$B44,MATCH(_xlfn.IFNA(HLOOKUP(times!L44,Opentime!44:44,1,TRUE),""),Opentime!44:44,0)),,0),"")-times!L44&lt;4/24,"covered",""),"")</f>
        <v/>
      </c>
      <c r="L44" s="1" t="str">
        <f ca="1">IFERROR(IF(_xlfn.IFNA(OFFSET(INDEX(Opentime!$B$2:$CN$106,'Time map'!$B44,MATCH(_xlfn.IFNA(HLOOKUP(times!M44,Opentime!44:44,1,TRUE),""),Opentime!44:44,0)),,0),"")-times!M44&lt;4/24,"covered",""),"")</f>
        <v/>
      </c>
      <c r="M44" s="1" t="str">
        <f ca="1">IFERROR(IF(_xlfn.IFNA(OFFSET(INDEX(Opentime!$B$2:$CN$106,'Time map'!$B44,MATCH(_xlfn.IFNA(HLOOKUP(times!N44,Opentime!44:44,1,TRUE),""),Opentime!44:44,0)),,0),"")-times!N44&lt;4/24,"covered",""),"")</f>
        <v/>
      </c>
      <c r="N44" s="1" t="str">
        <f ca="1">IFERROR(IF(_xlfn.IFNA(OFFSET(INDEX(Opentime!$B$2:$CN$106,'Time map'!$B44,MATCH(_xlfn.IFNA(HLOOKUP(times!O44,Opentime!44:44,1,TRUE),""),Opentime!44:44,0)),,0),"")-times!O44&lt;4/24,"covered",""),"")</f>
        <v/>
      </c>
      <c r="O44" s="1" t="str">
        <f ca="1">IFERROR(IF(_xlfn.IFNA(OFFSET(INDEX(Opentime!$B$2:$CN$106,'Time map'!$B44,MATCH(_xlfn.IFNA(HLOOKUP(times!P44,Opentime!44:44,1,TRUE),""),Opentime!44:44,0)),,0),"")-times!P44&lt;4/24,"covered",""),"")</f>
        <v/>
      </c>
      <c r="P44" s="1" t="str">
        <f ca="1">IFERROR(IF(_xlfn.IFNA(OFFSET(INDEX(Opentime!$B$2:$CN$106,'Time map'!$B44,MATCH(_xlfn.IFNA(HLOOKUP(times!Q44,Opentime!44:44,1,TRUE),""),Opentime!44:44,0)),,0),"")-times!Q44&lt;4/24,"covered",""),"")</f>
        <v/>
      </c>
      <c r="Q44" s="1" t="str">
        <f ca="1">IFERROR(IF(_xlfn.IFNA(OFFSET(INDEX(Opentime!$B$2:$CN$106,'Time map'!$B44,MATCH(_xlfn.IFNA(HLOOKUP(times!R44,Opentime!44:44,1,TRUE),""),Opentime!44:44,0)),,0),"")-times!R44&lt;4/24,"covered",""),"")</f>
        <v/>
      </c>
      <c r="R44" s="1" t="str">
        <f ca="1">IFERROR(IF(_xlfn.IFNA(OFFSET(INDEX(Opentime!$B$2:$CN$106,'Time map'!$B44,MATCH(_xlfn.IFNA(HLOOKUP(times!S44,Opentime!44:44,1,TRUE),""),Opentime!44:44,0)),,0),"")-times!S44&lt;4/24,"covered",""),"")</f>
        <v/>
      </c>
      <c r="S44" s="1" t="str">
        <f ca="1">IFERROR(IF(_xlfn.IFNA(OFFSET(INDEX(Opentime!$B$2:$CN$106,'Time map'!$B44,MATCH(_xlfn.IFNA(HLOOKUP(times!T44,Opentime!44:44,1,TRUE),""),Opentime!44:44,0)),,0),"")-times!T44&lt;4/24,"covered",""),"")</f>
        <v/>
      </c>
      <c r="T44" s="1" t="str">
        <f ca="1">IFERROR(IF(_xlfn.IFNA(OFFSET(INDEX(Opentime!$B$2:$CN$106,'Time map'!$B44,MATCH(_xlfn.IFNA(HLOOKUP(times!U44,Opentime!44:44,1,TRUE),""),Opentime!44:44,0)),,0),"")-times!U44&lt;4/24,"covered",""),"")</f>
        <v/>
      </c>
      <c r="U44" s="1" t="str">
        <f ca="1">IFERROR(IF(_xlfn.IFNA(OFFSET(INDEX(Opentime!$B$2:$CN$106,'Time map'!$B44,MATCH(_xlfn.IFNA(HLOOKUP(times!V44,Opentime!44:44,1,TRUE),""),Opentime!44:44,0)),,0),"")-times!V44&lt;4/24,"covered",""),"")</f>
        <v/>
      </c>
      <c r="V44" s="1" t="str">
        <f ca="1">IFERROR(IF(_xlfn.IFNA(OFFSET(INDEX(Opentime!$B$2:$CN$106,'Time map'!$B44,MATCH(_xlfn.IFNA(HLOOKUP(times!W44,Opentime!44:44,1,TRUE),""),Opentime!44:44,0)),,0),"")-times!W44&lt;4/24,"covered",""),"")</f>
        <v/>
      </c>
      <c r="W44" s="1" t="str">
        <f ca="1">IFERROR(IF(_xlfn.IFNA(OFFSET(INDEX(Opentime!$B$2:$CN$106,'Time map'!$B44,MATCH(_xlfn.IFNA(HLOOKUP(times!X44,Opentime!44:44,1,TRUE),""),Opentime!44:44,0)),,0),"")-times!X44&lt;4/24,"covered",""),"")</f>
        <v/>
      </c>
      <c r="X44" s="1" t="str">
        <f ca="1">IFERROR(IF(_xlfn.IFNA(OFFSET(INDEX(Opentime!$B$2:$CN$106,'Time map'!$B44,MATCH(_xlfn.IFNA(HLOOKUP(times!Y44,Opentime!44:44,1,TRUE),""),Opentime!44:44,0)),,0),"")-times!Y44&lt;4/24,"covered",""),"")</f>
        <v/>
      </c>
      <c r="Y44" s="1" t="str">
        <f ca="1">IFERROR(IF(_xlfn.IFNA(OFFSET(INDEX(Opentime!$B$2:$CN$106,'Time map'!$B44,MATCH(_xlfn.IFNA(HLOOKUP(times!Z44,Opentime!44:44,1,TRUE),""),Opentime!44:44,0)),,0),"")-times!Z44&lt;4/24,"covered",""),"")</f>
        <v/>
      </c>
      <c r="Z44" s="1" t="str">
        <f ca="1">IFERROR(IF(_xlfn.IFNA(OFFSET(INDEX(Opentime!$B$2:$CN$106,'Time map'!$B44,MATCH(_xlfn.IFNA(HLOOKUP(times!AA44,Opentime!44:44,1,TRUE),""),Opentime!44:44,0)),,0),"")-times!AA44&lt;4/24,"covered",""),"")</f>
        <v/>
      </c>
      <c r="AA44" s="1" t="str">
        <f ca="1">IFERROR(IF(_xlfn.IFNA(OFFSET(INDEX(Opentime!$B$2:$CN$106,'Time map'!$B44,MATCH(_xlfn.IFNA(HLOOKUP(times!AB44,Opentime!44:44,1,TRUE),""),Opentime!44:44,0)),,0),"")-times!AB44&lt;4/24,"covered",""),"")</f>
        <v/>
      </c>
      <c r="AB44" s="1" t="str">
        <f ca="1">IFERROR(IF(_xlfn.IFNA(OFFSET(INDEX(Opentime!$B$2:$CN$106,'Time map'!$B44,MATCH(_xlfn.IFNA(HLOOKUP(times!AC44,Opentime!44:44,1,TRUE),""),Opentime!44:44,0)),,0),"")-times!AC44&lt;4/24,"covered",""),"")</f>
        <v/>
      </c>
      <c r="AC44" s="1" t="str">
        <f ca="1">IFERROR(IF(_xlfn.IFNA(OFFSET(INDEX(Opentime!$B$2:$CN$106,'Time map'!$B44,MATCH(_xlfn.IFNA(HLOOKUP(times!AD44,Opentime!44:44,1,TRUE),""),Opentime!44:44,0)),,0),"")-times!AD44&lt;4/24,"covered",""),"")</f>
        <v/>
      </c>
      <c r="AD44" s="1" t="str">
        <f ca="1">IFERROR(IF(_xlfn.IFNA(OFFSET(INDEX(Opentime!$B$2:$CN$106,'Time map'!$B44,MATCH(_xlfn.IFNA(HLOOKUP(times!AE44,Opentime!44:44,1,TRUE),""),Opentime!44:44,0)),,0),"")-times!AE44&lt;4/24,"covered",""),"")</f>
        <v/>
      </c>
      <c r="AE44" s="1" t="str">
        <f ca="1">IFERROR(IF(_xlfn.IFNA(OFFSET(INDEX(Opentime!$B$2:$CN$106,'Time map'!$B44,MATCH(_xlfn.IFNA(HLOOKUP(times!AF44,Opentime!44:44,1,TRUE),""),Opentime!44:44,0)),,0),"")-times!AF44&lt;4/24,"covered",""),"")</f>
        <v/>
      </c>
      <c r="AF44" s="1" t="str">
        <f ca="1">IFERROR(IF(_xlfn.IFNA(OFFSET(INDEX(Opentime!$B$2:$CN$106,'Time map'!$B44,MATCH(_xlfn.IFNA(HLOOKUP(times!AG44,Opentime!44:44,1,TRUE),""),Opentime!44:44,0)),,0),"")-times!AG44&lt;4/24,"covered",""),"")</f>
        <v/>
      </c>
      <c r="AG44" s="1" t="str">
        <f ca="1">IFERROR(IF(_xlfn.IFNA(OFFSET(INDEX(Opentime!$B$2:$CN$106,'Time map'!$B44,MATCH(_xlfn.IFNA(HLOOKUP(times!AH44,Opentime!44:44,1,TRUE),""),Opentime!44:44,0)),,0),"")-times!AH44&lt;4/24,"covered",""),"")</f>
        <v/>
      </c>
      <c r="AH44" s="1" t="str">
        <f ca="1">IFERROR(IF(_xlfn.IFNA(OFFSET(INDEX(Opentime!$B$2:$CN$106,'Time map'!$B44,MATCH(_xlfn.IFNA(HLOOKUP(times!AI44,Opentime!44:44,1,TRUE),""),Opentime!44:44,0)),,0),"")-times!AI44&lt;4/24,"covered",""),"")</f>
        <v/>
      </c>
      <c r="AI44" s="1" t="str">
        <f ca="1">IFERROR(IF(_xlfn.IFNA(OFFSET(INDEX(Opentime!$B$2:$CN$106,'Time map'!$B44,MATCH(_xlfn.IFNA(HLOOKUP(times!AJ44,Opentime!44:44,1,TRUE),""),Opentime!44:44,0)),,0),"")-times!AJ44&lt;4/24,"covered",""),"")</f>
        <v/>
      </c>
      <c r="AJ44" s="1" t="str">
        <f ca="1">IFERROR(IF(_xlfn.IFNA(OFFSET(INDEX(Opentime!$B$2:$CN$106,'Time map'!$B44,MATCH(_xlfn.IFNA(HLOOKUP(times!AK44,Opentime!44:44,1,TRUE),""),Opentime!44:44,0)),,0),"")-times!AK44&lt;4/24,"covered",""),"")</f>
        <v/>
      </c>
      <c r="AK44" s="1" t="str">
        <f ca="1">IFERROR(IF(_xlfn.IFNA(OFFSET(INDEX(Opentime!$B$2:$CN$106,'Time map'!$B44,MATCH(_xlfn.IFNA(HLOOKUP(times!AL44,Opentime!44:44,1,TRUE),""),Opentime!44:44,0)),,0),"")-times!AL44&lt;4/24,"covered",""),"")</f>
        <v/>
      </c>
      <c r="AL44" s="1" t="str">
        <f ca="1">IFERROR(IF(_xlfn.IFNA(OFFSET(INDEX(Opentime!$B$2:$CN$106,'Time map'!$B44,MATCH(_xlfn.IFNA(HLOOKUP(times!AM44,Opentime!44:44,1,TRUE),""),Opentime!44:44,0)),,0),"")-times!AM44&lt;4/24,"covered",""),"")</f>
        <v/>
      </c>
      <c r="AM44" s="1" t="str">
        <f ca="1">IFERROR(IF(_xlfn.IFNA(OFFSET(INDEX(Opentime!$B$2:$CN$106,'Time map'!$B44,MATCH(_xlfn.IFNA(HLOOKUP(times!AN44,Opentime!44:44,1,TRUE),""),Opentime!44:44,0)),,0),"")-times!AN44&lt;4/24,"covered",""),"")</f>
        <v/>
      </c>
      <c r="AN44" s="1" t="str">
        <f ca="1">IFERROR(IF(_xlfn.IFNA(OFFSET(INDEX(Opentime!$B$2:$CN$106,'Time map'!$B44,MATCH(_xlfn.IFNA(HLOOKUP(times!AO44,Opentime!44:44,1,TRUE),""),Opentime!44:44,0)),,0),"")-times!AO44&lt;4/24,"covered",""),"")</f>
        <v/>
      </c>
      <c r="AO44" s="1" t="str">
        <f ca="1">IFERROR(IF(_xlfn.IFNA(OFFSET(INDEX(Opentime!$B$2:$CN$106,'Time map'!$B44,MATCH(_xlfn.IFNA(HLOOKUP(times!AP44,Opentime!44:44,1,TRUE),""),Opentime!44:44,0)),,0),"")-times!AP44&lt;4/24,"covered",""),"")</f>
        <v/>
      </c>
      <c r="AP44" s="1" t="str">
        <f ca="1">IFERROR(IF(_xlfn.IFNA(OFFSET(INDEX(Opentime!$B$2:$CN$106,'Time map'!$B44,MATCH(_xlfn.IFNA(HLOOKUP(times!AQ44,Opentime!44:44,1,TRUE),""),Opentime!44:44,0)),,0),"")-times!AQ44&lt;4/24,"covered",""),"")</f>
        <v/>
      </c>
      <c r="AQ44" s="1" t="str">
        <f ca="1">IFERROR(IF(_xlfn.IFNA(OFFSET(INDEX(Opentime!$B$2:$CN$106,'Time map'!$B44,MATCH(_xlfn.IFNA(HLOOKUP(times!AR44,Opentime!44:44,1,TRUE),""),Opentime!44:44,0)),,0),"")-times!AR44&lt;4/24,"covered",""),"")</f>
        <v/>
      </c>
      <c r="AR44" s="1" t="str">
        <f ca="1">IFERROR(IF(_xlfn.IFNA(OFFSET(INDEX(Opentime!$B$2:$CN$106,'Time map'!$B44,MATCH(_xlfn.IFNA(HLOOKUP(times!AS44,Opentime!44:44,1,TRUE),""),Opentime!44:44,0)),,0),"")-times!AS44&lt;4/24,"covered",""),"")</f>
        <v/>
      </c>
      <c r="AS44" s="1" t="str">
        <f ca="1">IFERROR(IF(_xlfn.IFNA(OFFSET(INDEX(Opentime!$B$2:$CN$106,'Time map'!$B44,MATCH(_xlfn.IFNA(HLOOKUP(times!AT44,Opentime!44:44,1,TRUE),""),Opentime!44:44,0)),,0),"")-times!AT44&lt;4/24,"covered",""),"")</f>
        <v/>
      </c>
      <c r="AT44" s="1" t="str">
        <f ca="1">IFERROR(IF(_xlfn.IFNA(OFFSET(INDEX(Opentime!$B$2:$CN$106,'Time map'!$B44,MATCH(_xlfn.IFNA(HLOOKUP(times!AU44,Opentime!44:44,1,TRUE),""),Opentime!44:44,0)),,0),"")-times!AU44&lt;4/24,"covered",""),"")</f>
        <v/>
      </c>
      <c r="AU44" s="1" t="str">
        <f ca="1">IFERROR(IF(_xlfn.IFNA(OFFSET(INDEX(Opentime!$B$2:$CN$106,'Time map'!$B44,MATCH(_xlfn.IFNA(HLOOKUP(times!AV44,Opentime!44:44,1,TRUE),""),Opentime!44:44,0)),,0),"")-times!AV44&lt;4/24,"covered",""),"")</f>
        <v/>
      </c>
      <c r="AV44" s="1" t="str">
        <f ca="1">IFERROR(IF(_xlfn.IFNA(OFFSET(INDEX(Opentime!$B$2:$CN$106,'Time map'!$B44,MATCH(_xlfn.IFNA(HLOOKUP(times!AW44,Opentime!44:44,1,TRUE),""),Opentime!44:44,0)),,0),"")-times!AW44&lt;4/24,"covered",""),"")</f>
        <v/>
      </c>
      <c r="AW44" s="1" t="str">
        <f ca="1">IFERROR(IF(_xlfn.IFNA(OFFSET(INDEX(Opentime!$B$2:$CN$106,'Time map'!$B44,MATCH(_xlfn.IFNA(HLOOKUP(times!AX44,Opentime!44:44,1,TRUE),""),Opentime!44:44,0)),,0),"")-times!AX44&lt;4/24,"match","no"),"")</f>
        <v/>
      </c>
      <c r="AX44" s="1" t="str">
        <f ca="1">IFERROR(IF(_xlfn.IFNA(OFFSET(INDEX(Opentime!$B$2:$CN$106,'Time map'!$B44,MATCH(_xlfn.IFNA(HLOOKUP(times!AY44,Opentime!44:44,1,TRUE),""),Opentime!44:44,0)),,0),"")-times!AY44&lt;4/24,"match","no"),"")</f>
        <v/>
      </c>
      <c r="AY44" s="1" t="str">
        <f ca="1">IFERROR(IF(_xlfn.IFNA(OFFSET(INDEX(Opentime!$B$2:$CN$106,'Time map'!$B44,MATCH(_xlfn.IFNA(HLOOKUP(times!AZ44,Opentime!44:44,1,TRUE),""),Opentime!44:44,0)),,0),"")-times!AZ44&lt;4/24,"match","no"),"")</f>
        <v/>
      </c>
      <c r="AZ44" s="1" t="str">
        <f ca="1">IFERROR(IF(_xlfn.IFNA(OFFSET(INDEX(Opentime!$B$2:$CN$106,'Time map'!$B44,MATCH(_xlfn.IFNA(HLOOKUP(times!BA44,Opentime!44:44,1,TRUE),""),Opentime!44:44,0)),,0),"")-times!BA44&lt;4/24,"match","no"),"")</f>
        <v/>
      </c>
      <c r="BA44" s="1" t="str">
        <f ca="1">IFERROR(IF(_xlfn.IFNA(OFFSET(INDEX(Opentime!$B$2:$CN$106,'Time map'!$B44,MATCH(_xlfn.IFNA(HLOOKUP(times!BB44,Opentime!44:44,1,TRUE),""),Opentime!44:44,0)),,0),"")-times!BB44&lt;4/24,"match","no"),"")</f>
        <v/>
      </c>
      <c r="BB44" s="1" t="str">
        <f ca="1">IFERROR(IF(_xlfn.IFNA(OFFSET(INDEX(Opentime!$B$2:$CN$106,'Time map'!$B44,MATCH(_xlfn.IFNA(HLOOKUP(times!BC44,Opentime!44:44,1,TRUE),""),Opentime!44:44,0)),,0),"")-times!BC44&lt;4/24,"match","no"),"")</f>
        <v/>
      </c>
      <c r="BC44" s="1" t="str">
        <f ca="1">_xlfn.IFNA(OFFSET(INDEX(Opentime!$B$2:$CN$106,'Time map'!$B44,MATCH(_xlfn.IFNA(HLOOKUP(times!BD44,Opentime!44:44,1,TRUE),""),Opentime!44:44,0)),,0),"")</f>
        <v/>
      </c>
      <c r="BD44" s="1" t="str">
        <f ca="1">_xlfn.IFNA(OFFSET(INDEX(Opentime!$B$2:$CN$106,'Time map'!$B44,MATCH(_xlfn.IFNA(HLOOKUP(times!BE44,Opentime!44:44,1,TRUE),""),Opentime!44:44,0)),,0),"")</f>
        <v/>
      </c>
      <c r="BE44" s="1" t="str">
        <f ca="1">_xlfn.IFNA(OFFSET(INDEX(Opentime!$B$2:$CN$106,'Time map'!$B44,MATCH(_xlfn.IFNA(HLOOKUP(times!BF44,Opentime!44:44,1,TRUE),""),Opentime!44:44,0)),,0),"")</f>
        <v/>
      </c>
      <c r="BF44" s="1" t="str">
        <f ca="1">_xlfn.IFNA(OFFSET(INDEX(Opentime!$B$2:$CN$106,'Time map'!$B44,MATCH(_xlfn.IFNA(HLOOKUP(times!BG44,Opentime!44:44,1,TRUE),""),Opentime!44:44,0)),,0),"")</f>
        <v/>
      </c>
      <c r="BG44" s="1" t="str">
        <f ca="1">_xlfn.IFNA(OFFSET(INDEX(Opentime!$B$2:$CN$106,'Time map'!$B44,MATCH(_xlfn.IFNA(HLOOKUP(times!BH44,Opentime!44:44,1,TRUE),""),Opentime!44:44,0)),,0),"")</f>
        <v/>
      </c>
      <c r="BH44" s="1" t="str">
        <f ca="1">_xlfn.IFNA(OFFSET(INDEX(Opentime!$B$2:$CN$106,'Time map'!$B44,MATCH(_xlfn.IFNA(HLOOKUP(times!BI44,Opentime!44:44,1,TRUE),""),Opentime!44:44,0)),,0),"")</f>
        <v/>
      </c>
      <c r="BI44" s="1" t="str">
        <f ca="1">_xlfn.IFNA(OFFSET(INDEX(Opentime!$B$2:$CN$106,'Time map'!$B44,MATCH(_xlfn.IFNA(HLOOKUP(times!BJ44,Opentime!44:44,1,TRUE),""),Opentime!44:44,0)),,0),"")</f>
        <v/>
      </c>
      <c r="BJ44" s="1" t="str">
        <f ca="1">_xlfn.IFNA(OFFSET(INDEX(Opentime!$B$2:$CN$106,'Time map'!$B44,MATCH(_xlfn.IFNA(HLOOKUP(times!BK44,Opentime!44:44,1,TRUE),""),Opentime!44:44,0)),,1),"")</f>
        <v/>
      </c>
      <c r="BK44" s="1" t="str">
        <f ca="1">_xlfn.IFNA(OFFSET(INDEX(Opentime!$B$2:$CN$106,'Time map'!$B44,MATCH(_xlfn.IFNA(HLOOKUP(times!BL44,Opentime!44:44,1,TRUE),""),Opentime!44:44,0)),,1),"")</f>
        <v/>
      </c>
      <c r="BL44" s="1" t="str">
        <f ca="1">_xlfn.IFNA(OFFSET(INDEX(Opentime!$B$2:$CN$106,'Time map'!$B44,MATCH(_xlfn.IFNA(HLOOKUP(times!BM44,Opentime!44:44,1,TRUE),""),Opentime!44:44,0)),,1),"")</f>
        <v/>
      </c>
      <c r="BM44" s="1" t="str">
        <f ca="1">_xlfn.IFNA(OFFSET(INDEX(Opentime!$B$2:$CN$106,'Time map'!$B44,MATCH(_xlfn.IFNA(HLOOKUP(times!BN44,Opentime!44:44,1,TRUE),""),Opentime!44:44,0)),,1),"")</f>
        <v/>
      </c>
      <c r="BN44" s="1" t="str">
        <f ca="1">_xlfn.IFNA(OFFSET(INDEX(Opentime!$B$2:$CN$106,'Time map'!$B44,MATCH(_xlfn.IFNA(HLOOKUP(times!BO44,Opentime!44:44,1,TRUE),""),Opentime!44:44,0)),,1),"")</f>
        <v/>
      </c>
      <c r="BO44" s="1" t="str">
        <f ca="1">_xlfn.IFNA(OFFSET(INDEX(Opentime!$B$2:$CN$106,'Time map'!$B44,MATCH(_xlfn.IFNA(HLOOKUP(times!BP44,Opentime!44:44,1,TRUE),""),Opentime!44:44,0)),,1),"")</f>
        <v/>
      </c>
      <c r="BP44" s="1" t="str">
        <f ca="1">_xlfn.IFNA(OFFSET(INDEX(Opentime!$B$2:$CN$106,'Time map'!$B44,MATCH(_xlfn.IFNA(HLOOKUP(times!BQ44,Opentime!44:44,1,TRUE),""),Opentime!44:44,0)),,1),"")</f>
        <v/>
      </c>
      <c r="BQ44" s="1" t="str">
        <f ca="1">_xlfn.IFNA(OFFSET(INDEX(Opentime!$B$2:$CN$106,'Time map'!$B44,MATCH(_xlfn.IFNA(HLOOKUP(times!BR44,Opentime!44:44,1,TRUE),""),Opentime!44:44,0)),,1),"")</f>
        <v/>
      </c>
      <c r="BR44" s="1" t="str">
        <f ca="1">_xlfn.IFNA(OFFSET(INDEX(Opentime!$B$2:$CN$106,'Time map'!$B44,MATCH(_xlfn.IFNA(HLOOKUP(times!BS44,Opentime!44:44,1,TRUE),""),Opentime!44:44,0)),,1),"")</f>
        <v/>
      </c>
      <c r="BS44" s="1" t="str">
        <f ca="1">_xlfn.IFNA(OFFSET(INDEX(Opentime!$B$2:$CN$106,'Time map'!$B44,MATCH(_xlfn.IFNA(HLOOKUP(times!BT44,Opentime!44:44,1,TRUE),""),Opentime!44:44,0)),,1),"")</f>
        <v/>
      </c>
      <c r="BT44" s="1" t="str">
        <f ca="1">_xlfn.IFNA(OFFSET(INDEX(Opentime!$B$2:$CN$106,'Time map'!$B44,MATCH(_xlfn.IFNA(HLOOKUP(times!BU44,Opentime!44:44,1,TRUE),""),Opentime!44:44,0)),,1),"")</f>
        <v/>
      </c>
      <c r="BU44" s="1" t="str">
        <f ca="1">_xlfn.IFNA(OFFSET(INDEX(Opentime!$B$2:$CN$106,'Time map'!$B44,MATCH(_xlfn.IFNA(HLOOKUP(times!BV44,Opentime!44:44,1,TRUE),""),Opentime!44:44,0)),,1),"")</f>
        <v/>
      </c>
      <c r="BV44" s="1" t="str">
        <f ca="1">_xlfn.IFNA(OFFSET(INDEX(Opentime!$B$2:$CN$106,'Time map'!$B44,MATCH(_xlfn.IFNA(HLOOKUP(times!BW44,Opentime!44:44,1,TRUE),""),Opentime!44:44,0)),,1),"")</f>
        <v/>
      </c>
      <c r="BW44" s="1" t="str">
        <f ca="1">_xlfn.IFNA(OFFSET(INDEX(Opentime!$B$2:$CN$106,'Time map'!$B44,MATCH(_xlfn.IFNA(HLOOKUP(times!BX44,Opentime!44:44,1,TRUE),""),Opentime!44:44,0)),,1),"")</f>
        <v/>
      </c>
      <c r="BX44" s="1" t="str">
        <f ca="1">_xlfn.IFNA(OFFSET(INDEX(Opentime!$B$2:$CN$106,'Time map'!$B44,MATCH(_xlfn.IFNA(HLOOKUP(times!BY44,Opentime!44:44,1,TRUE),""),Opentime!44:44,0)),,1),"")</f>
        <v/>
      </c>
      <c r="BY44" s="1" t="str">
        <f ca="1">_xlfn.IFNA(OFFSET(INDEX(Opentime!$B$2:$CN$106,'Time map'!$B44,MATCH(_xlfn.IFNA(HLOOKUP(times!BZ44,Opentime!44:44,1,TRUE),""),Opentime!44:44,0)),,1),"")</f>
        <v/>
      </c>
      <c r="BZ44" s="1" t="str">
        <f ca="1">_xlfn.IFNA(OFFSET(INDEX(Opentime!$B$2:$CN$106,'Time map'!$B44,MATCH(_xlfn.IFNA(HLOOKUP(times!CA44,Opentime!44:44,1,TRUE),""),Opentime!44:44,0)),,1),"")</f>
        <v/>
      </c>
      <c r="CA44" s="1" t="str">
        <f ca="1">_xlfn.IFNA(OFFSET(INDEX(Opentime!$B$2:$CN$106,'Time map'!$B44,MATCH(_xlfn.IFNA(HLOOKUP(times!CB44,Opentime!44:44,1,TRUE),""),Opentime!44:44,0)),,1),"")</f>
        <v/>
      </c>
      <c r="CB44" s="1" t="str">
        <f ca="1">_xlfn.IFNA(OFFSET(INDEX(Opentime!$B$2:$CN$106,'Time map'!$B44,MATCH(_xlfn.IFNA(HLOOKUP(times!CC44,Opentime!44:44,1,TRUE),""),Opentime!44:44,0)),,1),"")</f>
        <v/>
      </c>
      <c r="CC44" s="1" t="str">
        <f ca="1">_xlfn.IFNA(OFFSET(INDEX(Opentime!$B$2:$CN$106,'Time map'!$B44,MATCH(_xlfn.IFNA(HLOOKUP(times!CD44,Opentime!44:44,1,TRUE),""),Opentime!44:44,0)),,1),"")</f>
        <v/>
      </c>
      <c r="CD44" s="1" t="str">
        <f ca="1">_xlfn.IFNA(OFFSET(INDEX(Opentime!$B$2:$CN$106,'Time map'!$B44,MATCH(_xlfn.IFNA(HLOOKUP(times!CE44,Opentime!44:44,1,TRUE),""),Opentime!44:44,0)),,1),"")</f>
        <v/>
      </c>
      <c r="CE44" s="1" t="str">
        <f ca="1">_xlfn.IFNA(OFFSET(INDEX(Opentime!$B$2:$CN$106,'Time map'!$B44,MATCH(_xlfn.IFNA(HLOOKUP(times!CF44,Opentime!44:44,1,TRUE),""),Opentime!44:44,0)),,1),"")</f>
        <v/>
      </c>
      <c r="CF44" s="1" t="str">
        <f ca="1">_xlfn.IFNA(OFFSET(INDEX(Opentime!$B$2:$CN$106,'Time map'!$B44,MATCH(_xlfn.IFNA(HLOOKUP(times!CG44,Opentime!44:44,1,TRUE),""),Opentime!44:44,0)),,1),"")</f>
        <v/>
      </c>
      <c r="CG44" s="1" t="str">
        <f ca="1">_xlfn.IFNA(OFFSET(INDEX(Opentime!$B$2:$CN$106,'Time map'!$B44,MATCH(_xlfn.IFNA(HLOOKUP(times!CH44,Opentime!44:44,1,TRUE),""),Opentime!44:44,0)),,1),"")</f>
        <v/>
      </c>
      <c r="CH44" s="1" t="str">
        <f ca="1">_xlfn.IFNA(OFFSET(INDEX(Opentime!$B$2:$CN$106,'Time map'!$B44,MATCH(_xlfn.IFNA(HLOOKUP(times!CI44,Opentime!44:44,1,TRUE),""),Opentime!44:44,0)),,1),"")</f>
        <v/>
      </c>
      <c r="CI44" s="1" t="str">
        <f ca="1">_xlfn.IFNA(OFFSET(INDEX(Opentime!$B$2:$CN$106,'Time map'!$B44,MATCH(_xlfn.IFNA(HLOOKUP(times!CJ44,Opentime!44:44,1,TRUE),""),Opentime!44:44,0)),,1),"")</f>
        <v/>
      </c>
    </row>
    <row r="45" spans="1:87" x14ac:dyDescent="0.25">
      <c r="A45">
        <f t="shared" ca="1" si="0"/>
        <v>4</v>
      </c>
      <c r="B45">
        <v>44</v>
      </c>
      <c r="C45" t="s">
        <v>43</v>
      </c>
      <c r="D45" s="1" t="str">
        <f ca="1">IFERROR(IF(_xlfn.IFNA(OFFSET(INDEX(Opentime!$B$2:$CN$106,'Time map'!$B45,MATCH(_xlfn.IFNA(HLOOKUP(times!E45,Opentime!45:45,1,TRUE),""),Opentime!45:45,0)),,0),"")-times!E45&lt;4/24,"covered",""),"")</f>
        <v/>
      </c>
      <c r="E45" s="1" t="str">
        <f ca="1">IFERROR(IF(_xlfn.IFNA(OFFSET(INDEX(Opentime!$B$2:$CN$106,'Time map'!$B45,MATCH(_xlfn.IFNA(HLOOKUP(times!F45,Opentime!45:45,1,TRUE),""),Opentime!45:45,0)),,0),"")-times!F45&lt;4/24,"covered",""),"")</f>
        <v/>
      </c>
      <c r="F45" s="1" t="str">
        <f ca="1">IFERROR(IF(_xlfn.IFNA(OFFSET(INDEX(Opentime!$B$2:$CN$106,'Time map'!$B45,MATCH(_xlfn.IFNA(HLOOKUP(times!G45,Opentime!45:45,1,TRUE),""),Opentime!45:45,0)),,0),"")-times!G45&lt;4/24,"covered",""),"")</f>
        <v/>
      </c>
      <c r="G45" s="1" t="str">
        <f ca="1">IFERROR(IF(_xlfn.IFNA(OFFSET(INDEX(Opentime!$B$2:$CN$106,'Time map'!$B45,MATCH(_xlfn.IFNA(HLOOKUP(times!H45,Opentime!45:45,1,TRUE),""),Opentime!45:45,0)),,0),"")-times!H45&lt;4/24,"covered",""),"")</f>
        <v>covered</v>
      </c>
      <c r="H45" s="1" t="str">
        <f ca="1">IFERROR(IF(_xlfn.IFNA(OFFSET(INDEX(Opentime!$B$2:$CN$106,'Time map'!$B45,MATCH(_xlfn.IFNA(HLOOKUP(times!I45,Opentime!45:45,1,TRUE),""),Opentime!45:45,0)),,0),"")-times!I45&lt;4/24,"covered",""),"")</f>
        <v>covered</v>
      </c>
      <c r="I45" s="1" t="str">
        <f ca="1">IFERROR(IF(_xlfn.IFNA(OFFSET(INDEX(Opentime!$B$2:$CN$106,'Time map'!$B45,MATCH(_xlfn.IFNA(HLOOKUP(times!J45,Opentime!45:45,1,TRUE),""),Opentime!45:45,0)),,0),"")-times!J45&lt;4/24,"covered",""),"")</f>
        <v>covered</v>
      </c>
      <c r="J45" s="1" t="str">
        <f ca="1">IFERROR(IF(_xlfn.IFNA(OFFSET(INDEX(Opentime!$B$2:$CN$106,'Time map'!$B45,MATCH(_xlfn.IFNA(HLOOKUP(times!K45,Opentime!45:45,1,TRUE),""),Opentime!45:45,0)),,0),"")-times!K45&lt;4/24,"covered",""),"")</f>
        <v/>
      </c>
      <c r="K45" s="1" t="str">
        <f ca="1">IFERROR(IF(_xlfn.IFNA(OFFSET(INDEX(Opentime!$B$2:$CN$106,'Time map'!$B45,MATCH(_xlfn.IFNA(HLOOKUP(times!L45,Opentime!45:45,1,TRUE),""),Opentime!45:45,0)),,0),"")-times!L45&lt;4/24,"covered",""),"")</f>
        <v>covered</v>
      </c>
      <c r="L45" s="1" t="str">
        <f ca="1">IFERROR(IF(_xlfn.IFNA(OFFSET(INDEX(Opentime!$B$2:$CN$106,'Time map'!$B45,MATCH(_xlfn.IFNA(HLOOKUP(times!M45,Opentime!45:45,1,TRUE),""),Opentime!45:45,0)),,0),"")-times!M45&lt;4/24,"covered",""),"")</f>
        <v/>
      </c>
      <c r="M45" s="1" t="str">
        <f ca="1">IFERROR(IF(_xlfn.IFNA(OFFSET(INDEX(Opentime!$B$2:$CN$106,'Time map'!$B45,MATCH(_xlfn.IFNA(HLOOKUP(times!N45,Opentime!45:45,1,TRUE),""),Opentime!45:45,0)),,0),"")-times!N45&lt;4/24,"covered",""),"")</f>
        <v/>
      </c>
      <c r="N45" s="1" t="str">
        <f ca="1">IFERROR(IF(_xlfn.IFNA(OFFSET(INDEX(Opentime!$B$2:$CN$106,'Time map'!$B45,MATCH(_xlfn.IFNA(HLOOKUP(times!O45,Opentime!45:45,1,TRUE),""),Opentime!45:45,0)),,0),"")-times!O45&lt;4/24,"covered",""),"")</f>
        <v/>
      </c>
      <c r="O45" s="1" t="str">
        <f ca="1">IFERROR(IF(_xlfn.IFNA(OFFSET(INDEX(Opentime!$B$2:$CN$106,'Time map'!$B45,MATCH(_xlfn.IFNA(HLOOKUP(times!P45,Opentime!45:45,1,TRUE),""),Opentime!45:45,0)),,0),"")-times!P45&lt;4/24,"covered",""),"")</f>
        <v/>
      </c>
      <c r="P45" s="1" t="str">
        <f ca="1">IFERROR(IF(_xlfn.IFNA(OFFSET(INDEX(Opentime!$B$2:$CN$106,'Time map'!$B45,MATCH(_xlfn.IFNA(HLOOKUP(times!Q45,Opentime!45:45,1,TRUE),""),Opentime!45:45,0)),,0),"")-times!Q45&lt;4/24,"covered",""),"")</f>
        <v/>
      </c>
      <c r="Q45" s="1" t="str">
        <f ca="1">IFERROR(IF(_xlfn.IFNA(OFFSET(INDEX(Opentime!$B$2:$CN$106,'Time map'!$B45,MATCH(_xlfn.IFNA(HLOOKUP(times!R45,Opentime!45:45,1,TRUE),""),Opentime!45:45,0)),,0),"")-times!R45&lt;4/24,"covered",""),"")</f>
        <v/>
      </c>
      <c r="R45" s="1" t="str">
        <f ca="1">IFERROR(IF(_xlfn.IFNA(OFFSET(INDEX(Opentime!$B$2:$CN$106,'Time map'!$B45,MATCH(_xlfn.IFNA(HLOOKUP(times!S45,Opentime!45:45,1,TRUE),""),Opentime!45:45,0)),,0),"")-times!S45&lt;4/24,"covered",""),"")</f>
        <v/>
      </c>
      <c r="S45" s="1" t="str">
        <f ca="1">IFERROR(IF(_xlfn.IFNA(OFFSET(INDEX(Opentime!$B$2:$CN$106,'Time map'!$B45,MATCH(_xlfn.IFNA(HLOOKUP(times!T45,Opentime!45:45,1,TRUE),""),Opentime!45:45,0)),,0),"")-times!T45&lt;4/24,"covered",""),"")</f>
        <v/>
      </c>
      <c r="T45" s="1" t="str">
        <f ca="1">IFERROR(IF(_xlfn.IFNA(OFFSET(INDEX(Opentime!$B$2:$CN$106,'Time map'!$B45,MATCH(_xlfn.IFNA(HLOOKUP(times!U45,Opentime!45:45,1,TRUE),""),Opentime!45:45,0)),,0),"")-times!U45&lt;4/24,"covered",""),"")</f>
        <v/>
      </c>
      <c r="U45" s="1" t="str">
        <f ca="1">IFERROR(IF(_xlfn.IFNA(OFFSET(INDEX(Opentime!$B$2:$CN$106,'Time map'!$B45,MATCH(_xlfn.IFNA(HLOOKUP(times!V45,Opentime!45:45,1,TRUE),""),Opentime!45:45,0)),,0),"")-times!V45&lt;4/24,"covered",""),"")</f>
        <v/>
      </c>
      <c r="V45" s="1" t="str">
        <f ca="1">IFERROR(IF(_xlfn.IFNA(OFFSET(INDEX(Opentime!$B$2:$CN$106,'Time map'!$B45,MATCH(_xlfn.IFNA(HLOOKUP(times!W45,Opentime!45:45,1,TRUE),""),Opentime!45:45,0)),,0),"")-times!W45&lt;4/24,"covered",""),"")</f>
        <v/>
      </c>
      <c r="W45" s="1" t="str">
        <f ca="1">IFERROR(IF(_xlfn.IFNA(OFFSET(INDEX(Opentime!$B$2:$CN$106,'Time map'!$B45,MATCH(_xlfn.IFNA(HLOOKUP(times!X45,Opentime!45:45,1,TRUE),""),Opentime!45:45,0)),,0),"")-times!X45&lt;4/24,"covered",""),"")</f>
        <v/>
      </c>
      <c r="X45" s="1" t="str">
        <f ca="1">IFERROR(IF(_xlfn.IFNA(OFFSET(INDEX(Opentime!$B$2:$CN$106,'Time map'!$B45,MATCH(_xlfn.IFNA(HLOOKUP(times!Y45,Opentime!45:45,1,TRUE),""),Opentime!45:45,0)),,0),"")-times!Y45&lt;4/24,"covered",""),"")</f>
        <v/>
      </c>
      <c r="Y45" s="1" t="str">
        <f ca="1">IFERROR(IF(_xlfn.IFNA(OFFSET(INDEX(Opentime!$B$2:$CN$106,'Time map'!$B45,MATCH(_xlfn.IFNA(HLOOKUP(times!Z45,Opentime!45:45,1,TRUE),""),Opentime!45:45,0)),,0),"")-times!Z45&lt;4/24,"covered",""),"")</f>
        <v/>
      </c>
      <c r="Z45" s="1" t="str">
        <f ca="1">IFERROR(IF(_xlfn.IFNA(OFFSET(INDEX(Opentime!$B$2:$CN$106,'Time map'!$B45,MATCH(_xlfn.IFNA(HLOOKUP(times!AA45,Opentime!45:45,1,TRUE),""),Opentime!45:45,0)),,0),"")-times!AA45&lt;4/24,"covered",""),"")</f>
        <v/>
      </c>
      <c r="AA45" s="1" t="str">
        <f ca="1">IFERROR(IF(_xlfn.IFNA(OFFSET(INDEX(Opentime!$B$2:$CN$106,'Time map'!$B45,MATCH(_xlfn.IFNA(HLOOKUP(times!AB45,Opentime!45:45,1,TRUE),""),Opentime!45:45,0)),,0),"")-times!AB45&lt;4/24,"covered",""),"")</f>
        <v/>
      </c>
      <c r="AB45" s="1" t="str">
        <f ca="1">IFERROR(IF(_xlfn.IFNA(OFFSET(INDEX(Opentime!$B$2:$CN$106,'Time map'!$B45,MATCH(_xlfn.IFNA(HLOOKUP(times!AC45,Opentime!45:45,1,TRUE),""),Opentime!45:45,0)),,0),"")-times!AC45&lt;4/24,"covered",""),"")</f>
        <v/>
      </c>
      <c r="AC45" s="1" t="str">
        <f ca="1">IFERROR(IF(_xlfn.IFNA(OFFSET(INDEX(Opentime!$B$2:$CN$106,'Time map'!$B45,MATCH(_xlfn.IFNA(HLOOKUP(times!AD45,Opentime!45:45,1,TRUE),""),Opentime!45:45,0)),,0),"")-times!AD45&lt;4/24,"covered",""),"")</f>
        <v/>
      </c>
      <c r="AD45" s="1" t="str">
        <f ca="1">IFERROR(IF(_xlfn.IFNA(OFFSET(INDEX(Opentime!$B$2:$CN$106,'Time map'!$B45,MATCH(_xlfn.IFNA(HLOOKUP(times!AE45,Opentime!45:45,1,TRUE),""),Opentime!45:45,0)),,0),"")-times!AE45&lt;4/24,"covered",""),"")</f>
        <v/>
      </c>
      <c r="AE45" s="1" t="str">
        <f ca="1">IFERROR(IF(_xlfn.IFNA(OFFSET(INDEX(Opentime!$B$2:$CN$106,'Time map'!$B45,MATCH(_xlfn.IFNA(HLOOKUP(times!AF45,Opentime!45:45,1,TRUE),""),Opentime!45:45,0)),,0),"")-times!AF45&lt;4/24,"covered",""),"")</f>
        <v/>
      </c>
      <c r="AF45" s="1" t="str">
        <f ca="1">IFERROR(IF(_xlfn.IFNA(OFFSET(INDEX(Opentime!$B$2:$CN$106,'Time map'!$B45,MATCH(_xlfn.IFNA(HLOOKUP(times!AG45,Opentime!45:45,1,TRUE),""),Opentime!45:45,0)),,0),"")-times!AG45&lt;4/24,"covered",""),"")</f>
        <v/>
      </c>
      <c r="AG45" s="1" t="str">
        <f ca="1">IFERROR(IF(_xlfn.IFNA(OFFSET(INDEX(Opentime!$B$2:$CN$106,'Time map'!$B45,MATCH(_xlfn.IFNA(HLOOKUP(times!AH45,Opentime!45:45,1,TRUE),""),Opentime!45:45,0)),,0),"")-times!AH45&lt;4/24,"covered",""),"")</f>
        <v/>
      </c>
      <c r="AH45" s="1" t="str">
        <f ca="1">IFERROR(IF(_xlfn.IFNA(OFFSET(INDEX(Opentime!$B$2:$CN$106,'Time map'!$B45,MATCH(_xlfn.IFNA(HLOOKUP(times!AI45,Opentime!45:45,1,TRUE),""),Opentime!45:45,0)),,0),"")-times!AI45&lt;4/24,"covered",""),"")</f>
        <v/>
      </c>
      <c r="AI45" s="1" t="str">
        <f ca="1">IFERROR(IF(_xlfn.IFNA(OFFSET(INDEX(Opentime!$B$2:$CN$106,'Time map'!$B45,MATCH(_xlfn.IFNA(HLOOKUP(times!AJ45,Opentime!45:45,1,TRUE),""),Opentime!45:45,0)),,0),"")-times!AJ45&lt;4/24,"covered",""),"")</f>
        <v/>
      </c>
      <c r="AJ45" s="1" t="str">
        <f ca="1">IFERROR(IF(_xlfn.IFNA(OFFSET(INDEX(Opentime!$B$2:$CN$106,'Time map'!$B45,MATCH(_xlfn.IFNA(HLOOKUP(times!AK45,Opentime!45:45,1,TRUE),""),Opentime!45:45,0)),,0),"")-times!AK45&lt;4/24,"covered",""),"")</f>
        <v/>
      </c>
      <c r="AK45" s="1" t="str">
        <f ca="1">IFERROR(IF(_xlfn.IFNA(OFFSET(INDEX(Opentime!$B$2:$CN$106,'Time map'!$B45,MATCH(_xlfn.IFNA(HLOOKUP(times!AL45,Opentime!45:45,1,TRUE),""),Opentime!45:45,0)),,0),"")-times!AL45&lt;4/24,"covered",""),"")</f>
        <v/>
      </c>
      <c r="AL45" s="1" t="str">
        <f ca="1">IFERROR(IF(_xlfn.IFNA(OFFSET(INDEX(Opentime!$B$2:$CN$106,'Time map'!$B45,MATCH(_xlfn.IFNA(HLOOKUP(times!AM45,Opentime!45:45,1,TRUE),""),Opentime!45:45,0)),,0),"")-times!AM45&lt;4/24,"covered",""),"")</f>
        <v/>
      </c>
      <c r="AM45" s="1" t="str">
        <f ca="1">IFERROR(IF(_xlfn.IFNA(OFFSET(INDEX(Opentime!$B$2:$CN$106,'Time map'!$B45,MATCH(_xlfn.IFNA(HLOOKUP(times!AN45,Opentime!45:45,1,TRUE),""),Opentime!45:45,0)),,0),"")-times!AN45&lt;4/24,"covered",""),"")</f>
        <v/>
      </c>
      <c r="AN45" s="1" t="str">
        <f ca="1">IFERROR(IF(_xlfn.IFNA(OFFSET(INDEX(Opentime!$B$2:$CN$106,'Time map'!$B45,MATCH(_xlfn.IFNA(HLOOKUP(times!AO45,Opentime!45:45,1,TRUE),""),Opentime!45:45,0)),,0),"")-times!AO45&lt;4/24,"covered",""),"")</f>
        <v/>
      </c>
      <c r="AO45" s="1" t="str">
        <f ca="1">IFERROR(IF(_xlfn.IFNA(OFFSET(INDEX(Opentime!$B$2:$CN$106,'Time map'!$B45,MATCH(_xlfn.IFNA(HLOOKUP(times!AP45,Opentime!45:45,1,TRUE),""),Opentime!45:45,0)),,0),"")-times!AP45&lt;4/24,"covered",""),"")</f>
        <v/>
      </c>
      <c r="AP45" s="1" t="str">
        <f ca="1">IFERROR(IF(_xlfn.IFNA(OFFSET(INDEX(Opentime!$B$2:$CN$106,'Time map'!$B45,MATCH(_xlfn.IFNA(HLOOKUP(times!AQ45,Opentime!45:45,1,TRUE),""),Opentime!45:45,0)),,0),"")-times!AQ45&lt;4/24,"covered",""),"")</f>
        <v/>
      </c>
      <c r="AQ45" s="1" t="str">
        <f ca="1">IFERROR(IF(_xlfn.IFNA(OFFSET(INDEX(Opentime!$B$2:$CN$106,'Time map'!$B45,MATCH(_xlfn.IFNA(HLOOKUP(times!AR45,Opentime!45:45,1,TRUE),""),Opentime!45:45,0)),,0),"")-times!AR45&lt;4/24,"covered",""),"")</f>
        <v/>
      </c>
      <c r="AR45" s="1" t="str">
        <f ca="1">IFERROR(IF(_xlfn.IFNA(OFFSET(INDEX(Opentime!$B$2:$CN$106,'Time map'!$B45,MATCH(_xlfn.IFNA(HLOOKUP(times!AS45,Opentime!45:45,1,TRUE),""),Opentime!45:45,0)),,0),"")-times!AS45&lt;4/24,"covered",""),"")</f>
        <v/>
      </c>
      <c r="AS45" s="1" t="str">
        <f ca="1">IFERROR(IF(_xlfn.IFNA(OFFSET(INDEX(Opentime!$B$2:$CN$106,'Time map'!$B45,MATCH(_xlfn.IFNA(HLOOKUP(times!AT45,Opentime!45:45,1,TRUE),""),Opentime!45:45,0)),,0),"")-times!AT45&lt;4/24,"covered",""),"")</f>
        <v/>
      </c>
      <c r="AT45" s="1" t="str">
        <f ca="1">IFERROR(IF(_xlfn.IFNA(OFFSET(INDEX(Opentime!$B$2:$CN$106,'Time map'!$B45,MATCH(_xlfn.IFNA(HLOOKUP(times!AU45,Opentime!45:45,1,TRUE),""),Opentime!45:45,0)),,0),"")-times!AU45&lt;4/24,"covered",""),"")</f>
        <v/>
      </c>
      <c r="AU45" s="1" t="str">
        <f ca="1">IFERROR(IF(_xlfn.IFNA(OFFSET(INDEX(Opentime!$B$2:$CN$106,'Time map'!$B45,MATCH(_xlfn.IFNA(HLOOKUP(times!AV45,Opentime!45:45,1,TRUE),""),Opentime!45:45,0)),,0),"")-times!AV45&lt;4/24,"covered",""),"")</f>
        <v/>
      </c>
      <c r="AV45" s="1" t="str">
        <f ca="1">IFERROR(IF(_xlfn.IFNA(OFFSET(INDEX(Opentime!$B$2:$CN$106,'Time map'!$B45,MATCH(_xlfn.IFNA(HLOOKUP(times!AW45,Opentime!45:45,1,TRUE),""),Opentime!45:45,0)),,0),"")-times!AW45&lt;4/24,"covered",""),"")</f>
        <v/>
      </c>
      <c r="AW45" s="1" t="str">
        <f ca="1">IFERROR(IF(_xlfn.IFNA(OFFSET(INDEX(Opentime!$B$2:$CN$106,'Time map'!$B45,MATCH(_xlfn.IFNA(HLOOKUP(times!AX45,Opentime!45:45,1,TRUE),""),Opentime!45:45,0)),,0),"")-times!AX45&lt;4/24,"match","no"),"")</f>
        <v/>
      </c>
      <c r="AX45" s="1" t="str">
        <f ca="1">IFERROR(IF(_xlfn.IFNA(OFFSET(INDEX(Opentime!$B$2:$CN$106,'Time map'!$B45,MATCH(_xlfn.IFNA(HLOOKUP(times!AY45,Opentime!45:45,1,TRUE),""),Opentime!45:45,0)),,0),"")-times!AY45&lt;4/24,"match","no"),"")</f>
        <v/>
      </c>
      <c r="AY45" s="1" t="str">
        <f ca="1">IFERROR(IF(_xlfn.IFNA(OFFSET(INDEX(Opentime!$B$2:$CN$106,'Time map'!$B45,MATCH(_xlfn.IFNA(HLOOKUP(times!AZ45,Opentime!45:45,1,TRUE),""),Opentime!45:45,0)),,0),"")-times!AZ45&lt;4/24,"match","no"),"")</f>
        <v/>
      </c>
      <c r="AZ45" s="1" t="str">
        <f ca="1">IFERROR(IF(_xlfn.IFNA(OFFSET(INDEX(Opentime!$B$2:$CN$106,'Time map'!$B45,MATCH(_xlfn.IFNA(HLOOKUP(times!BA45,Opentime!45:45,1,TRUE),""),Opentime!45:45,0)),,0),"")-times!BA45&lt;4/24,"match","no"),"")</f>
        <v/>
      </c>
      <c r="BA45" s="1" t="str">
        <f ca="1">IFERROR(IF(_xlfn.IFNA(OFFSET(INDEX(Opentime!$B$2:$CN$106,'Time map'!$B45,MATCH(_xlfn.IFNA(HLOOKUP(times!BB45,Opentime!45:45,1,TRUE),""),Opentime!45:45,0)),,0),"")-times!BB45&lt;4/24,"match","no"),"")</f>
        <v/>
      </c>
      <c r="BB45" s="1" t="str">
        <f ca="1">IFERROR(IF(_xlfn.IFNA(OFFSET(INDEX(Opentime!$B$2:$CN$106,'Time map'!$B45,MATCH(_xlfn.IFNA(HLOOKUP(times!BC45,Opentime!45:45,1,TRUE),""),Opentime!45:45,0)),,0),"")-times!BC45&lt;4/24,"match","no"),"")</f>
        <v/>
      </c>
      <c r="BC45" s="1" t="str">
        <f ca="1">_xlfn.IFNA(OFFSET(INDEX(Opentime!$B$2:$CN$106,'Time map'!$B45,MATCH(_xlfn.IFNA(HLOOKUP(times!BD45,Opentime!45:45,1,TRUE),""),Opentime!45:45,0)),,0),"")</f>
        <v/>
      </c>
      <c r="BD45" s="1" t="str">
        <f ca="1">_xlfn.IFNA(OFFSET(INDEX(Opentime!$B$2:$CN$106,'Time map'!$B45,MATCH(_xlfn.IFNA(HLOOKUP(times!BE45,Opentime!45:45,1,TRUE),""),Opentime!45:45,0)),,0),"")</f>
        <v/>
      </c>
      <c r="BE45" s="1" t="str">
        <f ca="1">_xlfn.IFNA(OFFSET(INDEX(Opentime!$B$2:$CN$106,'Time map'!$B45,MATCH(_xlfn.IFNA(HLOOKUP(times!BF45,Opentime!45:45,1,TRUE),""),Opentime!45:45,0)),,0),"")</f>
        <v/>
      </c>
      <c r="BF45" s="1" t="str">
        <f ca="1">_xlfn.IFNA(OFFSET(INDEX(Opentime!$B$2:$CN$106,'Time map'!$B45,MATCH(_xlfn.IFNA(HLOOKUP(times!BG45,Opentime!45:45,1,TRUE),""),Opentime!45:45,0)),,0),"")</f>
        <v/>
      </c>
      <c r="BG45" s="1" t="str">
        <f ca="1">_xlfn.IFNA(OFFSET(INDEX(Opentime!$B$2:$CN$106,'Time map'!$B45,MATCH(_xlfn.IFNA(HLOOKUP(times!BH45,Opentime!45:45,1,TRUE),""),Opentime!45:45,0)),,0),"")</f>
        <v/>
      </c>
      <c r="BH45" s="1" t="str">
        <f ca="1">_xlfn.IFNA(OFFSET(INDEX(Opentime!$B$2:$CN$106,'Time map'!$B45,MATCH(_xlfn.IFNA(HLOOKUP(times!BI45,Opentime!45:45,1,TRUE),""),Opentime!45:45,0)),,0),"")</f>
        <v/>
      </c>
      <c r="BI45" s="1" t="str">
        <f ca="1">_xlfn.IFNA(OFFSET(INDEX(Opentime!$B$2:$CN$106,'Time map'!$B45,MATCH(_xlfn.IFNA(HLOOKUP(times!BJ45,Opentime!45:45,1,TRUE),""),Opentime!45:45,0)),,0),"")</f>
        <v/>
      </c>
      <c r="BJ45" s="1" t="str">
        <f ca="1">_xlfn.IFNA(OFFSET(INDEX(Opentime!$B$2:$CN$106,'Time map'!$B45,MATCH(_xlfn.IFNA(HLOOKUP(times!BK45,Opentime!45:45,1,TRUE),""),Opentime!45:45,0)),,1),"")</f>
        <v/>
      </c>
      <c r="BK45" s="1" t="str">
        <f ca="1">_xlfn.IFNA(OFFSET(INDEX(Opentime!$B$2:$CN$106,'Time map'!$B45,MATCH(_xlfn.IFNA(HLOOKUP(times!BL45,Opentime!45:45,1,TRUE),""),Opentime!45:45,0)),,1),"")</f>
        <v/>
      </c>
      <c r="BL45" s="1" t="str">
        <f ca="1">_xlfn.IFNA(OFFSET(INDEX(Opentime!$B$2:$CN$106,'Time map'!$B45,MATCH(_xlfn.IFNA(HLOOKUP(times!BM45,Opentime!45:45,1,TRUE),""),Opentime!45:45,0)),,1),"")</f>
        <v/>
      </c>
      <c r="BM45" s="1" t="str">
        <f ca="1">_xlfn.IFNA(OFFSET(INDEX(Opentime!$B$2:$CN$106,'Time map'!$B45,MATCH(_xlfn.IFNA(HLOOKUP(times!BN45,Opentime!45:45,1,TRUE),""),Opentime!45:45,0)),,1),"")</f>
        <v/>
      </c>
      <c r="BN45" s="1" t="str">
        <f ca="1">_xlfn.IFNA(OFFSET(INDEX(Opentime!$B$2:$CN$106,'Time map'!$B45,MATCH(_xlfn.IFNA(HLOOKUP(times!BO45,Opentime!45:45,1,TRUE),""),Opentime!45:45,0)),,1),"")</f>
        <v/>
      </c>
      <c r="BO45" s="1" t="str">
        <f ca="1">_xlfn.IFNA(OFFSET(INDEX(Opentime!$B$2:$CN$106,'Time map'!$B45,MATCH(_xlfn.IFNA(HLOOKUP(times!BP45,Opentime!45:45,1,TRUE),""),Opentime!45:45,0)),,1),"")</f>
        <v/>
      </c>
      <c r="BP45" s="1" t="str">
        <f ca="1">_xlfn.IFNA(OFFSET(INDEX(Opentime!$B$2:$CN$106,'Time map'!$B45,MATCH(_xlfn.IFNA(HLOOKUP(times!BQ45,Opentime!45:45,1,TRUE),""),Opentime!45:45,0)),,1),"")</f>
        <v/>
      </c>
      <c r="BQ45" s="1" t="str">
        <f ca="1">_xlfn.IFNA(OFFSET(INDEX(Opentime!$B$2:$CN$106,'Time map'!$B45,MATCH(_xlfn.IFNA(HLOOKUP(times!BR45,Opentime!45:45,1,TRUE),""),Opentime!45:45,0)),,1),"")</f>
        <v/>
      </c>
      <c r="BR45" s="1" t="str">
        <f ca="1">_xlfn.IFNA(OFFSET(INDEX(Opentime!$B$2:$CN$106,'Time map'!$B45,MATCH(_xlfn.IFNA(HLOOKUP(times!BS45,Opentime!45:45,1,TRUE),""),Opentime!45:45,0)),,1),"")</f>
        <v/>
      </c>
      <c r="BS45" s="1" t="str">
        <f ca="1">_xlfn.IFNA(OFFSET(INDEX(Opentime!$B$2:$CN$106,'Time map'!$B45,MATCH(_xlfn.IFNA(HLOOKUP(times!BT45,Opentime!45:45,1,TRUE),""),Opentime!45:45,0)),,1),"")</f>
        <v/>
      </c>
      <c r="BT45" s="1" t="str">
        <f ca="1">_xlfn.IFNA(OFFSET(INDEX(Opentime!$B$2:$CN$106,'Time map'!$B45,MATCH(_xlfn.IFNA(HLOOKUP(times!BU45,Opentime!45:45,1,TRUE),""),Opentime!45:45,0)),,1),"")</f>
        <v/>
      </c>
      <c r="BU45" s="1" t="str">
        <f ca="1">_xlfn.IFNA(OFFSET(INDEX(Opentime!$B$2:$CN$106,'Time map'!$B45,MATCH(_xlfn.IFNA(HLOOKUP(times!BV45,Opentime!45:45,1,TRUE),""),Opentime!45:45,0)),,1),"")</f>
        <v/>
      </c>
      <c r="BV45" s="1" t="str">
        <f ca="1">_xlfn.IFNA(OFFSET(INDEX(Opentime!$B$2:$CN$106,'Time map'!$B45,MATCH(_xlfn.IFNA(HLOOKUP(times!BW45,Opentime!45:45,1,TRUE),""),Opentime!45:45,0)),,1),"")</f>
        <v/>
      </c>
      <c r="BW45" s="1" t="str">
        <f ca="1">_xlfn.IFNA(OFFSET(INDEX(Opentime!$B$2:$CN$106,'Time map'!$B45,MATCH(_xlfn.IFNA(HLOOKUP(times!BX45,Opentime!45:45,1,TRUE),""),Opentime!45:45,0)),,1),"")</f>
        <v/>
      </c>
      <c r="BX45" s="1" t="str">
        <f ca="1">_xlfn.IFNA(OFFSET(INDEX(Opentime!$B$2:$CN$106,'Time map'!$B45,MATCH(_xlfn.IFNA(HLOOKUP(times!BY45,Opentime!45:45,1,TRUE),""),Opentime!45:45,0)),,1),"")</f>
        <v/>
      </c>
      <c r="BY45" s="1" t="str">
        <f ca="1">_xlfn.IFNA(OFFSET(INDEX(Opentime!$B$2:$CN$106,'Time map'!$B45,MATCH(_xlfn.IFNA(HLOOKUP(times!BZ45,Opentime!45:45,1,TRUE),""),Opentime!45:45,0)),,1),"")</f>
        <v/>
      </c>
      <c r="BZ45" s="1" t="str">
        <f ca="1">_xlfn.IFNA(OFFSET(INDEX(Opentime!$B$2:$CN$106,'Time map'!$B45,MATCH(_xlfn.IFNA(HLOOKUP(times!CA45,Opentime!45:45,1,TRUE),""),Opentime!45:45,0)),,1),"")</f>
        <v/>
      </c>
      <c r="CA45" s="1" t="str">
        <f ca="1">_xlfn.IFNA(OFFSET(INDEX(Opentime!$B$2:$CN$106,'Time map'!$B45,MATCH(_xlfn.IFNA(HLOOKUP(times!CB45,Opentime!45:45,1,TRUE),""),Opentime!45:45,0)),,1),"")</f>
        <v/>
      </c>
      <c r="CB45" s="1" t="str">
        <f ca="1">_xlfn.IFNA(OFFSET(INDEX(Opentime!$B$2:$CN$106,'Time map'!$B45,MATCH(_xlfn.IFNA(HLOOKUP(times!CC45,Opentime!45:45,1,TRUE),""),Opentime!45:45,0)),,1),"")</f>
        <v/>
      </c>
      <c r="CC45" s="1" t="str">
        <f ca="1">_xlfn.IFNA(OFFSET(INDEX(Opentime!$B$2:$CN$106,'Time map'!$B45,MATCH(_xlfn.IFNA(HLOOKUP(times!CD45,Opentime!45:45,1,TRUE),""),Opentime!45:45,0)),,1),"")</f>
        <v/>
      </c>
      <c r="CD45" s="1" t="str">
        <f ca="1">_xlfn.IFNA(OFFSET(INDEX(Opentime!$B$2:$CN$106,'Time map'!$B45,MATCH(_xlfn.IFNA(HLOOKUP(times!CE45,Opentime!45:45,1,TRUE),""),Opentime!45:45,0)),,1),"")</f>
        <v/>
      </c>
      <c r="CE45" s="1" t="str">
        <f ca="1">_xlfn.IFNA(OFFSET(INDEX(Opentime!$B$2:$CN$106,'Time map'!$B45,MATCH(_xlfn.IFNA(HLOOKUP(times!CF45,Opentime!45:45,1,TRUE),""),Opentime!45:45,0)),,1),"")</f>
        <v/>
      </c>
      <c r="CF45" s="1" t="str">
        <f ca="1">_xlfn.IFNA(OFFSET(INDEX(Opentime!$B$2:$CN$106,'Time map'!$B45,MATCH(_xlfn.IFNA(HLOOKUP(times!CG45,Opentime!45:45,1,TRUE),""),Opentime!45:45,0)),,1),"")</f>
        <v/>
      </c>
      <c r="CG45" s="1" t="str">
        <f ca="1">_xlfn.IFNA(OFFSET(INDEX(Opentime!$B$2:$CN$106,'Time map'!$B45,MATCH(_xlfn.IFNA(HLOOKUP(times!CH45,Opentime!45:45,1,TRUE),""),Opentime!45:45,0)),,1),"")</f>
        <v/>
      </c>
      <c r="CH45" s="1" t="str">
        <f ca="1">_xlfn.IFNA(OFFSET(INDEX(Opentime!$B$2:$CN$106,'Time map'!$B45,MATCH(_xlfn.IFNA(HLOOKUP(times!CI45,Opentime!45:45,1,TRUE),""),Opentime!45:45,0)),,1),"")</f>
        <v/>
      </c>
      <c r="CI45" s="1" t="str">
        <f ca="1">_xlfn.IFNA(OFFSET(INDEX(Opentime!$B$2:$CN$106,'Time map'!$B45,MATCH(_xlfn.IFNA(HLOOKUP(times!CJ45,Opentime!45:45,1,TRUE),""),Opentime!45:45,0)),,1),"")</f>
        <v/>
      </c>
    </row>
    <row r="46" spans="1:87" x14ac:dyDescent="0.25">
      <c r="A46">
        <f t="shared" ca="1" si="0"/>
        <v>11</v>
      </c>
      <c r="B46">
        <v>45</v>
      </c>
      <c r="C46" t="s">
        <v>44</v>
      </c>
      <c r="D46" s="1" t="str">
        <f ca="1">IFERROR(IF(_xlfn.IFNA(OFFSET(INDEX(Opentime!$B$2:$CN$106,'Time map'!$B46,MATCH(_xlfn.IFNA(HLOOKUP(times!E46,Opentime!46:46,1,TRUE),""),Opentime!46:46,0)),,0),"")-times!E46&lt;4/24,"covered",""),"")</f>
        <v/>
      </c>
      <c r="E46" s="1" t="str">
        <f ca="1">IFERROR(IF(_xlfn.IFNA(OFFSET(INDEX(Opentime!$B$2:$CN$106,'Time map'!$B46,MATCH(_xlfn.IFNA(HLOOKUP(times!F46,Opentime!46:46,1,TRUE),""),Opentime!46:46,0)),,0),"")-times!F46&lt;4/24,"covered",""),"")</f>
        <v/>
      </c>
      <c r="F46" s="1" t="str">
        <f ca="1">IFERROR(IF(_xlfn.IFNA(OFFSET(INDEX(Opentime!$B$2:$CN$106,'Time map'!$B46,MATCH(_xlfn.IFNA(HLOOKUP(times!G46,Opentime!46:46,1,TRUE),""),Opentime!46:46,0)),,0),"")-times!G46&lt;4/24,"covered",""),"")</f>
        <v/>
      </c>
      <c r="G46" s="1" t="str">
        <f ca="1">IFERROR(IF(_xlfn.IFNA(OFFSET(INDEX(Opentime!$B$2:$CN$106,'Time map'!$B46,MATCH(_xlfn.IFNA(HLOOKUP(times!H46,Opentime!46:46,1,TRUE),""),Opentime!46:46,0)),,0),"")-times!H46&lt;4/24,"covered",""),"")</f>
        <v>covered</v>
      </c>
      <c r="H46" s="1" t="str">
        <f ca="1">IFERROR(IF(_xlfn.IFNA(OFFSET(INDEX(Opentime!$B$2:$CN$106,'Time map'!$B46,MATCH(_xlfn.IFNA(HLOOKUP(times!I46,Opentime!46:46,1,TRUE),""),Opentime!46:46,0)),,0),"")-times!I46&lt;4/24,"covered",""),"")</f>
        <v>covered</v>
      </c>
      <c r="I46" s="1" t="str">
        <f ca="1">IFERROR(IF(_xlfn.IFNA(OFFSET(INDEX(Opentime!$B$2:$CN$106,'Time map'!$B46,MATCH(_xlfn.IFNA(HLOOKUP(times!J46,Opentime!46:46,1,TRUE),""),Opentime!46:46,0)),,0),"")-times!J46&lt;4/24,"covered",""),"")</f>
        <v/>
      </c>
      <c r="J46" s="1" t="str">
        <f ca="1">IFERROR(IF(_xlfn.IFNA(OFFSET(INDEX(Opentime!$B$2:$CN$106,'Time map'!$B46,MATCH(_xlfn.IFNA(HLOOKUP(times!K46,Opentime!46:46,1,TRUE),""),Opentime!46:46,0)),,0),"")-times!K46&lt;4/24,"covered",""),"")</f>
        <v/>
      </c>
      <c r="K46" s="1" t="str">
        <f ca="1">IFERROR(IF(_xlfn.IFNA(OFFSET(INDEX(Opentime!$B$2:$CN$106,'Time map'!$B46,MATCH(_xlfn.IFNA(HLOOKUP(times!L46,Opentime!46:46,1,TRUE),""),Opentime!46:46,0)),,0),"")-times!L46&lt;4/24,"covered",""),"")</f>
        <v/>
      </c>
      <c r="L46" s="1" t="str">
        <f ca="1">IFERROR(IF(_xlfn.IFNA(OFFSET(INDEX(Opentime!$B$2:$CN$106,'Time map'!$B46,MATCH(_xlfn.IFNA(HLOOKUP(times!M46,Opentime!46:46,1,TRUE),""),Opentime!46:46,0)),,0),"")-times!M46&lt;4/24,"covered",""),"")</f>
        <v>covered</v>
      </c>
      <c r="M46" s="1" t="str">
        <f ca="1">IFERROR(IF(_xlfn.IFNA(OFFSET(INDEX(Opentime!$B$2:$CN$106,'Time map'!$B46,MATCH(_xlfn.IFNA(HLOOKUP(times!N46,Opentime!46:46,1,TRUE),""),Opentime!46:46,0)),,0),"")-times!N46&lt;4/24,"covered",""),"")</f>
        <v>covered</v>
      </c>
      <c r="N46" s="1" t="str">
        <f ca="1">IFERROR(IF(_xlfn.IFNA(OFFSET(INDEX(Opentime!$B$2:$CN$106,'Time map'!$B46,MATCH(_xlfn.IFNA(HLOOKUP(times!O46,Opentime!46:46,1,TRUE),""),Opentime!46:46,0)),,0),"")-times!O46&lt;4/24,"covered",""),"")</f>
        <v/>
      </c>
      <c r="O46" s="1" t="str">
        <f ca="1">IFERROR(IF(_xlfn.IFNA(OFFSET(INDEX(Opentime!$B$2:$CN$106,'Time map'!$B46,MATCH(_xlfn.IFNA(HLOOKUP(times!P46,Opentime!46:46,1,TRUE),""),Opentime!46:46,0)),,0),"")-times!P46&lt;4/24,"covered",""),"")</f>
        <v/>
      </c>
      <c r="P46" s="1" t="str">
        <f ca="1">IFERROR(IF(_xlfn.IFNA(OFFSET(INDEX(Opentime!$B$2:$CN$106,'Time map'!$B46,MATCH(_xlfn.IFNA(HLOOKUP(times!Q46,Opentime!46:46,1,TRUE),""),Opentime!46:46,0)),,0),"")-times!Q46&lt;4/24,"covered",""),"")</f>
        <v>covered</v>
      </c>
      <c r="Q46" s="1" t="str">
        <f ca="1">IFERROR(IF(_xlfn.IFNA(OFFSET(INDEX(Opentime!$B$2:$CN$106,'Time map'!$B46,MATCH(_xlfn.IFNA(HLOOKUP(times!R46,Opentime!46:46,1,TRUE),""),Opentime!46:46,0)),,0),"")-times!R46&lt;4/24,"covered",""),"")</f>
        <v>covered</v>
      </c>
      <c r="R46" s="1" t="str">
        <f ca="1">IFERROR(IF(_xlfn.IFNA(OFFSET(INDEX(Opentime!$B$2:$CN$106,'Time map'!$B46,MATCH(_xlfn.IFNA(HLOOKUP(times!S46,Opentime!46:46,1,TRUE),""),Opentime!46:46,0)),,0),"")-times!S46&lt;4/24,"covered",""),"")</f>
        <v>covered</v>
      </c>
      <c r="S46" s="1" t="str">
        <f ca="1">IFERROR(IF(_xlfn.IFNA(OFFSET(INDEX(Opentime!$B$2:$CN$106,'Time map'!$B46,MATCH(_xlfn.IFNA(HLOOKUP(times!T46,Opentime!46:46,1,TRUE),""),Opentime!46:46,0)),,0),"")-times!T46&lt;4/24,"covered",""),"")</f>
        <v/>
      </c>
      <c r="T46" s="1" t="str">
        <f ca="1">IFERROR(IF(_xlfn.IFNA(OFFSET(INDEX(Opentime!$B$2:$CN$106,'Time map'!$B46,MATCH(_xlfn.IFNA(HLOOKUP(times!U46,Opentime!46:46,1,TRUE),""),Opentime!46:46,0)),,0),"")-times!U46&lt;4/24,"covered",""),"")</f>
        <v/>
      </c>
      <c r="U46" s="1" t="str">
        <f ca="1">IFERROR(IF(_xlfn.IFNA(OFFSET(INDEX(Opentime!$B$2:$CN$106,'Time map'!$B46,MATCH(_xlfn.IFNA(HLOOKUP(times!V46,Opentime!46:46,1,TRUE),""),Opentime!46:46,0)),,0),"")-times!V46&lt;4/24,"covered",""),"")</f>
        <v/>
      </c>
      <c r="V46" s="1" t="str">
        <f ca="1">IFERROR(IF(_xlfn.IFNA(OFFSET(INDEX(Opentime!$B$2:$CN$106,'Time map'!$B46,MATCH(_xlfn.IFNA(HLOOKUP(times!W46,Opentime!46:46,1,TRUE),""),Opentime!46:46,0)),,0),"")-times!W46&lt;4/24,"covered",""),"")</f>
        <v>covered</v>
      </c>
      <c r="W46" s="1" t="str">
        <f ca="1">IFERROR(IF(_xlfn.IFNA(OFFSET(INDEX(Opentime!$B$2:$CN$106,'Time map'!$B46,MATCH(_xlfn.IFNA(HLOOKUP(times!X46,Opentime!46:46,1,TRUE),""),Opentime!46:46,0)),,0),"")-times!X46&lt;4/24,"covered",""),"")</f>
        <v>covered</v>
      </c>
      <c r="X46" s="1" t="str">
        <f ca="1">IFERROR(IF(_xlfn.IFNA(OFFSET(INDEX(Opentime!$B$2:$CN$106,'Time map'!$B46,MATCH(_xlfn.IFNA(HLOOKUP(times!Y46,Opentime!46:46,1,TRUE),""),Opentime!46:46,0)),,0),"")-times!Y46&lt;4/24,"covered",""),"")</f>
        <v>covered</v>
      </c>
      <c r="Y46" s="1" t="str">
        <f ca="1">IFERROR(IF(_xlfn.IFNA(OFFSET(INDEX(Opentime!$B$2:$CN$106,'Time map'!$B46,MATCH(_xlfn.IFNA(HLOOKUP(times!Z46,Opentime!46:46,1,TRUE),""),Opentime!46:46,0)),,0),"")-times!Z46&lt;4/24,"covered",""),"")</f>
        <v/>
      </c>
      <c r="Z46" s="1" t="str">
        <f ca="1">IFERROR(IF(_xlfn.IFNA(OFFSET(INDEX(Opentime!$B$2:$CN$106,'Time map'!$B46,MATCH(_xlfn.IFNA(HLOOKUP(times!AA46,Opentime!46:46,1,TRUE),""),Opentime!46:46,0)),,0),"")-times!AA46&lt;4/24,"covered",""),"")</f>
        <v>covered</v>
      </c>
      <c r="AA46" s="1" t="str">
        <f ca="1">IFERROR(IF(_xlfn.IFNA(OFFSET(INDEX(Opentime!$B$2:$CN$106,'Time map'!$B46,MATCH(_xlfn.IFNA(HLOOKUP(times!AB46,Opentime!46:46,1,TRUE),""),Opentime!46:46,0)),,0),"")-times!AB46&lt;4/24,"covered",""),"")</f>
        <v/>
      </c>
      <c r="AB46" s="1" t="str">
        <f ca="1">IFERROR(IF(_xlfn.IFNA(OFFSET(INDEX(Opentime!$B$2:$CN$106,'Time map'!$B46,MATCH(_xlfn.IFNA(HLOOKUP(times!AC46,Opentime!46:46,1,TRUE),""),Opentime!46:46,0)),,0),"")-times!AC46&lt;4/24,"covered",""),"")</f>
        <v/>
      </c>
      <c r="AC46" s="1" t="str">
        <f ca="1">IFERROR(IF(_xlfn.IFNA(OFFSET(INDEX(Opentime!$B$2:$CN$106,'Time map'!$B46,MATCH(_xlfn.IFNA(HLOOKUP(times!AD46,Opentime!46:46,1,TRUE),""),Opentime!46:46,0)),,0),"")-times!AD46&lt;4/24,"covered",""),"")</f>
        <v/>
      </c>
      <c r="AD46" s="1" t="str">
        <f ca="1">IFERROR(IF(_xlfn.IFNA(OFFSET(INDEX(Opentime!$B$2:$CN$106,'Time map'!$B46,MATCH(_xlfn.IFNA(HLOOKUP(times!AE46,Opentime!46:46,1,TRUE),""),Opentime!46:46,0)),,0),"")-times!AE46&lt;4/24,"covered",""),"")</f>
        <v/>
      </c>
      <c r="AE46" s="1" t="str">
        <f ca="1">IFERROR(IF(_xlfn.IFNA(OFFSET(INDEX(Opentime!$B$2:$CN$106,'Time map'!$B46,MATCH(_xlfn.IFNA(HLOOKUP(times!AF46,Opentime!46:46,1,TRUE),""),Opentime!46:46,0)),,0),"")-times!AF46&lt;4/24,"covered",""),"")</f>
        <v/>
      </c>
      <c r="AF46" s="1" t="str">
        <f ca="1">IFERROR(IF(_xlfn.IFNA(OFFSET(INDEX(Opentime!$B$2:$CN$106,'Time map'!$B46,MATCH(_xlfn.IFNA(HLOOKUP(times!AG46,Opentime!46:46,1,TRUE),""),Opentime!46:46,0)),,0),"")-times!AG46&lt;4/24,"covered",""),"")</f>
        <v/>
      </c>
      <c r="AG46" s="1" t="str">
        <f ca="1">IFERROR(IF(_xlfn.IFNA(OFFSET(INDEX(Opentime!$B$2:$CN$106,'Time map'!$B46,MATCH(_xlfn.IFNA(HLOOKUP(times!AH46,Opentime!46:46,1,TRUE),""),Opentime!46:46,0)),,0),"")-times!AH46&lt;4/24,"covered",""),"")</f>
        <v/>
      </c>
      <c r="AH46" s="1" t="str">
        <f ca="1">IFERROR(IF(_xlfn.IFNA(OFFSET(INDEX(Opentime!$B$2:$CN$106,'Time map'!$B46,MATCH(_xlfn.IFNA(HLOOKUP(times!AI46,Opentime!46:46,1,TRUE),""),Opentime!46:46,0)),,0),"")-times!AI46&lt;4/24,"covered",""),"")</f>
        <v/>
      </c>
      <c r="AI46" s="1" t="str">
        <f ca="1">IFERROR(IF(_xlfn.IFNA(OFFSET(INDEX(Opentime!$B$2:$CN$106,'Time map'!$B46,MATCH(_xlfn.IFNA(HLOOKUP(times!AJ46,Opentime!46:46,1,TRUE),""),Opentime!46:46,0)),,0),"")-times!AJ46&lt;4/24,"covered",""),"")</f>
        <v/>
      </c>
      <c r="AJ46" s="1" t="str">
        <f ca="1">IFERROR(IF(_xlfn.IFNA(OFFSET(INDEX(Opentime!$B$2:$CN$106,'Time map'!$B46,MATCH(_xlfn.IFNA(HLOOKUP(times!AK46,Opentime!46:46,1,TRUE),""),Opentime!46:46,0)),,0),"")-times!AK46&lt;4/24,"covered",""),"")</f>
        <v/>
      </c>
      <c r="AK46" s="1" t="str">
        <f ca="1">IFERROR(IF(_xlfn.IFNA(OFFSET(INDEX(Opentime!$B$2:$CN$106,'Time map'!$B46,MATCH(_xlfn.IFNA(HLOOKUP(times!AL46,Opentime!46:46,1,TRUE),""),Opentime!46:46,0)),,0),"")-times!AL46&lt;4/24,"covered",""),"")</f>
        <v/>
      </c>
      <c r="AL46" s="1" t="str">
        <f ca="1">IFERROR(IF(_xlfn.IFNA(OFFSET(INDEX(Opentime!$B$2:$CN$106,'Time map'!$B46,MATCH(_xlfn.IFNA(HLOOKUP(times!AM46,Opentime!46:46,1,TRUE),""),Opentime!46:46,0)),,0),"")-times!AM46&lt;4/24,"covered",""),"")</f>
        <v/>
      </c>
      <c r="AM46" s="1" t="str">
        <f ca="1">IFERROR(IF(_xlfn.IFNA(OFFSET(INDEX(Opentime!$B$2:$CN$106,'Time map'!$B46,MATCH(_xlfn.IFNA(HLOOKUP(times!AN46,Opentime!46:46,1,TRUE),""),Opentime!46:46,0)),,0),"")-times!AN46&lt;4/24,"covered",""),"")</f>
        <v/>
      </c>
      <c r="AN46" s="1" t="str">
        <f ca="1">IFERROR(IF(_xlfn.IFNA(OFFSET(INDEX(Opentime!$B$2:$CN$106,'Time map'!$B46,MATCH(_xlfn.IFNA(HLOOKUP(times!AO46,Opentime!46:46,1,TRUE),""),Opentime!46:46,0)),,0),"")-times!AO46&lt;4/24,"covered",""),"")</f>
        <v/>
      </c>
      <c r="AO46" s="1" t="str">
        <f ca="1">IFERROR(IF(_xlfn.IFNA(OFFSET(INDEX(Opentime!$B$2:$CN$106,'Time map'!$B46,MATCH(_xlfn.IFNA(HLOOKUP(times!AP46,Opentime!46:46,1,TRUE),""),Opentime!46:46,0)),,0),"")-times!AP46&lt;4/24,"covered",""),"")</f>
        <v/>
      </c>
      <c r="AP46" s="1" t="str">
        <f ca="1">IFERROR(IF(_xlfn.IFNA(OFFSET(INDEX(Opentime!$B$2:$CN$106,'Time map'!$B46,MATCH(_xlfn.IFNA(HLOOKUP(times!AQ46,Opentime!46:46,1,TRUE),""),Opentime!46:46,0)),,0),"")-times!AQ46&lt;4/24,"covered",""),"")</f>
        <v/>
      </c>
      <c r="AQ46" s="1" t="str">
        <f ca="1">IFERROR(IF(_xlfn.IFNA(OFFSET(INDEX(Opentime!$B$2:$CN$106,'Time map'!$B46,MATCH(_xlfn.IFNA(HLOOKUP(times!AR46,Opentime!46:46,1,TRUE),""),Opentime!46:46,0)),,0),"")-times!AR46&lt;4/24,"covered",""),"")</f>
        <v/>
      </c>
      <c r="AR46" s="1" t="str">
        <f ca="1">IFERROR(IF(_xlfn.IFNA(OFFSET(INDEX(Opentime!$B$2:$CN$106,'Time map'!$B46,MATCH(_xlfn.IFNA(HLOOKUP(times!AS46,Opentime!46:46,1,TRUE),""),Opentime!46:46,0)),,0),"")-times!AS46&lt;4/24,"covered",""),"")</f>
        <v/>
      </c>
      <c r="AS46" s="1" t="str">
        <f ca="1">IFERROR(IF(_xlfn.IFNA(OFFSET(INDEX(Opentime!$B$2:$CN$106,'Time map'!$B46,MATCH(_xlfn.IFNA(HLOOKUP(times!AT46,Opentime!46:46,1,TRUE),""),Opentime!46:46,0)),,0),"")-times!AT46&lt;4/24,"covered",""),"")</f>
        <v/>
      </c>
      <c r="AT46" s="1" t="str">
        <f ca="1">IFERROR(IF(_xlfn.IFNA(OFFSET(INDEX(Opentime!$B$2:$CN$106,'Time map'!$B46,MATCH(_xlfn.IFNA(HLOOKUP(times!AU46,Opentime!46:46,1,TRUE),""),Opentime!46:46,0)),,0),"")-times!AU46&lt;4/24,"covered",""),"")</f>
        <v/>
      </c>
      <c r="AU46" s="1" t="str">
        <f ca="1">IFERROR(IF(_xlfn.IFNA(OFFSET(INDEX(Opentime!$B$2:$CN$106,'Time map'!$B46,MATCH(_xlfn.IFNA(HLOOKUP(times!AV46,Opentime!46:46,1,TRUE),""),Opentime!46:46,0)),,0),"")-times!AV46&lt;4/24,"covered",""),"")</f>
        <v/>
      </c>
      <c r="AV46" s="1" t="str">
        <f ca="1">IFERROR(IF(_xlfn.IFNA(OFFSET(INDEX(Opentime!$B$2:$CN$106,'Time map'!$B46,MATCH(_xlfn.IFNA(HLOOKUP(times!AW46,Opentime!46:46,1,TRUE),""),Opentime!46:46,0)),,0),"")-times!AW46&lt;4/24,"covered",""),"")</f>
        <v/>
      </c>
      <c r="AW46" s="1" t="str">
        <f ca="1">IFERROR(IF(_xlfn.IFNA(OFFSET(INDEX(Opentime!$B$2:$CN$106,'Time map'!$B46,MATCH(_xlfn.IFNA(HLOOKUP(times!AX46,Opentime!46:46,1,TRUE),""),Opentime!46:46,0)),,0),"")-times!AX46&lt;4/24,"match","no"),"")</f>
        <v/>
      </c>
      <c r="AX46" s="1" t="str">
        <f ca="1">IFERROR(IF(_xlfn.IFNA(OFFSET(INDEX(Opentime!$B$2:$CN$106,'Time map'!$B46,MATCH(_xlfn.IFNA(HLOOKUP(times!AY46,Opentime!46:46,1,TRUE),""),Opentime!46:46,0)),,0),"")-times!AY46&lt;4/24,"match","no"),"")</f>
        <v/>
      </c>
      <c r="AY46" s="1" t="str">
        <f ca="1">IFERROR(IF(_xlfn.IFNA(OFFSET(INDEX(Opentime!$B$2:$CN$106,'Time map'!$B46,MATCH(_xlfn.IFNA(HLOOKUP(times!AZ46,Opentime!46:46,1,TRUE),""),Opentime!46:46,0)),,0),"")-times!AZ46&lt;4/24,"match","no"),"")</f>
        <v/>
      </c>
      <c r="AZ46" s="1" t="str">
        <f ca="1">IFERROR(IF(_xlfn.IFNA(OFFSET(INDEX(Opentime!$B$2:$CN$106,'Time map'!$B46,MATCH(_xlfn.IFNA(HLOOKUP(times!BA46,Opentime!46:46,1,TRUE),""),Opentime!46:46,0)),,0),"")-times!BA46&lt;4/24,"match","no"),"")</f>
        <v/>
      </c>
      <c r="BA46" s="1" t="str">
        <f ca="1">IFERROR(IF(_xlfn.IFNA(OFFSET(INDEX(Opentime!$B$2:$CN$106,'Time map'!$B46,MATCH(_xlfn.IFNA(HLOOKUP(times!BB46,Opentime!46:46,1,TRUE),""),Opentime!46:46,0)),,0),"")-times!BB46&lt;4/24,"match","no"),"")</f>
        <v/>
      </c>
      <c r="BB46" s="1" t="str">
        <f ca="1">IFERROR(IF(_xlfn.IFNA(OFFSET(INDEX(Opentime!$B$2:$CN$106,'Time map'!$B46,MATCH(_xlfn.IFNA(HLOOKUP(times!BC46,Opentime!46:46,1,TRUE),""),Opentime!46:46,0)),,0),"")-times!BC46&lt;4/24,"match","no"),"")</f>
        <v/>
      </c>
      <c r="BC46" s="1" t="str">
        <f ca="1">_xlfn.IFNA(OFFSET(INDEX(Opentime!$B$2:$CN$106,'Time map'!$B46,MATCH(_xlfn.IFNA(HLOOKUP(times!BD46,Opentime!46:46,1,TRUE),""),Opentime!46:46,0)),,0),"")</f>
        <v/>
      </c>
      <c r="BD46" s="1" t="str">
        <f ca="1">_xlfn.IFNA(OFFSET(INDEX(Opentime!$B$2:$CN$106,'Time map'!$B46,MATCH(_xlfn.IFNA(HLOOKUP(times!BE46,Opentime!46:46,1,TRUE),""),Opentime!46:46,0)),,0),"")</f>
        <v/>
      </c>
      <c r="BE46" s="1" t="str">
        <f ca="1">_xlfn.IFNA(OFFSET(INDEX(Opentime!$B$2:$CN$106,'Time map'!$B46,MATCH(_xlfn.IFNA(HLOOKUP(times!BF46,Opentime!46:46,1,TRUE),""),Opentime!46:46,0)),,0),"")</f>
        <v/>
      </c>
      <c r="BF46" s="1" t="str">
        <f ca="1">_xlfn.IFNA(OFFSET(INDEX(Opentime!$B$2:$CN$106,'Time map'!$B46,MATCH(_xlfn.IFNA(HLOOKUP(times!BG46,Opentime!46:46,1,TRUE),""),Opentime!46:46,0)),,0),"")</f>
        <v/>
      </c>
      <c r="BG46" s="1" t="str">
        <f ca="1">_xlfn.IFNA(OFFSET(INDEX(Opentime!$B$2:$CN$106,'Time map'!$B46,MATCH(_xlfn.IFNA(HLOOKUP(times!BH46,Opentime!46:46,1,TRUE),""),Opentime!46:46,0)),,0),"")</f>
        <v/>
      </c>
      <c r="BH46" s="1" t="str">
        <f ca="1">_xlfn.IFNA(OFFSET(INDEX(Opentime!$B$2:$CN$106,'Time map'!$B46,MATCH(_xlfn.IFNA(HLOOKUP(times!BI46,Opentime!46:46,1,TRUE),""),Opentime!46:46,0)),,0),"")</f>
        <v/>
      </c>
      <c r="BI46" s="1" t="str">
        <f ca="1">_xlfn.IFNA(OFFSET(INDEX(Opentime!$B$2:$CN$106,'Time map'!$B46,MATCH(_xlfn.IFNA(HLOOKUP(times!BJ46,Opentime!46:46,1,TRUE),""),Opentime!46:46,0)),,0),"")</f>
        <v/>
      </c>
      <c r="BJ46" s="1" t="str">
        <f ca="1">_xlfn.IFNA(OFFSET(INDEX(Opentime!$B$2:$CN$106,'Time map'!$B46,MATCH(_xlfn.IFNA(HLOOKUP(times!BK46,Opentime!46:46,1,TRUE),""),Opentime!46:46,0)),,1),"")</f>
        <v/>
      </c>
      <c r="BK46" s="1" t="str">
        <f ca="1">_xlfn.IFNA(OFFSET(INDEX(Opentime!$B$2:$CN$106,'Time map'!$B46,MATCH(_xlfn.IFNA(HLOOKUP(times!BL46,Opentime!46:46,1,TRUE),""),Opentime!46:46,0)),,1),"")</f>
        <v/>
      </c>
      <c r="BL46" s="1" t="str">
        <f ca="1">_xlfn.IFNA(OFFSET(INDEX(Opentime!$B$2:$CN$106,'Time map'!$B46,MATCH(_xlfn.IFNA(HLOOKUP(times!BM46,Opentime!46:46,1,TRUE),""),Opentime!46:46,0)),,1),"")</f>
        <v/>
      </c>
      <c r="BM46" s="1" t="str">
        <f ca="1">_xlfn.IFNA(OFFSET(INDEX(Opentime!$B$2:$CN$106,'Time map'!$B46,MATCH(_xlfn.IFNA(HLOOKUP(times!BN46,Opentime!46:46,1,TRUE),""),Opentime!46:46,0)),,1),"")</f>
        <v/>
      </c>
      <c r="BN46" s="1" t="str">
        <f ca="1">_xlfn.IFNA(OFFSET(INDEX(Opentime!$B$2:$CN$106,'Time map'!$B46,MATCH(_xlfn.IFNA(HLOOKUP(times!BO46,Opentime!46:46,1,TRUE),""),Opentime!46:46,0)),,1),"")</f>
        <v/>
      </c>
      <c r="BO46" s="1" t="str">
        <f ca="1">_xlfn.IFNA(OFFSET(INDEX(Opentime!$B$2:$CN$106,'Time map'!$B46,MATCH(_xlfn.IFNA(HLOOKUP(times!BP46,Opentime!46:46,1,TRUE),""),Opentime!46:46,0)),,1),"")</f>
        <v/>
      </c>
      <c r="BP46" s="1" t="str">
        <f ca="1">_xlfn.IFNA(OFFSET(INDEX(Opentime!$B$2:$CN$106,'Time map'!$B46,MATCH(_xlfn.IFNA(HLOOKUP(times!BQ46,Opentime!46:46,1,TRUE),""),Opentime!46:46,0)),,1),"")</f>
        <v/>
      </c>
      <c r="BQ46" s="1" t="str">
        <f ca="1">_xlfn.IFNA(OFFSET(INDEX(Opentime!$B$2:$CN$106,'Time map'!$B46,MATCH(_xlfn.IFNA(HLOOKUP(times!BR46,Opentime!46:46,1,TRUE),""),Opentime!46:46,0)),,1),"")</f>
        <v/>
      </c>
      <c r="BR46" s="1" t="str">
        <f ca="1">_xlfn.IFNA(OFFSET(INDEX(Opentime!$B$2:$CN$106,'Time map'!$B46,MATCH(_xlfn.IFNA(HLOOKUP(times!BS46,Opentime!46:46,1,TRUE),""),Opentime!46:46,0)),,1),"")</f>
        <v/>
      </c>
      <c r="BS46" s="1" t="str">
        <f ca="1">_xlfn.IFNA(OFFSET(INDEX(Opentime!$B$2:$CN$106,'Time map'!$B46,MATCH(_xlfn.IFNA(HLOOKUP(times!BT46,Opentime!46:46,1,TRUE),""),Opentime!46:46,0)),,1),"")</f>
        <v/>
      </c>
      <c r="BT46" s="1" t="str">
        <f ca="1">_xlfn.IFNA(OFFSET(INDEX(Opentime!$B$2:$CN$106,'Time map'!$B46,MATCH(_xlfn.IFNA(HLOOKUP(times!BU46,Opentime!46:46,1,TRUE),""),Opentime!46:46,0)),,1),"")</f>
        <v/>
      </c>
      <c r="BU46" s="1" t="str">
        <f ca="1">_xlfn.IFNA(OFFSET(INDEX(Opentime!$B$2:$CN$106,'Time map'!$B46,MATCH(_xlfn.IFNA(HLOOKUP(times!BV46,Opentime!46:46,1,TRUE),""),Opentime!46:46,0)),,1),"")</f>
        <v/>
      </c>
      <c r="BV46" s="1" t="str">
        <f ca="1">_xlfn.IFNA(OFFSET(INDEX(Opentime!$B$2:$CN$106,'Time map'!$B46,MATCH(_xlfn.IFNA(HLOOKUP(times!BW46,Opentime!46:46,1,TRUE),""),Opentime!46:46,0)),,1),"")</f>
        <v/>
      </c>
      <c r="BW46" s="1" t="str">
        <f ca="1">_xlfn.IFNA(OFFSET(INDEX(Opentime!$B$2:$CN$106,'Time map'!$B46,MATCH(_xlfn.IFNA(HLOOKUP(times!BX46,Opentime!46:46,1,TRUE),""),Opentime!46:46,0)),,1),"")</f>
        <v/>
      </c>
      <c r="BX46" s="1" t="str">
        <f ca="1">_xlfn.IFNA(OFFSET(INDEX(Opentime!$B$2:$CN$106,'Time map'!$B46,MATCH(_xlfn.IFNA(HLOOKUP(times!BY46,Opentime!46:46,1,TRUE),""),Opentime!46:46,0)),,1),"")</f>
        <v/>
      </c>
      <c r="BY46" s="1" t="str">
        <f ca="1">_xlfn.IFNA(OFFSET(INDEX(Opentime!$B$2:$CN$106,'Time map'!$B46,MATCH(_xlfn.IFNA(HLOOKUP(times!BZ46,Opentime!46:46,1,TRUE),""),Opentime!46:46,0)),,1),"")</f>
        <v/>
      </c>
      <c r="BZ46" s="1" t="str">
        <f ca="1">_xlfn.IFNA(OFFSET(INDEX(Opentime!$B$2:$CN$106,'Time map'!$B46,MATCH(_xlfn.IFNA(HLOOKUP(times!CA46,Opentime!46:46,1,TRUE),""),Opentime!46:46,0)),,1),"")</f>
        <v/>
      </c>
      <c r="CA46" s="1" t="str">
        <f ca="1">_xlfn.IFNA(OFFSET(INDEX(Opentime!$B$2:$CN$106,'Time map'!$B46,MATCH(_xlfn.IFNA(HLOOKUP(times!CB46,Opentime!46:46,1,TRUE),""),Opentime!46:46,0)),,1),"")</f>
        <v/>
      </c>
      <c r="CB46" s="1" t="str">
        <f ca="1">_xlfn.IFNA(OFFSET(INDEX(Opentime!$B$2:$CN$106,'Time map'!$B46,MATCH(_xlfn.IFNA(HLOOKUP(times!CC46,Opentime!46:46,1,TRUE),""),Opentime!46:46,0)),,1),"")</f>
        <v/>
      </c>
      <c r="CC46" s="1" t="str">
        <f ca="1">_xlfn.IFNA(OFFSET(INDEX(Opentime!$B$2:$CN$106,'Time map'!$B46,MATCH(_xlfn.IFNA(HLOOKUP(times!CD46,Opentime!46:46,1,TRUE),""),Opentime!46:46,0)),,1),"")</f>
        <v/>
      </c>
      <c r="CD46" s="1" t="str">
        <f ca="1">_xlfn.IFNA(OFFSET(INDEX(Opentime!$B$2:$CN$106,'Time map'!$B46,MATCH(_xlfn.IFNA(HLOOKUP(times!CE46,Opentime!46:46,1,TRUE),""),Opentime!46:46,0)),,1),"")</f>
        <v/>
      </c>
      <c r="CE46" s="1" t="str">
        <f ca="1">_xlfn.IFNA(OFFSET(INDEX(Opentime!$B$2:$CN$106,'Time map'!$B46,MATCH(_xlfn.IFNA(HLOOKUP(times!CF46,Opentime!46:46,1,TRUE),""),Opentime!46:46,0)),,1),"")</f>
        <v/>
      </c>
      <c r="CF46" s="1" t="str">
        <f ca="1">_xlfn.IFNA(OFFSET(INDEX(Opentime!$B$2:$CN$106,'Time map'!$B46,MATCH(_xlfn.IFNA(HLOOKUP(times!CG46,Opentime!46:46,1,TRUE),""),Opentime!46:46,0)),,1),"")</f>
        <v/>
      </c>
      <c r="CG46" s="1" t="str">
        <f ca="1">_xlfn.IFNA(OFFSET(INDEX(Opentime!$B$2:$CN$106,'Time map'!$B46,MATCH(_xlfn.IFNA(HLOOKUP(times!CH46,Opentime!46:46,1,TRUE),""),Opentime!46:46,0)),,1),"")</f>
        <v/>
      </c>
      <c r="CH46" s="1" t="str">
        <f ca="1">_xlfn.IFNA(OFFSET(INDEX(Opentime!$B$2:$CN$106,'Time map'!$B46,MATCH(_xlfn.IFNA(HLOOKUP(times!CI46,Opentime!46:46,1,TRUE),""),Opentime!46:46,0)),,1),"")</f>
        <v/>
      </c>
      <c r="CI46" s="1" t="str">
        <f ca="1">_xlfn.IFNA(OFFSET(INDEX(Opentime!$B$2:$CN$106,'Time map'!$B46,MATCH(_xlfn.IFNA(HLOOKUP(times!CJ46,Opentime!46:46,1,TRUE),""),Opentime!46:46,0)),,1),"")</f>
        <v/>
      </c>
    </row>
    <row r="47" spans="1:87" x14ac:dyDescent="0.25">
      <c r="A47">
        <f t="shared" ca="1" si="0"/>
        <v>3</v>
      </c>
      <c r="B47">
        <v>46</v>
      </c>
      <c r="C47" t="s">
        <v>45</v>
      </c>
      <c r="D47" s="1" t="str">
        <f ca="1">IFERROR(IF(_xlfn.IFNA(OFFSET(INDEX(Opentime!$B$2:$CN$106,'Time map'!$B47,MATCH(_xlfn.IFNA(HLOOKUP(times!E47,Opentime!47:47,1,TRUE),""),Opentime!47:47,0)),,0),"")-times!E47&lt;4/24,"covered",""),"")</f>
        <v>covered</v>
      </c>
      <c r="E47" s="1" t="str">
        <f ca="1">IFERROR(IF(_xlfn.IFNA(OFFSET(INDEX(Opentime!$B$2:$CN$106,'Time map'!$B47,MATCH(_xlfn.IFNA(HLOOKUP(times!F47,Opentime!47:47,1,TRUE),""),Opentime!47:47,0)),,0),"")-times!F47&lt;4/24,"covered",""),"")</f>
        <v/>
      </c>
      <c r="F47" s="1" t="str">
        <f ca="1">IFERROR(IF(_xlfn.IFNA(OFFSET(INDEX(Opentime!$B$2:$CN$106,'Time map'!$B47,MATCH(_xlfn.IFNA(HLOOKUP(times!G47,Opentime!47:47,1,TRUE),""),Opentime!47:47,0)),,0),"")-times!G47&lt;4/24,"covered",""),"")</f>
        <v>covered</v>
      </c>
      <c r="G47" s="1" t="str">
        <f ca="1">IFERROR(IF(_xlfn.IFNA(OFFSET(INDEX(Opentime!$B$2:$CN$106,'Time map'!$B47,MATCH(_xlfn.IFNA(HLOOKUP(times!H47,Opentime!47:47,1,TRUE),""),Opentime!47:47,0)),,0),"")-times!H47&lt;4/24,"covered",""),"")</f>
        <v>covered</v>
      </c>
      <c r="H47" s="1" t="str">
        <f ca="1">IFERROR(IF(_xlfn.IFNA(OFFSET(INDEX(Opentime!$B$2:$CN$106,'Time map'!$B47,MATCH(_xlfn.IFNA(HLOOKUP(times!I47,Opentime!47:47,1,TRUE),""),Opentime!47:47,0)),,0),"")-times!I47&lt;4/24,"covered",""),"")</f>
        <v/>
      </c>
      <c r="I47" s="1" t="str">
        <f ca="1">IFERROR(IF(_xlfn.IFNA(OFFSET(INDEX(Opentime!$B$2:$CN$106,'Time map'!$B47,MATCH(_xlfn.IFNA(HLOOKUP(times!J47,Opentime!47:47,1,TRUE),""),Opentime!47:47,0)),,0),"")-times!J47&lt;4/24,"covered",""),"")</f>
        <v/>
      </c>
      <c r="J47" s="1" t="str">
        <f ca="1">IFERROR(IF(_xlfn.IFNA(OFFSET(INDEX(Opentime!$B$2:$CN$106,'Time map'!$B47,MATCH(_xlfn.IFNA(HLOOKUP(times!K47,Opentime!47:47,1,TRUE),""),Opentime!47:47,0)),,0),"")-times!K47&lt;4/24,"covered",""),"")</f>
        <v/>
      </c>
      <c r="K47" s="1" t="str">
        <f ca="1">IFERROR(IF(_xlfn.IFNA(OFFSET(INDEX(Opentime!$B$2:$CN$106,'Time map'!$B47,MATCH(_xlfn.IFNA(HLOOKUP(times!L47,Opentime!47:47,1,TRUE),""),Opentime!47:47,0)),,0),"")-times!L47&lt;4/24,"covered",""),"")</f>
        <v/>
      </c>
      <c r="L47" s="1" t="str">
        <f ca="1">IFERROR(IF(_xlfn.IFNA(OFFSET(INDEX(Opentime!$B$2:$CN$106,'Time map'!$B47,MATCH(_xlfn.IFNA(HLOOKUP(times!M47,Opentime!47:47,1,TRUE),""),Opentime!47:47,0)),,0),"")-times!M47&lt;4/24,"covered",""),"")</f>
        <v/>
      </c>
      <c r="M47" s="1" t="str">
        <f ca="1">IFERROR(IF(_xlfn.IFNA(OFFSET(INDEX(Opentime!$B$2:$CN$106,'Time map'!$B47,MATCH(_xlfn.IFNA(HLOOKUP(times!N47,Opentime!47:47,1,TRUE),""),Opentime!47:47,0)),,0),"")-times!N47&lt;4/24,"covered",""),"")</f>
        <v/>
      </c>
      <c r="N47" s="1" t="str">
        <f ca="1">IFERROR(IF(_xlfn.IFNA(OFFSET(INDEX(Opentime!$B$2:$CN$106,'Time map'!$B47,MATCH(_xlfn.IFNA(HLOOKUP(times!O47,Opentime!47:47,1,TRUE),""),Opentime!47:47,0)),,0),"")-times!O47&lt;4/24,"covered",""),"")</f>
        <v/>
      </c>
      <c r="O47" s="1" t="str">
        <f ca="1">IFERROR(IF(_xlfn.IFNA(OFFSET(INDEX(Opentime!$B$2:$CN$106,'Time map'!$B47,MATCH(_xlfn.IFNA(HLOOKUP(times!P47,Opentime!47:47,1,TRUE),""),Opentime!47:47,0)),,0),"")-times!P47&lt;4/24,"covered",""),"")</f>
        <v/>
      </c>
      <c r="P47" s="1" t="str">
        <f ca="1">IFERROR(IF(_xlfn.IFNA(OFFSET(INDEX(Opentime!$B$2:$CN$106,'Time map'!$B47,MATCH(_xlfn.IFNA(HLOOKUP(times!Q47,Opentime!47:47,1,TRUE),""),Opentime!47:47,0)),,0),"")-times!Q47&lt;4/24,"covered",""),"")</f>
        <v/>
      </c>
      <c r="Q47" s="1" t="str">
        <f ca="1">IFERROR(IF(_xlfn.IFNA(OFFSET(INDEX(Opentime!$B$2:$CN$106,'Time map'!$B47,MATCH(_xlfn.IFNA(HLOOKUP(times!R47,Opentime!47:47,1,TRUE),""),Opentime!47:47,0)),,0),"")-times!R47&lt;4/24,"covered",""),"")</f>
        <v/>
      </c>
      <c r="R47" s="1" t="str">
        <f ca="1">IFERROR(IF(_xlfn.IFNA(OFFSET(INDEX(Opentime!$B$2:$CN$106,'Time map'!$B47,MATCH(_xlfn.IFNA(HLOOKUP(times!S47,Opentime!47:47,1,TRUE),""),Opentime!47:47,0)),,0),"")-times!S47&lt;4/24,"covered",""),"")</f>
        <v/>
      </c>
      <c r="S47" s="1" t="str">
        <f ca="1">IFERROR(IF(_xlfn.IFNA(OFFSET(INDEX(Opentime!$B$2:$CN$106,'Time map'!$B47,MATCH(_xlfn.IFNA(HLOOKUP(times!T47,Opentime!47:47,1,TRUE),""),Opentime!47:47,0)),,0),"")-times!T47&lt;4/24,"covered",""),"")</f>
        <v/>
      </c>
      <c r="T47" s="1" t="str">
        <f ca="1">IFERROR(IF(_xlfn.IFNA(OFFSET(INDEX(Opentime!$B$2:$CN$106,'Time map'!$B47,MATCH(_xlfn.IFNA(HLOOKUP(times!U47,Opentime!47:47,1,TRUE),""),Opentime!47:47,0)),,0),"")-times!U47&lt;4/24,"covered",""),"")</f>
        <v/>
      </c>
      <c r="U47" s="1" t="str">
        <f ca="1">IFERROR(IF(_xlfn.IFNA(OFFSET(INDEX(Opentime!$B$2:$CN$106,'Time map'!$B47,MATCH(_xlfn.IFNA(HLOOKUP(times!V47,Opentime!47:47,1,TRUE),""),Opentime!47:47,0)),,0),"")-times!V47&lt;4/24,"covered",""),"")</f>
        <v/>
      </c>
      <c r="V47" s="1" t="str">
        <f ca="1">IFERROR(IF(_xlfn.IFNA(OFFSET(INDEX(Opentime!$B$2:$CN$106,'Time map'!$B47,MATCH(_xlfn.IFNA(HLOOKUP(times!W47,Opentime!47:47,1,TRUE),""),Opentime!47:47,0)),,0),"")-times!W47&lt;4/24,"covered",""),"")</f>
        <v/>
      </c>
      <c r="W47" s="1" t="str">
        <f ca="1">IFERROR(IF(_xlfn.IFNA(OFFSET(INDEX(Opentime!$B$2:$CN$106,'Time map'!$B47,MATCH(_xlfn.IFNA(HLOOKUP(times!X47,Opentime!47:47,1,TRUE),""),Opentime!47:47,0)),,0),"")-times!X47&lt;4/24,"covered",""),"")</f>
        <v/>
      </c>
      <c r="X47" s="1" t="str">
        <f ca="1">IFERROR(IF(_xlfn.IFNA(OFFSET(INDEX(Opentime!$B$2:$CN$106,'Time map'!$B47,MATCH(_xlfn.IFNA(HLOOKUP(times!Y47,Opentime!47:47,1,TRUE),""),Opentime!47:47,0)),,0),"")-times!Y47&lt;4/24,"covered",""),"")</f>
        <v/>
      </c>
      <c r="Y47" s="1" t="str">
        <f ca="1">IFERROR(IF(_xlfn.IFNA(OFFSET(INDEX(Opentime!$B$2:$CN$106,'Time map'!$B47,MATCH(_xlfn.IFNA(HLOOKUP(times!Z47,Opentime!47:47,1,TRUE),""),Opentime!47:47,0)),,0),"")-times!Z47&lt;4/24,"covered",""),"")</f>
        <v/>
      </c>
      <c r="Z47" s="1" t="str">
        <f ca="1">IFERROR(IF(_xlfn.IFNA(OFFSET(INDEX(Opentime!$B$2:$CN$106,'Time map'!$B47,MATCH(_xlfn.IFNA(HLOOKUP(times!AA47,Opentime!47:47,1,TRUE),""),Opentime!47:47,0)),,0),"")-times!AA47&lt;4/24,"covered",""),"")</f>
        <v/>
      </c>
      <c r="AA47" s="1" t="str">
        <f ca="1">IFERROR(IF(_xlfn.IFNA(OFFSET(INDEX(Opentime!$B$2:$CN$106,'Time map'!$B47,MATCH(_xlfn.IFNA(HLOOKUP(times!AB47,Opentime!47:47,1,TRUE),""),Opentime!47:47,0)),,0),"")-times!AB47&lt;4/24,"covered",""),"")</f>
        <v/>
      </c>
      <c r="AB47" s="1" t="str">
        <f ca="1">IFERROR(IF(_xlfn.IFNA(OFFSET(INDEX(Opentime!$B$2:$CN$106,'Time map'!$B47,MATCH(_xlfn.IFNA(HLOOKUP(times!AC47,Opentime!47:47,1,TRUE),""),Opentime!47:47,0)),,0),"")-times!AC47&lt;4/24,"covered",""),"")</f>
        <v/>
      </c>
      <c r="AC47" s="1" t="str">
        <f ca="1">IFERROR(IF(_xlfn.IFNA(OFFSET(INDEX(Opentime!$B$2:$CN$106,'Time map'!$B47,MATCH(_xlfn.IFNA(HLOOKUP(times!AD47,Opentime!47:47,1,TRUE),""),Opentime!47:47,0)),,0),"")-times!AD47&lt;4/24,"covered",""),"")</f>
        <v/>
      </c>
      <c r="AD47" s="1" t="str">
        <f ca="1">IFERROR(IF(_xlfn.IFNA(OFFSET(INDEX(Opentime!$B$2:$CN$106,'Time map'!$B47,MATCH(_xlfn.IFNA(HLOOKUP(times!AE47,Opentime!47:47,1,TRUE),""),Opentime!47:47,0)),,0),"")-times!AE47&lt;4/24,"covered",""),"")</f>
        <v/>
      </c>
      <c r="AE47" s="1" t="str">
        <f ca="1">IFERROR(IF(_xlfn.IFNA(OFFSET(INDEX(Opentime!$B$2:$CN$106,'Time map'!$B47,MATCH(_xlfn.IFNA(HLOOKUP(times!AF47,Opentime!47:47,1,TRUE),""),Opentime!47:47,0)),,0),"")-times!AF47&lt;4/24,"covered",""),"")</f>
        <v/>
      </c>
      <c r="AF47" s="1" t="str">
        <f ca="1">IFERROR(IF(_xlfn.IFNA(OFFSET(INDEX(Opentime!$B$2:$CN$106,'Time map'!$B47,MATCH(_xlfn.IFNA(HLOOKUP(times!AG47,Opentime!47:47,1,TRUE),""),Opentime!47:47,0)),,0),"")-times!AG47&lt;4/24,"covered",""),"")</f>
        <v/>
      </c>
      <c r="AG47" s="1" t="str">
        <f ca="1">IFERROR(IF(_xlfn.IFNA(OFFSET(INDEX(Opentime!$B$2:$CN$106,'Time map'!$B47,MATCH(_xlfn.IFNA(HLOOKUP(times!AH47,Opentime!47:47,1,TRUE),""),Opentime!47:47,0)),,0),"")-times!AH47&lt;4/24,"covered",""),"")</f>
        <v/>
      </c>
      <c r="AH47" s="1" t="str">
        <f ca="1">IFERROR(IF(_xlfn.IFNA(OFFSET(INDEX(Opentime!$B$2:$CN$106,'Time map'!$B47,MATCH(_xlfn.IFNA(HLOOKUP(times!AI47,Opentime!47:47,1,TRUE),""),Opentime!47:47,0)),,0),"")-times!AI47&lt;4/24,"covered",""),"")</f>
        <v/>
      </c>
      <c r="AI47" s="1" t="str">
        <f ca="1">IFERROR(IF(_xlfn.IFNA(OFFSET(INDEX(Opentime!$B$2:$CN$106,'Time map'!$B47,MATCH(_xlfn.IFNA(HLOOKUP(times!AJ47,Opentime!47:47,1,TRUE),""),Opentime!47:47,0)),,0),"")-times!AJ47&lt;4/24,"covered",""),"")</f>
        <v/>
      </c>
      <c r="AJ47" s="1" t="str">
        <f ca="1">IFERROR(IF(_xlfn.IFNA(OFFSET(INDEX(Opentime!$B$2:$CN$106,'Time map'!$B47,MATCH(_xlfn.IFNA(HLOOKUP(times!AK47,Opentime!47:47,1,TRUE),""),Opentime!47:47,0)),,0),"")-times!AK47&lt;4/24,"covered",""),"")</f>
        <v/>
      </c>
      <c r="AK47" s="1" t="str">
        <f ca="1">IFERROR(IF(_xlfn.IFNA(OFFSET(INDEX(Opentime!$B$2:$CN$106,'Time map'!$B47,MATCH(_xlfn.IFNA(HLOOKUP(times!AL47,Opentime!47:47,1,TRUE),""),Opentime!47:47,0)),,0),"")-times!AL47&lt;4/24,"covered",""),"")</f>
        <v/>
      </c>
      <c r="AL47" s="1" t="str">
        <f ca="1">IFERROR(IF(_xlfn.IFNA(OFFSET(INDEX(Opentime!$B$2:$CN$106,'Time map'!$B47,MATCH(_xlfn.IFNA(HLOOKUP(times!AM47,Opentime!47:47,1,TRUE),""),Opentime!47:47,0)),,0),"")-times!AM47&lt;4/24,"covered",""),"")</f>
        <v/>
      </c>
      <c r="AM47" s="1" t="str">
        <f ca="1">IFERROR(IF(_xlfn.IFNA(OFFSET(INDEX(Opentime!$B$2:$CN$106,'Time map'!$B47,MATCH(_xlfn.IFNA(HLOOKUP(times!AN47,Opentime!47:47,1,TRUE),""),Opentime!47:47,0)),,0),"")-times!AN47&lt;4/24,"covered",""),"")</f>
        <v/>
      </c>
      <c r="AN47" s="1" t="str">
        <f ca="1">IFERROR(IF(_xlfn.IFNA(OFFSET(INDEX(Opentime!$B$2:$CN$106,'Time map'!$B47,MATCH(_xlfn.IFNA(HLOOKUP(times!AO47,Opentime!47:47,1,TRUE),""),Opentime!47:47,0)),,0),"")-times!AO47&lt;4/24,"covered",""),"")</f>
        <v/>
      </c>
      <c r="AO47" s="1" t="str">
        <f ca="1">IFERROR(IF(_xlfn.IFNA(OFFSET(INDEX(Opentime!$B$2:$CN$106,'Time map'!$B47,MATCH(_xlfn.IFNA(HLOOKUP(times!AP47,Opentime!47:47,1,TRUE),""),Opentime!47:47,0)),,0),"")-times!AP47&lt;4/24,"covered",""),"")</f>
        <v/>
      </c>
      <c r="AP47" s="1" t="str">
        <f ca="1">IFERROR(IF(_xlfn.IFNA(OFFSET(INDEX(Opentime!$B$2:$CN$106,'Time map'!$B47,MATCH(_xlfn.IFNA(HLOOKUP(times!AQ47,Opentime!47:47,1,TRUE),""),Opentime!47:47,0)),,0),"")-times!AQ47&lt;4/24,"covered",""),"")</f>
        <v/>
      </c>
      <c r="AQ47" s="1" t="str">
        <f ca="1">IFERROR(IF(_xlfn.IFNA(OFFSET(INDEX(Opentime!$B$2:$CN$106,'Time map'!$B47,MATCH(_xlfn.IFNA(HLOOKUP(times!AR47,Opentime!47:47,1,TRUE),""),Opentime!47:47,0)),,0),"")-times!AR47&lt;4/24,"covered",""),"")</f>
        <v/>
      </c>
      <c r="AR47" s="1" t="str">
        <f ca="1">IFERROR(IF(_xlfn.IFNA(OFFSET(INDEX(Opentime!$B$2:$CN$106,'Time map'!$B47,MATCH(_xlfn.IFNA(HLOOKUP(times!AS47,Opentime!47:47,1,TRUE),""),Opentime!47:47,0)),,0),"")-times!AS47&lt;4/24,"covered",""),"")</f>
        <v/>
      </c>
      <c r="AS47" s="1" t="str">
        <f ca="1">IFERROR(IF(_xlfn.IFNA(OFFSET(INDEX(Opentime!$B$2:$CN$106,'Time map'!$B47,MATCH(_xlfn.IFNA(HLOOKUP(times!AT47,Opentime!47:47,1,TRUE),""),Opentime!47:47,0)),,0),"")-times!AT47&lt;4/24,"covered",""),"")</f>
        <v/>
      </c>
      <c r="AT47" s="1" t="str">
        <f ca="1">IFERROR(IF(_xlfn.IFNA(OFFSET(INDEX(Opentime!$B$2:$CN$106,'Time map'!$B47,MATCH(_xlfn.IFNA(HLOOKUP(times!AU47,Opentime!47:47,1,TRUE),""),Opentime!47:47,0)),,0),"")-times!AU47&lt;4/24,"covered",""),"")</f>
        <v/>
      </c>
      <c r="AU47" s="1" t="str">
        <f ca="1">IFERROR(IF(_xlfn.IFNA(OFFSET(INDEX(Opentime!$B$2:$CN$106,'Time map'!$B47,MATCH(_xlfn.IFNA(HLOOKUP(times!AV47,Opentime!47:47,1,TRUE),""),Opentime!47:47,0)),,0),"")-times!AV47&lt;4/24,"covered",""),"")</f>
        <v/>
      </c>
      <c r="AV47" s="1" t="str">
        <f ca="1">IFERROR(IF(_xlfn.IFNA(OFFSET(INDEX(Opentime!$B$2:$CN$106,'Time map'!$B47,MATCH(_xlfn.IFNA(HLOOKUP(times!AW47,Opentime!47:47,1,TRUE),""),Opentime!47:47,0)),,0),"")-times!AW47&lt;4/24,"covered",""),"")</f>
        <v/>
      </c>
      <c r="AW47" s="1" t="str">
        <f ca="1">IFERROR(IF(_xlfn.IFNA(OFFSET(INDEX(Opentime!$B$2:$CN$106,'Time map'!$B47,MATCH(_xlfn.IFNA(HLOOKUP(times!AX47,Opentime!47:47,1,TRUE),""),Opentime!47:47,0)),,0),"")-times!AX47&lt;4/24,"match","no"),"")</f>
        <v/>
      </c>
      <c r="AX47" s="1" t="str">
        <f ca="1">IFERROR(IF(_xlfn.IFNA(OFFSET(INDEX(Opentime!$B$2:$CN$106,'Time map'!$B47,MATCH(_xlfn.IFNA(HLOOKUP(times!AY47,Opentime!47:47,1,TRUE),""),Opentime!47:47,0)),,0),"")-times!AY47&lt;4/24,"match","no"),"")</f>
        <v/>
      </c>
      <c r="AY47" s="1" t="str">
        <f ca="1">IFERROR(IF(_xlfn.IFNA(OFFSET(INDEX(Opentime!$B$2:$CN$106,'Time map'!$B47,MATCH(_xlfn.IFNA(HLOOKUP(times!AZ47,Opentime!47:47,1,TRUE),""),Opentime!47:47,0)),,0),"")-times!AZ47&lt;4/24,"match","no"),"")</f>
        <v/>
      </c>
      <c r="AZ47" s="1" t="str">
        <f ca="1">IFERROR(IF(_xlfn.IFNA(OFFSET(INDEX(Opentime!$B$2:$CN$106,'Time map'!$B47,MATCH(_xlfn.IFNA(HLOOKUP(times!BA47,Opentime!47:47,1,TRUE),""),Opentime!47:47,0)),,0),"")-times!BA47&lt;4/24,"match","no"),"")</f>
        <v/>
      </c>
      <c r="BA47" s="1" t="str">
        <f ca="1">IFERROR(IF(_xlfn.IFNA(OFFSET(INDEX(Opentime!$B$2:$CN$106,'Time map'!$B47,MATCH(_xlfn.IFNA(HLOOKUP(times!BB47,Opentime!47:47,1,TRUE),""),Opentime!47:47,0)),,0),"")-times!BB47&lt;4/24,"match","no"),"")</f>
        <v/>
      </c>
      <c r="BB47" s="1" t="str">
        <f ca="1">IFERROR(IF(_xlfn.IFNA(OFFSET(INDEX(Opentime!$B$2:$CN$106,'Time map'!$B47,MATCH(_xlfn.IFNA(HLOOKUP(times!BC47,Opentime!47:47,1,TRUE),""),Opentime!47:47,0)),,0),"")-times!BC47&lt;4/24,"match","no"),"")</f>
        <v/>
      </c>
      <c r="BC47" s="1" t="str">
        <f ca="1">_xlfn.IFNA(OFFSET(INDEX(Opentime!$B$2:$CN$106,'Time map'!$B47,MATCH(_xlfn.IFNA(HLOOKUP(times!BD47,Opentime!47:47,1,TRUE),""),Opentime!47:47,0)),,0),"")</f>
        <v/>
      </c>
      <c r="BD47" s="1" t="str">
        <f ca="1">_xlfn.IFNA(OFFSET(INDEX(Opentime!$B$2:$CN$106,'Time map'!$B47,MATCH(_xlfn.IFNA(HLOOKUP(times!BE47,Opentime!47:47,1,TRUE),""),Opentime!47:47,0)),,0),"")</f>
        <v/>
      </c>
      <c r="BE47" s="1" t="str">
        <f ca="1">_xlfn.IFNA(OFFSET(INDEX(Opentime!$B$2:$CN$106,'Time map'!$B47,MATCH(_xlfn.IFNA(HLOOKUP(times!BF47,Opentime!47:47,1,TRUE),""),Opentime!47:47,0)),,0),"")</f>
        <v/>
      </c>
      <c r="BF47" s="1" t="str">
        <f ca="1">_xlfn.IFNA(OFFSET(INDEX(Opentime!$B$2:$CN$106,'Time map'!$B47,MATCH(_xlfn.IFNA(HLOOKUP(times!BG47,Opentime!47:47,1,TRUE),""),Opentime!47:47,0)),,0),"")</f>
        <v/>
      </c>
      <c r="BG47" s="1" t="str">
        <f ca="1">_xlfn.IFNA(OFFSET(INDEX(Opentime!$B$2:$CN$106,'Time map'!$B47,MATCH(_xlfn.IFNA(HLOOKUP(times!BH47,Opentime!47:47,1,TRUE),""),Opentime!47:47,0)),,0),"")</f>
        <v/>
      </c>
      <c r="BH47" s="1" t="str">
        <f ca="1">_xlfn.IFNA(OFFSET(INDEX(Opentime!$B$2:$CN$106,'Time map'!$B47,MATCH(_xlfn.IFNA(HLOOKUP(times!BI47,Opentime!47:47,1,TRUE),""),Opentime!47:47,0)),,0),"")</f>
        <v/>
      </c>
      <c r="BI47" s="1" t="str">
        <f ca="1">_xlfn.IFNA(OFFSET(INDEX(Opentime!$B$2:$CN$106,'Time map'!$B47,MATCH(_xlfn.IFNA(HLOOKUP(times!BJ47,Opentime!47:47,1,TRUE),""),Opentime!47:47,0)),,0),"")</f>
        <v/>
      </c>
      <c r="BJ47" s="1" t="str">
        <f ca="1">_xlfn.IFNA(OFFSET(INDEX(Opentime!$B$2:$CN$106,'Time map'!$B47,MATCH(_xlfn.IFNA(HLOOKUP(times!BK47,Opentime!47:47,1,TRUE),""),Opentime!47:47,0)),,1),"")</f>
        <v/>
      </c>
      <c r="BK47" s="1" t="str">
        <f ca="1">_xlfn.IFNA(OFFSET(INDEX(Opentime!$B$2:$CN$106,'Time map'!$B47,MATCH(_xlfn.IFNA(HLOOKUP(times!BL47,Opentime!47:47,1,TRUE),""),Opentime!47:47,0)),,1),"")</f>
        <v/>
      </c>
      <c r="BL47" s="1" t="str">
        <f ca="1">_xlfn.IFNA(OFFSET(INDEX(Opentime!$B$2:$CN$106,'Time map'!$B47,MATCH(_xlfn.IFNA(HLOOKUP(times!BM47,Opentime!47:47,1,TRUE),""),Opentime!47:47,0)),,1),"")</f>
        <v/>
      </c>
      <c r="BM47" s="1" t="str">
        <f ca="1">_xlfn.IFNA(OFFSET(INDEX(Opentime!$B$2:$CN$106,'Time map'!$B47,MATCH(_xlfn.IFNA(HLOOKUP(times!BN47,Opentime!47:47,1,TRUE),""),Opentime!47:47,0)),,1),"")</f>
        <v/>
      </c>
      <c r="BN47" s="1" t="str">
        <f ca="1">_xlfn.IFNA(OFFSET(INDEX(Opentime!$B$2:$CN$106,'Time map'!$B47,MATCH(_xlfn.IFNA(HLOOKUP(times!BO47,Opentime!47:47,1,TRUE),""),Opentime!47:47,0)),,1),"")</f>
        <v/>
      </c>
      <c r="BO47" s="1" t="str">
        <f ca="1">_xlfn.IFNA(OFFSET(INDEX(Opentime!$B$2:$CN$106,'Time map'!$B47,MATCH(_xlfn.IFNA(HLOOKUP(times!BP47,Opentime!47:47,1,TRUE),""),Opentime!47:47,0)),,1),"")</f>
        <v/>
      </c>
      <c r="BP47" s="1" t="str">
        <f ca="1">_xlfn.IFNA(OFFSET(INDEX(Opentime!$B$2:$CN$106,'Time map'!$B47,MATCH(_xlfn.IFNA(HLOOKUP(times!BQ47,Opentime!47:47,1,TRUE),""),Opentime!47:47,0)),,1),"")</f>
        <v/>
      </c>
      <c r="BQ47" s="1" t="str">
        <f ca="1">_xlfn.IFNA(OFFSET(INDEX(Opentime!$B$2:$CN$106,'Time map'!$B47,MATCH(_xlfn.IFNA(HLOOKUP(times!BR47,Opentime!47:47,1,TRUE),""),Opentime!47:47,0)),,1),"")</f>
        <v/>
      </c>
      <c r="BR47" s="1" t="str">
        <f ca="1">_xlfn.IFNA(OFFSET(INDEX(Opentime!$B$2:$CN$106,'Time map'!$B47,MATCH(_xlfn.IFNA(HLOOKUP(times!BS47,Opentime!47:47,1,TRUE),""),Opentime!47:47,0)),,1),"")</f>
        <v/>
      </c>
      <c r="BS47" s="1" t="str">
        <f ca="1">_xlfn.IFNA(OFFSET(INDEX(Opentime!$B$2:$CN$106,'Time map'!$B47,MATCH(_xlfn.IFNA(HLOOKUP(times!BT47,Opentime!47:47,1,TRUE),""),Opentime!47:47,0)),,1),"")</f>
        <v/>
      </c>
      <c r="BT47" s="1" t="str">
        <f ca="1">_xlfn.IFNA(OFFSET(INDEX(Opentime!$B$2:$CN$106,'Time map'!$B47,MATCH(_xlfn.IFNA(HLOOKUP(times!BU47,Opentime!47:47,1,TRUE),""),Opentime!47:47,0)),,1),"")</f>
        <v/>
      </c>
      <c r="BU47" s="1" t="str">
        <f ca="1">_xlfn.IFNA(OFFSET(INDEX(Opentime!$B$2:$CN$106,'Time map'!$B47,MATCH(_xlfn.IFNA(HLOOKUP(times!BV47,Opentime!47:47,1,TRUE),""),Opentime!47:47,0)),,1),"")</f>
        <v/>
      </c>
      <c r="BV47" s="1" t="str">
        <f ca="1">_xlfn.IFNA(OFFSET(INDEX(Opentime!$B$2:$CN$106,'Time map'!$B47,MATCH(_xlfn.IFNA(HLOOKUP(times!BW47,Opentime!47:47,1,TRUE),""),Opentime!47:47,0)),,1),"")</f>
        <v/>
      </c>
      <c r="BW47" s="1" t="str">
        <f ca="1">_xlfn.IFNA(OFFSET(INDEX(Opentime!$B$2:$CN$106,'Time map'!$B47,MATCH(_xlfn.IFNA(HLOOKUP(times!BX47,Opentime!47:47,1,TRUE),""),Opentime!47:47,0)),,1),"")</f>
        <v/>
      </c>
      <c r="BX47" s="1" t="str">
        <f ca="1">_xlfn.IFNA(OFFSET(INDEX(Opentime!$B$2:$CN$106,'Time map'!$B47,MATCH(_xlfn.IFNA(HLOOKUP(times!BY47,Opentime!47:47,1,TRUE),""),Opentime!47:47,0)),,1),"")</f>
        <v/>
      </c>
      <c r="BY47" s="1" t="str">
        <f ca="1">_xlfn.IFNA(OFFSET(INDEX(Opentime!$B$2:$CN$106,'Time map'!$B47,MATCH(_xlfn.IFNA(HLOOKUP(times!BZ47,Opentime!47:47,1,TRUE),""),Opentime!47:47,0)),,1),"")</f>
        <v/>
      </c>
      <c r="BZ47" s="1" t="str">
        <f ca="1">_xlfn.IFNA(OFFSET(INDEX(Opentime!$B$2:$CN$106,'Time map'!$B47,MATCH(_xlfn.IFNA(HLOOKUP(times!CA47,Opentime!47:47,1,TRUE),""),Opentime!47:47,0)),,1),"")</f>
        <v/>
      </c>
      <c r="CA47" s="1" t="str">
        <f ca="1">_xlfn.IFNA(OFFSET(INDEX(Opentime!$B$2:$CN$106,'Time map'!$B47,MATCH(_xlfn.IFNA(HLOOKUP(times!CB47,Opentime!47:47,1,TRUE),""),Opentime!47:47,0)),,1),"")</f>
        <v/>
      </c>
      <c r="CB47" s="1" t="str">
        <f ca="1">_xlfn.IFNA(OFFSET(INDEX(Opentime!$B$2:$CN$106,'Time map'!$B47,MATCH(_xlfn.IFNA(HLOOKUP(times!CC47,Opentime!47:47,1,TRUE),""),Opentime!47:47,0)),,1),"")</f>
        <v/>
      </c>
      <c r="CC47" s="1" t="str">
        <f ca="1">_xlfn.IFNA(OFFSET(INDEX(Opentime!$B$2:$CN$106,'Time map'!$B47,MATCH(_xlfn.IFNA(HLOOKUP(times!CD47,Opentime!47:47,1,TRUE),""),Opentime!47:47,0)),,1),"")</f>
        <v/>
      </c>
      <c r="CD47" s="1" t="str">
        <f ca="1">_xlfn.IFNA(OFFSET(INDEX(Opentime!$B$2:$CN$106,'Time map'!$B47,MATCH(_xlfn.IFNA(HLOOKUP(times!CE47,Opentime!47:47,1,TRUE),""),Opentime!47:47,0)),,1),"")</f>
        <v/>
      </c>
      <c r="CE47" s="1" t="str">
        <f ca="1">_xlfn.IFNA(OFFSET(INDEX(Opentime!$B$2:$CN$106,'Time map'!$B47,MATCH(_xlfn.IFNA(HLOOKUP(times!CF47,Opentime!47:47,1,TRUE),""),Opentime!47:47,0)),,1),"")</f>
        <v/>
      </c>
      <c r="CF47" s="1" t="str">
        <f ca="1">_xlfn.IFNA(OFFSET(INDEX(Opentime!$B$2:$CN$106,'Time map'!$B47,MATCH(_xlfn.IFNA(HLOOKUP(times!CG47,Opentime!47:47,1,TRUE),""),Opentime!47:47,0)),,1),"")</f>
        <v/>
      </c>
      <c r="CG47" s="1" t="str">
        <f ca="1">_xlfn.IFNA(OFFSET(INDEX(Opentime!$B$2:$CN$106,'Time map'!$B47,MATCH(_xlfn.IFNA(HLOOKUP(times!CH47,Opentime!47:47,1,TRUE),""),Opentime!47:47,0)),,1),"")</f>
        <v/>
      </c>
      <c r="CH47" s="1" t="str">
        <f ca="1">_xlfn.IFNA(OFFSET(INDEX(Opentime!$B$2:$CN$106,'Time map'!$B47,MATCH(_xlfn.IFNA(HLOOKUP(times!CI47,Opentime!47:47,1,TRUE),""),Opentime!47:47,0)),,1),"")</f>
        <v/>
      </c>
      <c r="CI47" s="1" t="str">
        <f ca="1">_xlfn.IFNA(OFFSET(INDEX(Opentime!$B$2:$CN$106,'Time map'!$B47,MATCH(_xlfn.IFNA(HLOOKUP(times!CJ47,Opentime!47:47,1,TRUE),""),Opentime!47:47,0)),,1),"")</f>
        <v/>
      </c>
    </row>
    <row r="48" spans="1:87" x14ac:dyDescent="0.25">
      <c r="A48">
        <f t="shared" ca="1" si="0"/>
        <v>4</v>
      </c>
      <c r="B48">
        <v>47</v>
      </c>
      <c r="C48" t="s">
        <v>46</v>
      </c>
      <c r="D48" s="1" t="str">
        <f ca="1">IFERROR(IF(_xlfn.IFNA(OFFSET(INDEX(Opentime!$B$2:$CN$106,'Time map'!$B48,MATCH(_xlfn.IFNA(HLOOKUP(times!E48,Opentime!48:48,1,TRUE),""),Opentime!48:48,0)),,0),"")-times!E48&lt;4/24,"covered",""),"")</f>
        <v>covered</v>
      </c>
      <c r="E48" s="1" t="str">
        <f ca="1">IFERROR(IF(_xlfn.IFNA(OFFSET(INDEX(Opentime!$B$2:$CN$106,'Time map'!$B48,MATCH(_xlfn.IFNA(HLOOKUP(times!F48,Opentime!48:48,1,TRUE),""),Opentime!48:48,0)),,0),"")-times!F48&lt;4/24,"covered",""),"")</f>
        <v>covered</v>
      </c>
      <c r="F48" s="1" t="str">
        <f ca="1">IFERROR(IF(_xlfn.IFNA(OFFSET(INDEX(Opentime!$B$2:$CN$106,'Time map'!$B48,MATCH(_xlfn.IFNA(HLOOKUP(times!G48,Opentime!48:48,1,TRUE),""),Opentime!48:48,0)),,0),"")-times!G48&lt;4/24,"covered",""),"")</f>
        <v>covered</v>
      </c>
      <c r="G48" s="1" t="str">
        <f ca="1">IFERROR(IF(_xlfn.IFNA(OFFSET(INDEX(Opentime!$B$2:$CN$106,'Time map'!$B48,MATCH(_xlfn.IFNA(HLOOKUP(times!H48,Opentime!48:48,1,TRUE),""),Opentime!48:48,0)),,0),"")-times!H48&lt;4/24,"covered",""),"")</f>
        <v>covered</v>
      </c>
      <c r="H48" s="1" t="str">
        <f ca="1">IFERROR(IF(_xlfn.IFNA(OFFSET(INDEX(Opentime!$B$2:$CN$106,'Time map'!$B48,MATCH(_xlfn.IFNA(HLOOKUP(times!I48,Opentime!48:48,1,TRUE),""),Opentime!48:48,0)),,0),"")-times!I48&lt;4/24,"covered",""),"")</f>
        <v/>
      </c>
      <c r="I48" s="1" t="str">
        <f ca="1">IFERROR(IF(_xlfn.IFNA(OFFSET(INDEX(Opentime!$B$2:$CN$106,'Time map'!$B48,MATCH(_xlfn.IFNA(HLOOKUP(times!J48,Opentime!48:48,1,TRUE),""),Opentime!48:48,0)),,0),"")-times!J48&lt;4/24,"covered",""),"")</f>
        <v/>
      </c>
      <c r="J48" s="1" t="str">
        <f ca="1">IFERROR(IF(_xlfn.IFNA(OFFSET(INDEX(Opentime!$B$2:$CN$106,'Time map'!$B48,MATCH(_xlfn.IFNA(HLOOKUP(times!K48,Opentime!48:48,1,TRUE),""),Opentime!48:48,0)),,0),"")-times!K48&lt;4/24,"covered",""),"")</f>
        <v/>
      </c>
      <c r="K48" s="1" t="str">
        <f ca="1">IFERROR(IF(_xlfn.IFNA(OFFSET(INDEX(Opentime!$B$2:$CN$106,'Time map'!$B48,MATCH(_xlfn.IFNA(HLOOKUP(times!L48,Opentime!48:48,1,TRUE),""),Opentime!48:48,0)),,0),"")-times!L48&lt;4/24,"covered",""),"")</f>
        <v/>
      </c>
      <c r="L48" s="1" t="str">
        <f ca="1">IFERROR(IF(_xlfn.IFNA(OFFSET(INDEX(Opentime!$B$2:$CN$106,'Time map'!$B48,MATCH(_xlfn.IFNA(HLOOKUP(times!M48,Opentime!48:48,1,TRUE),""),Opentime!48:48,0)),,0),"")-times!M48&lt;4/24,"covered",""),"")</f>
        <v/>
      </c>
      <c r="M48" s="1" t="str">
        <f ca="1">IFERROR(IF(_xlfn.IFNA(OFFSET(INDEX(Opentime!$B$2:$CN$106,'Time map'!$B48,MATCH(_xlfn.IFNA(HLOOKUP(times!N48,Opentime!48:48,1,TRUE),""),Opentime!48:48,0)),,0),"")-times!N48&lt;4/24,"covered",""),"")</f>
        <v/>
      </c>
      <c r="N48" s="1" t="str">
        <f ca="1">IFERROR(IF(_xlfn.IFNA(OFFSET(INDEX(Opentime!$B$2:$CN$106,'Time map'!$B48,MATCH(_xlfn.IFNA(HLOOKUP(times!O48,Opentime!48:48,1,TRUE),""),Opentime!48:48,0)),,0),"")-times!O48&lt;4/24,"covered",""),"")</f>
        <v/>
      </c>
      <c r="O48" s="1" t="str">
        <f ca="1">IFERROR(IF(_xlfn.IFNA(OFFSET(INDEX(Opentime!$B$2:$CN$106,'Time map'!$B48,MATCH(_xlfn.IFNA(HLOOKUP(times!P48,Opentime!48:48,1,TRUE),""),Opentime!48:48,0)),,0),"")-times!P48&lt;4/24,"covered",""),"")</f>
        <v/>
      </c>
      <c r="P48" s="1" t="str">
        <f ca="1">IFERROR(IF(_xlfn.IFNA(OFFSET(INDEX(Opentime!$B$2:$CN$106,'Time map'!$B48,MATCH(_xlfn.IFNA(HLOOKUP(times!Q48,Opentime!48:48,1,TRUE),""),Opentime!48:48,0)),,0),"")-times!Q48&lt;4/24,"covered",""),"")</f>
        <v/>
      </c>
      <c r="Q48" s="1" t="str">
        <f ca="1">IFERROR(IF(_xlfn.IFNA(OFFSET(INDEX(Opentime!$B$2:$CN$106,'Time map'!$B48,MATCH(_xlfn.IFNA(HLOOKUP(times!R48,Opentime!48:48,1,TRUE),""),Opentime!48:48,0)),,0),"")-times!R48&lt;4/24,"covered",""),"")</f>
        <v/>
      </c>
      <c r="R48" s="1" t="str">
        <f ca="1">IFERROR(IF(_xlfn.IFNA(OFFSET(INDEX(Opentime!$B$2:$CN$106,'Time map'!$B48,MATCH(_xlfn.IFNA(HLOOKUP(times!S48,Opentime!48:48,1,TRUE),""),Opentime!48:48,0)),,0),"")-times!S48&lt;4/24,"covered",""),"")</f>
        <v/>
      </c>
      <c r="S48" s="1" t="str">
        <f ca="1">IFERROR(IF(_xlfn.IFNA(OFFSET(INDEX(Opentime!$B$2:$CN$106,'Time map'!$B48,MATCH(_xlfn.IFNA(HLOOKUP(times!T48,Opentime!48:48,1,TRUE),""),Opentime!48:48,0)),,0),"")-times!T48&lt;4/24,"covered",""),"")</f>
        <v/>
      </c>
      <c r="T48" s="1" t="str">
        <f ca="1">IFERROR(IF(_xlfn.IFNA(OFFSET(INDEX(Opentime!$B$2:$CN$106,'Time map'!$B48,MATCH(_xlfn.IFNA(HLOOKUP(times!U48,Opentime!48:48,1,TRUE),""),Opentime!48:48,0)),,0),"")-times!U48&lt;4/24,"covered",""),"")</f>
        <v/>
      </c>
      <c r="U48" s="1" t="str">
        <f ca="1">IFERROR(IF(_xlfn.IFNA(OFFSET(INDEX(Opentime!$B$2:$CN$106,'Time map'!$B48,MATCH(_xlfn.IFNA(HLOOKUP(times!V48,Opentime!48:48,1,TRUE),""),Opentime!48:48,0)),,0),"")-times!V48&lt;4/24,"covered",""),"")</f>
        <v/>
      </c>
      <c r="V48" s="1" t="str">
        <f ca="1">IFERROR(IF(_xlfn.IFNA(OFFSET(INDEX(Opentime!$B$2:$CN$106,'Time map'!$B48,MATCH(_xlfn.IFNA(HLOOKUP(times!W48,Opentime!48:48,1,TRUE),""),Opentime!48:48,0)),,0),"")-times!W48&lt;4/24,"covered",""),"")</f>
        <v/>
      </c>
      <c r="W48" s="1" t="str">
        <f ca="1">IFERROR(IF(_xlfn.IFNA(OFFSET(INDEX(Opentime!$B$2:$CN$106,'Time map'!$B48,MATCH(_xlfn.IFNA(HLOOKUP(times!X48,Opentime!48:48,1,TRUE),""),Opentime!48:48,0)),,0),"")-times!X48&lt;4/24,"covered",""),"")</f>
        <v/>
      </c>
      <c r="X48" s="1" t="str">
        <f ca="1">IFERROR(IF(_xlfn.IFNA(OFFSET(INDEX(Opentime!$B$2:$CN$106,'Time map'!$B48,MATCH(_xlfn.IFNA(HLOOKUP(times!Y48,Opentime!48:48,1,TRUE),""),Opentime!48:48,0)),,0),"")-times!Y48&lt;4/24,"covered",""),"")</f>
        <v/>
      </c>
      <c r="Y48" s="1" t="str">
        <f ca="1">IFERROR(IF(_xlfn.IFNA(OFFSET(INDEX(Opentime!$B$2:$CN$106,'Time map'!$B48,MATCH(_xlfn.IFNA(HLOOKUP(times!Z48,Opentime!48:48,1,TRUE),""),Opentime!48:48,0)),,0),"")-times!Z48&lt;4/24,"covered",""),"")</f>
        <v/>
      </c>
      <c r="Z48" s="1" t="str">
        <f ca="1">IFERROR(IF(_xlfn.IFNA(OFFSET(INDEX(Opentime!$B$2:$CN$106,'Time map'!$B48,MATCH(_xlfn.IFNA(HLOOKUP(times!AA48,Opentime!48:48,1,TRUE),""),Opentime!48:48,0)),,0),"")-times!AA48&lt;4/24,"covered",""),"")</f>
        <v/>
      </c>
      <c r="AA48" s="1" t="str">
        <f ca="1">IFERROR(IF(_xlfn.IFNA(OFFSET(INDEX(Opentime!$B$2:$CN$106,'Time map'!$B48,MATCH(_xlfn.IFNA(HLOOKUP(times!AB48,Opentime!48:48,1,TRUE),""),Opentime!48:48,0)),,0),"")-times!AB48&lt;4/24,"covered",""),"")</f>
        <v/>
      </c>
      <c r="AB48" s="1" t="str">
        <f ca="1">IFERROR(IF(_xlfn.IFNA(OFFSET(INDEX(Opentime!$B$2:$CN$106,'Time map'!$B48,MATCH(_xlfn.IFNA(HLOOKUP(times!AC48,Opentime!48:48,1,TRUE),""),Opentime!48:48,0)),,0),"")-times!AC48&lt;4/24,"covered",""),"")</f>
        <v/>
      </c>
      <c r="AC48" s="1" t="str">
        <f ca="1">IFERROR(IF(_xlfn.IFNA(OFFSET(INDEX(Opentime!$B$2:$CN$106,'Time map'!$B48,MATCH(_xlfn.IFNA(HLOOKUP(times!AD48,Opentime!48:48,1,TRUE),""),Opentime!48:48,0)),,0),"")-times!AD48&lt;4/24,"covered",""),"")</f>
        <v/>
      </c>
      <c r="AD48" s="1" t="str">
        <f ca="1">IFERROR(IF(_xlfn.IFNA(OFFSET(INDEX(Opentime!$B$2:$CN$106,'Time map'!$B48,MATCH(_xlfn.IFNA(HLOOKUP(times!AE48,Opentime!48:48,1,TRUE),""),Opentime!48:48,0)),,0),"")-times!AE48&lt;4/24,"covered",""),"")</f>
        <v/>
      </c>
      <c r="AE48" s="1" t="str">
        <f ca="1">IFERROR(IF(_xlfn.IFNA(OFFSET(INDEX(Opentime!$B$2:$CN$106,'Time map'!$B48,MATCH(_xlfn.IFNA(HLOOKUP(times!AF48,Opentime!48:48,1,TRUE),""),Opentime!48:48,0)),,0),"")-times!AF48&lt;4/24,"covered",""),"")</f>
        <v/>
      </c>
      <c r="AF48" s="1" t="str">
        <f ca="1">IFERROR(IF(_xlfn.IFNA(OFFSET(INDEX(Opentime!$B$2:$CN$106,'Time map'!$B48,MATCH(_xlfn.IFNA(HLOOKUP(times!AG48,Opentime!48:48,1,TRUE),""),Opentime!48:48,0)),,0),"")-times!AG48&lt;4/24,"covered",""),"")</f>
        <v/>
      </c>
      <c r="AG48" s="1" t="str">
        <f ca="1">IFERROR(IF(_xlfn.IFNA(OFFSET(INDEX(Opentime!$B$2:$CN$106,'Time map'!$B48,MATCH(_xlfn.IFNA(HLOOKUP(times!AH48,Opentime!48:48,1,TRUE),""),Opentime!48:48,0)),,0),"")-times!AH48&lt;4/24,"covered",""),"")</f>
        <v/>
      </c>
      <c r="AH48" s="1" t="str">
        <f ca="1">IFERROR(IF(_xlfn.IFNA(OFFSET(INDEX(Opentime!$B$2:$CN$106,'Time map'!$B48,MATCH(_xlfn.IFNA(HLOOKUP(times!AI48,Opentime!48:48,1,TRUE),""),Opentime!48:48,0)),,0),"")-times!AI48&lt;4/24,"covered",""),"")</f>
        <v/>
      </c>
      <c r="AI48" s="1" t="str">
        <f ca="1">IFERROR(IF(_xlfn.IFNA(OFFSET(INDEX(Opentime!$B$2:$CN$106,'Time map'!$B48,MATCH(_xlfn.IFNA(HLOOKUP(times!AJ48,Opentime!48:48,1,TRUE),""),Opentime!48:48,0)),,0),"")-times!AJ48&lt;4/24,"covered",""),"")</f>
        <v/>
      </c>
      <c r="AJ48" s="1" t="str">
        <f ca="1">IFERROR(IF(_xlfn.IFNA(OFFSET(INDEX(Opentime!$B$2:$CN$106,'Time map'!$B48,MATCH(_xlfn.IFNA(HLOOKUP(times!AK48,Opentime!48:48,1,TRUE),""),Opentime!48:48,0)),,0),"")-times!AK48&lt;4/24,"covered",""),"")</f>
        <v/>
      </c>
      <c r="AK48" s="1" t="str">
        <f ca="1">IFERROR(IF(_xlfn.IFNA(OFFSET(INDEX(Opentime!$B$2:$CN$106,'Time map'!$B48,MATCH(_xlfn.IFNA(HLOOKUP(times!AL48,Opentime!48:48,1,TRUE),""),Opentime!48:48,0)),,0),"")-times!AL48&lt;4/24,"covered",""),"")</f>
        <v/>
      </c>
      <c r="AL48" s="1" t="str">
        <f ca="1">IFERROR(IF(_xlfn.IFNA(OFFSET(INDEX(Opentime!$B$2:$CN$106,'Time map'!$B48,MATCH(_xlfn.IFNA(HLOOKUP(times!AM48,Opentime!48:48,1,TRUE),""),Opentime!48:48,0)),,0),"")-times!AM48&lt;4/24,"covered",""),"")</f>
        <v/>
      </c>
      <c r="AM48" s="1" t="str">
        <f ca="1">IFERROR(IF(_xlfn.IFNA(OFFSET(INDEX(Opentime!$B$2:$CN$106,'Time map'!$B48,MATCH(_xlfn.IFNA(HLOOKUP(times!AN48,Opentime!48:48,1,TRUE),""),Opentime!48:48,0)),,0),"")-times!AN48&lt;4/24,"covered",""),"")</f>
        <v/>
      </c>
      <c r="AN48" s="1" t="str">
        <f ca="1">IFERROR(IF(_xlfn.IFNA(OFFSET(INDEX(Opentime!$B$2:$CN$106,'Time map'!$B48,MATCH(_xlfn.IFNA(HLOOKUP(times!AO48,Opentime!48:48,1,TRUE),""),Opentime!48:48,0)),,0),"")-times!AO48&lt;4/24,"covered",""),"")</f>
        <v/>
      </c>
      <c r="AO48" s="1" t="str">
        <f ca="1">IFERROR(IF(_xlfn.IFNA(OFFSET(INDEX(Opentime!$B$2:$CN$106,'Time map'!$B48,MATCH(_xlfn.IFNA(HLOOKUP(times!AP48,Opentime!48:48,1,TRUE),""),Opentime!48:48,0)),,0),"")-times!AP48&lt;4/24,"covered",""),"")</f>
        <v/>
      </c>
      <c r="AP48" s="1" t="str">
        <f ca="1">IFERROR(IF(_xlfn.IFNA(OFFSET(INDEX(Opentime!$B$2:$CN$106,'Time map'!$B48,MATCH(_xlfn.IFNA(HLOOKUP(times!AQ48,Opentime!48:48,1,TRUE),""),Opentime!48:48,0)),,0),"")-times!AQ48&lt;4/24,"covered",""),"")</f>
        <v/>
      </c>
      <c r="AQ48" s="1" t="str">
        <f ca="1">IFERROR(IF(_xlfn.IFNA(OFFSET(INDEX(Opentime!$B$2:$CN$106,'Time map'!$B48,MATCH(_xlfn.IFNA(HLOOKUP(times!AR48,Opentime!48:48,1,TRUE),""),Opentime!48:48,0)),,0),"")-times!AR48&lt;4/24,"covered",""),"")</f>
        <v/>
      </c>
      <c r="AR48" s="1" t="str">
        <f ca="1">IFERROR(IF(_xlfn.IFNA(OFFSET(INDEX(Opentime!$B$2:$CN$106,'Time map'!$B48,MATCH(_xlfn.IFNA(HLOOKUP(times!AS48,Opentime!48:48,1,TRUE),""),Opentime!48:48,0)),,0),"")-times!AS48&lt;4/24,"covered",""),"")</f>
        <v/>
      </c>
      <c r="AS48" s="1" t="str">
        <f ca="1">IFERROR(IF(_xlfn.IFNA(OFFSET(INDEX(Opentime!$B$2:$CN$106,'Time map'!$B48,MATCH(_xlfn.IFNA(HLOOKUP(times!AT48,Opentime!48:48,1,TRUE),""),Opentime!48:48,0)),,0),"")-times!AT48&lt;4/24,"covered",""),"")</f>
        <v/>
      </c>
      <c r="AT48" s="1" t="str">
        <f ca="1">IFERROR(IF(_xlfn.IFNA(OFFSET(INDEX(Opentime!$B$2:$CN$106,'Time map'!$B48,MATCH(_xlfn.IFNA(HLOOKUP(times!AU48,Opentime!48:48,1,TRUE),""),Opentime!48:48,0)),,0),"")-times!AU48&lt;4/24,"covered",""),"")</f>
        <v/>
      </c>
      <c r="AU48" s="1" t="str">
        <f ca="1">IFERROR(IF(_xlfn.IFNA(OFFSET(INDEX(Opentime!$B$2:$CN$106,'Time map'!$B48,MATCH(_xlfn.IFNA(HLOOKUP(times!AV48,Opentime!48:48,1,TRUE),""),Opentime!48:48,0)),,0),"")-times!AV48&lt;4/24,"covered",""),"")</f>
        <v/>
      </c>
      <c r="AV48" s="1" t="str">
        <f ca="1">IFERROR(IF(_xlfn.IFNA(OFFSET(INDEX(Opentime!$B$2:$CN$106,'Time map'!$B48,MATCH(_xlfn.IFNA(HLOOKUP(times!AW48,Opentime!48:48,1,TRUE),""),Opentime!48:48,0)),,0),"")-times!AW48&lt;4/24,"covered",""),"")</f>
        <v/>
      </c>
      <c r="AW48" s="1" t="str">
        <f ca="1">IFERROR(IF(_xlfn.IFNA(OFFSET(INDEX(Opentime!$B$2:$CN$106,'Time map'!$B48,MATCH(_xlfn.IFNA(HLOOKUP(times!AX48,Opentime!48:48,1,TRUE),""),Opentime!48:48,0)),,0),"")-times!AX48&lt;4/24,"match","no"),"")</f>
        <v/>
      </c>
      <c r="AX48" s="1" t="str">
        <f ca="1">IFERROR(IF(_xlfn.IFNA(OFFSET(INDEX(Opentime!$B$2:$CN$106,'Time map'!$B48,MATCH(_xlfn.IFNA(HLOOKUP(times!AY48,Opentime!48:48,1,TRUE),""),Opentime!48:48,0)),,0),"")-times!AY48&lt;4/24,"match","no"),"")</f>
        <v/>
      </c>
      <c r="AY48" s="1" t="str">
        <f ca="1">IFERROR(IF(_xlfn.IFNA(OFFSET(INDEX(Opentime!$B$2:$CN$106,'Time map'!$B48,MATCH(_xlfn.IFNA(HLOOKUP(times!AZ48,Opentime!48:48,1,TRUE),""),Opentime!48:48,0)),,0),"")-times!AZ48&lt;4/24,"match","no"),"")</f>
        <v/>
      </c>
      <c r="AZ48" s="1" t="str">
        <f ca="1">IFERROR(IF(_xlfn.IFNA(OFFSET(INDEX(Opentime!$B$2:$CN$106,'Time map'!$B48,MATCH(_xlfn.IFNA(HLOOKUP(times!BA48,Opentime!48:48,1,TRUE),""),Opentime!48:48,0)),,0),"")-times!BA48&lt;4/24,"match","no"),"")</f>
        <v/>
      </c>
      <c r="BA48" s="1" t="str">
        <f ca="1">IFERROR(IF(_xlfn.IFNA(OFFSET(INDEX(Opentime!$B$2:$CN$106,'Time map'!$B48,MATCH(_xlfn.IFNA(HLOOKUP(times!BB48,Opentime!48:48,1,TRUE),""),Opentime!48:48,0)),,0),"")-times!BB48&lt;4/24,"match","no"),"")</f>
        <v/>
      </c>
      <c r="BB48" s="1" t="str">
        <f ca="1">IFERROR(IF(_xlfn.IFNA(OFFSET(INDEX(Opentime!$B$2:$CN$106,'Time map'!$B48,MATCH(_xlfn.IFNA(HLOOKUP(times!BC48,Opentime!48:48,1,TRUE),""),Opentime!48:48,0)),,0),"")-times!BC48&lt;4/24,"match","no"),"")</f>
        <v/>
      </c>
      <c r="BC48" s="1" t="str">
        <f ca="1">_xlfn.IFNA(OFFSET(INDEX(Opentime!$B$2:$CN$106,'Time map'!$B48,MATCH(_xlfn.IFNA(HLOOKUP(times!BD48,Opentime!48:48,1,TRUE),""),Opentime!48:48,0)),,0),"")</f>
        <v/>
      </c>
      <c r="BD48" s="1" t="str">
        <f ca="1">_xlfn.IFNA(OFFSET(INDEX(Opentime!$B$2:$CN$106,'Time map'!$B48,MATCH(_xlfn.IFNA(HLOOKUP(times!BE48,Opentime!48:48,1,TRUE),""),Opentime!48:48,0)),,0),"")</f>
        <v/>
      </c>
      <c r="BE48" s="1" t="str">
        <f ca="1">_xlfn.IFNA(OFFSET(INDEX(Opentime!$B$2:$CN$106,'Time map'!$B48,MATCH(_xlfn.IFNA(HLOOKUP(times!BF48,Opentime!48:48,1,TRUE),""),Opentime!48:48,0)),,0),"")</f>
        <v/>
      </c>
      <c r="BF48" s="1" t="str">
        <f ca="1">_xlfn.IFNA(OFFSET(INDEX(Opentime!$B$2:$CN$106,'Time map'!$B48,MATCH(_xlfn.IFNA(HLOOKUP(times!BG48,Opentime!48:48,1,TRUE),""),Opentime!48:48,0)),,0),"")</f>
        <v/>
      </c>
      <c r="BG48" s="1" t="str">
        <f ca="1">_xlfn.IFNA(OFFSET(INDEX(Opentime!$B$2:$CN$106,'Time map'!$B48,MATCH(_xlfn.IFNA(HLOOKUP(times!BH48,Opentime!48:48,1,TRUE),""),Opentime!48:48,0)),,0),"")</f>
        <v/>
      </c>
      <c r="BH48" s="1" t="str">
        <f ca="1">_xlfn.IFNA(OFFSET(INDEX(Opentime!$B$2:$CN$106,'Time map'!$B48,MATCH(_xlfn.IFNA(HLOOKUP(times!BI48,Opentime!48:48,1,TRUE),""),Opentime!48:48,0)),,0),"")</f>
        <v/>
      </c>
      <c r="BI48" s="1" t="str">
        <f ca="1">_xlfn.IFNA(OFFSET(INDEX(Opentime!$B$2:$CN$106,'Time map'!$B48,MATCH(_xlfn.IFNA(HLOOKUP(times!BJ48,Opentime!48:48,1,TRUE),""),Opentime!48:48,0)),,0),"")</f>
        <v/>
      </c>
      <c r="BJ48" s="1" t="str">
        <f ca="1">_xlfn.IFNA(OFFSET(INDEX(Opentime!$B$2:$CN$106,'Time map'!$B48,MATCH(_xlfn.IFNA(HLOOKUP(times!BK48,Opentime!48:48,1,TRUE),""),Opentime!48:48,0)),,1),"")</f>
        <v/>
      </c>
      <c r="BK48" s="1" t="str">
        <f ca="1">_xlfn.IFNA(OFFSET(INDEX(Opentime!$B$2:$CN$106,'Time map'!$B48,MATCH(_xlfn.IFNA(HLOOKUP(times!BL48,Opentime!48:48,1,TRUE),""),Opentime!48:48,0)),,1),"")</f>
        <v/>
      </c>
      <c r="BL48" s="1" t="str">
        <f ca="1">_xlfn.IFNA(OFFSET(INDEX(Opentime!$B$2:$CN$106,'Time map'!$B48,MATCH(_xlfn.IFNA(HLOOKUP(times!BM48,Opentime!48:48,1,TRUE),""),Opentime!48:48,0)),,1),"")</f>
        <v/>
      </c>
      <c r="BM48" s="1" t="str">
        <f ca="1">_xlfn.IFNA(OFFSET(INDEX(Opentime!$B$2:$CN$106,'Time map'!$B48,MATCH(_xlfn.IFNA(HLOOKUP(times!BN48,Opentime!48:48,1,TRUE),""),Opentime!48:48,0)),,1),"")</f>
        <v/>
      </c>
      <c r="BN48" s="1" t="str">
        <f ca="1">_xlfn.IFNA(OFFSET(INDEX(Opentime!$B$2:$CN$106,'Time map'!$B48,MATCH(_xlfn.IFNA(HLOOKUP(times!BO48,Opentime!48:48,1,TRUE),""),Opentime!48:48,0)),,1),"")</f>
        <v/>
      </c>
      <c r="BO48" s="1" t="str">
        <f ca="1">_xlfn.IFNA(OFFSET(INDEX(Opentime!$B$2:$CN$106,'Time map'!$B48,MATCH(_xlfn.IFNA(HLOOKUP(times!BP48,Opentime!48:48,1,TRUE),""),Opentime!48:48,0)),,1),"")</f>
        <v/>
      </c>
      <c r="BP48" s="1" t="str">
        <f ca="1">_xlfn.IFNA(OFFSET(INDEX(Opentime!$B$2:$CN$106,'Time map'!$B48,MATCH(_xlfn.IFNA(HLOOKUP(times!BQ48,Opentime!48:48,1,TRUE),""),Opentime!48:48,0)),,1),"")</f>
        <v/>
      </c>
      <c r="BQ48" s="1" t="str">
        <f ca="1">_xlfn.IFNA(OFFSET(INDEX(Opentime!$B$2:$CN$106,'Time map'!$B48,MATCH(_xlfn.IFNA(HLOOKUP(times!BR48,Opentime!48:48,1,TRUE),""),Opentime!48:48,0)),,1),"")</f>
        <v/>
      </c>
      <c r="BR48" s="1" t="str">
        <f ca="1">_xlfn.IFNA(OFFSET(INDEX(Opentime!$B$2:$CN$106,'Time map'!$B48,MATCH(_xlfn.IFNA(HLOOKUP(times!BS48,Opentime!48:48,1,TRUE),""),Opentime!48:48,0)),,1),"")</f>
        <v/>
      </c>
      <c r="BS48" s="1" t="str">
        <f ca="1">_xlfn.IFNA(OFFSET(INDEX(Opentime!$B$2:$CN$106,'Time map'!$B48,MATCH(_xlfn.IFNA(HLOOKUP(times!BT48,Opentime!48:48,1,TRUE),""),Opentime!48:48,0)),,1),"")</f>
        <v/>
      </c>
      <c r="BT48" s="1" t="str">
        <f ca="1">_xlfn.IFNA(OFFSET(INDEX(Opentime!$B$2:$CN$106,'Time map'!$B48,MATCH(_xlfn.IFNA(HLOOKUP(times!BU48,Opentime!48:48,1,TRUE),""),Opentime!48:48,0)),,1),"")</f>
        <v/>
      </c>
      <c r="BU48" s="1" t="str">
        <f ca="1">_xlfn.IFNA(OFFSET(INDEX(Opentime!$B$2:$CN$106,'Time map'!$B48,MATCH(_xlfn.IFNA(HLOOKUP(times!BV48,Opentime!48:48,1,TRUE),""),Opentime!48:48,0)),,1),"")</f>
        <v/>
      </c>
      <c r="BV48" s="1" t="str">
        <f ca="1">_xlfn.IFNA(OFFSET(INDEX(Opentime!$B$2:$CN$106,'Time map'!$B48,MATCH(_xlfn.IFNA(HLOOKUP(times!BW48,Opentime!48:48,1,TRUE),""),Opentime!48:48,0)),,1),"")</f>
        <v/>
      </c>
      <c r="BW48" s="1" t="str">
        <f ca="1">_xlfn.IFNA(OFFSET(INDEX(Opentime!$B$2:$CN$106,'Time map'!$B48,MATCH(_xlfn.IFNA(HLOOKUP(times!BX48,Opentime!48:48,1,TRUE),""),Opentime!48:48,0)),,1),"")</f>
        <v/>
      </c>
      <c r="BX48" s="1" t="str">
        <f ca="1">_xlfn.IFNA(OFFSET(INDEX(Opentime!$B$2:$CN$106,'Time map'!$B48,MATCH(_xlfn.IFNA(HLOOKUP(times!BY48,Opentime!48:48,1,TRUE),""),Opentime!48:48,0)),,1),"")</f>
        <v/>
      </c>
      <c r="BY48" s="1" t="str">
        <f ca="1">_xlfn.IFNA(OFFSET(INDEX(Opentime!$B$2:$CN$106,'Time map'!$B48,MATCH(_xlfn.IFNA(HLOOKUP(times!BZ48,Opentime!48:48,1,TRUE),""),Opentime!48:48,0)),,1),"")</f>
        <v/>
      </c>
      <c r="BZ48" s="1" t="str">
        <f ca="1">_xlfn.IFNA(OFFSET(INDEX(Opentime!$B$2:$CN$106,'Time map'!$B48,MATCH(_xlfn.IFNA(HLOOKUP(times!CA48,Opentime!48:48,1,TRUE),""),Opentime!48:48,0)),,1),"")</f>
        <v/>
      </c>
      <c r="CA48" s="1" t="str">
        <f ca="1">_xlfn.IFNA(OFFSET(INDEX(Opentime!$B$2:$CN$106,'Time map'!$B48,MATCH(_xlfn.IFNA(HLOOKUP(times!CB48,Opentime!48:48,1,TRUE),""),Opentime!48:48,0)),,1),"")</f>
        <v/>
      </c>
      <c r="CB48" s="1" t="str">
        <f ca="1">_xlfn.IFNA(OFFSET(INDEX(Opentime!$B$2:$CN$106,'Time map'!$B48,MATCH(_xlfn.IFNA(HLOOKUP(times!CC48,Opentime!48:48,1,TRUE),""),Opentime!48:48,0)),,1),"")</f>
        <v/>
      </c>
      <c r="CC48" s="1" t="str">
        <f ca="1">_xlfn.IFNA(OFFSET(INDEX(Opentime!$B$2:$CN$106,'Time map'!$B48,MATCH(_xlfn.IFNA(HLOOKUP(times!CD48,Opentime!48:48,1,TRUE),""),Opentime!48:48,0)),,1),"")</f>
        <v/>
      </c>
      <c r="CD48" s="1" t="str">
        <f ca="1">_xlfn.IFNA(OFFSET(INDEX(Opentime!$B$2:$CN$106,'Time map'!$B48,MATCH(_xlfn.IFNA(HLOOKUP(times!CE48,Opentime!48:48,1,TRUE),""),Opentime!48:48,0)),,1),"")</f>
        <v/>
      </c>
      <c r="CE48" s="1" t="str">
        <f ca="1">_xlfn.IFNA(OFFSET(INDEX(Opentime!$B$2:$CN$106,'Time map'!$B48,MATCH(_xlfn.IFNA(HLOOKUP(times!CF48,Opentime!48:48,1,TRUE),""),Opentime!48:48,0)),,1),"")</f>
        <v/>
      </c>
      <c r="CF48" s="1" t="str">
        <f ca="1">_xlfn.IFNA(OFFSET(INDEX(Opentime!$B$2:$CN$106,'Time map'!$B48,MATCH(_xlfn.IFNA(HLOOKUP(times!CG48,Opentime!48:48,1,TRUE),""),Opentime!48:48,0)),,1),"")</f>
        <v/>
      </c>
      <c r="CG48" s="1" t="str">
        <f ca="1">_xlfn.IFNA(OFFSET(INDEX(Opentime!$B$2:$CN$106,'Time map'!$B48,MATCH(_xlfn.IFNA(HLOOKUP(times!CH48,Opentime!48:48,1,TRUE),""),Opentime!48:48,0)),,1),"")</f>
        <v/>
      </c>
      <c r="CH48" s="1" t="str">
        <f ca="1">_xlfn.IFNA(OFFSET(INDEX(Opentime!$B$2:$CN$106,'Time map'!$B48,MATCH(_xlfn.IFNA(HLOOKUP(times!CI48,Opentime!48:48,1,TRUE),""),Opentime!48:48,0)),,1),"")</f>
        <v/>
      </c>
      <c r="CI48" s="1" t="str">
        <f ca="1">_xlfn.IFNA(OFFSET(INDEX(Opentime!$B$2:$CN$106,'Time map'!$B48,MATCH(_xlfn.IFNA(HLOOKUP(times!CJ48,Opentime!48:48,1,TRUE),""),Opentime!48:48,0)),,1),"")</f>
        <v/>
      </c>
    </row>
    <row r="49" spans="1:87" x14ac:dyDescent="0.25">
      <c r="A49">
        <f t="shared" ca="1" si="0"/>
        <v>7</v>
      </c>
      <c r="B49">
        <v>48</v>
      </c>
      <c r="C49" t="s">
        <v>47</v>
      </c>
      <c r="D49" s="1" t="str">
        <f ca="1">IFERROR(IF(_xlfn.IFNA(OFFSET(INDEX(Opentime!$B$2:$CN$106,'Time map'!$B49,MATCH(_xlfn.IFNA(HLOOKUP(times!E49,Opentime!49:49,1,TRUE),""),Opentime!49:49,0)),,0),"")-times!E49&lt;4/24,"covered",""),"")</f>
        <v>covered</v>
      </c>
      <c r="E49" s="1" t="str">
        <f ca="1">IFERROR(IF(_xlfn.IFNA(OFFSET(INDEX(Opentime!$B$2:$CN$106,'Time map'!$B49,MATCH(_xlfn.IFNA(HLOOKUP(times!F49,Opentime!49:49,1,TRUE),""),Opentime!49:49,0)),,0),"")-times!F49&lt;4/24,"covered",""),"")</f>
        <v>covered</v>
      </c>
      <c r="F49" s="1" t="str">
        <f ca="1">IFERROR(IF(_xlfn.IFNA(OFFSET(INDEX(Opentime!$B$2:$CN$106,'Time map'!$B49,MATCH(_xlfn.IFNA(HLOOKUP(times!G49,Opentime!49:49,1,TRUE),""),Opentime!49:49,0)),,0),"")-times!G49&lt;4/24,"covered",""),"")</f>
        <v>covered</v>
      </c>
      <c r="G49" s="1" t="str">
        <f ca="1">IFERROR(IF(_xlfn.IFNA(OFFSET(INDEX(Opentime!$B$2:$CN$106,'Time map'!$B49,MATCH(_xlfn.IFNA(HLOOKUP(times!H49,Opentime!49:49,1,TRUE),""),Opentime!49:49,0)),,0),"")-times!H49&lt;4/24,"covered",""),"")</f>
        <v>covered</v>
      </c>
      <c r="H49" s="1" t="str">
        <f ca="1">IFERROR(IF(_xlfn.IFNA(OFFSET(INDEX(Opentime!$B$2:$CN$106,'Time map'!$B49,MATCH(_xlfn.IFNA(HLOOKUP(times!I49,Opentime!49:49,1,TRUE),""),Opentime!49:49,0)),,0),"")-times!I49&lt;4/24,"covered",""),"")</f>
        <v>covered</v>
      </c>
      <c r="I49" s="1" t="str">
        <f ca="1">IFERROR(IF(_xlfn.IFNA(OFFSET(INDEX(Opentime!$B$2:$CN$106,'Time map'!$B49,MATCH(_xlfn.IFNA(HLOOKUP(times!J49,Opentime!49:49,1,TRUE),""),Opentime!49:49,0)),,0),"")-times!J49&lt;4/24,"covered",""),"")</f>
        <v>covered</v>
      </c>
      <c r="J49" s="1" t="str">
        <f ca="1">IFERROR(IF(_xlfn.IFNA(OFFSET(INDEX(Opentime!$B$2:$CN$106,'Time map'!$B49,MATCH(_xlfn.IFNA(HLOOKUP(times!K49,Opentime!49:49,1,TRUE),""),Opentime!49:49,0)),,0),"")-times!K49&lt;4/24,"covered",""),"")</f>
        <v>covered</v>
      </c>
      <c r="K49" s="1" t="str">
        <f ca="1">IFERROR(IF(_xlfn.IFNA(OFFSET(INDEX(Opentime!$B$2:$CN$106,'Time map'!$B49,MATCH(_xlfn.IFNA(HLOOKUP(times!L49,Opentime!49:49,1,TRUE),""),Opentime!49:49,0)),,0),"")-times!L49&lt;4/24,"covered",""),"")</f>
        <v/>
      </c>
      <c r="L49" s="1" t="str">
        <f ca="1">IFERROR(IF(_xlfn.IFNA(OFFSET(INDEX(Opentime!$B$2:$CN$106,'Time map'!$B49,MATCH(_xlfn.IFNA(HLOOKUP(times!M49,Opentime!49:49,1,TRUE),""),Opentime!49:49,0)),,0),"")-times!M49&lt;4/24,"covered",""),"")</f>
        <v/>
      </c>
      <c r="M49" s="1" t="str">
        <f ca="1">IFERROR(IF(_xlfn.IFNA(OFFSET(INDEX(Opentime!$B$2:$CN$106,'Time map'!$B49,MATCH(_xlfn.IFNA(HLOOKUP(times!N49,Opentime!49:49,1,TRUE),""),Opentime!49:49,0)),,0),"")-times!N49&lt;4/24,"covered",""),"")</f>
        <v/>
      </c>
      <c r="N49" s="1" t="str">
        <f ca="1">IFERROR(IF(_xlfn.IFNA(OFFSET(INDEX(Opentime!$B$2:$CN$106,'Time map'!$B49,MATCH(_xlfn.IFNA(HLOOKUP(times!O49,Opentime!49:49,1,TRUE),""),Opentime!49:49,0)),,0),"")-times!O49&lt;4/24,"covered",""),"")</f>
        <v/>
      </c>
      <c r="O49" s="1" t="str">
        <f ca="1">IFERROR(IF(_xlfn.IFNA(OFFSET(INDEX(Opentime!$B$2:$CN$106,'Time map'!$B49,MATCH(_xlfn.IFNA(HLOOKUP(times!P49,Opentime!49:49,1,TRUE),""),Opentime!49:49,0)),,0),"")-times!P49&lt;4/24,"covered",""),"")</f>
        <v/>
      </c>
      <c r="P49" s="1" t="str">
        <f ca="1">IFERROR(IF(_xlfn.IFNA(OFFSET(INDEX(Opentime!$B$2:$CN$106,'Time map'!$B49,MATCH(_xlfn.IFNA(HLOOKUP(times!Q49,Opentime!49:49,1,TRUE),""),Opentime!49:49,0)),,0),"")-times!Q49&lt;4/24,"covered",""),"")</f>
        <v/>
      </c>
      <c r="Q49" s="1" t="str">
        <f ca="1">IFERROR(IF(_xlfn.IFNA(OFFSET(INDEX(Opentime!$B$2:$CN$106,'Time map'!$B49,MATCH(_xlfn.IFNA(HLOOKUP(times!R49,Opentime!49:49,1,TRUE),""),Opentime!49:49,0)),,0),"")-times!R49&lt;4/24,"covered",""),"")</f>
        <v/>
      </c>
      <c r="R49" s="1" t="str">
        <f ca="1">IFERROR(IF(_xlfn.IFNA(OFFSET(INDEX(Opentime!$B$2:$CN$106,'Time map'!$B49,MATCH(_xlfn.IFNA(HLOOKUP(times!S49,Opentime!49:49,1,TRUE),""),Opentime!49:49,0)),,0),"")-times!S49&lt;4/24,"covered",""),"")</f>
        <v/>
      </c>
      <c r="S49" s="1" t="str">
        <f ca="1">IFERROR(IF(_xlfn.IFNA(OFFSET(INDEX(Opentime!$B$2:$CN$106,'Time map'!$B49,MATCH(_xlfn.IFNA(HLOOKUP(times!T49,Opentime!49:49,1,TRUE),""),Opentime!49:49,0)),,0),"")-times!T49&lt;4/24,"covered",""),"")</f>
        <v/>
      </c>
      <c r="T49" s="1" t="str">
        <f ca="1">IFERROR(IF(_xlfn.IFNA(OFFSET(INDEX(Opentime!$B$2:$CN$106,'Time map'!$B49,MATCH(_xlfn.IFNA(HLOOKUP(times!U49,Opentime!49:49,1,TRUE),""),Opentime!49:49,0)),,0),"")-times!U49&lt;4/24,"covered",""),"")</f>
        <v/>
      </c>
      <c r="U49" s="1" t="str">
        <f ca="1">IFERROR(IF(_xlfn.IFNA(OFFSET(INDEX(Opentime!$B$2:$CN$106,'Time map'!$B49,MATCH(_xlfn.IFNA(HLOOKUP(times!V49,Opentime!49:49,1,TRUE),""),Opentime!49:49,0)),,0),"")-times!V49&lt;4/24,"covered",""),"")</f>
        <v/>
      </c>
      <c r="V49" s="1" t="str">
        <f ca="1">IFERROR(IF(_xlfn.IFNA(OFFSET(INDEX(Opentime!$B$2:$CN$106,'Time map'!$B49,MATCH(_xlfn.IFNA(HLOOKUP(times!W49,Opentime!49:49,1,TRUE),""),Opentime!49:49,0)),,0),"")-times!W49&lt;4/24,"covered",""),"")</f>
        <v/>
      </c>
      <c r="W49" s="1" t="str">
        <f ca="1">IFERROR(IF(_xlfn.IFNA(OFFSET(INDEX(Opentime!$B$2:$CN$106,'Time map'!$B49,MATCH(_xlfn.IFNA(HLOOKUP(times!X49,Opentime!49:49,1,TRUE),""),Opentime!49:49,0)),,0),"")-times!X49&lt;4/24,"covered",""),"")</f>
        <v/>
      </c>
      <c r="X49" s="1" t="str">
        <f ca="1">IFERROR(IF(_xlfn.IFNA(OFFSET(INDEX(Opentime!$B$2:$CN$106,'Time map'!$B49,MATCH(_xlfn.IFNA(HLOOKUP(times!Y49,Opentime!49:49,1,TRUE),""),Opentime!49:49,0)),,0),"")-times!Y49&lt;4/24,"covered",""),"")</f>
        <v/>
      </c>
      <c r="Y49" s="1" t="str">
        <f ca="1">IFERROR(IF(_xlfn.IFNA(OFFSET(INDEX(Opentime!$B$2:$CN$106,'Time map'!$B49,MATCH(_xlfn.IFNA(HLOOKUP(times!Z49,Opentime!49:49,1,TRUE),""),Opentime!49:49,0)),,0),"")-times!Z49&lt;4/24,"covered",""),"")</f>
        <v/>
      </c>
      <c r="Z49" s="1" t="str">
        <f ca="1">IFERROR(IF(_xlfn.IFNA(OFFSET(INDEX(Opentime!$B$2:$CN$106,'Time map'!$B49,MATCH(_xlfn.IFNA(HLOOKUP(times!AA49,Opentime!49:49,1,TRUE),""),Opentime!49:49,0)),,0),"")-times!AA49&lt;4/24,"covered",""),"")</f>
        <v/>
      </c>
      <c r="AA49" s="1" t="str">
        <f ca="1">IFERROR(IF(_xlfn.IFNA(OFFSET(INDEX(Opentime!$B$2:$CN$106,'Time map'!$B49,MATCH(_xlfn.IFNA(HLOOKUP(times!AB49,Opentime!49:49,1,TRUE),""),Opentime!49:49,0)),,0),"")-times!AB49&lt;4/24,"covered",""),"")</f>
        <v/>
      </c>
      <c r="AB49" s="1" t="str">
        <f ca="1">IFERROR(IF(_xlfn.IFNA(OFFSET(INDEX(Opentime!$B$2:$CN$106,'Time map'!$B49,MATCH(_xlfn.IFNA(HLOOKUP(times!AC49,Opentime!49:49,1,TRUE),""),Opentime!49:49,0)),,0),"")-times!AC49&lt;4/24,"covered",""),"")</f>
        <v/>
      </c>
      <c r="AC49" s="1" t="str">
        <f ca="1">IFERROR(IF(_xlfn.IFNA(OFFSET(INDEX(Opentime!$B$2:$CN$106,'Time map'!$B49,MATCH(_xlfn.IFNA(HLOOKUP(times!AD49,Opentime!49:49,1,TRUE),""),Opentime!49:49,0)),,0),"")-times!AD49&lt;4/24,"covered",""),"")</f>
        <v/>
      </c>
      <c r="AD49" s="1" t="str">
        <f ca="1">IFERROR(IF(_xlfn.IFNA(OFFSET(INDEX(Opentime!$B$2:$CN$106,'Time map'!$B49,MATCH(_xlfn.IFNA(HLOOKUP(times!AE49,Opentime!49:49,1,TRUE),""),Opentime!49:49,0)),,0),"")-times!AE49&lt;4/24,"covered",""),"")</f>
        <v/>
      </c>
      <c r="AE49" s="1" t="str">
        <f ca="1">IFERROR(IF(_xlfn.IFNA(OFFSET(INDEX(Opentime!$B$2:$CN$106,'Time map'!$B49,MATCH(_xlfn.IFNA(HLOOKUP(times!AF49,Opentime!49:49,1,TRUE),""),Opentime!49:49,0)),,0),"")-times!AF49&lt;4/24,"covered",""),"")</f>
        <v/>
      </c>
      <c r="AF49" s="1" t="str">
        <f ca="1">IFERROR(IF(_xlfn.IFNA(OFFSET(INDEX(Opentime!$B$2:$CN$106,'Time map'!$B49,MATCH(_xlfn.IFNA(HLOOKUP(times!AG49,Opentime!49:49,1,TRUE),""),Opentime!49:49,0)),,0),"")-times!AG49&lt;4/24,"covered",""),"")</f>
        <v/>
      </c>
      <c r="AG49" s="1" t="str">
        <f ca="1">IFERROR(IF(_xlfn.IFNA(OFFSET(INDEX(Opentime!$B$2:$CN$106,'Time map'!$B49,MATCH(_xlfn.IFNA(HLOOKUP(times!AH49,Opentime!49:49,1,TRUE),""),Opentime!49:49,0)),,0),"")-times!AH49&lt;4/24,"covered",""),"")</f>
        <v/>
      </c>
      <c r="AH49" s="1" t="str">
        <f ca="1">IFERROR(IF(_xlfn.IFNA(OFFSET(INDEX(Opentime!$B$2:$CN$106,'Time map'!$B49,MATCH(_xlfn.IFNA(HLOOKUP(times!AI49,Opentime!49:49,1,TRUE),""),Opentime!49:49,0)),,0),"")-times!AI49&lt;4/24,"covered",""),"")</f>
        <v/>
      </c>
      <c r="AI49" s="1" t="str">
        <f ca="1">IFERROR(IF(_xlfn.IFNA(OFFSET(INDEX(Opentime!$B$2:$CN$106,'Time map'!$B49,MATCH(_xlfn.IFNA(HLOOKUP(times!AJ49,Opentime!49:49,1,TRUE),""),Opentime!49:49,0)),,0),"")-times!AJ49&lt;4/24,"covered",""),"")</f>
        <v/>
      </c>
      <c r="AJ49" s="1" t="str">
        <f ca="1">IFERROR(IF(_xlfn.IFNA(OFFSET(INDEX(Opentime!$B$2:$CN$106,'Time map'!$B49,MATCH(_xlfn.IFNA(HLOOKUP(times!AK49,Opentime!49:49,1,TRUE),""),Opentime!49:49,0)),,0),"")-times!AK49&lt;4/24,"covered",""),"")</f>
        <v/>
      </c>
      <c r="AK49" s="1" t="str">
        <f ca="1">IFERROR(IF(_xlfn.IFNA(OFFSET(INDEX(Opentime!$B$2:$CN$106,'Time map'!$B49,MATCH(_xlfn.IFNA(HLOOKUP(times!AL49,Opentime!49:49,1,TRUE),""),Opentime!49:49,0)),,0),"")-times!AL49&lt;4/24,"covered",""),"")</f>
        <v/>
      </c>
      <c r="AL49" s="1" t="str">
        <f ca="1">IFERROR(IF(_xlfn.IFNA(OFFSET(INDEX(Opentime!$B$2:$CN$106,'Time map'!$B49,MATCH(_xlfn.IFNA(HLOOKUP(times!AM49,Opentime!49:49,1,TRUE),""),Opentime!49:49,0)),,0),"")-times!AM49&lt;4/24,"covered",""),"")</f>
        <v/>
      </c>
      <c r="AM49" s="1" t="str">
        <f ca="1">IFERROR(IF(_xlfn.IFNA(OFFSET(INDEX(Opentime!$B$2:$CN$106,'Time map'!$B49,MATCH(_xlfn.IFNA(HLOOKUP(times!AN49,Opentime!49:49,1,TRUE),""),Opentime!49:49,0)),,0),"")-times!AN49&lt;4/24,"covered",""),"")</f>
        <v/>
      </c>
      <c r="AN49" s="1" t="str">
        <f ca="1">IFERROR(IF(_xlfn.IFNA(OFFSET(INDEX(Opentime!$B$2:$CN$106,'Time map'!$B49,MATCH(_xlfn.IFNA(HLOOKUP(times!AO49,Opentime!49:49,1,TRUE),""),Opentime!49:49,0)),,0),"")-times!AO49&lt;4/24,"covered",""),"")</f>
        <v/>
      </c>
      <c r="AO49" s="1" t="str">
        <f ca="1">IFERROR(IF(_xlfn.IFNA(OFFSET(INDEX(Opentime!$B$2:$CN$106,'Time map'!$B49,MATCH(_xlfn.IFNA(HLOOKUP(times!AP49,Opentime!49:49,1,TRUE),""),Opentime!49:49,0)),,0),"")-times!AP49&lt;4/24,"covered",""),"")</f>
        <v/>
      </c>
      <c r="AP49" s="1" t="str">
        <f ca="1">IFERROR(IF(_xlfn.IFNA(OFFSET(INDEX(Opentime!$B$2:$CN$106,'Time map'!$B49,MATCH(_xlfn.IFNA(HLOOKUP(times!AQ49,Opentime!49:49,1,TRUE),""),Opentime!49:49,0)),,0),"")-times!AQ49&lt;4/24,"covered",""),"")</f>
        <v/>
      </c>
      <c r="AQ49" s="1" t="str">
        <f ca="1">IFERROR(IF(_xlfn.IFNA(OFFSET(INDEX(Opentime!$B$2:$CN$106,'Time map'!$B49,MATCH(_xlfn.IFNA(HLOOKUP(times!AR49,Opentime!49:49,1,TRUE),""),Opentime!49:49,0)),,0),"")-times!AR49&lt;4/24,"covered",""),"")</f>
        <v/>
      </c>
      <c r="AR49" s="1" t="str">
        <f ca="1">IFERROR(IF(_xlfn.IFNA(OFFSET(INDEX(Opentime!$B$2:$CN$106,'Time map'!$B49,MATCH(_xlfn.IFNA(HLOOKUP(times!AS49,Opentime!49:49,1,TRUE),""),Opentime!49:49,0)),,0),"")-times!AS49&lt;4/24,"covered",""),"")</f>
        <v/>
      </c>
      <c r="AS49" s="1" t="str">
        <f ca="1">IFERROR(IF(_xlfn.IFNA(OFFSET(INDEX(Opentime!$B$2:$CN$106,'Time map'!$B49,MATCH(_xlfn.IFNA(HLOOKUP(times!AT49,Opentime!49:49,1,TRUE),""),Opentime!49:49,0)),,0),"")-times!AT49&lt;4/24,"covered",""),"")</f>
        <v/>
      </c>
      <c r="AT49" s="1" t="str">
        <f ca="1">IFERROR(IF(_xlfn.IFNA(OFFSET(INDEX(Opentime!$B$2:$CN$106,'Time map'!$B49,MATCH(_xlfn.IFNA(HLOOKUP(times!AU49,Opentime!49:49,1,TRUE),""),Opentime!49:49,0)),,0),"")-times!AU49&lt;4/24,"covered",""),"")</f>
        <v/>
      </c>
      <c r="AU49" s="1" t="str">
        <f ca="1">IFERROR(IF(_xlfn.IFNA(OFFSET(INDEX(Opentime!$B$2:$CN$106,'Time map'!$B49,MATCH(_xlfn.IFNA(HLOOKUP(times!AV49,Opentime!49:49,1,TRUE),""),Opentime!49:49,0)),,0),"")-times!AV49&lt;4/24,"covered",""),"")</f>
        <v/>
      </c>
      <c r="AV49" s="1" t="str">
        <f ca="1">IFERROR(IF(_xlfn.IFNA(OFFSET(INDEX(Opentime!$B$2:$CN$106,'Time map'!$B49,MATCH(_xlfn.IFNA(HLOOKUP(times!AW49,Opentime!49:49,1,TRUE),""),Opentime!49:49,0)),,0),"")-times!AW49&lt;4/24,"covered",""),"")</f>
        <v/>
      </c>
      <c r="AW49" s="1" t="str">
        <f ca="1">IFERROR(IF(_xlfn.IFNA(OFFSET(INDEX(Opentime!$B$2:$CN$106,'Time map'!$B49,MATCH(_xlfn.IFNA(HLOOKUP(times!AX49,Opentime!49:49,1,TRUE),""),Opentime!49:49,0)),,0),"")-times!AX49&lt;4/24,"match","no"),"")</f>
        <v/>
      </c>
      <c r="AX49" s="1" t="str">
        <f ca="1">IFERROR(IF(_xlfn.IFNA(OFFSET(INDEX(Opentime!$B$2:$CN$106,'Time map'!$B49,MATCH(_xlfn.IFNA(HLOOKUP(times!AY49,Opentime!49:49,1,TRUE),""),Opentime!49:49,0)),,0),"")-times!AY49&lt;4/24,"match","no"),"")</f>
        <v/>
      </c>
      <c r="AY49" s="1" t="str">
        <f ca="1">IFERROR(IF(_xlfn.IFNA(OFFSET(INDEX(Opentime!$B$2:$CN$106,'Time map'!$B49,MATCH(_xlfn.IFNA(HLOOKUP(times!AZ49,Opentime!49:49,1,TRUE),""),Opentime!49:49,0)),,0),"")-times!AZ49&lt;4/24,"match","no"),"")</f>
        <v/>
      </c>
      <c r="AZ49" s="1" t="str">
        <f ca="1">IFERROR(IF(_xlfn.IFNA(OFFSET(INDEX(Opentime!$B$2:$CN$106,'Time map'!$B49,MATCH(_xlfn.IFNA(HLOOKUP(times!BA49,Opentime!49:49,1,TRUE),""),Opentime!49:49,0)),,0),"")-times!BA49&lt;4/24,"match","no"),"")</f>
        <v/>
      </c>
      <c r="BA49" s="1" t="str">
        <f ca="1">IFERROR(IF(_xlfn.IFNA(OFFSET(INDEX(Opentime!$B$2:$CN$106,'Time map'!$B49,MATCH(_xlfn.IFNA(HLOOKUP(times!BB49,Opentime!49:49,1,TRUE),""),Opentime!49:49,0)),,0),"")-times!BB49&lt;4/24,"match","no"),"")</f>
        <v/>
      </c>
      <c r="BB49" s="1" t="str">
        <f ca="1">IFERROR(IF(_xlfn.IFNA(OFFSET(INDEX(Opentime!$B$2:$CN$106,'Time map'!$B49,MATCH(_xlfn.IFNA(HLOOKUP(times!BC49,Opentime!49:49,1,TRUE),""),Opentime!49:49,0)),,0),"")-times!BC49&lt;4/24,"match","no"),"")</f>
        <v/>
      </c>
      <c r="BC49" s="1" t="str">
        <f ca="1">_xlfn.IFNA(OFFSET(INDEX(Opentime!$B$2:$CN$106,'Time map'!$B49,MATCH(_xlfn.IFNA(HLOOKUP(times!BD49,Opentime!49:49,1,TRUE),""),Opentime!49:49,0)),,0),"")</f>
        <v/>
      </c>
      <c r="BD49" s="1" t="str">
        <f ca="1">_xlfn.IFNA(OFFSET(INDEX(Opentime!$B$2:$CN$106,'Time map'!$B49,MATCH(_xlfn.IFNA(HLOOKUP(times!BE49,Opentime!49:49,1,TRUE),""),Opentime!49:49,0)),,0),"")</f>
        <v/>
      </c>
      <c r="BE49" s="1" t="str">
        <f ca="1">_xlfn.IFNA(OFFSET(INDEX(Opentime!$B$2:$CN$106,'Time map'!$B49,MATCH(_xlfn.IFNA(HLOOKUP(times!BF49,Opentime!49:49,1,TRUE),""),Opentime!49:49,0)),,0),"")</f>
        <v/>
      </c>
      <c r="BF49" s="1" t="str">
        <f ca="1">_xlfn.IFNA(OFFSET(INDEX(Opentime!$B$2:$CN$106,'Time map'!$B49,MATCH(_xlfn.IFNA(HLOOKUP(times!BG49,Opentime!49:49,1,TRUE),""),Opentime!49:49,0)),,0),"")</f>
        <v/>
      </c>
      <c r="BG49" s="1" t="str">
        <f ca="1">_xlfn.IFNA(OFFSET(INDEX(Opentime!$B$2:$CN$106,'Time map'!$B49,MATCH(_xlfn.IFNA(HLOOKUP(times!BH49,Opentime!49:49,1,TRUE),""),Opentime!49:49,0)),,0),"")</f>
        <v/>
      </c>
      <c r="BH49" s="1" t="str">
        <f ca="1">_xlfn.IFNA(OFFSET(INDEX(Opentime!$B$2:$CN$106,'Time map'!$B49,MATCH(_xlfn.IFNA(HLOOKUP(times!BI49,Opentime!49:49,1,TRUE),""),Opentime!49:49,0)),,0),"")</f>
        <v/>
      </c>
      <c r="BI49" s="1" t="str">
        <f ca="1">_xlfn.IFNA(OFFSET(INDEX(Opentime!$B$2:$CN$106,'Time map'!$B49,MATCH(_xlfn.IFNA(HLOOKUP(times!BJ49,Opentime!49:49,1,TRUE),""),Opentime!49:49,0)),,0),"")</f>
        <v/>
      </c>
      <c r="BJ49" s="1" t="str">
        <f ca="1">_xlfn.IFNA(OFFSET(INDEX(Opentime!$B$2:$CN$106,'Time map'!$B49,MATCH(_xlfn.IFNA(HLOOKUP(times!BK49,Opentime!49:49,1,TRUE),""),Opentime!49:49,0)),,1),"")</f>
        <v/>
      </c>
      <c r="BK49" s="1" t="str">
        <f ca="1">_xlfn.IFNA(OFFSET(INDEX(Opentime!$B$2:$CN$106,'Time map'!$B49,MATCH(_xlfn.IFNA(HLOOKUP(times!BL49,Opentime!49:49,1,TRUE),""),Opentime!49:49,0)),,1),"")</f>
        <v/>
      </c>
      <c r="BL49" s="1" t="str">
        <f ca="1">_xlfn.IFNA(OFFSET(INDEX(Opentime!$B$2:$CN$106,'Time map'!$B49,MATCH(_xlfn.IFNA(HLOOKUP(times!BM49,Opentime!49:49,1,TRUE),""),Opentime!49:49,0)),,1),"")</f>
        <v/>
      </c>
      <c r="BM49" s="1" t="str">
        <f ca="1">_xlfn.IFNA(OFFSET(INDEX(Opentime!$B$2:$CN$106,'Time map'!$B49,MATCH(_xlfn.IFNA(HLOOKUP(times!BN49,Opentime!49:49,1,TRUE),""),Opentime!49:49,0)),,1),"")</f>
        <v/>
      </c>
      <c r="BN49" s="1" t="str">
        <f ca="1">_xlfn.IFNA(OFFSET(INDEX(Opentime!$B$2:$CN$106,'Time map'!$B49,MATCH(_xlfn.IFNA(HLOOKUP(times!BO49,Opentime!49:49,1,TRUE),""),Opentime!49:49,0)),,1),"")</f>
        <v/>
      </c>
      <c r="BO49" s="1" t="str">
        <f ca="1">_xlfn.IFNA(OFFSET(INDEX(Opentime!$B$2:$CN$106,'Time map'!$B49,MATCH(_xlfn.IFNA(HLOOKUP(times!BP49,Opentime!49:49,1,TRUE),""),Opentime!49:49,0)),,1),"")</f>
        <v/>
      </c>
      <c r="BP49" s="1" t="str">
        <f ca="1">_xlfn.IFNA(OFFSET(INDEX(Opentime!$B$2:$CN$106,'Time map'!$B49,MATCH(_xlfn.IFNA(HLOOKUP(times!BQ49,Opentime!49:49,1,TRUE),""),Opentime!49:49,0)),,1),"")</f>
        <v/>
      </c>
      <c r="BQ49" s="1" t="str">
        <f ca="1">_xlfn.IFNA(OFFSET(INDEX(Opentime!$B$2:$CN$106,'Time map'!$B49,MATCH(_xlfn.IFNA(HLOOKUP(times!BR49,Opentime!49:49,1,TRUE),""),Opentime!49:49,0)),,1),"")</f>
        <v/>
      </c>
      <c r="BR49" s="1" t="str">
        <f ca="1">_xlfn.IFNA(OFFSET(INDEX(Opentime!$B$2:$CN$106,'Time map'!$B49,MATCH(_xlfn.IFNA(HLOOKUP(times!BS49,Opentime!49:49,1,TRUE),""),Opentime!49:49,0)),,1),"")</f>
        <v/>
      </c>
      <c r="BS49" s="1" t="str">
        <f ca="1">_xlfn.IFNA(OFFSET(INDEX(Opentime!$B$2:$CN$106,'Time map'!$B49,MATCH(_xlfn.IFNA(HLOOKUP(times!BT49,Opentime!49:49,1,TRUE),""),Opentime!49:49,0)),,1),"")</f>
        <v/>
      </c>
      <c r="BT49" s="1" t="str">
        <f ca="1">_xlfn.IFNA(OFFSET(INDEX(Opentime!$B$2:$CN$106,'Time map'!$B49,MATCH(_xlfn.IFNA(HLOOKUP(times!BU49,Opentime!49:49,1,TRUE),""),Opentime!49:49,0)),,1),"")</f>
        <v/>
      </c>
      <c r="BU49" s="1" t="str">
        <f ca="1">_xlfn.IFNA(OFFSET(INDEX(Opentime!$B$2:$CN$106,'Time map'!$B49,MATCH(_xlfn.IFNA(HLOOKUP(times!BV49,Opentime!49:49,1,TRUE),""),Opentime!49:49,0)),,1),"")</f>
        <v/>
      </c>
      <c r="BV49" s="1" t="str">
        <f ca="1">_xlfn.IFNA(OFFSET(INDEX(Opentime!$B$2:$CN$106,'Time map'!$B49,MATCH(_xlfn.IFNA(HLOOKUP(times!BW49,Opentime!49:49,1,TRUE),""),Opentime!49:49,0)),,1),"")</f>
        <v/>
      </c>
      <c r="BW49" s="1" t="str">
        <f ca="1">_xlfn.IFNA(OFFSET(INDEX(Opentime!$B$2:$CN$106,'Time map'!$B49,MATCH(_xlfn.IFNA(HLOOKUP(times!BX49,Opentime!49:49,1,TRUE),""),Opentime!49:49,0)),,1),"")</f>
        <v/>
      </c>
      <c r="BX49" s="1" t="str">
        <f ca="1">_xlfn.IFNA(OFFSET(INDEX(Opentime!$B$2:$CN$106,'Time map'!$B49,MATCH(_xlfn.IFNA(HLOOKUP(times!BY49,Opentime!49:49,1,TRUE),""),Opentime!49:49,0)),,1),"")</f>
        <v/>
      </c>
      <c r="BY49" s="1" t="str">
        <f ca="1">_xlfn.IFNA(OFFSET(INDEX(Opentime!$B$2:$CN$106,'Time map'!$B49,MATCH(_xlfn.IFNA(HLOOKUP(times!BZ49,Opentime!49:49,1,TRUE),""),Opentime!49:49,0)),,1),"")</f>
        <v/>
      </c>
      <c r="BZ49" s="1" t="str">
        <f ca="1">_xlfn.IFNA(OFFSET(INDEX(Opentime!$B$2:$CN$106,'Time map'!$B49,MATCH(_xlfn.IFNA(HLOOKUP(times!CA49,Opentime!49:49,1,TRUE),""),Opentime!49:49,0)),,1),"")</f>
        <v/>
      </c>
      <c r="CA49" s="1" t="str">
        <f ca="1">_xlfn.IFNA(OFFSET(INDEX(Opentime!$B$2:$CN$106,'Time map'!$B49,MATCH(_xlfn.IFNA(HLOOKUP(times!CB49,Opentime!49:49,1,TRUE),""),Opentime!49:49,0)),,1),"")</f>
        <v/>
      </c>
      <c r="CB49" s="1" t="str">
        <f ca="1">_xlfn.IFNA(OFFSET(INDEX(Opentime!$B$2:$CN$106,'Time map'!$B49,MATCH(_xlfn.IFNA(HLOOKUP(times!CC49,Opentime!49:49,1,TRUE),""),Opentime!49:49,0)),,1),"")</f>
        <v/>
      </c>
      <c r="CC49" s="1" t="str">
        <f ca="1">_xlfn.IFNA(OFFSET(INDEX(Opentime!$B$2:$CN$106,'Time map'!$B49,MATCH(_xlfn.IFNA(HLOOKUP(times!CD49,Opentime!49:49,1,TRUE),""),Opentime!49:49,0)),,1),"")</f>
        <v/>
      </c>
      <c r="CD49" s="1" t="str">
        <f ca="1">_xlfn.IFNA(OFFSET(INDEX(Opentime!$B$2:$CN$106,'Time map'!$B49,MATCH(_xlfn.IFNA(HLOOKUP(times!CE49,Opentime!49:49,1,TRUE),""),Opentime!49:49,0)),,1),"")</f>
        <v/>
      </c>
      <c r="CE49" s="1" t="str">
        <f ca="1">_xlfn.IFNA(OFFSET(INDEX(Opentime!$B$2:$CN$106,'Time map'!$B49,MATCH(_xlfn.IFNA(HLOOKUP(times!CF49,Opentime!49:49,1,TRUE),""),Opentime!49:49,0)),,1),"")</f>
        <v/>
      </c>
      <c r="CF49" s="1" t="str">
        <f ca="1">_xlfn.IFNA(OFFSET(INDEX(Opentime!$B$2:$CN$106,'Time map'!$B49,MATCH(_xlfn.IFNA(HLOOKUP(times!CG49,Opentime!49:49,1,TRUE),""),Opentime!49:49,0)),,1),"")</f>
        <v/>
      </c>
      <c r="CG49" s="1" t="str">
        <f ca="1">_xlfn.IFNA(OFFSET(INDEX(Opentime!$B$2:$CN$106,'Time map'!$B49,MATCH(_xlfn.IFNA(HLOOKUP(times!CH49,Opentime!49:49,1,TRUE),""),Opentime!49:49,0)),,1),"")</f>
        <v/>
      </c>
      <c r="CH49" s="1" t="str">
        <f ca="1">_xlfn.IFNA(OFFSET(INDEX(Opentime!$B$2:$CN$106,'Time map'!$B49,MATCH(_xlfn.IFNA(HLOOKUP(times!CI49,Opentime!49:49,1,TRUE),""),Opentime!49:49,0)),,1),"")</f>
        <v/>
      </c>
      <c r="CI49" s="1" t="str">
        <f ca="1">_xlfn.IFNA(OFFSET(INDEX(Opentime!$B$2:$CN$106,'Time map'!$B49,MATCH(_xlfn.IFNA(HLOOKUP(times!CJ49,Opentime!49:49,1,TRUE),""),Opentime!49:49,0)),,1),"")</f>
        <v/>
      </c>
    </row>
    <row r="50" spans="1:87" x14ac:dyDescent="0.25">
      <c r="A50">
        <f t="shared" ca="1" si="0"/>
        <v>1</v>
      </c>
      <c r="B50">
        <v>49</v>
      </c>
      <c r="C50" t="s">
        <v>48</v>
      </c>
      <c r="D50" s="1" t="str">
        <f ca="1">IFERROR(IF(_xlfn.IFNA(OFFSET(INDEX(Opentime!$B$2:$CN$106,'Time map'!$B50,MATCH(_xlfn.IFNA(HLOOKUP(times!E50,Opentime!50:50,1,TRUE),""),Opentime!50:50,0)),,0),"")-times!E50&lt;4/24,"covered",""),"")</f>
        <v/>
      </c>
      <c r="E50" s="1" t="str">
        <f ca="1">IFERROR(IF(_xlfn.IFNA(OFFSET(INDEX(Opentime!$B$2:$CN$106,'Time map'!$B50,MATCH(_xlfn.IFNA(HLOOKUP(times!F50,Opentime!50:50,1,TRUE),""),Opentime!50:50,0)),,0),"")-times!F50&lt;4/24,"covered",""),"")</f>
        <v>covered</v>
      </c>
      <c r="F50" s="1" t="str">
        <f ca="1">IFERROR(IF(_xlfn.IFNA(OFFSET(INDEX(Opentime!$B$2:$CN$106,'Time map'!$B50,MATCH(_xlfn.IFNA(HLOOKUP(times!G50,Opentime!50:50,1,TRUE),""),Opentime!50:50,0)),,0),"")-times!G50&lt;4/24,"covered",""),"")</f>
        <v/>
      </c>
      <c r="G50" s="1" t="str">
        <f ca="1">IFERROR(IF(_xlfn.IFNA(OFFSET(INDEX(Opentime!$B$2:$CN$106,'Time map'!$B50,MATCH(_xlfn.IFNA(HLOOKUP(times!H50,Opentime!50:50,1,TRUE),""),Opentime!50:50,0)),,0),"")-times!H50&lt;4/24,"covered",""),"")</f>
        <v/>
      </c>
      <c r="H50" s="1" t="str">
        <f ca="1">IFERROR(IF(_xlfn.IFNA(OFFSET(INDEX(Opentime!$B$2:$CN$106,'Time map'!$B50,MATCH(_xlfn.IFNA(HLOOKUP(times!I50,Opentime!50:50,1,TRUE),""),Opentime!50:50,0)),,0),"")-times!I50&lt;4/24,"covered",""),"")</f>
        <v/>
      </c>
      <c r="I50" s="1" t="str">
        <f ca="1">IFERROR(IF(_xlfn.IFNA(OFFSET(INDEX(Opentime!$B$2:$CN$106,'Time map'!$B50,MATCH(_xlfn.IFNA(HLOOKUP(times!J50,Opentime!50:50,1,TRUE),""),Opentime!50:50,0)),,0),"")-times!J50&lt;4/24,"covered",""),"")</f>
        <v/>
      </c>
      <c r="J50" s="1" t="str">
        <f ca="1">IFERROR(IF(_xlfn.IFNA(OFFSET(INDEX(Opentime!$B$2:$CN$106,'Time map'!$B50,MATCH(_xlfn.IFNA(HLOOKUP(times!K50,Opentime!50:50,1,TRUE),""),Opentime!50:50,0)),,0),"")-times!K50&lt;4/24,"covered",""),"")</f>
        <v/>
      </c>
      <c r="K50" s="1" t="str">
        <f ca="1">IFERROR(IF(_xlfn.IFNA(OFFSET(INDEX(Opentime!$B$2:$CN$106,'Time map'!$B50,MATCH(_xlfn.IFNA(HLOOKUP(times!L50,Opentime!50:50,1,TRUE),""),Opentime!50:50,0)),,0),"")-times!L50&lt;4/24,"covered",""),"")</f>
        <v/>
      </c>
      <c r="L50" s="1" t="str">
        <f ca="1">IFERROR(IF(_xlfn.IFNA(OFFSET(INDEX(Opentime!$B$2:$CN$106,'Time map'!$B50,MATCH(_xlfn.IFNA(HLOOKUP(times!M50,Opentime!50:50,1,TRUE),""),Opentime!50:50,0)),,0),"")-times!M50&lt;4/24,"covered",""),"")</f>
        <v/>
      </c>
      <c r="M50" s="1" t="str">
        <f ca="1">IFERROR(IF(_xlfn.IFNA(OFFSET(INDEX(Opentime!$B$2:$CN$106,'Time map'!$B50,MATCH(_xlfn.IFNA(HLOOKUP(times!N50,Opentime!50:50,1,TRUE),""),Opentime!50:50,0)),,0),"")-times!N50&lt;4/24,"covered",""),"")</f>
        <v/>
      </c>
      <c r="N50" s="1" t="str">
        <f ca="1">IFERROR(IF(_xlfn.IFNA(OFFSET(INDEX(Opentime!$B$2:$CN$106,'Time map'!$B50,MATCH(_xlfn.IFNA(HLOOKUP(times!O50,Opentime!50:50,1,TRUE),""),Opentime!50:50,0)),,0),"")-times!O50&lt;4/24,"covered",""),"")</f>
        <v/>
      </c>
      <c r="O50" s="1" t="str">
        <f ca="1">IFERROR(IF(_xlfn.IFNA(OFFSET(INDEX(Opentime!$B$2:$CN$106,'Time map'!$B50,MATCH(_xlfn.IFNA(HLOOKUP(times!P50,Opentime!50:50,1,TRUE),""),Opentime!50:50,0)),,0),"")-times!P50&lt;4/24,"covered",""),"")</f>
        <v/>
      </c>
      <c r="P50" s="1" t="str">
        <f ca="1">IFERROR(IF(_xlfn.IFNA(OFFSET(INDEX(Opentime!$B$2:$CN$106,'Time map'!$B50,MATCH(_xlfn.IFNA(HLOOKUP(times!Q50,Opentime!50:50,1,TRUE),""),Opentime!50:50,0)),,0),"")-times!Q50&lt;4/24,"covered",""),"")</f>
        <v/>
      </c>
      <c r="Q50" s="1" t="str">
        <f ca="1">IFERROR(IF(_xlfn.IFNA(OFFSET(INDEX(Opentime!$B$2:$CN$106,'Time map'!$B50,MATCH(_xlfn.IFNA(HLOOKUP(times!R50,Opentime!50:50,1,TRUE),""),Opentime!50:50,0)),,0),"")-times!R50&lt;4/24,"covered",""),"")</f>
        <v/>
      </c>
      <c r="R50" s="1" t="str">
        <f ca="1">IFERROR(IF(_xlfn.IFNA(OFFSET(INDEX(Opentime!$B$2:$CN$106,'Time map'!$B50,MATCH(_xlfn.IFNA(HLOOKUP(times!S50,Opentime!50:50,1,TRUE),""),Opentime!50:50,0)),,0),"")-times!S50&lt;4/24,"covered",""),"")</f>
        <v/>
      </c>
      <c r="S50" s="1" t="str">
        <f ca="1">IFERROR(IF(_xlfn.IFNA(OFFSET(INDEX(Opentime!$B$2:$CN$106,'Time map'!$B50,MATCH(_xlfn.IFNA(HLOOKUP(times!T50,Opentime!50:50,1,TRUE),""),Opentime!50:50,0)),,0),"")-times!T50&lt;4/24,"covered",""),"")</f>
        <v/>
      </c>
      <c r="T50" s="1" t="str">
        <f ca="1">IFERROR(IF(_xlfn.IFNA(OFFSET(INDEX(Opentime!$B$2:$CN$106,'Time map'!$B50,MATCH(_xlfn.IFNA(HLOOKUP(times!U50,Opentime!50:50,1,TRUE),""),Opentime!50:50,0)),,0),"")-times!U50&lt;4/24,"covered",""),"")</f>
        <v/>
      </c>
      <c r="U50" s="1" t="str">
        <f ca="1">IFERROR(IF(_xlfn.IFNA(OFFSET(INDEX(Opentime!$B$2:$CN$106,'Time map'!$B50,MATCH(_xlfn.IFNA(HLOOKUP(times!V50,Opentime!50:50,1,TRUE),""),Opentime!50:50,0)),,0),"")-times!V50&lt;4/24,"covered",""),"")</f>
        <v/>
      </c>
      <c r="V50" s="1" t="str">
        <f ca="1">IFERROR(IF(_xlfn.IFNA(OFFSET(INDEX(Opentime!$B$2:$CN$106,'Time map'!$B50,MATCH(_xlfn.IFNA(HLOOKUP(times!W50,Opentime!50:50,1,TRUE),""),Opentime!50:50,0)),,0),"")-times!W50&lt;4/24,"covered",""),"")</f>
        <v/>
      </c>
      <c r="W50" s="1" t="str">
        <f ca="1">IFERROR(IF(_xlfn.IFNA(OFFSET(INDEX(Opentime!$B$2:$CN$106,'Time map'!$B50,MATCH(_xlfn.IFNA(HLOOKUP(times!X50,Opentime!50:50,1,TRUE),""),Opentime!50:50,0)),,0),"")-times!X50&lt;4/24,"covered",""),"")</f>
        <v/>
      </c>
      <c r="X50" s="1" t="str">
        <f ca="1">IFERROR(IF(_xlfn.IFNA(OFFSET(INDEX(Opentime!$B$2:$CN$106,'Time map'!$B50,MATCH(_xlfn.IFNA(HLOOKUP(times!Y50,Opentime!50:50,1,TRUE),""),Opentime!50:50,0)),,0),"")-times!Y50&lt;4/24,"covered",""),"")</f>
        <v/>
      </c>
      <c r="Y50" s="1" t="str">
        <f ca="1">IFERROR(IF(_xlfn.IFNA(OFFSET(INDEX(Opentime!$B$2:$CN$106,'Time map'!$B50,MATCH(_xlfn.IFNA(HLOOKUP(times!Z50,Opentime!50:50,1,TRUE),""),Opentime!50:50,0)),,0),"")-times!Z50&lt;4/24,"covered",""),"")</f>
        <v/>
      </c>
      <c r="Z50" s="1" t="str">
        <f ca="1">IFERROR(IF(_xlfn.IFNA(OFFSET(INDEX(Opentime!$B$2:$CN$106,'Time map'!$B50,MATCH(_xlfn.IFNA(HLOOKUP(times!AA50,Opentime!50:50,1,TRUE),""),Opentime!50:50,0)),,0),"")-times!AA50&lt;4/24,"covered",""),"")</f>
        <v/>
      </c>
      <c r="AA50" s="1" t="str">
        <f ca="1">IFERROR(IF(_xlfn.IFNA(OFFSET(INDEX(Opentime!$B$2:$CN$106,'Time map'!$B50,MATCH(_xlfn.IFNA(HLOOKUP(times!AB50,Opentime!50:50,1,TRUE),""),Opentime!50:50,0)),,0),"")-times!AB50&lt;4/24,"covered",""),"")</f>
        <v/>
      </c>
      <c r="AB50" s="1" t="str">
        <f ca="1">IFERROR(IF(_xlfn.IFNA(OFFSET(INDEX(Opentime!$B$2:$CN$106,'Time map'!$B50,MATCH(_xlfn.IFNA(HLOOKUP(times!AC50,Opentime!50:50,1,TRUE),""),Opentime!50:50,0)),,0),"")-times!AC50&lt;4/24,"covered",""),"")</f>
        <v/>
      </c>
      <c r="AC50" s="1" t="str">
        <f ca="1">IFERROR(IF(_xlfn.IFNA(OFFSET(INDEX(Opentime!$B$2:$CN$106,'Time map'!$B50,MATCH(_xlfn.IFNA(HLOOKUP(times!AD50,Opentime!50:50,1,TRUE),""),Opentime!50:50,0)),,0),"")-times!AD50&lt;4/24,"covered",""),"")</f>
        <v/>
      </c>
      <c r="AD50" s="1" t="str">
        <f ca="1">IFERROR(IF(_xlfn.IFNA(OFFSET(INDEX(Opentime!$B$2:$CN$106,'Time map'!$B50,MATCH(_xlfn.IFNA(HLOOKUP(times!AE50,Opentime!50:50,1,TRUE),""),Opentime!50:50,0)),,0),"")-times!AE50&lt;4/24,"covered",""),"")</f>
        <v/>
      </c>
      <c r="AE50" s="1" t="str">
        <f ca="1">IFERROR(IF(_xlfn.IFNA(OFFSET(INDEX(Opentime!$B$2:$CN$106,'Time map'!$B50,MATCH(_xlfn.IFNA(HLOOKUP(times!AF50,Opentime!50:50,1,TRUE),""),Opentime!50:50,0)),,0),"")-times!AF50&lt;4/24,"covered",""),"")</f>
        <v/>
      </c>
      <c r="AF50" s="1" t="str">
        <f ca="1">IFERROR(IF(_xlfn.IFNA(OFFSET(INDEX(Opentime!$B$2:$CN$106,'Time map'!$B50,MATCH(_xlfn.IFNA(HLOOKUP(times!AG50,Opentime!50:50,1,TRUE),""),Opentime!50:50,0)),,0),"")-times!AG50&lt;4/24,"covered",""),"")</f>
        <v/>
      </c>
      <c r="AG50" s="1" t="str">
        <f ca="1">IFERROR(IF(_xlfn.IFNA(OFFSET(INDEX(Opentime!$B$2:$CN$106,'Time map'!$B50,MATCH(_xlfn.IFNA(HLOOKUP(times!AH50,Opentime!50:50,1,TRUE),""),Opentime!50:50,0)),,0),"")-times!AH50&lt;4/24,"covered",""),"")</f>
        <v/>
      </c>
      <c r="AH50" s="1" t="str">
        <f ca="1">IFERROR(IF(_xlfn.IFNA(OFFSET(INDEX(Opentime!$B$2:$CN$106,'Time map'!$B50,MATCH(_xlfn.IFNA(HLOOKUP(times!AI50,Opentime!50:50,1,TRUE),""),Opentime!50:50,0)),,0),"")-times!AI50&lt;4/24,"covered",""),"")</f>
        <v/>
      </c>
      <c r="AI50" s="1" t="str">
        <f ca="1">IFERROR(IF(_xlfn.IFNA(OFFSET(INDEX(Opentime!$B$2:$CN$106,'Time map'!$B50,MATCH(_xlfn.IFNA(HLOOKUP(times!AJ50,Opentime!50:50,1,TRUE),""),Opentime!50:50,0)),,0),"")-times!AJ50&lt;4/24,"covered",""),"")</f>
        <v/>
      </c>
      <c r="AJ50" s="1" t="str">
        <f ca="1">IFERROR(IF(_xlfn.IFNA(OFFSET(INDEX(Opentime!$B$2:$CN$106,'Time map'!$B50,MATCH(_xlfn.IFNA(HLOOKUP(times!AK50,Opentime!50:50,1,TRUE),""),Opentime!50:50,0)),,0),"")-times!AK50&lt;4/24,"covered",""),"")</f>
        <v/>
      </c>
      <c r="AK50" s="1" t="str">
        <f ca="1">IFERROR(IF(_xlfn.IFNA(OFFSET(INDEX(Opentime!$B$2:$CN$106,'Time map'!$B50,MATCH(_xlfn.IFNA(HLOOKUP(times!AL50,Opentime!50:50,1,TRUE),""),Opentime!50:50,0)),,0),"")-times!AL50&lt;4/24,"covered",""),"")</f>
        <v/>
      </c>
      <c r="AL50" s="1" t="str">
        <f ca="1">IFERROR(IF(_xlfn.IFNA(OFFSET(INDEX(Opentime!$B$2:$CN$106,'Time map'!$B50,MATCH(_xlfn.IFNA(HLOOKUP(times!AM50,Opentime!50:50,1,TRUE),""),Opentime!50:50,0)),,0),"")-times!AM50&lt;4/24,"covered",""),"")</f>
        <v/>
      </c>
      <c r="AM50" s="1" t="str">
        <f ca="1">IFERROR(IF(_xlfn.IFNA(OFFSET(INDEX(Opentime!$B$2:$CN$106,'Time map'!$B50,MATCH(_xlfn.IFNA(HLOOKUP(times!AN50,Opentime!50:50,1,TRUE),""),Opentime!50:50,0)),,0),"")-times!AN50&lt;4/24,"covered",""),"")</f>
        <v/>
      </c>
      <c r="AN50" s="1" t="str">
        <f ca="1">IFERROR(IF(_xlfn.IFNA(OFFSET(INDEX(Opentime!$B$2:$CN$106,'Time map'!$B50,MATCH(_xlfn.IFNA(HLOOKUP(times!AO50,Opentime!50:50,1,TRUE),""),Opentime!50:50,0)),,0),"")-times!AO50&lt;4/24,"covered",""),"")</f>
        <v/>
      </c>
      <c r="AO50" s="1" t="str">
        <f ca="1">IFERROR(IF(_xlfn.IFNA(OFFSET(INDEX(Opentime!$B$2:$CN$106,'Time map'!$B50,MATCH(_xlfn.IFNA(HLOOKUP(times!AP50,Opentime!50:50,1,TRUE),""),Opentime!50:50,0)),,0),"")-times!AP50&lt;4/24,"covered",""),"")</f>
        <v/>
      </c>
      <c r="AP50" s="1" t="str">
        <f ca="1">IFERROR(IF(_xlfn.IFNA(OFFSET(INDEX(Opentime!$B$2:$CN$106,'Time map'!$B50,MATCH(_xlfn.IFNA(HLOOKUP(times!AQ50,Opentime!50:50,1,TRUE),""),Opentime!50:50,0)),,0),"")-times!AQ50&lt;4/24,"covered",""),"")</f>
        <v/>
      </c>
      <c r="AQ50" s="1" t="str">
        <f ca="1">IFERROR(IF(_xlfn.IFNA(OFFSET(INDEX(Opentime!$B$2:$CN$106,'Time map'!$B50,MATCH(_xlfn.IFNA(HLOOKUP(times!AR50,Opentime!50:50,1,TRUE),""),Opentime!50:50,0)),,0),"")-times!AR50&lt;4/24,"covered",""),"")</f>
        <v/>
      </c>
      <c r="AR50" s="1" t="str">
        <f ca="1">IFERROR(IF(_xlfn.IFNA(OFFSET(INDEX(Opentime!$B$2:$CN$106,'Time map'!$B50,MATCH(_xlfn.IFNA(HLOOKUP(times!AS50,Opentime!50:50,1,TRUE),""),Opentime!50:50,0)),,0),"")-times!AS50&lt;4/24,"covered",""),"")</f>
        <v/>
      </c>
      <c r="AS50" s="1" t="str">
        <f ca="1">IFERROR(IF(_xlfn.IFNA(OFFSET(INDEX(Opentime!$B$2:$CN$106,'Time map'!$B50,MATCH(_xlfn.IFNA(HLOOKUP(times!AT50,Opentime!50:50,1,TRUE),""),Opentime!50:50,0)),,0),"")-times!AT50&lt;4/24,"covered",""),"")</f>
        <v/>
      </c>
      <c r="AT50" s="1" t="str">
        <f ca="1">IFERROR(IF(_xlfn.IFNA(OFFSET(INDEX(Opentime!$B$2:$CN$106,'Time map'!$B50,MATCH(_xlfn.IFNA(HLOOKUP(times!AU50,Opentime!50:50,1,TRUE),""),Opentime!50:50,0)),,0),"")-times!AU50&lt;4/24,"covered",""),"")</f>
        <v/>
      </c>
      <c r="AU50" s="1" t="str">
        <f ca="1">IFERROR(IF(_xlfn.IFNA(OFFSET(INDEX(Opentime!$B$2:$CN$106,'Time map'!$B50,MATCH(_xlfn.IFNA(HLOOKUP(times!AV50,Opentime!50:50,1,TRUE),""),Opentime!50:50,0)),,0),"")-times!AV50&lt;4/24,"covered",""),"")</f>
        <v/>
      </c>
      <c r="AV50" s="1" t="str">
        <f ca="1">IFERROR(IF(_xlfn.IFNA(OFFSET(INDEX(Opentime!$B$2:$CN$106,'Time map'!$B50,MATCH(_xlfn.IFNA(HLOOKUP(times!AW50,Opentime!50:50,1,TRUE),""),Opentime!50:50,0)),,0),"")-times!AW50&lt;4/24,"covered",""),"")</f>
        <v/>
      </c>
      <c r="AW50" s="1" t="str">
        <f ca="1">IFERROR(IF(_xlfn.IFNA(OFFSET(INDEX(Opentime!$B$2:$CN$106,'Time map'!$B50,MATCH(_xlfn.IFNA(HLOOKUP(times!AX50,Opentime!50:50,1,TRUE),""),Opentime!50:50,0)),,0),"")-times!AX50&lt;4/24,"match","no"),"")</f>
        <v/>
      </c>
      <c r="AX50" s="1" t="str">
        <f ca="1">IFERROR(IF(_xlfn.IFNA(OFFSET(INDEX(Opentime!$B$2:$CN$106,'Time map'!$B50,MATCH(_xlfn.IFNA(HLOOKUP(times!AY50,Opentime!50:50,1,TRUE),""),Opentime!50:50,0)),,0),"")-times!AY50&lt;4/24,"match","no"),"")</f>
        <v/>
      </c>
      <c r="AY50" s="1" t="str">
        <f ca="1">IFERROR(IF(_xlfn.IFNA(OFFSET(INDEX(Opentime!$B$2:$CN$106,'Time map'!$B50,MATCH(_xlfn.IFNA(HLOOKUP(times!AZ50,Opentime!50:50,1,TRUE),""),Opentime!50:50,0)),,0),"")-times!AZ50&lt;4/24,"match","no"),"")</f>
        <v/>
      </c>
      <c r="AZ50" s="1" t="str">
        <f ca="1">IFERROR(IF(_xlfn.IFNA(OFFSET(INDEX(Opentime!$B$2:$CN$106,'Time map'!$B50,MATCH(_xlfn.IFNA(HLOOKUP(times!BA50,Opentime!50:50,1,TRUE),""),Opentime!50:50,0)),,0),"")-times!BA50&lt;4/24,"match","no"),"")</f>
        <v/>
      </c>
      <c r="BA50" s="1" t="str">
        <f ca="1">IFERROR(IF(_xlfn.IFNA(OFFSET(INDEX(Opentime!$B$2:$CN$106,'Time map'!$B50,MATCH(_xlfn.IFNA(HLOOKUP(times!BB50,Opentime!50:50,1,TRUE),""),Opentime!50:50,0)),,0),"")-times!BB50&lt;4/24,"match","no"),"")</f>
        <v/>
      </c>
      <c r="BB50" s="1" t="str">
        <f ca="1">IFERROR(IF(_xlfn.IFNA(OFFSET(INDEX(Opentime!$B$2:$CN$106,'Time map'!$B50,MATCH(_xlfn.IFNA(HLOOKUP(times!BC50,Opentime!50:50,1,TRUE),""),Opentime!50:50,0)),,0),"")-times!BC50&lt;4/24,"match","no"),"")</f>
        <v/>
      </c>
      <c r="BC50" s="1" t="str">
        <f ca="1">_xlfn.IFNA(OFFSET(INDEX(Opentime!$B$2:$CN$106,'Time map'!$B50,MATCH(_xlfn.IFNA(HLOOKUP(times!BD50,Opentime!50:50,1,TRUE),""),Opentime!50:50,0)),,0),"")</f>
        <v/>
      </c>
      <c r="BD50" s="1" t="str">
        <f ca="1">_xlfn.IFNA(OFFSET(INDEX(Opentime!$B$2:$CN$106,'Time map'!$B50,MATCH(_xlfn.IFNA(HLOOKUP(times!BE50,Opentime!50:50,1,TRUE),""),Opentime!50:50,0)),,0),"")</f>
        <v/>
      </c>
      <c r="BE50" s="1" t="str">
        <f ca="1">_xlfn.IFNA(OFFSET(INDEX(Opentime!$B$2:$CN$106,'Time map'!$B50,MATCH(_xlfn.IFNA(HLOOKUP(times!BF50,Opentime!50:50,1,TRUE),""),Opentime!50:50,0)),,0),"")</f>
        <v/>
      </c>
      <c r="BF50" s="1" t="str">
        <f ca="1">_xlfn.IFNA(OFFSET(INDEX(Opentime!$B$2:$CN$106,'Time map'!$B50,MATCH(_xlfn.IFNA(HLOOKUP(times!BG50,Opentime!50:50,1,TRUE),""),Opentime!50:50,0)),,0),"")</f>
        <v/>
      </c>
      <c r="BG50" s="1" t="str">
        <f ca="1">_xlfn.IFNA(OFFSET(INDEX(Opentime!$B$2:$CN$106,'Time map'!$B50,MATCH(_xlfn.IFNA(HLOOKUP(times!BH50,Opentime!50:50,1,TRUE),""),Opentime!50:50,0)),,0),"")</f>
        <v/>
      </c>
      <c r="BH50" s="1" t="str">
        <f ca="1">_xlfn.IFNA(OFFSET(INDEX(Opentime!$B$2:$CN$106,'Time map'!$B50,MATCH(_xlfn.IFNA(HLOOKUP(times!BI50,Opentime!50:50,1,TRUE),""),Opentime!50:50,0)),,0),"")</f>
        <v/>
      </c>
      <c r="BI50" s="1" t="str">
        <f ca="1">_xlfn.IFNA(OFFSET(INDEX(Opentime!$B$2:$CN$106,'Time map'!$B50,MATCH(_xlfn.IFNA(HLOOKUP(times!BJ50,Opentime!50:50,1,TRUE),""),Opentime!50:50,0)),,0),"")</f>
        <v/>
      </c>
      <c r="BJ50" s="1" t="str">
        <f ca="1">_xlfn.IFNA(OFFSET(INDEX(Opentime!$B$2:$CN$106,'Time map'!$B50,MATCH(_xlfn.IFNA(HLOOKUP(times!BK50,Opentime!50:50,1,TRUE),""),Opentime!50:50,0)),,1),"")</f>
        <v/>
      </c>
      <c r="BK50" s="1" t="str">
        <f ca="1">_xlfn.IFNA(OFFSET(INDEX(Opentime!$B$2:$CN$106,'Time map'!$B50,MATCH(_xlfn.IFNA(HLOOKUP(times!BL50,Opentime!50:50,1,TRUE),""),Opentime!50:50,0)),,1),"")</f>
        <v/>
      </c>
      <c r="BL50" s="1" t="str">
        <f ca="1">_xlfn.IFNA(OFFSET(INDEX(Opentime!$B$2:$CN$106,'Time map'!$B50,MATCH(_xlfn.IFNA(HLOOKUP(times!BM50,Opentime!50:50,1,TRUE),""),Opentime!50:50,0)),,1),"")</f>
        <v/>
      </c>
      <c r="BM50" s="1" t="str">
        <f ca="1">_xlfn.IFNA(OFFSET(INDEX(Opentime!$B$2:$CN$106,'Time map'!$B50,MATCH(_xlfn.IFNA(HLOOKUP(times!BN50,Opentime!50:50,1,TRUE),""),Opentime!50:50,0)),,1),"")</f>
        <v/>
      </c>
      <c r="BN50" s="1" t="str">
        <f ca="1">_xlfn.IFNA(OFFSET(INDEX(Opentime!$B$2:$CN$106,'Time map'!$B50,MATCH(_xlfn.IFNA(HLOOKUP(times!BO50,Opentime!50:50,1,TRUE),""),Opentime!50:50,0)),,1),"")</f>
        <v/>
      </c>
      <c r="BO50" s="1" t="str">
        <f ca="1">_xlfn.IFNA(OFFSET(INDEX(Opentime!$B$2:$CN$106,'Time map'!$B50,MATCH(_xlfn.IFNA(HLOOKUP(times!BP50,Opentime!50:50,1,TRUE),""),Opentime!50:50,0)),,1),"")</f>
        <v/>
      </c>
      <c r="BP50" s="1" t="str">
        <f ca="1">_xlfn.IFNA(OFFSET(INDEX(Opentime!$B$2:$CN$106,'Time map'!$B50,MATCH(_xlfn.IFNA(HLOOKUP(times!BQ50,Opentime!50:50,1,TRUE),""),Opentime!50:50,0)),,1),"")</f>
        <v/>
      </c>
      <c r="BQ50" s="1" t="str">
        <f ca="1">_xlfn.IFNA(OFFSET(INDEX(Opentime!$B$2:$CN$106,'Time map'!$B50,MATCH(_xlfn.IFNA(HLOOKUP(times!BR50,Opentime!50:50,1,TRUE),""),Opentime!50:50,0)),,1),"")</f>
        <v/>
      </c>
      <c r="BR50" s="1" t="str">
        <f ca="1">_xlfn.IFNA(OFFSET(INDEX(Opentime!$B$2:$CN$106,'Time map'!$B50,MATCH(_xlfn.IFNA(HLOOKUP(times!BS50,Opentime!50:50,1,TRUE),""),Opentime!50:50,0)),,1),"")</f>
        <v/>
      </c>
      <c r="BS50" s="1" t="str">
        <f ca="1">_xlfn.IFNA(OFFSET(INDEX(Opentime!$B$2:$CN$106,'Time map'!$B50,MATCH(_xlfn.IFNA(HLOOKUP(times!BT50,Opentime!50:50,1,TRUE),""),Opentime!50:50,0)),,1),"")</f>
        <v/>
      </c>
      <c r="BT50" s="1" t="str">
        <f ca="1">_xlfn.IFNA(OFFSET(INDEX(Opentime!$B$2:$CN$106,'Time map'!$B50,MATCH(_xlfn.IFNA(HLOOKUP(times!BU50,Opentime!50:50,1,TRUE),""),Opentime!50:50,0)),,1),"")</f>
        <v/>
      </c>
      <c r="BU50" s="1" t="str">
        <f ca="1">_xlfn.IFNA(OFFSET(INDEX(Opentime!$B$2:$CN$106,'Time map'!$B50,MATCH(_xlfn.IFNA(HLOOKUP(times!BV50,Opentime!50:50,1,TRUE),""),Opentime!50:50,0)),,1),"")</f>
        <v/>
      </c>
      <c r="BV50" s="1" t="str">
        <f ca="1">_xlfn.IFNA(OFFSET(INDEX(Opentime!$B$2:$CN$106,'Time map'!$B50,MATCH(_xlfn.IFNA(HLOOKUP(times!BW50,Opentime!50:50,1,TRUE),""),Opentime!50:50,0)),,1),"")</f>
        <v/>
      </c>
      <c r="BW50" s="1" t="str">
        <f ca="1">_xlfn.IFNA(OFFSET(INDEX(Opentime!$B$2:$CN$106,'Time map'!$B50,MATCH(_xlfn.IFNA(HLOOKUP(times!BX50,Opentime!50:50,1,TRUE),""),Opentime!50:50,0)),,1),"")</f>
        <v/>
      </c>
      <c r="BX50" s="1" t="str">
        <f ca="1">_xlfn.IFNA(OFFSET(INDEX(Opentime!$B$2:$CN$106,'Time map'!$B50,MATCH(_xlfn.IFNA(HLOOKUP(times!BY50,Opentime!50:50,1,TRUE),""),Opentime!50:50,0)),,1),"")</f>
        <v/>
      </c>
      <c r="BY50" s="1" t="str">
        <f ca="1">_xlfn.IFNA(OFFSET(INDEX(Opentime!$B$2:$CN$106,'Time map'!$B50,MATCH(_xlfn.IFNA(HLOOKUP(times!BZ50,Opentime!50:50,1,TRUE),""),Opentime!50:50,0)),,1),"")</f>
        <v/>
      </c>
      <c r="BZ50" s="1" t="str">
        <f ca="1">_xlfn.IFNA(OFFSET(INDEX(Opentime!$B$2:$CN$106,'Time map'!$B50,MATCH(_xlfn.IFNA(HLOOKUP(times!CA50,Opentime!50:50,1,TRUE),""),Opentime!50:50,0)),,1),"")</f>
        <v/>
      </c>
      <c r="CA50" s="1" t="str">
        <f ca="1">_xlfn.IFNA(OFFSET(INDEX(Opentime!$B$2:$CN$106,'Time map'!$B50,MATCH(_xlfn.IFNA(HLOOKUP(times!CB50,Opentime!50:50,1,TRUE),""),Opentime!50:50,0)),,1),"")</f>
        <v/>
      </c>
      <c r="CB50" s="1" t="str">
        <f ca="1">_xlfn.IFNA(OFFSET(INDEX(Opentime!$B$2:$CN$106,'Time map'!$B50,MATCH(_xlfn.IFNA(HLOOKUP(times!CC50,Opentime!50:50,1,TRUE),""),Opentime!50:50,0)),,1),"")</f>
        <v/>
      </c>
      <c r="CC50" s="1" t="str">
        <f ca="1">_xlfn.IFNA(OFFSET(INDEX(Opentime!$B$2:$CN$106,'Time map'!$B50,MATCH(_xlfn.IFNA(HLOOKUP(times!CD50,Opentime!50:50,1,TRUE),""),Opentime!50:50,0)),,1),"")</f>
        <v/>
      </c>
      <c r="CD50" s="1" t="str">
        <f ca="1">_xlfn.IFNA(OFFSET(INDEX(Opentime!$B$2:$CN$106,'Time map'!$B50,MATCH(_xlfn.IFNA(HLOOKUP(times!CE50,Opentime!50:50,1,TRUE),""),Opentime!50:50,0)),,1),"")</f>
        <v/>
      </c>
      <c r="CE50" s="1" t="str">
        <f ca="1">_xlfn.IFNA(OFFSET(INDEX(Opentime!$B$2:$CN$106,'Time map'!$B50,MATCH(_xlfn.IFNA(HLOOKUP(times!CF50,Opentime!50:50,1,TRUE),""),Opentime!50:50,0)),,1),"")</f>
        <v/>
      </c>
      <c r="CF50" s="1" t="str">
        <f ca="1">_xlfn.IFNA(OFFSET(INDEX(Opentime!$B$2:$CN$106,'Time map'!$B50,MATCH(_xlfn.IFNA(HLOOKUP(times!CG50,Opentime!50:50,1,TRUE),""),Opentime!50:50,0)),,1),"")</f>
        <v/>
      </c>
      <c r="CG50" s="1" t="str">
        <f ca="1">_xlfn.IFNA(OFFSET(INDEX(Opentime!$B$2:$CN$106,'Time map'!$B50,MATCH(_xlfn.IFNA(HLOOKUP(times!CH50,Opentime!50:50,1,TRUE),""),Opentime!50:50,0)),,1),"")</f>
        <v/>
      </c>
      <c r="CH50" s="1" t="str">
        <f ca="1">_xlfn.IFNA(OFFSET(INDEX(Opentime!$B$2:$CN$106,'Time map'!$B50,MATCH(_xlfn.IFNA(HLOOKUP(times!CI50,Opentime!50:50,1,TRUE),""),Opentime!50:50,0)),,1),"")</f>
        <v/>
      </c>
      <c r="CI50" s="1" t="str">
        <f ca="1">_xlfn.IFNA(OFFSET(INDEX(Opentime!$B$2:$CN$106,'Time map'!$B50,MATCH(_xlfn.IFNA(HLOOKUP(times!CJ50,Opentime!50:50,1,TRUE),""),Opentime!50:50,0)),,1),"")</f>
        <v/>
      </c>
    </row>
    <row r="51" spans="1:87" x14ac:dyDescent="0.25">
      <c r="A51">
        <f t="shared" ca="1" si="0"/>
        <v>12</v>
      </c>
      <c r="B51">
        <v>50</v>
      </c>
      <c r="C51" t="s">
        <v>49</v>
      </c>
      <c r="D51" s="1" t="str">
        <f ca="1">IFERROR(IF(_xlfn.IFNA(OFFSET(INDEX(Opentime!$B$2:$CN$106,'Time map'!$B51,MATCH(_xlfn.IFNA(HLOOKUP(times!E51,Opentime!51:51,1,TRUE),""),Opentime!51:51,0)),,0),"")-times!E51&lt;4/24,"covered",""),"")</f>
        <v/>
      </c>
      <c r="E51" s="1" t="str">
        <f ca="1">IFERROR(IF(_xlfn.IFNA(OFFSET(INDEX(Opentime!$B$2:$CN$106,'Time map'!$B51,MATCH(_xlfn.IFNA(HLOOKUP(times!F51,Opentime!51:51,1,TRUE),""),Opentime!51:51,0)),,0),"")-times!F51&lt;4/24,"covered",""),"")</f>
        <v>covered</v>
      </c>
      <c r="F51" s="1" t="str">
        <f ca="1">IFERROR(IF(_xlfn.IFNA(OFFSET(INDEX(Opentime!$B$2:$CN$106,'Time map'!$B51,MATCH(_xlfn.IFNA(HLOOKUP(times!G51,Opentime!51:51,1,TRUE),""),Opentime!51:51,0)),,0),"")-times!G51&lt;4/24,"covered",""),"")</f>
        <v>covered</v>
      </c>
      <c r="G51" s="1" t="str">
        <f ca="1">IFERROR(IF(_xlfn.IFNA(OFFSET(INDEX(Opentime!$B$2:$CN$106,'Time map'!$B51,MATCH(_xlfn.IFNA(HLOOKUP(times!H51,Opentime!51:51,1,TRUE),""),Opentime!51:51,0)),,0),"")-times!H51&lt;4/24,"covered",""),"")</f>
        <v>covered</v>
      </c>
      <c r="H51" s="1" t="str">
        <f ca="1">IFERROR(IF(_xlfn.IFNA(OFFSET(INDEX(Opentime!$B$2:$CN$106,'Time map'!$B51,MATCH(_xlfn.IFNA(HLOOKUP(times!I51,Opentime!51:51,1,TRUE),""),Opentime!51:51,0)),,0),"")-times!I51&lt;4/24,"covered",""),"")</f>
        <v>covered</v>
      </c>
      <c r="I51" s="1" t="str">
        <f ca="1">IFERROR(IF(_xlfn.IFNA(OFFSET(INDEX(Opentime!$B$2:$CN$106,'Time map'!$B51,MATCH(_xlfn.IFNA(HLOOKUP(times!J51,Opentime!51:51,1,TRUE),""),Opentime!51:51,0)),,0),"")-times!J51&lt;4/24,"covered",""),"")</f>
        <v>covered</v>
      </c>
      <c r="J51" s="1" t="str">
        <f ca="1">IFERROR(IF(_xlfn.IFNA(OFFSET(INDEX(Opentime!$B$2:$CN$106,'Time map'!$B51,MATCH(_xlfn.IFNA(HLOOKUP(times!K51,Opentime!51:51,1,TRUE),""),Opentime!51:51,0)),,0),"")-times!K51&lt;4/24,"covered",""),"")</f>
        <v>covered</v>
      </c>
      <c r="K51" s="1" t="str">
        <f ca="1">IFERROR(IF(_xlfn.IFNA(OFFSET(INDEX(Opentime!$B$2:$CN$106,'Time map'!$B51,MATCH(_xlfn.IFNA(HLOOKUP(times!L51,Opentime!51:51,1,TRUE),""),Opentime!51:51,0)),,0),"")-times!L51&lt;4/24,"covered",""),"")</f>
        <v>covered</v>
      </c>
      <c r="L51" s="1" t="str">
        <f ca="1">IFERROR(IF(_xlfn.IFNA(OFFSET(INDEX(Opentime!$B$2:$CN$106,'Time map'!$B51,MATCH(_xlfn.IFNA(HLOOKUP(times!M51,Opentime!51:51,1,TRUE),""),Opentime!51:51,0)),,0),"")-times!M51&lt;4/24,"covered",""),"")</f>
        <v>covered</v>
      </c>
      <c r="M51" s="1" t="str">
        <f ca="1">IFERROR(IF(_xlfn.IFNA(OFFSET(INDEX(Opentime!$B$2:$CN$106,'Time map'!$B51,MATCH(_xlfn.IFNA(HLOOKUP(times!N51,Opentime!51:51,1,TRUE),""),Opentime!51:51,0)),,0),"")-times!N51&lt;4/24,"covered",""),"")</f>
        <v/>
      </c>
      <c r="N51" s="1" t="str">
        <f ca="1">IFERROR(IF(_xlfn.IFNA(OFFSET(INDEX(Opentime!$B$2:$CN$106,'Time map'!$B51,MATCH(_xlfn.IFNA(HLOOKUP(times!O51,Opentime!51:51,1,TRUE),""),Opentime!51:51,0)),,0),"")-times!O51&lt;4/24,"covered",""),"")</f>
        <v>covered</v>
      </c>
      <c r="O51" s="1" t="str">
        <f ca="1">IFERROR(IF(_xlfn.IFNA(OFFSET(INDEX(Opentime!$B$2:$CN$106,'Time map'!$B51,MATCH(_xlfn.IFNA(HLOOKUP(times!P51,Opentime!51:51,1,TRUE),""),Opentime!51:51,0)),,0),"")-times!P51&lt;4/24,"covered",""),"")</f>
        <v>covered</v>
      </c>
      <c r="P51" s="1" t="str">
        <f ca="1">IFERROR(IF(_xlfn.IFNA(OFFSET(INDEX(Opentime!$B$2:$CN$106,'Time map'!$B51,MATCH(_xlfn.IFNA(HLOOKUP(times!Q51,Opentime!51:51,1,TRUE),""),Opentime!51:51,0)),,0),"")-times!Q51&lt;4/24,"covered",""),"")</f>
        <v/>
      </c>
      <c r="Q51" s="1" t="str">
        <f ca="1">IFERROR(IF(_xlfn.IFNA(OFFSET(INDEX(Opentime!$B$2:$CN$106,'Time map'!$B51,MATCH(_xlfn.IFNA(HLOOKUP(times!R51,Opentime!51:51,1,TRUE),""),Opentime!51:51,0)),,0),"")-times!R51&lt;4/24,"covered",""),"")</f>
        <v/>
      </c>
      <c r="R51" s="1" t="str">
        <f ca="1">IFERROR(IF(_xlfn.IFNA(OFFSET(INDEX(Opentime!$B$2:$CN$106,'Time map'!$B51,MATCH(_xlfn.IFNA(HLOOKUP(times!S51,Opentime!51:51,1,TRUE),""),Opentime!51:51,0)),,0),"")-times!S51&lt;4/24,"covered",""),"")</f>
        <v>covered</v>
      </c>
      <c r="S51" s="1" t="str">
        <f ca="1">IFERROR(IF(_xlfn.IFNA(OFFSET(INDEX(Opentime!$B$2:$CN$106,'Time map'!$B51,MATCH(_xlfn.IFNA(HLOOKUP(times!T51,Opentime!51:51,1,TRUE),""),Opentime!51:51,0)),,0),"")-times!T51&lt;4/24,"covered",""),"")</f>
        <v/>
      </c>
      <c r="T51" s="1" t="str">
        <f ca="1">IFERROR(IF(_xlfn.IFNA(OFFSET(INDEX(Opentime!$B$2:$CN$106,'Time map'!$B51,MATCH(_xlfn.IFNA(HLOOKUP(times!U51,Opentime!51:51,1,TRUE),""),Opentime!51:51,0)),,0),"")-times!U51&lt;4/24,"covered",""),"")</f>
        <v>covered</v>
      </c>
      <c r="U51" s="1" t="str">
        <f ca="1">IFERROR(IF(_xlfn.IFNA(OFFSET(INDEX(Opentime!$B$2:$CN$106,'Time map'!$B51,MATCH(_xlfn.IFNA(HLOOKUP(times!V51,Opentime!51:51,1,TRUE),""),Opentime!51:51,0)),,0),"")-times!V51&lt;4/24,"covered",""),"")</f>
        <v/>
      </c>
      <c r="V51" s="1" t="str">
        <f ca="1">IFERROR(IF(_xlfn.IFNA(OFFSET(INDEX(Opentime!$B$2:$CN$106,'Time map'!$B51,MATCH(_xlfn.IFNA(HLOOKUP(times!W51,Opentime!51:51,1,TRUE),""),Opentime!51:51,0)),,0),"")-times!W51&lt;4/24,"covered",""),"")</f>
        <v/>
      </c>
      <c r="W51" s="1" t="str">
        <f ca="1">IFERROR(IF(_xlfn.IFNA(OFFSET(INDEX(Opentime!$B$2:$CN$106,'Time map'!$B51,MATCH(_xlfn.IFNA(HLOOKUP(times!X51,Opentime!51:51,1,TRUE),""),Opentime!51:51,0)),,0),"")-times!X51&lt;4/24,"covered",""),"")</f>
        <v/>
      </c>
      <c r="X51" s="1" t="str">
        <f ca="1">IFERROR(IF(_xlfn.IFNA(OFFSET(INDEX(Opentime!$B$2:$CN$106,'Time map'!$B51,MATCH(_xlfn.IFNA(HLOOKUP(times!Y51,Opentime!51:51,1,TRUE),""),Opentime!51:51,0)),,0),"")-times!Y51&lt;4/24,"covered",""),"")</f>
        <v/>
      </c>
      <c r="Y51" s="1" t="str">
        <f ca="1">IFERROR(IF(_xlfn.IFNA(OFFSET(INDEX(Opentime!$B$2:$CN$106,'Time map'!$B51,MATCH(_xlfn.IFNA(HLOOKUP(times!Z51,Opentime!51:51,1,TRUE),""),Opentime!51:51,0)),,0),"")-times!Z51&lt;4/24,"covered",""),"")</f>
        <v/>
      </c>
      <c r="Z51" s="1" t="str">
        <f ca="1">IFERROR(IF(_xlfn.IFNA(OFFSET(INDEX(Opentime!$B$2:$CN$106,'Time map'!$B51,MATCH(_xlfn.IFNA(HLOOKUP(times!AA51,Opentime!51:51,1,TRUE),""),Opentime!51:51,0)),,0),"")-times!AA51&lt;4/24,"covered",""),"")</f>
        <v/>
      </c>
      <c r="AA51" s="1" t="str">
        <f ca="1">IFERROR(IF(_xlfn.IFNA(OFFSET(INDEX(Opentime!$B$2:$CN$106,'Time map'!$B51,MATCH(_xlfn.IFNA(HLOOKUP(times!AB51,Opentime!51:51,1,TRUE),""),Opentime!51:51,0)),,0),"")-times!AB51&lt;4/24,"covered",""),"")</f>
        <v/>
      </c>
      <c r="AB51" s="1" t="str">
        <f ca="1">IFERROR(IF(_xlfn.IFNA(OFFSET(INDEX(Opentime!$B$2:$CN$106,'Time map'!$B51,MATCH(_xlfn.IFNA(HLOOKUP(times!AC51,Opentime!51:51,1,TRUE),""),Opentime!51:51,0)),,0),"")-times!AC51&lt;4/24,"covered",""),"")</f>
        <v/>
      </c>
      <c r="AC51" s="1" t="str">
        <f ca="1">IFERROR(IF(_xlfn.IFNA(OFFSET(INDEX(Opentime!$B$2:$CN$106,'Time map'!$B51,MATCH(_xlfn.IFNA(HLOOKUP(times!AD51,Opentime!51:51,1,TRUE),""),Opentime!51:51,0)),,0),"")-times!AD51&lt;4/24,"covered",""),"")</f>
        <v/>
      </c>
      <c r="AD51" s="1" t="str">
        <f ca="1">IFERROR(IF(_xlfn.IFNA(OFFSET(INDEX(Opentime!$B$2:$CN$106,'Time map'!$B51,MATCH(_xlfn.IFNA(HLOOKUP(times!AE51,Opentime!51:51,1,TRUE),""),Opentime!51:51,0)),,0),"")-times!AE51&lt;4/24,"covered",""),"")</f>
        <v/>
      </c>
      <c r="AE51" s="1" t="str">
        <f ca="1">IFERROR(IF(_xlfn.IFNA(OFFSET(INDEX(Opentime!$B$2:$CN$106,'Time map'!$B51,MATCH(_xlfn.IFNA(HLOOKUP(times!AF51,Opentime!51:51,1,TRUE),""),Opentime!51:51,0)),,0),"")-times!AF51&lt;4/24,"covered",""),"")</f>
        <v/>
      </c>
      <c r="AF51" s="1" t="str">
        <f ca="1">IFERROR(IF(_xlfn.IFNA(OFFSET(INDEX(Opentime!$B$2:$CN$106,'Time map'!$B51,MATCH(_xlfn.IFNA(HLOOKUP(times!AG51,Opentime!51:51,1,TRUE),""),Opentime!51:51,0)),,0),"")-times!AG51&lt;4/24,"covered",""),"")</f>
        <v/>
      </c>
      <c r="AG51" s="1" t="str">
        <f ca="1">IFERROR(IF(_xlfn.IFNA(OFFSET(INDEX(Opentime!$B$2:$CN$106,'Time map'!$B51,MATCH(_xlfn.IFNA(HLOOKUP(times!AH51,Opentime!51:51,1,TRUE),""),Opentime!51:51,0)),,0),"")-times!AH51&lt;4/24,"covered",""),"")</f>
        <v/>
      </c>
      <c r="AH51" s="1" t="str">
        <f ca="1">IFERROR(IF(_xlfn.IFNA(OFFSET(INDEX(Opentime!$B$2:$CN$106,'Time map'!$B51,MATCH(_xlfn.IFNA(HLOOKUP(times!AI51,Opentime!51:51,1,TRUE),""),Opentime!51:51,0)),,0),"")-times!AI51&lt;4/24,"covered",""),"")</f>
        <v/>
      </c>
      <c r="AI51" s="1" t="str">
        <f ca="1">IFERROR(IF(_xlfn.IFNA(OFFSET(INDEX(Opentime!$B$2:$CN$106,'Time map'!$B51,MATCH(_xlfn.IFNA(HLOOKUP(times!AJ51,Opentime!51:51,1,TRUE),""),Opentime!51:51,0)),,0),"")-times!AJ51&lt;4/24,"covered",""),"")</f>
        <v/>
      </c>
      <c r="AJ51" s="1" t="str">
        <f ca="1">IFERROR(IF(_xlfn.IFNA(OFFSET(INDEX(Opentime!$B$2:$CN$106,'Time map'!$B51,MATCH(_xlfn.IFNA(HLOOKUP(times!AK51,Opentime!51:51,1,TRUE),""),Opentime!51:51,0)),,0),"")-times!AK51&lt;4/24,"covered",""),"")</f>
        <v/>
      </c>
      <c r="AK51" s="1" t="str">
        <f ca="1">IFERROR(IF(_xlfn.IFNA(OFFSET(INDEX(Opentime!$B$2:$CN$106,'Time map'!$B51,MATCH(_xlfn.IFNA(HLOOKUP(times!AL51,Opentime!51:51,1,TRUE),""),Opentime!51:51,0)),,0),"")-times!AL51&lt;4/24,"covered",""),"")</f>
        <v/>
      </c>
      <c r="AL51" s="1" t="str">
        <f ca="1">IFERROR(IF(_xlfn.IFNA(OFFSET(INDEX(Opentime!$B$2:$CN$106,'Time map'!$B51,MATCH(_xlfn.IFNA(HLOOKUP(times!AM51,Opentime!51:51,1,TRUE),""),Opentime!51:51,0)),,0),"")-times!AM51&lt;4/24,"covered",""),"")</f>
        <v/>
      </c>
      <c r="AM51" s="1" t="str">
        <f ca="1">IFERROR(IF(_xlfn.IFNA(OFFSET(INDEX(Opentime!$B$2:$CN$106,'Time map'!$B51,MATCH(_xlfn.IFNA(HLOOKUP(times!AN51,Opentime!51:51,1,TRUE),""),Opentime!51:51,0)),,0),"")-times!AN51&lt;4/24,"covered",""),"")</f>
        <v/>
      </c>
      <c r="AN51" s="1" t="str">
        <f ca="1">IFERROR(IF(_xlfn.IFNA(OFFSET(INDEX(Opentime!$B$2:$CN$106,'Time map'!$B51,MATCH(_xlfn.IFNA(HLOOKUP(times!AO51,Opentime!51:51,1,TRUE),""),Opentime!51:51,0)),,0),"")-times!AO51&lt;4/24,"covered",""),"")</f>
        <v/>
      </c>
      <c r="AO51" s="1" t="str">
        <f ca="1">IFERROR(IF(_xlfn.IFNA(OFFSET(INDEX(Opentime!$B$2:$CN$106,'Time map'!$B51,MATCH(_xlfn.IFNA(HLOOKUP(times!AP51,Opentime!51:51,1,TRUE),""),Opentime!51:51,0)),,0),"")-times!AP51&lt;4/24,"covered",""),"")</f>
        <v/>
      </c>
      <c r="AP51" s="1" t="str">
        <f ca="1">IFERROR(IF(_xlfn.IFNA(OFFSET(INDEX(Opentime!$B$2:$CN$106,'Time map'!$B51,MATCH(_xlfn.IFNA(HLOOKUP(times!AQ51,Opentime!51:51,1,TRUE),""),Opentime!51:51,0)),,0),"")-times!AQ51&lt;4/24,"covered",""),"")</f>
        <v/>
      </c>
      <c r="AQ51" s="1" t="str">
        <f ca="1">IFERROR(IF(_xlfn.IFNA(OFFSET(INDEX(Opentime!$B$2:$CN$106,'Time map'!$B51,MATCH(_xlfn.IFNA(HLOOKUP(times!AR51,Opentime!51:51,1,TRUE),""),Opentime!51:51,0)),,0),"")-times!AR51&lt;4/24,"covered",""),"")</f>
        <v/>
      </c>
      <c r="AR51" s="1" t="str">
        <f ca="1">IFERROR(IF(_xlfn.IFNA(OFFSET(INDEX(Opentime!$B$2:$CN$106,'Time map'!$B51,MATCH(_xlfn.IFNA(HLOOKUP(times!AS51,Opentime!51:51,1,TRUE),""),Opentime!51:51,0)),,0),"")-times!AS51&lt;4/24,"covered",""),"")</f>
        <v/>
      </c>
      <c r="AS51" s="1" t="str">
        <f ca="1">IFERROR(IF(_xlfn.IFNA(OFFSET(INDEX(Opentime!$B$2:$CN$106,'Time map'!$B51,MATCH(_xlfn.IFNA(HLOOKUP(times!AT51,Opentime!51:51,1,TRUE),""),Opentime!51:51,0)),,0),"")-times!AT51&lt;4/24,"covered",""),"")</f>
        <v/>
      </c>
      <c r="AT51" s="1" t="str">
        <f ca="1">IFERROR(IF(_xlfn.IFNA(OFFSET(INDEX(Opentime!$B$2:$CN$106,'Time map'!$B51,MATCH(_xlfn.IFNA(HLOOKUP(times!AU51,Opentime!51:51,1,TRUE),""),Opentime!51:51,0)),,0),"")-times!AU51&lt;4/24,"covered",""),"")</f>
        <v/>
      </c>
      <c r="AU51" s="1" t="str">
        <f ca="1">IFERROR(IF(_xlfn.IFNA(OFFSET(INDEX(Opentime!$B$2:$CN$106,'Time map'!$B51,MATCH(_xlfn.IFNA(HLOOKUP(times!AV51,Opentime!51:51,1,TRUE),""),Opentime!51:51,0)),,0),"")-times!AV51&lt;4/24,"covered",""),"")</f>
        <v/>
      </c>
      <c r="AV51" s="1" t="str">
        <f ca="1">IFERROR(IF(_xlfn.IFNA(OFFSET(INDEX(Opentime!$B$2:$CN$106,'Time map'!$B51,MATCH(_xlfn.IFNA(HLOOKUP(times!AW51,Opentime!51:51,1,TRUE),""),Opentime!51:51,0)),,0),"")-times!AW51&lt;4/24,"covered",""),"")</f>
        <v/>
      </c>
      <c r="AW51" s="1" t="str">
        <f ca="1">IFERROR(IF(_xlfn.IFNA(OFFSET(INDEX(Opentime!$B$2:$CN$106,'Time map'!$B51,MATCH(_xlfn.IFNA(HLOOKUP(times!AX51,Opentime!51:51,1,TRUE),""),Opentime!51:51,0)),,0),"")-times!AX51&lt;4/24,"match","no"),"")</f>
        <v/>
      </c>
      <c r="AX51" s="1" t="str">
        <f ca="1">IFERROR(IF(_xlfn.IFNA(OFFSET(INDEX(Opentime!$B$2:$CN$106,'Time map'!$B51,MATCH(_xlfn.IFNA(HLOOKUP(times!AY51,Opentime!51:51,1,TRUE),""),Opentime!51:51,0)),,0),"")-times!AY51&lt;4/24,"match","no"),"")</f>
        <v/>
      </c>
      <c r="AY51" s="1" t="str">
        <f ca="1">IFERROR(IF(_xlfn.IFNA(OFFSET(INDEX(Opentime!$B$2:$CN$106,'Time map'!$B51,MATCH(_xlfn.IFNA(HLOOKUP(times!AZ51,Opentime!51:51,1,TRUE),""),Opentime!51:51,0)),,0),"")-times!AZ51&lt;4/24,"match","no"),"")</f>
        <v/>
      </c>
      <c r="AZ51" s="1" t="str">
        <f ca="1">IFERROR(IF(_xlfn.IFNA(OFFSET(INDEX(Opentime!$B$2:$CN$106,'Time map'!$B51,MATCH(_xlfn.IFNA(HLOOKUP(times!BA51,Opentime!51:51,1,TRUE),""),Opentime!51:51,0)),,0),"")-times!BA51&lt;4/24,"match","no"),"")</f>
        <v/>
      </c>
      <c r="BA51" s="1" t="str">
        <f ca="1">IFERROR(IF(_xlfn.IFNA(OFFSET(INDEX(Opentime!$B$2:$CN$106,'Time map'!$B51,MATCH(_xlfn.IFNA(HLOOKUP(times!BB51,Opentime!51:51,1,TRUE),""),Opentime!51:51,0)),,0),"")-times!BB51&lt;4/24,"match","no"),"")</f>
        <v/>
      </c>
      <c r="BB51" s="1" t="str">
        <f ca="1">IFERROR(IF(_xlfn.IFNA(OFFSET(INDEX(Opentime!$B$2:$CN$106,'Time map'!$B51,MATCH(_xlfn.IFNA(HLOOKUP(times!BC51,Opentime!51:51,1,TRUE),""),Opentime!51:51,0)),,0),"")-times!BC51&lt;4/24,"match","no"),"")</f>
        <v/>
      </c>
      <c r="BC51" s="1" t="str">
        <f ca="1">_xlfn.IFNA(OFFSET(INDEX(Opentime!$B$2:$CN$106,'Time map'!$B51,MATCH(_xlfn.IFNA(HLOOKUP(times!BD51,Opentime!51:51,1,TRUE),""),Opentime!51:51,0)),,0),"")</f>
        <v/>
      </c>
      <c r="BD51" s="1" t="str">
        <f ca="1">_xlfn.IFNA(OFFSET(INDEX(Opentime!$B$2:$CN$106,'Time map'!$B51,MATCH(_xlfn.IFNA(HLOOKUP(times!BE51,Opentime!51:51,1,TRUE),""),Opentime!51:51,0)),,0),"")</f>
        <v/>
      </c>
      <c r="BE51" s="1" t="str">
        <f ca="1">_xlfn.IFNA(OFFSET(INDEX(Opentime!$B$2:$CN$106,'Time map'!$B51,MATCH(_xlfn.IFNA(HLOOKUP(times!BF51,Opentime!51:51,1,TRUE),""),Opentime!51:51,0)),,0),"")</f>
        <v/>
      </c>
      <c r="BF51" s="1" t="str">
        <f ca="1">_xlfn.IFNA(OFFSET(INDEX(Opentime!$B$2:$CN$106,'Time map'!$B51,MATCH(_xlfn.IFNA(HLOOKUP(times!BG51,Opentime!51:51,1,TRUE),""),Opentime!51:51,0)),,0),"")</f>
        <v/>
      </c>
      <c r="BG51" s="1" t="str">
        <f ca="1">_xlfn.IFNA(OFFSET(INDEX(Opentime!$B$2:$CN$106,'Time map'!$B51,MATCH(_xlfn.IFNA(HLOOKUP(times!BH51,Opentime!51:51,1,TRUE),""),Opentime!51:51,0)),,0),"")</f>
        <v/>
      </c>
      <c r="BH51" s="1" t="str">
        <f ca="1">_xlfn.IFNA(OFFSET(INDEX(Opentime!$B$2:$CN$106,'Time map'!$B51,MATCH(_xlfn.IFNA(HLOOKUP(times!BI51,Opentime!51:51,1,TRUE),""),Opentime!51:51,0)),,0),"")</f>
        <v/>
      </c>
      <c r="BI51" s="1" t="str">
        <f ca="1">_xlfn.IFNA(OFFSET(INDEX(Opentime!$B$2:$CN$106,'Time map'!$B51,MATCH(_xlfn.IFNA(HLOOKUP(times!BJ51,Opentime!51:51,1,TRUE),""),Opentime!51:51,0)),,0),"")</f>
        <v/>
      </c>
      <c r="BJ51" s="1" t="str">
        <f ca="1">_xlfn.IFNA(OFFSET(INDEX(Opentime!$B$2:$CN$106,'Time map'!$B51,MATCH(_xlfn.IFNA(HLOOKUP(times!BK51,Opentime!51:51,1,TRUE),""),Opentime!51:51,0)),,1),"")</f>
        <v/>
      </c>
      <c r="BK51" s="1" t="str">
        <f ca="1">_xlfn.IFNA(OFFSET(INDEX(Opentime!$B$2:$CN$106,'Time map'!$B51,MATCH(_xlfn.IFNA(HLOOKUP(times!BL51,Opentime!51:51,1,TRUE),""),Opentime!51:51,0)),,1),"")</f>
        <v/>
      </c>
      <c r="BL51" s="1" t="str">
        <f ca="1">_xlfn.IFNA(OFFSET(INDEX(Opentime!$B$2:$CN$106,'Time map'!$B51,MATCH(_xlfn.IFNA(HLOOKUP(times!BM51,Opentime!51:51,1,TRUE),""),Opentime!51:51,0)),,1),"")</f>
        <v/>
      </c>
      <c r="BM51" s="1" t="str">
        <f ca="1">_xlfn.IFNA(OFFSET(INDEX(Opentime!$B$2:$CN$106,'Time map'!$B51,MATCH(_xlfn.IFNA(HLOOKUP(times!BN51,Opentime!51:51,1,TRUE),""),Opentime!51:51,0)),,1),"")</f>
        <v/>
      </c>
      <c r="BN51" s="1" t="str">
        <f ca="1">_xlfn.IFNA(OFFSET(INDEX(Opentime!$B$2:$CN$106,'Time map'!$B51,MATCH(_xlfn.IFNA(HLOOKUP(times!BO51,Opentime!51:51,1,TRUE),""),Opentime!51:51,0)),,1),"")</f>
        <v/>
      </c>
      <c r="BO51" s="1" t="str">
        <f ca="1">_xlfn.IFNA(OFFSET(INDEX(Opentime!$B$2:$CN$106,'Time map'!$B51,MATCH(_xlfn.IFNA(HLOOKUP(times!BP51,Opentime!51:51,1,TRUE),""),Opentime!51:51,0)),,1),"")</f>
        <v/>
      </c>
      <c r="BP51" s="1" t="str">
        <f ca="1">_xlfn.IFNA(OFFSET(INDEX(Opentime!$B$2:$CN$106,'Time map'!$B51,MATCH(_xlfn.IFNA(HLOOKUP(times!BQ51,Opentime!51:51,1,TRUE),""),Opentime!51:51,0)),,1),"")</f>
        <v/>
      </c>
      <c r="BQ51" s="1" t="str">
        <f ca="1">_xlfn.IFNA(OFFSET(INDEX(Opentime!$B$2:$CN$106,'Time map'!$B51,MATCH(_xlfn.IFNA(HLOOKUP(times!BR51,Opentime!51:51,1,TRUE),""),Opentime!51:51,0)),,1),"")</f>
        <v/>
      </c>
      <c r="BR51" s="1" t="str">
        <f ca="1">_xlfn.IFNA(OFFSET(INDEX(Opentime!$B$2:$CN$106,'Time map'!$B51,MATCH(_xlfn.IFNA(HLOOKUP(times!BS51,Opentime!51:51,1,TRUE),""),Opentime!51:51,0)),,1),"")</f>
        <v/>
      </c>
      <c r="BS51" s="1" t="str">
        <f ca="1">_xlfn.IFNA(OFFSET(INDEX(Opentime!$B$2:$CN$106,'Time map'!$B51,MATCH(_xlfn.IFNA(HLOOKUP(times!BT51,Opentime!51:51,1,TRUE),""),Opentime!51:51,0)),,1),"")</f>
        <v/>
      </c>
      <c r="BT51" s="1" t="str">
        <f ca="1">_xlfn.IFNA(OFFSET(INDEX(Opentime!$B$2:$CN$106,'Time map'!$B51,MATCH(_xlfn.IFNA(HLOOKUP(times!BU51,Opentime!51:51,1,TRUE),""),Opentime!51:51,0)),,1),"")</f>
        <v/>
      </c>
      <c r="BU51" s="1" t="str">
        <f ca="1">_xlfn.IFNA(OFFSET(INDEX(Opentime!$B$2:$CN$106,'Time map'!$B51,MATCH(_xlfn.IFNA(HLOOKUP(times!BV51,Opentime!51:51,1,TRUE),""),Opentime!51:51,0)),,1),"")</f>
        <v/>
      </c>
      <c r="BV51" s="1" t="str">
        <f ca="1">_xlfn.IFNA(OFFSET(INDEX(Opentime!$B$2:$CN$106,'Time map'!$B51,MATCH(_xlfn.IFNA(HLOOKUP(times!BW51,Opentime!51:51,1,TRUE),""),Opentime!51:51,0)),,1),"")</f>
        <v/>
      </c>
      <c r="BW51" s="1" t="str">
        <f ca="1">_xlfn.IFNA(OFFSET(INDEX(Opentime!$B$2:$CN$106,'Time map'!$B51,MATCH(_xlfn.IFNA(HLOOKUP(times!BX51,Opentime!51:51,1,TRUE),""),Opentime!51:51,0)),,1),"")</f>
        <v/>
      </c>
      <c r="BX51" s="1" t="str">
        <f ca="1">_xlfn.IFNA(OFFSET(INDEX(Opentime!$B$2:$CN$106,'Time map'!$B51,MATCH(_xlfn.IFNA(HLOOKUP(times!BY51,Opentime!51:51,1,TRUE),""),Opentime!51:51,0)),,1),"")</f>
        <v/>
      </c>
      <c r="BY51" s="1" t="str">
        <f ca="1">_xlfn.IFNA(OFFSET(INDEX(Opentime!$B$2:$CN$106,'Time map'!$B51,MATCH(_xlfn.IFNA(HLOOKUP(times!BZ51,Opentime!51:51,1,TRUE),""),Opentime!51:51,0)),,1),"")</f>
        <v/>
      </c>
      <c r="BZ51" s="1" t="str">
        <f ca="1">_xlfn.IFNA(OFFSET(INDEX(Opentime!$B$2:$CN$106,'Time map'!$B51,MATCH(_xlfn.IFNA(HLOOKUP(times!CA51,Opentime!51:51,1,TRUE),""),Opentime!51:51,0)),,1),"")</f>
        <v/>
      </c>
      <c r="CA51" s="1" t="str">
        <f ca="1">_xlfn.IFNA(OFFSET(INDEX(Opentime!$B$2:$CN$106,'Time map'!$B51,MATCH(_xlfn.IFNA(HLOOKUP(times!CB51,Opentime!51:51,1,TRUE),""),Opentime!51:51,0)),,1),"")</f>
        <v/>
      </c>
      <c r="CB51" s="1" t="str">
        <f ca="1">_xlfn.IFNA(OFFSET(INDEX(Opentime!$B$2:$CN$106,'Time map'!$B51,MATCH(_xlfn.IFNA(HLOOKUP(times!CC51,Opentime!51:51,1,TRUE),""),Opentime!51:51,0)),,1),"")</f>
        <v/>
      </c>
      <c r="CC51" s="1" t="str">
        <f ca="1">_xlfn.IFNA(OFFSET(INDEX(Opentime!$B$2:$CN$106,'Time map'!$B51,MATCH(_xlfn.IFNA(HLOOKUP(times!CD51,Opentime!51:51,1,TRUE),""),Opentime!51:51,0)),,1),"")</f>
        <v/>
      </c>
      <c r="CD51" s="1" t="str">
        <f ca="1">_xlfn.IFNA(OFFSET(INDEX(Opentime!$B$2:$CN$106,'Time map'!$B51,MATCH(_xlfn.IFNA(HLOOKUP(times!CE51,Opentime!51:51,1,TRUE),""),Opentime!51:51,0)),,1),"")</f>
        <v/>
      </c>
      <c r="CE51" s="1" t="str">
        <f ca="1">_xlfn.IFNA(OFFSET(INDEX(Opentime!$B$2:$CN$106,'Time map'!$B51,MATCH(_xlfn.IFNA(HLOOKUP(times!CF51,Opentime!51:51,1,TRUE),""),Opentime!51:51,0)),,1),"")</f>
        <v/>
      </c>
      <c r="CF51" s="1" t="str">
        <f ca="1">_xlfn.IFNA(OFFSET(INDEX(Opentime!$B$2:$CN$106,'Time map'!$B51,MATCH(_xlfn.IFNA(HLOOKUP(times!CG51,Opentime!51:51,1,TRUE),""),Opentime!51:51,0)),,1),"")</f>
        <v/>
      </c>
      <c r="CG51" s="1" t="str">
        <f ca="1">_xlfn.IFNA(OFFSET(INDEX(Opentime!$B$2:$CN$106,'Time map'!$B51,MATCH(_xlfn.IFNA(HLOOKUP(times!CH51,Opentime!51:51,1,TRUE),""),Opentime!51:51,0)),,1),"")</f>
        <v/>
      </c>
      <c r="CH51" s="1" t="str">
        <f ca="1">_xlfn.IFNA(OFFSET(INDEX(Opentime!$B$2:$CN$106,'Time map'!$B51,MATCH(_xlfn.IFNA(HLOOKUP(times!CI51,Opentime!51:51,1,TRUE),""),Opentime!51:51,0)),,1),"")</f>
        <v/>
      </c>
      <c r="CI51" s="1" t="str">
        <f ca="1">_xlfn.IFNA(OFFSET(INDEX(Opentime!$B$2:$CN$106,'Time map'!$B51,MATCH(_xlfn.IFNA(HLOOKUP(times!CJ51,Opentime!51:51,1,TRUE),""),Opentime!51:51,0)),,1),"")</f>
        <v/>
      </c>
    </row>
    <row r="52" spans="1:87" x14ac:dyDescent="0.25">
      <c r="A52">
        <f t="shared" ca="1" si="0"/>
        <v>6</v>
      </c>
      <c r="B52">
        <v>51</v>
      </c>
      <c r="C52" t="s">
        <v>50</v>
      </c>
      <c r="D52" s="1" t="str">
        <f ca="1">IFERROR(IF(_xlfn.IFNA(OFFSET(INDEX(Opentime!$B$2:$CN$106,'Time map'!$B52,MATCH(_xlfn.IFNA(HLOOKUP(times!E52,Opentime!52:52,1,TRUE),""),Opentime!52:52,0)),,0),"")-times!E52&lt;4/24,"covered",""),"")</f>
        <v>covered</v>
      </c>
      <c r="E52" s="1" t="str">
        <f ca="1">IFERROR(IF(_xlfn.IFNA(OFFSET(INDEX(Opentime!$B$2:$CN$106,'Time map'!$B52,MATCH(_xlfn.IFNA(HLOOKUP(times!F52,Opentime!52:52,1,TRUE),""),Opentime!52:52,0)),,0),"")-times!F52&lt;4/24,"covered",""),"")</f>
        <v>covered</v>
      </c>
      <c r="F52" s="1" t="str">
        <f ca="1">IFERROR(IF(_xlfn.IFNA(OFFSET(INDEX(Opentime!$B$2:$CN$106,'Time map'!$B52,MATCH(_xlfn.IFNA(HLOOKUP(times!G52,Opentime!52:52,1,TRUE),""),Opentime!52:52,0)),,0),"")-times!G52&lt;4/24,"covered",""),"")</f>
        <v>covered</v>
      </c>
      <c r="G52" s="1" t="str">
        <f ca="1">IFERROR(IF(_xlfn.IFNA(OFFSET(INDEX(Opentime!$B$2:$CN$106,'Time map'!$B52,MATCH(_xlfn.IFNA(HLOOKUP(times!H52,Opentime!52:52,1,TRUE),""),Opentime!52:52,0)),,0),"")-times!H52&lt;4/24,"covered",""),"")</f>
        <v/>
      </c>
      <c r="H52" s="1" t="str">
        <f ca="1">IFERROR(IF(_xlfn.IFNA(OFFSET(INDEX(Opentime!$B$2:$CN$106,'Time map'!$B52,MATCH(_xlfn.IFNA(HLOOKUP(times!I52,Opentime!52:52,1,TRUE),""),Opentime!52:52,0)),,0),"")-times!I52&lt;4/24,"covered",""),"")</f>
        <v>covered</v>
      </c>
      <c r="I52" s="1" t="str">
        <f ca="1">IFERROR(IF(_xlfn.IFNA(OFFSET(INDEX(Opentime!$B$2:$CN$106,'Time map'!$B52,MATCH(_xlfn.IFNA(HLOOKUP(times!J52,Opentime!52:52,1,TRUE),""),Opentime!52:52,0)),,0),"")-times!J52&lt;4/24,"covered",""),"")</f>
        <v>covered</v>
      </c>
      <c r="J52" s="1" t="str">
        <f ca="1">IFERROR(IF(_xlfn.IFNA(OFFSET(INDEX(Opentime!$B$2:$CN$106,'Time map'!$B52,MATCH(_xlfn.IFNA(HLOOKUP(times!K52,Opentime!52:52,1,TRUE),""),Opentime!52:52,0)),,0),"")-times!K52&lt;4/24,"covered",""),"")</f>
        <v>covered</v>
      </c>
      <c r="K52" s="1" t="str">
        <f ca="1">IFERROR(IF(_xlfn.IFNA(OFFSET(INDEX(Opentime!$B$2:$CN$106,'Time map'!$B52,MATCH(_xlfn.IFNA(HLOOKUP(times!L52,Opentime!52:52,1,TRUE),""),Opentime!52:52,0)),,0),"")-times!L52&lt;4/24,"covered",""),"")</f>
        <v/>
      </c>
      <c r="L52" s="1" t="str">
        <f ca="1">IFERROR(IF(_xlfn.IFNA(OFFSET(INDEX(Opentime!$B$2:$CN$106,'Time map'!$B52,MATCH(_xlfn.IFNA(HLOOKUP(times!M52,Opentime!52:52,1,TRUE),""),Opentime!52:52,0)),,0),"")-times!M52&lt;4/24,"covered",""),"")</f>
        <v/>
      </c>
      <c r="M52" s="1" t="str">
        <f ca="1">IFERROR(IF(_xlfn.IFNA(OFFSET(INDEX(Opentime!$B$2:$CN$106,'Time map'!$B52,MATCH(_xlfn.IFNA(HLOOKUP(times!N52,Opentime!52:52,1,TRUE),""),Opentime!52:52,0)),,0),"")-times!N52&lt;4/24,"covered",""),"")</f>
        <v/>
      </c>
      <c r="N52" s="1" t="str">
        <f ca="1">IFERROR(IF(_xlfn.IFNA(OFFSET(INDEX(Opentime!$B$2:$CN$106,'Time map'!$B52,MATCH(_xlfn.IFNA(HLOOKUP(times!O52,Opentime!52:52,1,TRUE),""),Opentime!52:52,0)),,0),"")-times!O52&lt;4/24,"covered",""),"")</f>
        <v/>
      </c>
      <c r="O52" s="1" t="str">
        <f ca="1">IFERROR(IF(_xlfn.IFNA(OFFSET(INDEX(Opentime!$B$2:$CN$106,'Time map'!$B52,MATCH(_xlfn.IFNA(HLOOKUP(times!P52,Opentime!52:52,1,TRUE),""),Opentime!52:52,0)),,0),"")-times!P52&lt;4/24,"covered",""),"")</f>
        <v/>
      </c>
      <c r="P52" s="1" t="str">
        <f ca="1">IFERROR(IF(_xlfn.IFNA(OFFSET(INDEX(Opentime!$B$2:$CN$106,'Time map'!$B52,MATCH(_xlfn.IFNA(HLOOKUP(times!Q52,Opentime!52:52,1,TRUE),""),Opentime!52:52,0)),,0),"")-times!Q52&lt;4/24,"covered",""),"")</f>
        <v/>
      </c>
      <c r="Q52" s="1" t="str">
        <f ca="1">IFERROR(IF(_xlfn.IFNA(OFFSET(INDEX(Opentime!$B$2:$CN$106,'Time map'!$B52,MATCH(_xlfn.IFNA(HLOOKUP(times!R52,Opentime!52:52,1,TRUE),""),Opentime!52:52,0)),,0),"")-times!R52&lt;4/24,"covered",""),"")</f>
        <v/>
      </c>
      <c r="R52" s="1" t="str">
        <f ca="1">IFERROR(IF(_xlfn.IFNA(OFFSET(INDEX(Opentime!$B$2:$CN$106,'Time map'!$B52,MATCH(_xlfn.IFNA(HLOOKUP(times!S52,Opentime!52:52,1,TRUE),""),Opentime!52:52,0)),,0),"")-times!S52&lt;4/24,"covered",""),"")</f>
        <v/>
      </c>
      <c r="S52" s="1" t="str">
        <f ca="1">IFERROR(IF(_xlfn.IFNA(OFFSET(INDEX(Opentime!$B$2:$CN$106,'Time map'!$B52,MATCH(_xlfn.IFNA(HLOOKUP(times!T52,Opentime!52:52,1,TRUE),""),Opentime!52:52,0)),,0),"")-times!T52&lt;4/24,"covered",""),"")</f>
        <v/>
      </c>
      <c r="T52" s="1" t="str">
        <f ca="1">IFERROR(IF(_xlfn.IFNA(OFFSET(INDEX(Opentime!$B$2:$CN$106,'Time map'!$B52,MATCH(_xlfn.IFNA(HLOOKUP(times!U52,Opentime!52:52,1,TRUE),""),Opentime!52:52,0)),,0),"")-times!U52&lt;4/24,"covered",""),"")</f>
        <v/>
      </c>
      <c r="U52" s="1" t="str">
        <f ca="1">IFERROR(IF(_xlfn.IFNA(OFFSET(INDEX(Opentime!$B$2:$CN$106,'Time map'!$B52,MATCH(_xlfn.IFNA(HLOOKUP(times!V52,Opentime!52:52,1,TRUE),""),Opentime!52:52,0)),,0),"")-times!V52&lt;4/24,"covered",""),"")</f>
        <v/>
      </c>
      <c r="V52" s="1" t="str">
        <f ca="1">IFERROR(IF(_xlfn.IFNA(OFFSET(INDEX(Opentime!$B$2:$CN$106,'Time map'!$B52,MATCH(_xlfn.IFNA(HLOOKUP(times!W52,Opentime!52:52,1,TRUE),""),Opentime!52:52,0)),,0),"")-times!W52&lt;4/24,"covered",""),"")</f>
        <v/>
      </c>
      <c r="W52" s="1" t="str">
        <f ca="1">IFERROR(IF(_xlfn.IFNA(OFFSET(INDEX(Opentime!$B$2:$CN$106,'Time map'!$B52,MATCH(_xlfn.IFNA(HLOOKUP(times!X52,Opentime!52:52,1,TRUE),""),Opentime!52:52,0)),,0),"")-times!X52&lt;4/24,"covered",""),"")</f>
        <v/>
      </c>
      <c r="X52" s="1" t="str">
        <f ca="1">IFERROR(IF(_xlfn.IFNA(OFFSET(INDEX(Opentime!$B$2:$CN$106,'Time map'!$B52,MATCH(_xlfn.IFNA(HLOOKUP(times!Y52,Opentime!52:52,1,TRUE),""),Opentime!52:52,0)),,0),"")-times!Y52&lt;4/24,"covered",""),"")</f>
        <v/>
      </c>
      <c r="Y52" s="1" t="str">
        <f ca="1">IFERROR(IF(_xlfn.IFNA(OFFSET(INDEX(Opentime!$B$2:$CN$106,'Time map'!$B52,MATCH(_xlfn.IFNA(HLOOKUP(times!Z52,Opentime!52:52,1,TRUE),""),Opentime!52:52,0)),,0),"")-times!Z52&lt;4/24,"covered",""),"")</f>
        <v/>
      </c>
      <c r="Z52" s="1" t="str">
        <f ca="1">IFERROR(IF(_xlfn.IFNA(OFFSET(INDEX(Opentime!$B$2:$CN$106,'Time map'!$B52,MATCH(_xlfn.IFNA(HLOOKUP(times!AA52,Opentime!52:52,1,TRUE),""),Opentime!52:52,0)),,0),"")-times!AA52&lt;4/24,"covered",""),"")</f>
        <v/>
      </c>
      <c r="AA52" s="1" t="str">
        <f ca="1">IFERROR(IF(_xlfn.IFNA(OFFSET(INDEX(Opentime!$B$2:$CN$106,'Time map'!$B52,MATCH(_xlfn.IFNA(HLOOKUP(times!AB52,Opentime!52:52,1,TRUE),""),Opentime!52:52,0)),,0),"")-times!AB52&lt;4/24,"covered",""),"")</f>
        <v/>
      </c>
      <c r="AB52" s="1" t="str">
        <f ca="1">IFERROR(IF(_xlfn.IFNA(OFFSET(INDEX(Opentime!$B$2:$CN$106,'Time map'!$B52,MATCH(_xlfn.IFNA(HLOOKUP(times!AC52,Opentime!52:52,1,TRUE),""),Opentime!52:52,0)),,0),"")-times!AC52&lt;4/24,"covered",""),"")</f>
        <v/>
      </c>
      <c r="AC52" s="1" t="str">
        <f ca="1">IFERROR(IF(_xlfn.IFNA(OFFSET(INDEX(Opentime!$B$2:$CN$106,'Time map'!$B52,MATCH(_xlfn.IFNA(HLOOKUP(times!AD52,Opentime!52:52,1,TRUE),""),Opentime!52:52,0)),,0),"")-times!AD52&lt;4/24,"covered",""),"")</f>
        <v/>
      </c>
      <c r="AD52" s="1" t="str">
        <f ca="1">IFERROR(IF(_xlfn.IFNA(OFFSET(INDEX(Opentime!$B$2:$CN$106,'Time map'!$B52,MATCH(_xlfn.IFNA(HLOOKUP(times!AE52,Opentime!52:52,1,TRUE),""),Opentime!52:52,0)),,0),"")-times!AE52&lt;4/24,"covered",""),"")</f>
        <v/>
      </c>
      <c r="AE52" s="1" t="str">
        <f ca="1">IFERROR(IF(_xlfn.IFNA(OFFSET(INDEX(Opentime!$B$2:$CN$106,'Time map'!$B52,MATCH(_xlfn.IFNA(HLOOKUP(times!AF52,Opentime!52:52,1,TRUE),""),Opentime!52:52,0)),,0),"")-times!AF52&lt;4/24,"covered",""),"")</f>
        <v/>
      </c>
      <c r="AF52" s="1" t="str">
        <f ca="1">IFERROR(IF(_xlfn.IFNA(OFFSET(INDEX(Opentime!$B$2:$CN$106,'Time map'!$B52,MATCH(_xlfn.IFNA(HLOOKUP(times!AG52,Opentime!52:52,1,TRUE),""),Opentime!52:52,0)),,0),"")-times!AG52&lt;4/24,"covered",""),"")</f>
        <v/>
      </c>
      <c r="AG52" s="1" t="str">
        <f ca="1">IFERROR(IF(_xlfn.IFNA(OFFSET(INDEX(Opentime!$B$2:$CN$106,'Time map'!$B52,MATCH(_xlfn.IFNA(HLOOKUP(times!AH52,Opentime!52:52,1,TRUE),""),Opentime!52:52,0)),,0),"")-times!AH52&lt;4/24,"covered",""),"")</f>
        <v/>
      </c>
      <c r="AH52" s="1" t="str">
        <f ca="1">IFERROR(IF(_xlfn.IFNA(OFFSET(INDEX(Opentime!$B$2:$CN$106,'Time map'!$B52,MATCH(_xlfn.IFNA(HLOOKUP(times!AI52,Opentime!52:52,1,TRUE),""),Opentime!52:52,0)),,0),"")-times!AI52&lt;4/24,"covered",""),"")</f>
        <v/>
      </c>
      <c r="AI52" s="1" t="str">
        <f ca="1">IFERROR(IF(_xlfn.IFNA(OFFSET(INDEX(Opentime!$B$2:$CN$106,'Time map'!$B52,MATCH(_xlfn.IFNA(HLOOKUP(times!AJ52,Opentime!52:52,1,TRUE),""),Opentime!52:52,0)),,0),"")-times!AJ52&lt;4/24,"covered",""),"")</f>
        <v/>
      </c>
      <c r="AJ52" s="1" t="str">
        <f ca="1">IFERROR(IF(_xlfn.IFNA(OFFSET(INDEX(Opentime!$B$2:$CN$106,'Time map'!$B52,MATCH(_xlfn.IFNA(HLOOKUP(times!AK52,Opentime!52:52,1,TRUE),""),Opentime!52:52,0)),,0),"")-times!AK52&lt;4/24,"covered",""),"")</f>
        <v/>
      </c>
      <c r="AK52" s="1" t="str">
        <f ca="1">IFERROR(IF(_xlfn.IFNA(OFFSET(INDEX(Opentime!$B$2:$CN$106,'Time map'!$B52,MATCH(_xlfn.IFNA(HLOOKUP(times!AL52,Opentime!52:52,1,TRUE),""),Opentime!52:52,0)),,0),"")-times!AL52&lt;4/24,"covered",""),"")</f>
        <v/>
      </c>
      <c r="AL52" s="1" t="str">
        <f ca="1">IFERROR(IF(_xlfn.IFNA(OFFSET(INDEX(Opentime!$B$2:$CN$106,'Time map'!$B52,MATCH(_xlfn.IFNA(HLOOKUP(times!AM52,Opentime!52:52,1,TRUE),""),Opentime!52:52,0)),,0),"")-times!AM52&lt;4/24,"covered",""),"")</f>
        <v/>
      </c>
      <c r="AM52" s="1" t="str">
        <f ca="1">IFERROR(IF(_xlfn.IFNA(OFFSET(INDEX(Opentime!$B$2:$CN$106,'Time map'!$B52,MATCH(_xlfn.IFNA(HLOOKUP(times!AN52,Opentime!52:52,1,TRUE),""),Opentime!52:52,0)),,0),"")-times!AN52&lt;4/24,"covered",""),"")</f>
        <v/>
      </c>
      <c r="AN52" s="1" t="str">
        <f ca="1">IFERROR(IF(_xlfn.IFNA(OFFSET(INDEX(Opentime!$B$2:$CN$106,'Time map'!$B52,MATCH(_xlfn.IFNA(HLOOKUP(times!AO52,Opentime!52:52,1,TRUE),""),Opentime!52:52,0)),,0),"")-times!AO52&lt;4/24,"covered",""),"")</f>
        <v/>
      </c>
      <c r="AO52" s="1" t="str">
        <f ca="1">IFERROR(IF(_xlfn.IFNA(OFFSET(INDEX(Opentime!$B$2:$CN$106,'Time map'!$B52,MATCH(_xlfn.IFNA(HLOOKUP(times!AP52,Opentime!52:52,1,TRUE),""),Opentime!52:52,0)),,0),"")-times!AP52&lt;4/24,"covered",""),"")</f>
        <v/>
      </c>
      <c r="AP52" s="1" t="str">
        <f ca="1">IFERROR(IF(_xlfn.IFNA(OFFSET(INDEX(Opentime!$B$2:$CN$106,'Time map'!$B52,MATCH(_xlfn.IFNA(HLOOKUP(times!AQ52,Opentime!52:52,1,TRUE),""),Opentime!52:52,0)),,0),"")-times!AQ52&lt;4/24,"covered",""),"")</f>
        <v/>
      </c>
      <c r="AQ52" s="1" t="str">
        <f ca="1">IFERROR(IF(_xlfn.IFNA(OFFSET(INDEX(Opentime!$B$2:$CN$106,'Time map'!$B52,MATCH(_xlfn.IFNA(HLOOKUP(times!AR52,Opentime!52:52,1,TRUE),""),Opentime!52:52,0)),,0),"")-times!AR52&lt;4/24,"covered",""),"")</f>
        <v/>
      </c>
      <c r="AR52" s="1" t="str">
        <f ca="1">IFERROR(IF(_xlfn.IFNA(OFFSET(INDEX(Opentime!$B$2:$CN$106,'Time map'!$B52,MATCH(_xlfn.IFNA(HLOOKUP(times!AS52,Opentime!52:52,1,TRUE),""),Opentime!52:52,0)),,0),"")-times!AS52&lt;4/24,"covered",""),"")</f>
        <v/>
      </c>
      <c r="AS52" s="1" t="str">
        <f ca="1">IFERROR(IF(_xlfn.IFNA(OFFSET(INDEX(Opentime!$B$2:$CN$106,'Time map'!$B52,MATCH(_xlfn.IFNA(HLOOKUP(times!AT52,Opentime!52:52,1,TRUE),""),Opentime!52:52,0)),,0),"")-times!AT52&lt;4/24,"covered",""),"")</f>
        <v/>
      </c>
      <c r="AT52" s="1" t="str">
        <f ca="1">IFERROR(IF(_xlfn.IFNA(OFFSET(INDEX(Opentime!$B$2:$CN$106,'Time map'!$B52,MATCH(_xlfn.IFNA(HLOOKUP(times!AU52,Opentime!52:52,1,TRUE),""),Opentime!52:52,0)),,0),"")-times!AU52&lt;4/24,"covered",""),"")</f>
        <v/>
      </c>
      <c r="AU52" s="1" t="str">
        <f ca="1">IFERROR(IF(_xlfn.IFNA(OFFSET(INDEX(Opentime!$B$2:$CN$106,'Time map'!$B52,MATCH(_xlfn.IFNA(HLOOKUP(times!AV52,Opentime!52:52,1,TRUE),""),Opentime!52:52,0)),,0),"")-times!AV52&lt;4/24,"covered",""),"")</f>
        <v/>
      </c>
      <c r="AV52" s="1" t="str">
        <f ca="1">IFERROR(IF(_xlfn.IFNA(OFFSET(INDEX(Opentime!$B$2:$CN$106,'Time map'!$B52,MATCH(_xlfn.IFNA(HLOOKUP(times!AW52,Opentime!52:52,1,TRUE),""),Opentime!52:52,0)),,0),"")-times!AW52&lt;4/24,"covered",""),"")</f>
        <v/>
      </c>
      <c r="AW52" s="1" t="str">
        <f ca="1">IFERROR(IF(_xlfn.IFNA(OFFSET(INDEX(Opentime!$B$2:$CN$106,'Time map'!$B52,MATCH(_xlfn.IFNA(HLOOKUP(times!AX52,Opentime!52:52,1,TRUE),""),Opentime!52:52,0)),,0),"")-times!AX52&lt;4/24,"match","no"),"")</f>
        <v/>
      </c>
      <c r="AX52" s="1" t="str">
        <f ca="1">IFERROR(IF(_xlfn.IFNA(OFFSET(INDEX(Opentime!$B$2:$CN$106,'Time map'!$B52,MATCH(_xlfn.IFNA(HLOOKUP(times!AY52,Opentime!52:52,1,TRUE),""),Opentime!52:52,0)),,0),"")-times!AY52&lt;4/24,"match","no"),"")</f>
        <v/>
      </c>
      <c r="AY52" s="1" t="str">
        <f ca="1">IFERROR(IF(_xlfn.IFNA(OFFSET(INDEX(Opentime!$B$2:$CN$106,'Time map'!$B52,MATCH(_xlfn.IFNA(HLOOKUP(times!AZ52,Opentime!52:52,1,TRUE),""),Opentime!52:52,0)),,0),"")-times!AZ52&lt;4/24,"match","no"),"")</f>
        <v/>
      </c>
      <c r="AZ52" s="1" t="str">
        <f ca="1">IFERROR(IF(_xlfn.IFNA(OFFSET(INDEX(Opentime!$B$2:$CN$106,'Time map'!$B52,MATCH(_xlfn.IFNA(HLOOKUP(times!BA52,Opentime!52:52,1,TRUE),""),Opentime!52:52,0)),,0),"")-times!BA52&lt;4/24,"match","no"),"")</f>
        <v/>
      </c>
      <c r="BA52" s="1" t="str">
        <f ca="1">IFERROR(IF(_xlfn.IFNA(OFFSET(INDEX(Opentime!$B$2:$CN$106,'Time map'!$B52,MATCH(_xlfn.IFNA(HLOOKUP(times!BB52,Opentime!52:52,1,TRUE),""),Opentime!52:52,0)),,0),"")-times!BB52&lt;4/24,"match","no"),"")</f>
        <v/>
      </c>
      <c r="BB52" s="1" t="str">
        <f ca="1">IFERROR(IF(_xlfn.IFNA(OFFSET(INDEX(Opentime!$B$2:$CN$106,'Time map'!$B52,MATCH(_xlfn.IFNA(HLOOKUP(times!BC52,Opentime!52:52,1,TRUE),""),Opentime!52:52,0)),,0),"")-times!BC52&lt;4/24,"match","no"),"")</f>
        <v/>
      </c>
      <c r="BC52" s="1" t="str">
        <f ca="1">_xlfn.IFNA(OFFSET(INDEX(Opentime!$B$2:$CN$106,'Time map'!$B52,MATCH(_xlfn.IFNA(HLOOKUP(times!BD52,Opentime!52:52,1,TRUE),""),Opentime!52:52,0)),,0),"")</f>
        <v/>
      </c>
      <c r="BD52" s="1" t="str">
        <f ca="1">_xlfn.IFNA(OFFSET(INDEX(Opentime!$B$2:$CN$106,'Time map'!$B52,MATCH(_xlfn.IFNA(HLOOKUP(times!BE52,Opentime!52:52,1,TRUE),""),Opentime!52:52,0)),,0),"")</f>
        <v/>
      </c>
      <c r="BE52" s="1" t="str">
        <f ca="1">_xlfn.IFNA(OFFSET(INDEX(Opentime!$B$2:$CN$106,'Time map'!$B52,MATCH(_xlfn.IFNA(HLOOKUP(times!BF52,Opentime!52:52,1,TRUE),""),Opentime!52:52,0)),,0),"")</f>
        <v/>
      </c>
      <c r="BF52" s="1" t="str">
        <f ca="1">_xlfn.IFNA(OFFSET(INDEX(Opentime!$B$2:$CN$106,'Time map'!$B52,MATCH(_xlfn.IFNA(HLOOKUP(times!BG52,Opentime!52:52,1,TRUE),""),Opentime!52:52,0)),,0),"")</f>
        <v/>
      </c>
      <c r="BG52" s="1" t="str">
        <f ca="1">_xlfn.IFNA(OFFSET(INDEX(Opentime!$B$2:$CN$106,'Time map'!$B52,MATCH(_xlfn.IFNA(HLOOKUP(times!BH52,Opentime!52:52,1,TRUE),""),Opentime!52:52,0)),,0),"")</f>
        <v/>
      </c>
      <c r="BH52" s="1" t="str">
        <f ca="1">_xlfn.IFNA(OFFSET(INDEX(Opentime!$B$2:$CN$106,'Time map'!$B52,MATCH(_xlfn.IFNA(HLOOKUP(times!BI52,Opentime!52:52,1,TRUE),""),Opentime!52:52,0)),,0),"")</f>
        <v/>
      </c>
      <c r="BI52" s="1" t="str">
        <f ca="1">_xlfn.IFNA(OFFSET(INDEX(Opentime!$B$2:$CN$106,'Time map'!$B52,MATCH(_xlfn.IFNA(HLOOKUP(times!BJ52,Opentime!52:52,1,TRUE),""),Opentime!52:52,0)),,0),"")</f>
        <v/>
      </c>
      <c r="BJ52" s="1" t="str">
        <f ca="1">_xlfn.IFNA(OFFSET(INDEX(Opentime!$B$2:$CN$106,'Time map'!$B52,MATCH(_xlfn.IFNA(HLOOKUP(times!BK52,Opentime!52:52,1,TRUE),""),Opentime!52:52,0)),,1),"")</f>
        <v/>
      </c>
      <c r="BK52" s="1" t="str">
        <f ca="1">_xlfn.IFNA(OFFSET(INDEX(Opentime!$B$2:$CN$106,'Time map'!$B52,MATCH(_xlfn.IFNA(HLOOKUP(times!BL52,Opentime!52:52,1,TRUE),""),Opentime!52:52,0)),,1),"")</f>
        <v/>
      </c>
      <c r="BL52" s="1" t="str">
        <f ca="1">_xlfn.IFNA(OFFSET(INDEX(Opentime!$B$2:$CN$106,'Time map'!$B52,MATCH(_xlfn.IFNA(HLOOKUP(times!BM52,Opentime!52:52,1,TRUE),""),Opentime!52:52,0)),,1),"")</f>
        <v/>
      </c>
      <c r="BM52" s="1" t="str">
        <f ca="1">_xlfn.IFNA(OFFSET(INDEX(Opentime!$B$2:$CN$106,'Time map'!$B52,MATCH(_xlfn.IFNA(HLOOKUP(times!BN52,Opentime!52:52,1,TRUE),""),Opentime!52:52,0)),,1),"")</f>
        <v/>
      </c>
      <c r="BN52" s="1" t="str">
        <f ca="1">_xlfn.IFNA(OFFSET(INDEX(Opentime!$B$2:$CN$106,'Time map'!$B52,MATCH(_xlfn.IFNA(HLOOKUP(times!BO52,Opentime!52:52,1,TRUE),""),Opentime!52:52,0)),,1),"")</f>
        <v/>
      </c>
      <c r="BO52" s="1" t="str">
        <f ca="1">_xlfn.IFNA(OFFSET(INDEX(Opentime!$B$2:$CN$106,'Time map'!$B52,MATCH(_xlfn.IFNA(HLOOKUP(times!BP52,Opentime!52:52,1,TRUE),""),Opentime!52:52,0)),,1),"")</f>
        <v/>
      </c>
      <c r="BP52" s="1" t="str">
        <f ca="1">_xlfn.IFNA(OFFSET(INDEX(Opentime!$B$2:$CN$106,'Time map'!$B52,MATCH(_xlfn.IFNA(HLOOKUP(times!BQ52,Opentime!52:52,1,TRUE),""),Opentime!52:52,0)),,1),"")</f>
        <v/>
      </c>
      <c r="BQ52" s="1" t="str">
        <f ca="1">_xlfn.IFNA(OFFSET(INDEX(Opentime!$B$2:$CN$106,'Time map'!$B52,MATCH(_xlfn.IFNA(HLOOKUP(times!BR52,Opentime!52:52,1,TRUE),""),Opentime!52:52,0)),,1),"")</f>
        <v/>
      </c>
      <c r="BR52" s="1" t="str">
        <f ca="1">_xlfn.IFNA(OFFSET(INDEX(Opentime!$B$2:$CN$106,'Time map'!$B52,MATCH(_xlfn.IFNA(HLOOKUP(times!BS52,Opentime!52:52,1,TRUE),""),Opentime!52:52,0)),,1),"")</f>
        <v/>
      </c>
      <c r="BS52" s="1" t="str">
        <f ca="1">_xlfn.IFNA(OFFSET(INDEX(Opentime!$B$2:$CN$106,'Time map'!$B52,MATCH(_xlfn.IFNA(HLOOKUP(times!BT52,Opentime!52:52,1,TRUE),""),Opentime!52:52,0)),,1),"")</f>
        <v/>
      </c>
      <c r="BT52" s="1" t="str">
        <f ca="1">_xlfn.IFNA(OFFSET(INDEX(Opentime!$B$2:$CN$106,'Time map'!$B52,MATCH(_xlfn.IFNA(HLOOKUP(times!BU52,Opentime!52:52,1,TRUE),""),Opentime!52:52,0)),,1),"")</f>
        <v/>
      </c>
      <c r="BU52" s="1" t="str">
        <f ca="1">_xlfn.IFNA(OFFSET(INDEX(Opentime!$B$2:$CN$106,'Time map'!$B52,MATCH(_xlfn.IFNA(HLOOKUP(times!BV52,Opentime!52:52,1,TRUE),""),Opentime!52:52,0)),,1),"")</f>
        <v/>
      </c>
      <c r="BV52" s="1" t="str">
        <f ca="1">_xlfn.IFNA(OFFSET(INDEX(Opentime!$B$2:$CN$106,'Time map'!$B52,MATCH(_xlfn.IFNA(HLOOKUP(times!BW52,Opentime!52:52,1,TRUE),""),Opentime!52:52,0)),,1),"")</f>
        <v/>
      </c>
      <c r="BW52" s="1" t="str">
        <f ca="1">_xlfn.IFNA(OFFSET(INDEX(Opentime!$B$2:$CN$106,'Time map'!$B52,MATCH(_xlfn.IFNA(HLOOKUP(times!BX52,Opentime!52:52,1,TRUE),""),Opentime!52:52,0)),,1),"")</f>
        <v/>
      </c>
      <c r="BX52" s="1" t="str">
        <f ca="1">_xlfn.IFNA(OFFSET(INDEX(Opentime!$B$2:$CN$106,'Time map'!$B52,MATCH(_xlfn.IFNA(HLOOKUP(times!BY52,Opentime!52:52,1,TRUE),""),Opentime!52:52,0)),,1),"")</f>
        <v/>
      </c>
      <c r="BY52" s="1" t="str">
        <f ca="1">_xlfn.IFNA(OFFSET(INDEX(Opentime!$B$2:$CN$106,'Time map'!$B52,MATCH(_xlfn.IFNA(HLOOKUP(times!BZ52,Opentime!52:52,1,TRUE),""),Opentime!52:52,0)),,1),"")</f>
        <v/>
      </c>
      <c r="BZ52" s="1" t="str">
        <f ca="1">_xlfn.IFNA(OFFSET(INDEX(Opentime!$B$2:$CN$106,'Time map'!$B52,MATCH(_xlfn.IFNA(HLOOKUP(times!CA52,Opentime!52:52,1,TRUE),""),Opentime!52:52,0)),,1),"")</f>
        <v/>
      </c>
      <c r="CA52" s="1" t="str">
        <f ca="1">_xlfn.IFNA(OFFSET(INDEX(Opentime!$B$2:$CN$106,'Time map'!$B52,MATCH(_xlfn.IFNA(HLOOKUP(times!CB52,Opentime!52:52,1,TRUE),""),Opentime!52:52,0)),,1),"")</f>
        <v/>
      </c>
      <c r="CB52" s="1" t="str">
        <f ca="1">_xlfn.IFNA(OFFSET(INDEX(Opentime!$B$2:$CN$106,'Time map'!$B52,MATCH(_xlfn.IFNA(HLOOKUP(times!CC52,Opentime!52:52,1,TRUE),""),Opentime!52:52,0)),,1),"")</f>
        <v/>
      </c>
      <c r="CC52" s="1" t="str">
        <f ca="1">_xlfn.IFNA(OFFSET(INDEX(Opentime!$B$2:$CN$106,'Time map'!$B52,MATCH(_xlfn.IFNA(HLOOKUP(times!CD52,Opentime!52:52,1,TRUE),""),Opentime!52:52,0)),,1),"")</f>
        <v/>
      </c>
      <c r="CD52" s="1" t="str">
        <f ca="1">_xlfn.IFNA(OFFSET(INDEX(Opentime!$B$2:$CN$106,'Time map'!$B52,MATCH(_xlfn.IFNA(HLOOKUP(times!CE52,Opentime!52:52,1,TRUE),""),Opentime!52:52,0)),,1),"")</f>
        <v/>
      </c>
      <c r="CE52" s="1" t="str">
        <f ca="1">_xlfn.IFNA(OFFSET(INDEX(Opentime!$B$2:$CN$106,'Time map'!$B52,MATCH(_xlfn.IFNA(HLOOKUP(times!CF52,Opentime!52:52,1,TRUE),""),Opentime!52:52,0)),,1),"")</f>
        <v/>
      </c>
      <c r="CF52" s="1" t="str">
        <f ca="1">_xlfn.IFNA(OFFSET(INDEX(Opentime!$B$2:$CN$106,'Time map'!$B52,MATCH(_xlfn.IFNA(HLOOKUP(times!CG52,Opentime!52:52,1,TRUE),""),Opentime!52:52,0)),,1),"")</f>
        <v/>
      </c>
      <c r="CG52" s="1" t="str">
        <f ca="1">_xlfn.IFNA(OFFSET(INDEX(Opentime!$B$2:$CN$106,'Time map'!$B52,MATCH(_xlfn.IFNA(HLOOKUP(times!CH52,Opentime!52:52,1,TRUE),""),Opentime!52:52,0)),,1),"")</f>
        <v/>
      </c>
      <c r="CH52" s="1" t="str">
        <f ca="1">_xlfn.IFNA(OFFSET(INDEX(Opentime!$B$2:$CN$106,'Time map'!$B52,MATCH(_xlfn.IFNA(HLOOKUP(times!CI52,Opentime!52:52,1,TRUE),""),Opentime!52:52,0)),,1),"")</f>
        <v/>
      </c>
      <c r="CI52" s="1" t="str">
        <f ca="1">_xlfn.IFNA(OFFSET(INDEX(Opentime!$B$2:$CN$106,'Time map'!$B52,MATCH(_xlfn.IFNA(HLOOKUP(times!CJ52,Opentime!52:52,1,TRUE),""),Opentime!52:52,0)),,1),"")</f>
        <v/>
      </c>
    </row>
    <row r="53" spans="1:87" x14ac:dyDescent="0.25">
      <c r="A53">
        <f t="shared" ca="1" si="0"/>
        <v>8</v>
      </c>
      <c r="B53">
        <v>52</v>
      </c>
      <c r="C53" t="s">
        <v>51</v>
      </c>
      <c r="D53" s="1" t="str">
        <f ca="1">IFERROR(IF(_xlfn.IFNA(OFFSET(INDEX(Opentime!$B$2:$CN$106,'Time map'!$B53,MATCH(_xlfn.IFNA(HLOOKUP(times!E53,Opentime!53:53,1,TRUE),""),Opentime!53:53,0)),,0),"")-times!E53&lt;4/24,"covered",""),"")</f>
        <v/>
      </c>
      <c r="E53" s="1" t="str">
        <f ca="1">IFERROR(IF(_xlfn.IFNA(OFFSET(INDEX(Opentime!$B$2:$CN$106,'Time map'!$B53,MATCH(_xlfn.IFNA(HLOOKUP(times!F53,Opentime!53:53,1,TRUE),""),Opentime!53:53,0)),,0),"")-times!F53&lt;4/24,"covered",""),"")</f>
        <v/>
      </c>
      <c r="F53" s="1" t="str">
        <f ca="1">IFERROR(IF(_xlfn.IFNA(OFFSET(INDEX(Opentime!$B$2:$CN$106,'Time map'!$B53,MATCH(_xlfn.IFNA(HLOOKUP(times!G53,Opentime!53:53,1,TRUE),""),Opentime!53:53,0)),,0),"")-times!G53&lt;4/24,"covered",""),"")</f>
        <v>covered</v>
      </c>
      <c r="G53" s="1" t="str">
        <f ca="1">IFERROR(IF(_xlfn.IFNA(OFFSET(INDEX(Opentime!$B$2:$CN$106,'Time map'!$B53,MATCH(_xlfn.IFNA(HLOOKUP(times!H53,Opentime!53:53,1,TRUE),""),Opentime!53:53,0)),,0),"")-times!H53&lt;4/24,"covered",""),"")</f>
        <v>covered</v>
      </c>
      <c r="H53" s="1" t="str">
        <f ca="1">IFERROR(IF(_xlfn.IFNA(OFFSET(INDEX(Opentime!$B$2:$CN$106,'Time map'!$B53,MATCH(_xlfn.IFNA(HLOOKUP(times!I53,Opentime!53:53,1,TRUE),""),Opentime!53:53,0)),,0),"")-times!I53&lt;4/24,"covered",""),"")</f>
        <v>covered</v>
      </c>
      <c r="I53" s="1" t="str">
        <f ca="1">IFERROR(IF(_xlfn.IFNA(OFFSET(INDEX(Opentime!$B$2:$CN$106,'Time map'!$B53,MATCH(_xlfn.IFNA(HLOOKUP(times!J53,Opentime!53:53,1,TRUE),""),Opentime!53:53,0)),,0),"")-times!J53&lt;4/24,"covered",""),"")</f>
        <v>covered</v>
      </c>
      <c r="J53" s="1" t="str">
        <f ca="1">IFERROR(IF(_xlfn.IFNA(OFFSET(INDEX(Opentime!$B$2:$CN$106,'Time map'!$B53,MATCH(_xlfn.IFNA(HLOOKUP(times!K53,Opentime!53:53,1,TRUE),""),Opentime!53:53,0)),,0),"")-times!K53&lt;4/24,"covered",""),"")</f>
        <v>covered</v>
      </c>
      <c r="K53" s="1" t="str">
        <f ca="1">IFERROR(IF(_xlfn.IFNA(OFFSET(INDEX(Opentime!$B$2:$CN$106,'Time map'!$B53,MATCH(_xlfn.IFNA(HLOOKUP(times!L53,Opentime!53:53,1,TRUE),""),Opentime!53:53,0)),,0),"")-times!L53&lt;4/24,"covered",""),"")</f>
        <v/>
      </c>
      <c r="L53" s="1" t="str">
        <f ca="1">IFERROR(IF(_xlfn.IFNA(OFFSET(INDEX(Opentime!$B$2:$CN$106,'Time map'!$B53,MATCH(_xlfn.IFNA(HLOOKUP(times!M53,Opentime!53:53,1,TRUE),""),Opentime!53:53,0)),,0),"")-times!M53&lt;4/24,"covered",""),"")</f>
        <v>covered</v>
      </c>
      <c r="M53" s="1" t="str">
        <f ca="1">IFERROR(IF(_xlfn.IFNA(OFFSET(INDEX(Opentime!$B$2:$CN$106,'Time map'!$B53,MATCH(_xlfn.IFNA(HLOOKUP(times!N53,Opentime!53:53,1,TRUE),""),Opentime!53:53,0)),,0),"")-times!N53&lt;4/24,"covered",""),"")</f>
        <v/>
      </c>
      <c r="N53" s="1" t="str">
        <f ca="1">IFERROR(IF(_xlfn.IFNA(OFFSET(INDEX(Opentime!$B$2:$CN$106,'Time map'!$B53,MATCH(_xlfn.IFNA(HLOOKUP(times!O53,Opentime!53:53,1,TRUE),""),Opentime!53:53,0)),,0),"")-times!O53&lt;4/24,"covered",""),"")</f>
        <v>covered</v>
      </c>
      <c r="O53" s="1" t="str">
        <f ca="1">IFERROR(IF(_xlfn.IFNA(OFFSET(INDEX(Opentime!$B$2:$CN$106,'Time map'!$B53,MATCH(_xlfn.IFNA(HLOOKUP(times!P53,Opentime!53:53,1,TRUE),""),Opentime!53:53,0)),,0),"")-times!P53&lt;4/24,"covered",""),"")</f>
        <v>covered</v>
      </c>
      <c r="P53" s="1" t="str">
        <f ca="1">IFERROR(IF(_xlfn.IFNA(OFFSET(INDEX(Opentime!$B$2:$CN$106,'Time map'!$B53,MATCH(_xlfn.IFNA(HLOOKUP(times!Q53,Opentime!53:53,1,TRUE),""),Opentime!53:53,0)),,0),"")-times!Q53&lt;4/24,"covered",""),"")</f>
        <v/>
      </c>
      <c r="Q53" s="1" t="str">
        <f ca="1">IFERROR(IF(_xlfn.IFNA(OFFSET(INDEX(Opentime!$B$2:$CN$106,'Time map'!$B53,MATCH(_xlfn.IFNA(HLOOKUP(times!R53,Opentime!53:53,1,TRUE),""),Opentime!53:53,0)),,0),"")-times!R53&lt;4/24,"covered",""),"")</f>
        <v/>
      </c>
      <c r="R53" s="1" t="str">
        <f ca="1">IFERROR(IF(_xlfn.IFNA(OFFSET(INDEX(Opentime!$B$2:$CN$106,'Time map'!$B53,MATCH(_xlfn.IFNA(HLOOKUP(times!S53,Opentime!53:53,1,TRUE),""),Opentime!53:53,0)),,0),"")-times!S53&lt;4/24,"covered",""),"")</f>
        <v/>
      </c>
      <c r="S53" s="1" t="str">
        <f ca="1">IFERROR(IF(_xlfn.IFNA(OFFSET(INDEX(Opentime!$B$2:$CN$106,'Time map'!$B53,MATCH(_xlfn.IFNA(HLOOKUP(times!T53,Opentime!53:53,1,TRUE),""),Opentime!53:53,0)),,0),"")-times!T53&lt;4/24,"covered",""),"")</f>
        <v/>
      </c>
      <c r="T53" s="1" t="str">
        <f ca="1">IFERROR(IF(_xlfn.IFNA(OFFSET(INDEX(Opentime!$B$2:$CN$106,'Time map'!$B53,MATCH(_xlfn.IFNA(HLOOKUP(times!U53,Opentime!53:53,1,TRUE),""),Opentime!53:53,0)),,0),"")-times!U53&lt;4/24,"covered",""),"")</f>
        <v/>
      </c>
      <c r="U53" s="1" t="str">
        <f ca="1">IFERROR(IF(_xlfn.IFNA(OFFSET(INDEX(Opentime!$B$2:$CN$106,'Time map'!$B53,MATCH(_xlfn.IFNA(HLOOKUP(times!V53,Opentime!53:53,1,TRUE),""),Opentime!53:53,0)),,0),"")-times!V53&lt;4/24,"covered",""),"")</f>
        <v/>
      </c>
      <c r="V53" s="1" t="str">
        <f ca="1">IFERROR(IF(_xlfn.IFNA(OFFSET(INDEX(Opentime!$B$2:$CN$106,'Time map'!$B53,MATCH(_xlfn.IFNA(HLOOKUP(times!W53,Opentime!53:53,1,TRUE),""),Opentime!53:53,0)),,0),"")-times!W53&lt;4/24,"covered",""),"")</f>
        <v/>
      </c>
      <c r="W53" s="1" t="str">
        <f ca="1">IFERROR(IF(_xlfn.IFNA(OFFSET(INDEX(Opentime!$B$2:$CN$106,'Time map'!$B53,MATCH(_xlfn.IFNA(HLOOKUP(times!X53,Opentime!53:53,1,TRUE),""),Opentime!53:53,0)),,0),"")-times!X53&lt;4/24,"covered",""),"")</f>
        <v/>
      </c>
      <c r="X53" s="1" t="str">
        <f ca="1">IFERROR(IF(_xlfn.IFNA(OFFSET(INDEX(Opentime!$B$2:$CN$106,'Time map'!$B53,MATCH(_xlfn.IFNA(HLOOKUP(times!Y53,Opentime!53:53,1,TRUE),""),Opentime!53:53,0)),,0),"")-times!Y53&lt;4/24,"covered",""),"")</f>
        <v/>
      </c>
      <c r="Y53" s="1" t="str">
        <f ca="1">IFERROR(IF(_xlfn.IFNA(OFFSET(INDEX(Opentime!$B$2:$CN$106,'Time map'!$B53,MATCH(_xlfn.IFNA(HLOOKUP(times!Z53,Opentime!53:53,1,TRUE),""),Opentime!53:53,0)),,0),"")-times!Z53&lt;4/24,"covered",""),"")</f>
        <v/>
      </c>
      <c r="Z53" s="1" t="str">
        <f ca="1">IFERROR(IF(_xlfn.IFNA(OFFSET(INDEX(Opentime!$B$2:$CN$106,'Time map'!$B53,MATCH(_xlfn.IFNA(HLOOKUP(times!AA53,Opentime!53:53,1,TRUE),""),Opentime!53:53,0)),,0),"")-times!AA53&lt;4/24,"covered",""),"")</f>
        <v/>
      </c>
      <c r="AA53" s="1" t="str">
        <f ca="1">IFERROR(IF(_xlfn.IFNA(OFFSET(INDEX(Opentime!$B$2:$CN$106,'Time map'!$B53,MATCH(_xlfn.IFNA(HLOOKUP(times!AB53,Opentime!53:53,1,TRUE),""),Opentime!53:53,0)),,0),"")-times!AB53&lt;4/24,"covered",""),"")</f>
        <v/>
      </c>
      <c r="AB53" s="1" t="str">
        <f ca="1">IFERROR(IF(_xlfn.IFNA(OFFSET(INDEX(Opentime!$B$2:$CN$106,'Time map'!$B53,MATCH(_xlfn.IFNA(HLOOKUP(times!AC53,Opentime!53:53,1,TRUE),""),Opentime!53:53,0)),,0),"")-times!AC53&lt;4/24,"covered",""),"")</f>
        <v/>
      </c>
      <c r="AC53" s="1" t="str">
        <f ca="1">IFERROR(IF(_xlfn.IFNA(OFFSET(INDEX(Opentime!$B$2:$CN$106,'Time map'!$B53,MATCH(_xlfn.IFNA(HLOOKUP(times!AD53,Opentime!53:53,1,TRUE),""),Opentime!53:53,0)),,0),"")-times!AD53&lt;4/24,"covered",""),"")</f>
        <v/>
      </c>
      <c r="AD53" s="1" t="str">
        <f ca="1">IFERROR(IF(_xlfn.IFNA(OFFSET(INDEX(Opentime!$B$2:$CN$106,'Time map'!$B53,MATCH(_xlfn.IFNA(HLOOKUP(times!AE53,Opentime!53:53,1,TRUE),""),Opentime!53:53,0)),,0),"")-times!AE53&lt;4/24,"covered",""),"")</f>
        <v/>
      </c>
      <c r="AE53" s="1" t="str">
        <f ca="1">IFERROR(IF(_xlfn.IFNA(OFFSET(INDEX(Opentime!$B$2:$CN$106,'Time map'!$B53,MATCH(_xlfn.IFNA(HLOOKUP(times!AF53,Opentime!53:53,1,TRUE),""),Opentime!53:53,0)),,0),"")-times!AF53&lt;4/24,"covered",""),"")</f>
        <v/>
      </c>
      <c r="AF53" s="1" t="str">
        <f ca="1">IFERROR(IF(_xlfn.IFNA(OFFSET(INDEX(Opentime!$B$2:$CN$106,'Time map'!$B53,MATCH(_xlfn.IFNA(HLOOKUP(times!AG53,Opentime!53:53,1,TRUE),""),Opentime!53:53,0)),,0),"")-times!AG53&lt;4/24,"covered",""),"")</f>
        <v/>
      </c>
      <c r="AG53" s="1" t="str">
        <f ca="1">IFERROR(IF(_xlfn.IFNA(OFFSET(INDEX(Opentime!$B$2:$CN$106,'Time map'!$B53,MATCH(_xlfn.IFNA(HLOOKUP(times!AH53,Opentime!53:53,1,TRUE),""),Opentime!53:53,0)),,0),"")-times!AH53&lt;4/24,"covered",""),"")</f>
        <v/>
      </c>
      <c r="AH53" s="1" t="str">
        <f ca="1">IFERROR(IF(_xlfn.IFNA(OFFSET(INDEX(Opentime!$B$2:$CN$106,'Time map'!$B53,MATCH(_xlfn.IFNA(HLOOKUP(times!AI53,Opentime!53:53,1,TRUE),""),Opentime!53:53,0)),,0),"")-times!AI53&lt;4/24,"covered",""),"")</f>
        <v/>
      </c>
      <c r="AI53" s="1" t="str">
        <f ca="1">IFERROR(IF(_xlfn.IFNA(OFFSET(INDEX(Opentime!$B$2:$CN$106,'Time map'!$B53,MATCH(_xlfn.IFNA(HLOOKUP(times!AJ53,Opentime!53:53,1,TRUE),""),Opentime!53:53,0)),,0),"")-times!AJ53&lt;4/24,"covered",""),"")</f>
        <v/>
      </c>
      <c r="AJ53" s="1" t="str">
        <f ca="1">IFERROR(IF(_xlfn.IFNA(OFFSET(INDEX(Opentime!$B$2:$CN$106,'Time map'!$B53,MATCH(_xlfn.IFNA(HLOOKUP(times!AK53,Opentime!53:53,1,TRUE),""),Opentime!53:53,0)),,0),"")-times!AK53&lt;4/24,"covered",""),"")</f>
        <v/>
      </c>
      <c r="AK53" s="1" t="str">
        <f ca="1">IFERROR(IF(_xlfn.IFNA(OFFSET(INDEX(Opentime!$B$2:$CN$106,'Time map'!$B53,MATCH(_xlfn.IFNA(HLOOKUP(times!AL53,Opentime!53:53,1,TRUE),""),Opentime!53:53,0)),,0),"")-times!AL53&lt;4/24,"covered",""),"")</f>
        <v/>
      </c>
      <c r="AL53" s="1" t="str">
        <f ca="1">IFERROR(IF(_xlfn.IFNA(OFFSET(INDEX(Opentime!$B$2:$CN$106,'Time map'!$B53,MATCH(_xlfn.IFNA(HLOOKUP(times!AM53,Opentime!53:53,1,TRUE),""),Opentime!53:53,0)),,0),"")-times!AM53&lt;4/24,"covered",""),"")</f>
        <v/>
      </c>
      <c r="AM53" s="1" t="str">
        <f ca="1">IFERROR(IF(_xlfn.IFNA(OFFSET(INDEX(Opentime!$B$2:$CN$106,'Time map'!$B53,MATCH(_xlfn.IFNA(HLOOKUP(times!AN53,Opentime!53:53,1,TRUE),""),Opentime!53:53,0)),,0),"")-times!AN53&lt;4/24,"covered",""),"")</f>
        <v/>
      </c>
      <c r="AN53" s="1" t="str">
        <f ca="1">IFERROR(IF(_xlfn.IFNA(OFFSET(INDEX(Opentime!$B$2:$CN$106,'Time map'!$B53,MATCH(_xlfn.IFNA(HLOOKUP(times!AO53,Opentime!53:53,1,TRUE),""),Opentime!53:53,0)),,0),"")-times!AO53&lt;4/24,"covered",""),"")</f>
        <v/>
      </c>
      <c r="AO53" s="1" t="str">
        <f ca="1">IFERROR(IF(_xlfn.IFNA(OFFSET(INDEX(Opentime!$B$2:$CN$106,'Time map'!$B53,MATCH(_xlfn.IFNA(HLOOKUP(times!AP53,Opentime!53:53,1,TRUE),""),Opentime!53:53,0)),,0),"")-times!AP53&lt;4/24,"covered",""),"")</f>
        <v/>
      </c>
      <c r="AP53" s="1" t="str">
        <f ca="1">IFERROR(IF(_xlfn.IFNA(OFFSET(INDEX(Opentime!$B$2:$CN$106,'Time map'!$B53,MATCH(_xlfn.IFNA(HLOOKUP(times!AQ53,Opentime!53:53,1,TRUE),""),Opentime!53:53,0)),,0),"")-times!AQ53&lt;4/24,"covered",""),"")</f>
        <v/>
      </c>
      <c r="AQ53" s="1" t="str">
        <f ca="1">IFERROR(IF(_xlfn.IFNA(OFFSET(INDEX(Opentime!$B$2:$CN$106,'Time map'!$B53,MATCH(_xlfn.IFNA(HLOOKUP(times!AR53,Opentime!53:53,1,TRUE),""),Opentime!53:53,0)),,0),"")-times!AR53&lt;4/24,"covered",""),"")</f>
        <v/>
      </c>
      <c r="AR53" s="1" t="str">
        <f ca="1">IFERROR(IF(_xlfn.IFNA(OFFSET(INDEX(Opentime!$B$2:$CN$106,'Time map'!$B53,MATCH(_xlfn.IFNA(HLOOKUP(times!AS53,Opentime!53:53,1,TRUE),""),Opentime!53:53,0)),,0),"")-times!AS53&lt;4/24,"covered",""),"")</f>
        <v/>
      </c>
      <c r="AS53" s="1" t="str">
        <f ca="1">IFERROR(IF(_xlfn.IFNA(OFFSET(INDEX(Opentime!$B$2:$CN$106,'Time map'!$B53,MATCH(_xlfn.IFNA(HLOOKUP(times!AT53,Opentime!53:53,1,TRUE),""),Opentime!53:53,0)),,0),"")-times!AT53&lt;4/24,"covered",""),"")</f>
        <v/>
      </c>
      <c r="AT53" s="1" t="str">
        <f ca="1">IFERROR(IF(_xlfn.IFNA(OFFSET(INDEX(Opentime!$B$2:$CN$106,'Time map'!$B53,MATCH(_xlfn.IFNA(HLOOKUP(times!AU53,Opentime!53:53,1,TRUE),""),Opentime!53:53,0)),,0),"")-times!AU53&lt;4/24,"covered",""),"")</f>
        <v/>
      </c>
      <c r="AU53" s="1" t="str">
        <f ca="1">IFERROR(IF(_xlfn.IFNA(OFFSET(INDEX(Opentime!$B$2:$CN$106,'Time map'!$B53,MATCH(_xlfn.IFNA(HLOOKUP(times!AV53,Opentime!53:53,1,TRUE),""),Opentime!53:53,0)),,0),"")-times!AV53&lt;4/24,"covered",""),"")</f>
        <v/>
      </c>
      <c r="AV53" s="1" t="str">
        <f ca="1">IFERROR(IF(_xlfn.IFNA(OFFSET(INDEX(Opentime!$B$2:$CN$106,'Time map'!$B53,MATCH(_xlfn.IFNA(HLOOKUP(times!AW53,Opentime!53:53,1,TRUE),""),Opentime!53:53,0)),,0),"")-times!AW53&lt;4/24,"covered",""),"")</f>
        <v/>
      </c>
      <c r="AW53" s="1" t="str">
        <f ca="1">IFERROR(IF(_xlfn.IFNA(OFFSET(INDEX(Opentime!$B$2:$CN$106,'Time map'!$B53,MATCH(_xlfn.IFNA(HLOOKUP(times!AX53,Opentime!53:53,1,TRUE),""),Opentime!53:53,0)),,0),"")-times!AX53&lt;4/24,"match","no"),"")</f>
        <v/>
      </c>
      <c r="AX53" s="1" t="str">
        <f ca="1">IFERROR(IF(_xlfn.IFNA(OFFSET(INDEX(Opentime!$B$2:$CN$106,'Time map'!$B53,MATCH(_xlfn.IFNA(HLOOKUP(times!AY53,Opentime!53:53,1,TRUE),""),Opentime!53:53,0)),,0),"")-times!AY53&lt;4/24,"match","no"),"")</f>
        <v/>
      </c>
      <c r="AY53" s="1" t="str">
        <f ca="1">IFERROR(IF(_xlfn.IFNA(OFFSET(INDEX(Opentime!$B$2:$CN$106,'Time map'!$B53,MATCH(_xlfn.IFNA(HLOOKUP(times!AZ53,Opentime!53:53,1,TRUE),""),Opentime!53:53,0)),,0),"")-times!AZ53&lt;4/24,"match","no"),"")</f>
        <v/>
      </c>
      <c r="AZ53" s="1" t="str">
        <f ca="1">IFERROR(IF(_xlfn.IFNA(OFFSET(INDEX(Opentime!$B$2:$CN$106,'Time map'!$B53,MATCH(_xlfn.IFNA(HLOOKUP(times!BA53,Opentime!53:53,1,TRUE),""),Opentime!53:53,0)),,0),"")-times!BA53&lt;4/24,"match","no"),"")</f>
        <v/>
      </c>
      <c r="BA53" s="1" t="str">
        <f ca="1">IFERROR(IF(_xlfn.IFNA(OFFSET(INDEX(Opentime!$B$2:$CN$106,'Time map'!$B53,MATCH(_xlfn.IFNA(HLOOKUP(times!BB53,Opentime!53:53,1,TRUE),""),Opentime!53:53,0)),,0),"")-times!BB53&lt;4/24,"match","no"),"")</f>
        <v/>
      </c>
      <c r="BB53" s="1" t="str">
        <f ca="1">IFERROR(IF(_xlfn.IFNA(OFFSET(INDEX(Opentime!$B$2:$CN$106,'Time map'!$B53,MATCH(_xlfn.IFNA(HLOOKUP(times!BC53,Opentime!53:53,1,TRUE),""),Opentime!53:53,0)),,0),"")-times!BC53&lt;4/24,"match","no"),"")</f>
        <v/>
      </c>
      <c r="BC53" s="1" t="str">
        <f ca="1">_xlfn.IFNA(OFFSET(INDEX(Opentime!$B$2:$CN$106,'Time map'!$B53,MATCH(_xlfn.IFNA(HLOOKUP(times!BD53,Opentime!53:53,1,TRUE),""),Opentime!53:53,0)),,0),"")</f>
        <v/>
      </c>
      <c r="BD53" s="1" t="str">
        <f ca="1">_xlfn.IFNA(OFFSET(INDEX(Opentime!$B$2:$CN$106,'Time map'!$B53,MATCH(_xlfn.IFNA(HLOOKUP(times!BE53,Opentime!53:53,1,TRUE),""),Opentime!53:53,0)),,0),"")</f>
        <v/>
      </c>
      <c r="BE53" s="1" t="str">
        <f ca="1">_xlfn.IFNA(OFFSET(INDEX(Opentime!$B$2:$CN$106,'Time map'!$B53,MATCH(_xlfn.IFNA(HLOOKUP(times!BF53,Opentime!53:53,1,TRUE),""),Opentime!53:53,0)),,0),"")</f>
        <v/>
      </c>
      <c r="BF53" s="1" t="str">
        <f ca="1">_xlfn.IFNA(OFFSET(INDEX(Opentime!$B$2:$CN$106,'Time map'!$B53,MATCH(_xlfn.IFNA(HLOOKUP(times!BG53,Opentime!53:53,1,TRUE),""),Opentime!53:53,0)),,0),"")</f>
        <v/>
      </c>
      <c r="BG53" s="1" t="str">
        <f ca="1">_xlfn.IFNA(OFFSET(INDEX(Opentime!$B$2:$CN$106,'Time map'!$B53,MATCH(_xlfn.IFNA(HLOOKUP(times!BH53,Opentime!53:53,1,TRUE),""),Opentime!53:53,0)),,0),"")</f>
        <v/>
      </c>
      <c r="BH53" s="1" t="str">
        <f ca="1">_xlfn.IFNA(OFFSET(INDEX(Opentime!$B$2:$CN$106,'Time map'!$B53,MATCH(_xlfn.IFNA(HLOOKUP(times!BI53,Opentime!53:53,1,TRUE),""),Opentime!53:53,0)),,0),"")</f>
        <v/>
      </c>
      <c r="BI53" s="1" t="str">
        <f ca="1">_xlfn.IFNA(OFFSET(INDEX(Opentime!$B$2:$CN$106,'Time map'!$B53,MATCH(_xlfn.IFNA(HLOOKUP(times!BJ53,Opentime!53:53,1,TRUE),""),Opentime!53:53,0)),,0),"")</f>
        <v/>
      </c>
      <c r="BJ53" s="1" t="str">
        <f ca="1">_xlfn.IFNA(OFFSET(INDEX(Opentime!$B$2:$CN$106,'Time map'!$B53,MATCH(_xlfn.IFNA(HLOOKUP(times!BK53,Opentime!53:53,1,TRUE),""),Opentime!53:53,0)),,1),"")</f>
        <v/>
      </c>
      <c r="BK53" s="1" t="str">
        <f ca="1">_xlfn.IFNA(OFFSET(INDEX(Opentime!$B$2:$CN$106,'Time map'!$B53,MATCH(_xlfn.IFNA(HLOOKUP(times!BL53,Opentime!53:53,1,TRUE),""),Opentime!53:53,0)),,1),"")</f>
        <v/>
      </c>
      <c r="BL53" s="1" t="str">
        <f ca="1">_xlfn.IFNA(OFFSET(INDEX(Opentime!$B$2:$CN$106,'Time map'!$B53,MATCH(_xlfn.IFNA(HLOOKUP(times!BM53,Opentime!53:53,1,TRUE),""),Opentime!53:53,0)),,1),"")</f>
        <v/>
      </c>
      <c r="BM53" s="1" t="str">
        <f ca="1">_xlfn.IFNA(OFFSET(INDEX(Opentime!$B$2:$CN$106,'Time map'!$B53,MATCH(_xlfn.IFNA(HLOOKUP(times!BN53,Opentime!53:53,1,TRUE),""),Opentime!53:53,0)),,1),"")</f>
        <v/>
      </c>
      <c r="BN53" s="1" t="str">
        <f ca="1">_xlfn.IFNA(OFFSET(INDEX(Opentime!$B$2:$CN$106,'Time map'!$B53,MATCH(_xlfn.IFNA(HLOOKUP(times!BO53,Opentime!53:53,1,TRUE),""),Opentime!53:53,0)),,1),"")</f>
        <v/>
      </c>
      <c r="BO53" s="1" t="str">
        <f ca="1">_xlfn.IFNA(OFFSET(INDEX(Opentime!$B$2:$CN$106,'Time map'!$B53,MATCH(_xlfn.IFNA(HLOOKUP(times!BP53,Opentime!53:53,1,TRUE),""),Opentime!53:53,0)),,1),"")</f>
        <v/>
      </c>
      <c r="BP53" s="1" t="str">
        <f ca="1">_xlfn.IFNA(OFFSET(INDEX(Opentime!$B$2:$CN$106,'Time map'!$B53,MATCH(_xlfn.IFNA(HLOOKUP(times!BQ53,Opentime!53:53,1,TRUE),""),Opentime!53:53,0)),,1),"")</f>
        <v/>
      </c>
      <c r="BQ53" s="1" t="str">
        <f ca="1">_xlfn.IFNA(OFFSET(INDEX(Opentime!$B$2:$CN$106,'Time map'!$B53,MATCH(_xlfn.IFNA(HLOOKUP(times!BR53,Opentime!53:53,1,TRUE),""),Opentime!53:53,0)),,1),"")</f>
        <v/>
      </c>
      <c r="BR53" s="1" t="str">
        <f ca="1">_xlfn.IFNA(OFFSET(INDEX(Opentime!$B$2:$CN$106,'Time map'!$B53,MATCH(_xlfn.IFNA(HLOOKUP(times!BS53,Opentime!53:53,1,TRUE),""),Opentime!53:53,0)),,1),"")</f>
        <v/>
      </c>
      <c r="BS53" s="1" t="str">
        <f ca="1">_xlfn.IFNA(OFFSET(INDEX(Opentime!$B$2:$CN$106,'Time map'!$B53,MATCH(_xlfn.IFNA(HLOOKUP(times!BT53,Opentime!53:53,1,TRUE),""),Opentime!53:53,0)),,1),"")</f>
        <v/>
      </c>
      <c r="BT53" s="1" t="str">
        <f ca="1">_xlfn.IFNA(OFFSET(INDEX(Opentime!$B$2:$CN$106,'Time map'!$B53,MATCH(_xlfn.IFNA(HLOOKUP(times!BU53,Opentime!53:53,1,TRUE),""),Opentime!53:53,0)),,1),"")</f>
        <v/>
      </c>
      <c r="BU53" s="1" t="str">
        <f ca="1">_xlfn.IFNA(OFFSET(INDEX(Opentime!$B$2:$CN$106,'Time map'!$B53,MATCH(_xlfn.IFNA(HLOOKUP(times!BV53,Opentime!53:53,1,TRUE),""),Opentime!53:53,0)),,1),"")</f>
        <v/>
      </c>
      <c r="BV53" s="1" t="str">
        <f ca="1">_xlfn.IFNA(OFFSET(INDEX(Opentime!$B$2:$CN$106,'Time map'!$B53,MATCH(_xlfn.IFNA(HLOOKUP(times!BW53,Opentime!53:53,1,TRUE),""),Opentime!53:53,0)),,1),"")</f>
        <v/>
      </c>
      <c r="BW53" s="1" t="str">
        <f ca="1">_xlfn.IFNA(OFFSET(INDEX(Opentime!$B$2:$CN$106,'Time map'!$B53,MATCH(_xlfn.IFNA(HLOOKUP(times!BX53,Opentime!53:53,1,TRUE),""),Opentime!53:53,0)),,1),"")</f>
        <v/>
      </c>
      <c r="BX53" s="1" t="str">
        <f ca="1">_xlfn.IFNA(OFFSET(INDEX(Opentime!$B$2:$CN$106,'Time map'!$B53,MATCH(_xlfn.IFNA(HLOOKUP(times!BY53,Opentime!53:53,1,TRUE),""),Opentime!53:53,0)),,1),"")</f>
        <v/>
      </c>
      <c r="BY53" s="1" t="str">
        <f ca="1">_xlfn.IFNA(OFFSET(INDEX(Opentime!$B$2:$CN$106,'Time map'!$B53,MATCH(_xlfn.IFNA(HLOOKUP(times!BZ53,Opentime!53:53,1,TRUE),""),Opentime!53:53,0)),,1),"")</f>
        <v/>
      </c>
      <c r="BZ53" s="1" t="str">
        <f ca="1">_xlfn.IFNA(OFFSET(INDEX(Opentime!$B$2:$CN$106,'Time map'!$B53,MATCH(_xlfn.IFNA(HLOOKUP(times!CA53,Opentime!53:53,1,TRUE),""),Opentime!53:53,0)),,1),"")</f>
        <v/>
      </c>
      <c r="CA53" s="1" t="str">
        <f ca="1">_xlfn.IFNA(OFFSET(INDEX(Opentime!$B$2:$CN$106,'Time map'!$B53,MATCH(_xlfn.IFNA(HLOOKUP(times!CB53,Opentime!53:53,1,TRUE),""),Opentime!53:53,0)),,1),"")</f>
        <v/>
      </c>
      <c r="CB53" s="1" t="str">
        <f ca="1">_xlfn.IFNA(OFFSET(INDEX(Opentime!$B$2:$CN$106,'Time map'!$B53,MATCH(_xlfn.IFNA(HLOOKUP(times!CC53,Opentime!53:53,1,TRUE),""),Opentime!53:53,0)),,1),"")</f>
        <v/>
      </c>
      <c r="CC53" s="1" t="str">
        <f ca="1">_xlfn.IFNA(OFFSET(INDEX(Opentime!$B$2:$CN$106,'Time map'!$B53,MATCH(_xlfn.IFNA(HLOOKUP(times!CD53,Opentime!53:53,1,TRUE),""),Opentime!53:53,0)),,1),"")</f>
        <v/>
      </c>
      <c r="CD53" s="1" t="str">
        <f ca="1">_xlfn.IFNA(OFFSET(INDEX(Opentime!$B$2:$CN$106,'Time map'!$B53,MATCH(_xlfn.IFNA(HLOOKUP(times!CE53,Opentime!53:53,1,TRUE),""),Opentime!53:53,0)),,1),"")</f>
        <v/>
      </c>
      <c r="CE53" s="1" t="str">
        <f ca="1">_xlfn.IFNA(OFFSET(INDEX(Opentime!$B$2:$CN$106,'Time map'!$B53,MATCH(_xlfn.IFNA(HLOOKUP(times!CF53,Opentime!53:53,1,TRUE),""),Opentime!53:53,0)),,1),"")</f>
        <v/>
      </c>
      <c r="CF53" s="1" t="str">
        <f ca="1">_xlfn.IFNA(OFFSET(INDEX(Opentime!$B$2:$CN$106,'Time map'!$B53,MATCH(_xlfn.IFNA(HLOOKUP(times!CG53,Opentime!53:53,1,TRUE),""),Opentime!53:53,0)),,1),"")</f>
        <v/>
      </c>
      <c r="CG53" s="1" t="str">
        <f ca="1">_xlfn.IFNA(OFFSET(INDEX(Opentime!$B$2:$CN$106,'Time map'!$B53,MATCH(_xlfn.IFNA(HLOOKUP(times!CH53,Opentime!53:53,1,TRUE),""),Opentime!53:53,0)),,1),"")</f>
        <v/>
      </c>
      <c r="CH53" s="1" t="str">
        <f ca="1">_xlfn.IFNA(OFFSET(INDEX(Opentime!$B$2:$CN$106,'Time map'!$B53,MATCH(_xlfn.IFNA(HLOOKUP(times!CI53,Opentime!53:53,1,TRUE),""),Opentime!53:53,0)),,1),"")</f>
        <v/>
      </c>
      <c r="CI53" s="1" t="str">
        <f ca="1">_xlfn.IFNA(OFFSET(INDEX(Opentime!$B$2:$CN$106,'Time map'!$B53,MATCH(_xlfn.IFNA(HLOOKUP(times!CJ53,Opentime!53:53,1,TRUE),""),Opentime!53:53,0)),,1),"")</f>
        <v/>
      </c>
    </row>
    <row r="54" spans="1:87" x14ac:dyDescent="0.25">
      <c r="A54">
        <f t="shared" ca="1" si="0"/>
        <v>17</v>
      </c>
      <c r="B54">
        <v>53</v>
      </c>
      <c r="C54" t="s">
        <v>52</v>
      </c>
      <c r="D54" s="1" t="str">
        <f ca="1">IFERROR(IF(_xlfn.IFNA(OFFSET(INDEX(Opentime!$B$2:$CN$106,'Time map'!$B54,MATCH(_xlfn.IFNA(HLOOKUP(times!E54,Opentime!54:54,1,TRUE),""),Opentime!54:54,0)),,0),"")-times!E54&lt;4/24,"covered",""),"")</f>
        <v>covered</v>
      </c>
      <c r="E54" s="1" t="str">
        <f ca="1">IFERROR(IF(_xlfn.IFNA(OFFSET(INDEX(Opentime!$B$2:$CN$106,'Time map'!$B54,MATCH(_xlfn.IFNA(HLOOKUP(times!F54,Opentime!54:54,1,TRUE),""),Opentime!54:54,0)),,0),"")-times!F54&lt;4/24,"covered",""),"")</f>
        <v>covered</v>
      </c>
      <c r="F54" s="1" t="str">
        <f ca="1">IFERROR(IF(_xlfn.IFNA(OFFSET(INDEX(Opentime!$B$2:$CN$106,'Time map'!$B54,MATCH(_xlfn.IFNA(HLOOKUP(times!G54,Opentime!54:54,1,TRUE),""),Opentime!54:54,0)),,0),"")-times!G54&lt;4/24,"covered",""),"")</f>
        <v>covered</v>
      </c>
      <c r="G54" s="1" t="str">
        <f ca="1">IFERROR(IF(_xlfn.IFNA(OFFSET(INDEX(Opentime!$B$2:$CN$106,'Time map'!$B54,MATCH(_xlfn.IFNA(HLOOKUP(times!H54,Opentime!54:54,1,TRUE),""),Opentime!54:54,0)),,0),"")-times!H54&lt;4/24,"covered",""),"")</f>
        <v/>
      </c>
      <c r="H54" s="1" t="str">
        <f ca="1">IFERROR(IF(_xlfn.IFNA(OFFSET(INDEX(Opentime!$B$2:$CN$106,'Time map'!$B54,MATCH(_xlfn.IFNA(HLOOKUP(times!I54,Opentime!54:54,1,TRUE),""),Opentime!54:54,0)),,0),"")-times!I54&lt;4/24,"covered",""),"")</f>
        <v>covered</v>
      </c>
      <c r="I54" s="1" t="str">
        <f ca="1">IFERROR(IF(_xlfn.IFNA(OFFSET(INDEX(Opentime!$B$2:$CN$106,'Time map'!$B54,MATCH(_xlfn.IFNA(HLOOKUP(times!J54,Opentime!54:54,1,TRUE),""),Opentime!54:54,0)),,0),"")-times!J54&lt;4/24,"covered",""),"")</f>
        <v>covered</v>
      </c>
      <c r="J54" s="1" t="str">
        <f ca="1">IFERROR(IF(_xlfn.IFNA(OFFSET(INDEX(Opentime!$B$2:$CN$106,'Time map'!$B54,MATCH(_xlfn.IFNA(HLOOKUP(times!K54,Opentime!54:54,1,TRUE),""),Opentime!54:54,0)),,0),"")-times!K54&lt;4/24,"covered",""),"")</f>
        <v>covered</v>
      </c>
      <c r="K54" s="1" t="str">
        <f ca="1">IFERROR(IF(_xlfn.IFNA(OFFSET(INDEX(Opentime!$B$2:$CN$106,'Time map'!$B54,MATCH(_xlfn.IFNA(HLOOKUP(times!L54,Opentime!54:54,1,TRUE),""),Opentime!54:54,0)),,0),"")-times!L54&lt;4/24,"covered",""),"")</f>
        <v>covered</v>
      </c>
      <c r="L54" s="1" t="str">
        <f ca="1">IFERROR(IF(_xlfn.IFNA(OFFSET(INDEX(Opentime!$B$2:$CN$106,'Time map'!$B54,MATCH(_xlfn.IFNA(HLOOKUP(times!M54,Opentime!54:54,1,TRUE),""),Opentime!54:54,0)),,0),"")-times!M54&lt;4/24,"covered",""),"")</f>
        <v>covered</v>
      </c>
      <c r="M54" s="1" t="str">
        <f ca="1">IFERROR(IF(_xlfn.IFNA(OFFSET(INDEX(Opentime!$B$2:$CN$106,'Time map'!$B54,MATCH(_xlfn.IFNA(HLOOKUP(times!N54,Opentime!54:54,1,TRUE),""),Opentime!54:54,0)),,0),"")-times!N54&lt;4/24,"covered",""),"")</f>
        <v>covered</v>
      </c>
      <c r="N54" s="1" t="str">
        <f ca="1">IFERROR(IF(_xlfn.IFNA(OFFSET(INDEX(Opentime!$B$2:$CN$106,'Time map'!$B54,MATCH(_xlfn.IFNA(HLOOKUP(times!O54,Opentime!54:54,1,TRUE),""),Opentime!54:54,0)),,0),"")-times!O54&lt;4/24,"covered",""),"")</f>
        <v>covered</v>
      </c>
      <c r="O54" s="1" t="str">
        <f ca="1">IFERROR(IF(_xlfn.IFNA(OFFSET(INDEX(Opentime!$B$2:$CN$106,'Time map'!$B54,MATCH(_xlfn.IFNA(HLOOKUP(times!P54,Opentime!54:54,1,TRUE),""),Opentime!54:54,0)),,0),"")-times!P54&lt;4/24,"covered",""),"")</f>
        <v>covered</v>
      </c>
      <c r="P54" s="1" t="str">
        <f ca="1">IFERROR(IF(_xlfn.IFNA(OFFSET(INDEX(Opentime!$B$2:$CN$106,'Time map'!$B54,MATCH(_xlfn.IFNA(HLOOKUP(times!Q54,Opentime!54:54,1,TRUE),""),Opentime!54:54,0)),,0),"")-times!Q54&lt;4/24,"covered",""),"")</f>
        <v>covered</v>
      </c>
      <c r="Q54" s="1" t="str">
        <f ca="1">IFERROR(IF(_xlfn.IFNA(OFFSET(INDEX(Opentime!$B$2:$CN$106,'Time map'!$B54,MATCH(_xlfn.IFNA(HLOOKUP(times!R54,Opentime!54:54,1,TRUE),""),Opentime!54:54,0)),,0),"")-times!R54&lt;4/24,"covered",""),"")</f>
        <v>covered</v>
      </c>
      <c r="R54" s="1" t="str">
        <f ca="1">IFERROR(IF(_xlfn.IFNA(OFFSET(INDEX(Opentime!$B$2:$CN$106,'Time map'!$B54,MATCH(_xlfn.IFNA(HLOOKUP(times!S54,Opentime!54:54,1,TRUE),""),Opentime!54:54,0)),,0),"")-times!S54&lt;4/24,"covered",""),"")</f>
        <v>covered</v>
      </c>
      <c r="S54" s="1" t="str">
        <f ca="1">IFERROR(IF(_xlfn.IFNA(OFFSET(INDEX(Opentime!$B$2:$CN$106,'Time map'!$B54,MATCH(_xlfn.IFNA(HLOOKUP(times!T54,Opentime!54:54,1,TRUE),""),Opentime!54:54,0)),,0),"")-times!T54&lt;4/24,"covered",""),"")</f>
        <v/>
      </c>
      <c r="T54" s="1" t="str">
        <f ca="1">IFERROR(IF(_xlfn.IFNA(OFFSET(INDEX(Opentime!$B$2:$CN$106,'Time map'!$B54,MATCH(_xlfn.IFNA(HLOOKUP(times!U54,Opentime!54:54,1,TRUE),""),Opentime!54:54,0)),,0),"")-times!U54&lt;4/24,"covered",""),"")</f>
        <v/>
      </c>
      <c r="U54" s="1" t="str">
        <f ca="1">IFERROR(IF(_xlfn.IFNA(OFFSET(INDEX(Opentime!$B$2:$CN$106,'Time map'!$B54,MATCH(_xlfn.IFNA(HLOOKUP(times!V54,Opentime!54:54,1,TRUE),""),Opentime!54:54,0)),,0),"")-times!V54&lt;4/24,"covered",""),"")</f>
        <v>covered</v>
      </c>
      <c r="V54" s="1" t="str">
        <f ca="1">IFERROR(IF(_xlfn.IFNA(OFFSET(INDEX(Opentime!$B$2:$CN$106,'Time map'!$B54,MATCH(_xlfn.IFNA(HLOOKUP(times!W54,Opentime!54:54,1,TRUE),""),Opentime!54:54,0)),,0),"")-times!W54&lt;4/24,"covered",""),"")</f>
        <v/>
      </c>
      <c r="W54" s="1" t="str">
        <f ca="1">IFERROR(IF(_xlfn.IFNA(OFFSET(INDEX(Opentime!$B$2:$CN$106,'Time map'!$B54,MATCH(_xlfn.IFNA(HLOOKUP(times!X54,Opentime!54:54,1,TRUE),""),Opentime!54:54,0)),,0),"")-times!X54&lt;4/24,"covered",""),"")</f>
        <v/>
      </c>
      <c r="X54" s="1" t="str">
        <f ca="1">IFERROR(IF(_xlfn.IFNA(OFFSET(INDEX(Opentime!$B$2:$CN$106,'Time map'!$B54,MATCH(_xlfn.IFNA(HLOOKUP(times!Y54,Opentime!54:54,1,TRUE),""),Opentime!54:54,0)),,0),"")-times!Y54&lt;4/24,"covered",""),"")</f>
        <v>covered</v>
      </c>
      <c r="Y54" s="1" t="str">
        <f ca="1">IFERROR(IF(_xlfn.IFNA(OFFSET(INDEX(Opentime!$B$2:$CN$106,'Time map'!$B54,MATCH(_xlfn.IFNA(HLOOKUP(times!Z54,Opentime!54:54,1,TRUE),""),Opentime!54:54,0)),,0),"")-times!Z54&lt;4/24,"covered",""),"")</f>
        <v>covered</v>
      </c>
      <c r="Z54" s="1" t="str">
        <f ca="1">IFERROR(IF(_xlfn.IFNA(OFFSET(INDEX(Opentime!$B$2:$CN$106,'Time map'!$B54,MATCH(_xlfn.IFNA(HLOOKUP(times!AA54,Opentime!54:54,1,TRUE),""),Opentime!54:54,0)),,0),"")-times!AA54&lt;4/24,"covered",""),"")</f>
        <v/>
      </c>
      <c r="AA54" s="1" t="str">
        <f ca="1">IFERROR(IF(_xlfn.IFNA(OFFSET(INDEX(Opentime!$B$2:$CN$106,'Time map'!$B54,MATCH(_xlfn.IFNA(HLOOKUP(times!AB54,Opentime!54:54,1,TRUE),""),Opentime!54:54,0)),,0),"")-times!AB54&lt;4/24,"covered",""),"")</f>
        <v/>
      </c>
      <c r="AB54" s="1" t="str">
        <f ca="1">IFERROR(IF(_xlfn.IFNA(OFFSET(INDEX(Opentime!$B$2:$CN$106,'Time map'!$B54,MATCH(_xlfn.IFNA(HLOOKUP(times!AC54,Opentime!54:54,1,TRUE),""),Opentime!54:54,0)),,0),"")-times!AC54&lt;4/24,"covered",""),"")</f>
        <v/>
      </c>
      <c r="AC54" s="1" t="str">
        <f ca="1">IFERROR(IF(_xlfn.IFNA(OFFSET(INDEX(Opentime!$B$2:$CN$106,'Time map'!$B54,MATCH(_xlfn.IFNA(HLOOKUP(times!AD54,Opentime!54:54,1,TRUE),""),Opentime!54:54,0)),,0),"")-times!AD54&lt;4/24,"covered",""),"")</f>
        <v/>
      </c>
      <c r="AD54" s="1" t="str">
        <f ca="1">IFERROR(IF(_xlfn.IFNA(OFFSET(INDEX(Opentime!$B$2:$CN$106,'Time map'!$B54,MATCH(_xlfn.IFNA(HLOOKUP(times!AE54,Opentime!54:54,1,TRUE),""),Opentime!54:54,0)),,0),"")-times!AE54&lt;4/24,"covered",""),"")</f>
        <v/>
      </c>
      <c r="AE54" s="1" t="str">
        <f ca="1">IFERROR(IF(_xlfn.IFNA(OFFSET(INDEX(Opentime!$B$2:$CN$106,'Time map'!$B54,MATCH(_xlfn.IFNA(HLOOKUP(times!AF54,Opentime!54:54,1,TRUE),""),Opentime!54:54,0)),,0),"")-times!AF54&lt;4/24,"covered",""),"")</f>
        <v/>
      </c>
      <c r="AF54" s="1" t="str">
        <f ca="1">IFERROR(IF(_xlfn.IFNA(OFFSET(INDEX(Opentime!$B$2:$CN$106,'Time map'!$B54,MATCH(_xlfn.IFNA(HLOOKUP(times!AG54,Opentime!54:54,1,TRUE),""),Opentime!54:54,0)),,0),"")-times!AG54&lt;4/24,"covered",""),"")</f>
        <v/>
      </c>
      <c r="AG54" s="1" t="str">
        <f ca="1">IFERROR(IF(_xlfn.IFNA(OFFSET(INDEX(Opentime!$B$2:$CN$106,'Time map'!$B54,MATCH(_xlfn.IFNA(HLOOKUP(times!AH54,Opentime!54:54,1,TRUE),""),Opentime!54:54,0)),,0),"")-times!AH54&lt;4/24,"covered",""),"")</f>
        <v/>
      </c>
      <c r="AH54" s="1" t="str">
        <f ca="1">IFERROR(IF(_xlfn.IFNA(OFFSET(INDEX(Opentime!$B$2:$CN$106,'Time map'!$B54,MATCH(_xlfn.IFNA(HLOOKUP(times!AI54,Opentime!54:54,1,TRUE),""),Opentime!54:54,0)),,0),"")-times!AI54&lt;4/24,"covered",""),"")</f>
        <v/>
      </c>
      <c r="AI54" s="1" t="str">
        <f ca="1">IFERROR(IF(_xlfn.IFNA(OFFSET(INDEX(Opentime!$B$2:$CN$106,'Time map'!$B54,MATCH(_xlfn.IFNA(HLOOKUP(times!AJ54,Opentime!54:54,1,TRUE),""),Opentime!54:54,0)),,0),"")-times!AJ54&lt;4/24,"covered",""),"")</f>
        <v/>
      </c>
      <c r="AJ54" s="1" t="str">
        <f ca="1">IFERROR(IF(_xlfn.IFNA(OFFSET(INDEX(Opentime!$B$2:$CN$106,'Time map'!$B54,MATCH(_xlfn.IFNA(HLOOKUP(times!AK54,Opentime!54:54,1,TRUE),""),Opentime!54:54,0)),,0),"")-times!AK54&lt;4/24,"covered",""),"")</f>
        <v/>
      </c>
      <c r="AK54" s="1" t="str">
        <f ca="1">IFERROR(IF(_xlfn.IFNA(OFFSET(INDEX(Opentime!$B$2:$CN$106,'Time map'!$B54,MATCH(_xlfn.IFNA(HLOOKUP(times!AL54,Opentime!54:54,1,TRUE),""),Opentime!54:54,0)),,0),"")-times!AL54&lt;4/24,"covered",""),"")</f>
        <v/>
      </c>
      <c r="AL54" s="1" t="str">
        <f ca="1">IFERROR(IF(_xlfn.IFNA(OFFSET(INDEX(Opentime!$B$2:$CN$106,'Time map'!$B54,MATCH(_xlfn.IFNA(HLOOKUP(times!AM54,Opentime!54:54,1,TRUE),""),Opentime!54:54,0)),,0),"")-times!AM54&lt;4/24,"covered",""),"")</f>
        <v/>
      </c>
      <c r="AM54" s="1" t="str">
        <f ca="1">IFERROR(IF(_xlfn.IFNA(OFFSET(INDEX(Opentime!$B$2:$CN$106,'Time map'!$B54,MATCH(_xlfn.IFNA(HLOOKUP(times!AN54,Opentime!54:54,1,TRUE),""),Opentime!54:54,0)),,0),"")-times!AN54&lt;4/24,"covered",""),"")</f>
        <v/>
      </c>
      <c r="AN54" s="1" t="str">
        <f ca="1">IFERROR(IF(_xlfn.IFNA(OFFSET(INDEX(Opentime!$B$2:$CN$106,'Time map'!$B54,MATCH(_xlfn.IFNA(HLOOKUP(times!AO54,Opentime!54:54,1,TRUE),""),Opentime!54:54,0)),,0),"")-times!AO54&lt;4/24,"covered",""),"")</f>
        <v/>
      </c>
      <c r="AO54" s="1" t="str">
        <f ca="1">IFERROR(IF(_xlfn.IFNA(OFFSET(INDEX(Opentime!$B$2:$CN$106,'Time map'!$B54,MATCH(_xlfn.IFNA(HLOOKUP(times!AP54,Opentime!54:54,1,TRUE),""),Opentime!54:54,0)),,0),"")-times!AP54&lt;4/24,"covered",""),"")</f>
        <v/>
      </c>
      <c r="AP54" s="1" t="str">
        <f ca="1">IFERROR(IF(_xlfn.IFNA(OFFSET(INDEX(Opentime!$B$2:$CN$106,'Time map'!$B54,MATCH(_xlfn.IFNA(HLOOKUP(times!AQ54,Opentime!54:54,1,TRUE),""),Opentime!54:54,0)),,0),"")-times!AQ54&lt;4/24,"covered",""),"")</f>
        <v/>
      </c>
      <c r="AQ54" s="1" t="str">
        <f ca="1">IFERROR(IF(_xlfn.IFNA(OFFSET(INDEX(Opentime!$B$2:$CN$106,'Time map'!$B54,MATCH(_xlfn.IFNA(HLOOKUP(times!AR54,Opentime!54:54,1,TRUE),""),Opentime!54:54,0)),,0),"")-times!AR54&lt;4/24,"covered",""),"")</f>
        <v/>
      </c>
      <c r="AR54" s="1" t="str">
        <f ca="1">IFERROR(IF(_xlfn.IFNA(OFFSET(INDEX(Opentime!$B$2:$CN$106,'Time map'!$B54,MATCH(_xlfn.IFNA(HLOOKUP(times!AS54,Opentime!54:54,1,TRUE),""),Opentime!54:54,0)),,0),"")-times!AS54&lt;4/24,"covered",""),"")</f>
        <v/>
      </c>
      <c r="AS54" s="1" t="str">
        <f ca="1">IFERROR(IF(_xlfn.IFNA(OFFSET(INDEX(Opentime!$B$2:$CN$106,'Time map'!$B54,MATCH(_xlfn.IFNA(HLOOKUP(times!AT54,Opentime!54:54,1,TRUE),""),Opentime!54:54,0)),,0),"")-times!AT54&lt;4/24,"covered",""),"")</f>
        <v/>
      </c>
      <c r="AT54" s="1" t="str">
        <f ca="1">IFERROR(IF(_xlfn.IFNA(OFFSET(INDEX(Opentime!$B$2:$CN$106,'Time map'!$B54,MATCH(_xlfn.IFNA(HLOOKUP(times!AU54,Opentime!54:54,1,TRUE),""),Opentime!54:54,0)),,0),"")-times!AU54&lt;4/24,"covered",""),"")</f>
        <v/>
      </c>
      <c r="AU54" s="1" t="str">
        <f ca="1">IFERROR(IF(_xlfn.IFNA(OFFSET(INDEX(Opentime!$B$2:$CN$106,'Time map'!$B54,MATCH(_xlfn.IFNA(HLOOKUP(times!AV54,Opentime!54:54,1,TRUE),""),Opentime!54:54,0)),,0),"")-times!AV54&lt;4/24,"covered",""),"")</f>
        <v/>
      </c>
      <c r="AV54" s="1" t="str">
        <f ca="1">IFERROR(IF(_xlfn.IFNA(OFFSET(INDEX(Opentime!$B$2:$CN$106,'Time map'!$B54,MATCH(_xlfn.IFNA(HLOOKUP(times!AW54,Opentime!54:54,1,TRUE),""),Opentime!54:54,0)),,0),"")-times!AW54&lt;4/24,"covered",""),"")</f>
        <v/>
      </c>
      <c r="AW54" s="1" t="str">
        <f ca="1">IFERROR(IF(_xlfn.IFNA(OFFSET(INDEX(Opentime!$B$2:$CN$106,'Time map'!$B54,MATCH(_xlfn.IFNA(HLOOKUP(times!AX54,Opentime!54:54,1,TRUE),""),Opentime!54:54,0)),,0),"")-times!AX54&lt;4/24,"match","no"),"")</f>
        <v/>
      </c>
      <c r="AX54" s="1" t="str">
        <f ca="1">IFERROR(IF(_xlfn.IFNA(OFFSET(INDEX(Opentime!$B$2:$CN$106,'Time map'!$B54,MATCH(_xlfn.IFNA(HLOOKUP(times!AY54,Opentime!54:54,1,TRUE),""),Opentime!54:54,0)),,0),"")-times!AY54&lt;4/24,"match","no"),"")</f>
        <v/>
      </c>
      <c r="AY54" s="1" t="str">
        <f ca="1">IFERROR(IF(_xlfn.IFNA(OFFSET(INDEX(Opentime!$B$2:$CN$106,'Time map'!$B54,MATCH(_xlfn.IFNA(HLOOKUP(times!AZ54,Opentime!54:54,1,TRUE),""),Opentime!54:54,0)),,0),"")-times!AZ54&lt;4/24,"match","no"),"")</f>
        <v/>
      </c>
      <c r="AZ54" s="1" t="str">
        <f ca="1">IFERROR(IF(_xlfn.IFNA(OFFSET(INDEX(Opentime!$B$2:$CN$106,'Time map'!$B54,MATCH(_xlfn.IFNA(HLOOKUP(times!BA54,Opentime!54:54,1,TRUE),""),Opentime!54:54,0)),,0),"")-times!BA54&lt;4/24,"match","no"),"")</f>
        <v/>
      </c>
      <c r="BA54" s="1" t="str">
        <f ca="1">IFERROR(IF(_xlfn.IFNA(OFFSET(INDEX(Opentime!$B$2:$CN$106,'Time map'!$B54,MATCH(_xlfn.IFNA(HLOOKUP(times!BB54,Opentime!54:54,1,TRUE),""),Opentime!54:54,0)),,0),"")-times!BB54&lt;4/24,"match","no"),"")</f>
        <v/>
      </c>
      <c r="BB54" s="1" t="str">
        <f ca="1">IFERROR(IF(_xlfn.IFNA(OFFSET(INDEX(Opentime!$B$2:$CN$106,'Time map'!$B54,MATCH(_xlfn.IFNA(HLOOKUP(times!BC54,Opentime!54:54,1,TRUE),""),Opentime!54:54,0)),,0),"")-times!BC54&lt;4/24,"match","no"),"")</f>
        <v/>
      </c>
      <c r="BC54" s="1" t="str">
        <f ca="1">_xlfn.IFNA(OFFSET(INDEX(Opentime!$B$2:$CN$106,'Time map'!$B54,MATCH(_xlfn.IFNA(HLOOKUP(times!BD54,Opentime!54:54,1,TRUE),""),Opentime!54:54,0)),,0),"")</f>
        <v/>
      </c>
      <c r="BD54" s="1" t="str">
        <f ca="1">_xlfn.IFNA(OFFSET(INDEX(Opentime!$B$2:$CN$106,'Time map'!$B54,MATCH(_xlfn.IFNA(HLOOKUP(times!BE54,Opentime!54:54,1,TRUE),""),Opentime!54:54,0)),,0),"")</f>
        <v/>
      </c>
      <c r="BE54" s="1" t="str">
        <f ca="1">_xlfn.IFNA(OFFSET(INDEX(Opentime!$B$2:$CN$106,'Time map'!$B54,MATCH(_xlfn.IFNA(HLOOKUP(times!BF54,Opentime!54:54,1,TRUE),""),Opentime!54:54,0)),,0),"")</f>
        <v/>
      </c>
      <c r="BF54" s="1" t="str">
        <f ca="1">_xlfn.IFNA(OFFSET(INDEX(Opentime!$B$2:$CN$106,'Time map'!$B54,MATCH(_xlfn.IFNA(HLOOKUP(times!BG54,Opentime!54:54,1,TRUE),""),Opentime!54:54,0)),,0),"")</f>
        <v/>
      </c>
      <c r="BG54" s="1" t="str">
        <f ca="1">_xlfn.IFNA(OFFSET(INDEX(Opentime!$B$2:$CN$106,'Time map'!$B54,MATCH(_xlfn.IFNA(HLOOKUP(times!BH54,Opentime!54:54,1,TRUE),""),Opentime!54:54,0)),,0),"")</f>
        <v/>
      </c>
      <c r="BH54" s="1" t="str">
        <f ca="1">_xlfn.IFNA(OFFSET(INDEX(Opentime!$B$2:$CN$106,'Time map'!$B54,MATCH(_xlfn.IFNA(HLOOKUP(times!BI54,Opentime!54:54,1,TRUE),""),Opentime!54:54,0)),,0),"")</f>
        <v/>
      </c>
      <c r="BI54" s="1" t="str">
        <f ca="1">_xlfn.IFNA(OFFSET(INDEX(Opentime!$B$2:$CN$106,'Time map'!$B54,MATCH(_xlfn.IFNA(HLOOKUP(times!BJ54,Opentime!54:54,1,TRUE),""),Opentime!54:54,0)),,0),"")</f>
        <v/>
      </c>
      <c r="BJ54" s="1" t="str">
        <f ca="1">_xlfn.IFNA(OFFSET(INDEX(Opentime!$B$2:$CN$106,'Time map'!$B54,MATCH(_xlfn.IFNA(HLOOKUP(times!BK54,Opentime!54:54,1,TRUE),""),Opentime!54:54,0)),,1),"")</f>
        <v/>
      </c>
      <c r="BK54" s="1" t="str">
        <f ca="1">_xlfn.IFNA(OFFSET(INDEX(Opentime!$B$2:$CN$106,'Time map'!$B54,MATCH(_xlfn.IFNA(HLOOKUP(times!BL54,Opentime!54:54,1,TRUE),""),Opentime!54:54,0)),,1),"")</f>
        <v/>
      </c>
      <c r="BL54" s="1" t="str">
        <f ca="1">_xlfn.IFNA(OFFSET(INDEX(Opentime!$B$2:$CN$106,'Time map'!$B54,MATCH(_xlfn.IFNA(HLOOKUP(times!BM54,Opentime!54:54,1,TRUE),""),Opentime!54:54,0)),,1),"")</f>
        <v/>
      </c>
      <c r="BM54" s="1" t="str">
        <f ca="1">_xlfn.IFNA(OFFSET(INDEX(Opentime!$B$2:$CN$106,'Time map'!$B54,MATCH(_xlfn.IFNA(HLOOKUP(times!BN54,Opentime!54:54,1,TRUE),""),Opentime!54:54,0)),,1),"")</f>
        <v/>
      </c>
      <c r="BN54" s="1" t="str">
        <f ca="1">_xlfn.IFNA(OFFSET(INDEX(Opentime!$B$2:$CN$106,'Time map'!$B54,MATCH(_xlfn.IFNA(HLOOKUP(times!BO54,Opentime!54:54,1,TRUE),""),Opentime!54:54,0)),,1),"")</f>
        <v/>
      </c>
      <c r="BO54" s="1" t="str">
        <f ca="1">_xlfn.IFNA(OFFSET(INDEX(Opentime!$B$2:$CN$106,'Time map'!$B54,MATCH(_xlfn.IFNA(HLOOKUP(times!BP54,Opentime!54:54,1,TRUE),""),Opentime!54:54,0)),,1),"")</f>
        <v/>
      </c>
      <c r="BP54" s="1" t="str">
        <f ca="1">_xlfn.IFNA(OFFSET(INDEX(Opentime!$B$2:$CN$106,'Time map'!$B54,MATCH(_xlfn.IFNA(HLOOKUP(times!BQ54,Opentime!54:54,1,TRUE),""),Opentime!54:54,0)),,1),"")</f>
        <v/>
      </c>
      <c r="BQ54" s="1" t="str">
        <f ca="1">_xlfn.IFNA(OFFSET(INDEX(Opentime!$B$2:$CN$106,'Time map'!$B54,MATCH(_xlfn.IFNA(HLOOKUP(times!BR54,Opentime!54:54,1,TRUE),""),Opentime!54:54,0)),,1),"")</f>
        <v/>
      </c>
      <c r="BR54" s="1" t="str">
        <f ca="1">_xlfn.IFNA(OFFSET(INDEX(Opentime!$B$2:$CN$106,'Time map'!$B54,MATCH(_xlfn.IFNA(HLOOKUP(times!BS54,Opentime!54:54,1,TRUE),""),Opentime!54:54,0)),,1),"")</f>
        <v/>
      </c>
      <c r="BS54" s="1" t="str">
        <f ca="1">_xlfn.IFNA(OFFSET(INDEX(Opentime!$B$2:$CN$106,'Time map'!$B54,MATCH(_xlfn.IFNA(HLOOKUP(times!BT54,Opentime!54:54,1,TRUE),""),Opentime!54:54,0)),,1),"")</f>
        <v/>
      </c>
      <c r="BT54" s="1" t="str">
        <f ca="1">_xlfn.IFNA(OFFSET(INDEX(Opentime!$B$2:$CN$106,'Time map'!$B54,MATCH(_xlfn.IFNA(HLOOKUP(times!BU54,Opentime!54:54,1,TRUE),""),Opentime!54:54,0)),,1),"")</f>
        <v/>
      </c>
      <c r="BU54" s="1" t="str">
        <f ca="1">_xlfn.IFNA(OFFSET(INDEX(Opentime!$B$2:$CN$106,'Time map'!$B54,MATCH(_xlfn.IFNA(HLOOKUP(times!BV54,Opentime!54:54,1,TRUE),""),Opentime!54:54,0)),,1),"")</f>
        <v/>
      </c>
      <c r="BV54" s="1" t="str">
        <f ca="1">_xlfn.IFNA(OFFSET(INDEX(Opentime!$B$2:$CN$106,'Time map'!$B54,MATCH(_xlfn.IFNA(HLOOKUP(times!BW54,Opentime!54:54,1,TRUE),""),Opentime!54:54,0)),,1),"")</f>
        <v/>
      </c>
      <c r="BW54" s="1" t="str">
        <f ca="1">_xlfn.IFNA(OFFSET(INDEX(Opentime!$B$2:$CN$106,'Time map'!$B54,MATCH(_xlfn.IFNA(HLOOKUP(times!BX54,Opentime!54:54,1,TRUE),""),Opentime!54:54,0)),,1),"")</f>
        <v/>
      </c>
      <c r="BX54" s="1" t="str">
        <f ca="1">_xlfn.IFNA(OFFSET(INDEX(Opentime!$B$2:$CN$106,'Time map'!$B54,MATCH(_xlfn.IFNA(HLOOKUP(times!BY54,Opentime!54:54,1,TRUE),""),Opentime!54:54,0)),,1),"")</f>
        <v/>
      </c>
      <c r="BY54" s="1" t="str">
        <f ca="1">_xlfn.IFNA(OFFSET(INDEX(Opentime!$B$2:$CN$106,'Time map'!$B54,MATCH(_xlfn.IFNA(HLOOKUP(times!BZ54,Opentime!54:54,1,TRUE),""),Opentime!54:54,0)),,1),"")</f>
        <v/>
      </c>
      <c r="BZ54" s="1" t="str">
        <f ca="1">_xlfn.IFNA(OFFSET(INDEX(Opentime!$B$2:$CN$106,'Time map'!$B54,MATCH(_xlfn.IFNA(HLOOKUP(times!CA54,Opentime!54:54,1,TRUE),""),Opentime!54:54,0)),,1),"")</f>
        <v/>
      </c>
      <c r="CA54" s="1" t="str">
        <f ca="1">_xlfn.IFNA(OFFSET(INDEX(Opentime!$B$2:$CN$106,'Time map'!$B54,MATCH(_xlfn.IFNA(HLOOKUP(times!CB54,Opentime!54:54,1,TRUE),""),Opentime!54:54,0)),,1),"")</f>
        <v/>
      </c>
      <c r="CB54" s="1" t="str">
        <f ca="1">_xlfn.IFNA(OFFSET(INDEX(Opentime!$B$2:$CN$106,'Time map'!$B54,MATCH(_xlfn.IFNA(HLOOKUP(times!CC54,Opentime!54:54,1,TRUE),""),Opentime!54:54,0)),,1),"")</f>
        <v/>
      </c>
      <c r="CC54" s="1" t="str">
        <f ca="1">_xlfn.IFNA(OFFSET(INDEX(Opentime!$B$2:$CN$106,'Time map'!$B54,MATCH(_xlfn.IFNA(HLOOKUP(times!CD54,Opentime!54:54,1,TRUE),""),Opentime!54:54,0)),,1),"")</f>
        <v/>
      </c>
      <c r="CD54" s="1" t="str">
        <f ca="1">_xlfn.IFNA(OFFSET(INDEX(Opentime!$B$2:$CN$106,'Time map'!$B54,MATCH(_xlfn.IFNA(HLOOKUP(times!CE54,Opentime!54:54,1,TRUE),""),Opentime!54:54,0)),,1),"")</f>
        <v/>
      </c>
      <c r="CE54" s="1" t="str">
        <f ca="1">_xlfn.IFNA(OFFSET(INDEX(Opentime!$B$2:$CN$106,'Time map'!$B54,MATCH(_xlfn.IFNA(HLOOKUP(times!CF54,Opentime!54:54,1,TRUE),""),Opentime!54:54,0)),,1),"")</f>
        <v/>
      </c>
      <c r="CF54" s="1" t="str">
        <f ca="1">_xlfn.IFNA(OFFSET(INDEX(Opentime!$B$2:$CN$106,'Time map'!$B54,MATCH(_xlfn.IFNA(HLOOKUP(times!CG54,Opentime!54:54,1,TRUE),""),Opentime!54:54,0)),,1),"")</f>
        <v/>
      </c>
      <c r="CG54" s="1" t="str">
        <f ca="1">_xlfn.IFNA(OFFSET(INDEX(Opentime!$B$2:$CN$106,'Time map'!$B54,MATCH(_xlfn.IFNA(HLOOKUP(times!CH54,Opentime!54:54,1,TRUE),""),Opentime!54:54,0)),,1),"")</f>
        <v/>
      </c>
      <c r="CH54" s="1" t="str">
        <f ca="1">_xlfn.IFNA(OFFSET(INDEX(Opentime!$B$2:$CN$106,'Time map'!$B54,MATCH(_xlfn.IFNA(HLOOKUP(times!CI54,Opentime!54:54,1,TRUE),""),Opentime!54:54,0)),,1),"")</f>
        <v/>
      </c>
      <c r="CI54" s="1" t="str">
        <f ca="1">_xlfn.IFNA(OFFSET(INDEX(Opentime!$B$2:$CN$106,'Time map'!$B54,MATCH(_xlfn.IFNA(HLOOKUP(times!CJ54,Opentime!54:54,1,TRUE),""),Opentime!54:54,0)),,1),"")</f>
        <v/>
      </c>
    </row>
    <row r="55" spans="1:87" x14ac:dyDescent="0.25">
      <c r="A55">
        <f t="shared" ca="1" si="0"/>
        <v>6</v>
      </c>
      <c r="B55">
        <v>54</v>
      </c>
      <c r="C55" t="s">
        <v>53</v>
      </c>
      <c r="D55" s="1" t="str">
        <f ca="1">IFERROR(IF(_xlfn.IFNA(OFFSET(INDEX(Opentime!$B$2:$CN$106,'Time map'!$B55,MATCH(_xlfn.IFNA(HLOOKUP(times!E55,Opentime!55:55,1,TRUE),""),Opentime!55:55,0)),,0),"")-times!E55&lt;4/24,"covered",""),"")</f>
        <v>covered</v>
      </c>
      <c r="E55" s="1" t="str">
        <f ca="1">IFERROR(IF(_xlfn.IFNA(OFFSET(INDEX(Opentime!$B$2:$CN$106,'Time map'!$B55,MATCH(_xlfn.IFNA(HLOOKUP(times!F55,Opentime!55:55,1,TRUE),""),Opentime!55:55,0)),,0),"")-times!F55&lt;4/24,"covered",""),"")</f>
        <v>covered</v>
      </c>
      <c r="F55" s="1" t="str">
        <f ca="1">IFERROR(IF(_xlfn.IFNA(OFFSET(INDEX(Opentime!$B$2:$CN$106,'Time map'!$B55,MATCH(_xlfn.IFNA(HLOOKUP(times!G55,Opentime!55:55,1,TRUE),""),Opentime!55:55,0)),,0),"")-times!G55&lt;4/24,"covered",""),"")</f>
        <v>covered</v>
      </c>
      <c r="G55" s="1" t="str">
        <f ca="1">IFERROR(IF(_xlfn.IFNA(OFFSET(INDEX(Opentime!$B$2:$CN$106,'Time map'!$B55,MATCH(_xlfn.IFNA(HLOOKUP(times!H55,Opentime!55:55,1,TRUE),""),Opentime!55:55,0)),,0),"")-times!H55&lt;4/24,"covered",""),"")</f>
        <v>covered</v>
      </c>
      <c r="H55" s="1" t="str">
        <f ca="1">IFERROR(IF(_xlfn.IFNA(OFFSET(INDEX(Opentime!$B$2:$CN$106,'Time map'!$B55,MATCH(_xlfn.IFNA(HLOOKUP(times!I55,Opentime!55:55,1,TRUE),""),Opentime!55:55,0)),,0),"")-times!I55&lt;4/24,"covered",""),"")</f>
        <v>covered</v>
      </c>
      <c r="I55" s="1" t="str">
        <f ca="1">IFERROR(IF(_xlfn.IFNA(OFFSET(INDEX(Opentime!$B$2:$CN$106,'Time map'!$B55,MATCH(_xlfn.IFNA(HLOOKUP(times!J55,Opentime!55:55,1,TRUE),""),Opentime!55:55,0)),,0),"")-times!J55&lt;4/24,"covered",""),"")</f>
        <v/>
      </c>
      <c r="J55" s="1" t="str">
        <f ca="1">IFERROR(IF(_xlfn.IFNA(OFFSET(INDEX(Opentime!$B$2:$CN$106,'Time map'!$B55,MATCH(_xlfn.IFNA(HLOOKUP(times!K55,Opentime!55:55,1,TRUE),""),Opentime!55:55,0)),,0),"")-times!K55&lt;4/24,"covered",""),"")</f>
        <v/>
      </c>
      <c r="K55" s="1" t="str">
        <f ca="1">IFERROR(IF(_xlfn.IFNA(OFFSET(INDEX(Opentime!$B$2:$CN$106,'Time map'!$B55,MATCH(_xlfn.IFNA(HLOOKUP(times!L55,Opentime!55:55,1,TRUE),""),Opentime!55:55,0)),,0),"")-times!L55&lt;4/24,"covered",""),"")</f>
        <v/>
      </c>
      <c r="L55" s="1" t="str">
        <f ca="1">IFERROR(IF(_xlfn.IFNA(OFFSET(INDEX(Opentime!$B$2:$CN$106,'Time map'!$B55,MATCH(_xlfn.IFNA(HLOOKUP(times!M55,Opentime!55:55,1,TRUE),""),Opentime!55:55,0)),,0),"")-times!M55&lt;4/24,"covered",""),"")</f>
        <v>covered</v>
      </c>
      <c r="M55" s="1" t="str">
        <f ca="1">IFERROR(IF(_xlfn.IFNA(OFFSET(INDEX(Opentime!$B$2:$CN$106,'Time map'!$B55,MATCH(_xlfn.IFNA(HLOOKUP(times!N55,Opentime!55:55,1,TRUE),""),Opentime!55:55,0)),,0),"")-times!N55&lt;4/24,"covered",""),"")</f>
        <v/>
      </c>
      <c r="N55" s="1" t="str">
        <f ca="1">IFERROR(IF(_xlfn.IFNA(OFFSET(INDEX(Opentime!$B$2:$CN$106,'Time map'!$B55,MATCH(_xlfn.IFNA(HLOOKUP(times!O55,Opentime!55:55,1,TRUE),""),Opentime!55:55,0)),,0),"")-times!O55&lt;4/24,"covered",""),"")</f>
        <v/>
      </c>
      <c r="O55" s="1" t="str">
        <f ca="1">IFERROR(IF(_xlfn.IFNA(OFFSET(INDEX(Opentime!$B$2:$CN$106,'Time map'!$B55,MATCH(_xlfn.IFNA(HLOOKUP(times!P55,Opentime!55:55,1,TRUE),""),Opentime!55:55,0)),,0),"")-times!P55&lt;4/24,"covered",""),"")</f>
        <v/>
      </c>
      <c r="P55" s="1" t="str">
        <f ca="1">IFERROR(IF(_xlfn.IFNA(OFFSET(INDEX(Opentime!$B$2:$CN$106,'Time map'!$B55,MATCH(_xlfn.IFNA(HLOOKUP(times!Q55,Opentime!55:55,1,TRUE),""),Opentime!55:55,0)),,0),"")-times!Q55&lt;4/24,"covered",""),"")</f>
        <v/>
      </c>
      <c r="Q55" s="1" t="str">
        <f ca="1">IFERROR(IF(_xlfn.IFNA(OFFSET(INDEX(Opentime!$B$2:$CN$106,'Time map'!$B55,MATCH(_xlfn.IFNA(HLOOKUP(times!R55,Opentime!55:55,1,TRUE),""),Opentime!55:55,0)),,0),"")-times!R55&lt;4/24,"covered",""),"")</f>
        <v/>
      </c>
      <c r="R55" s="1" t="str">
        <f ca="1">IFERROR(IF(_xlfn.IFNA(OFFSET(INDEX(Opentime!$B$2:$CN$106,'Time map'!$B55,MATCH(_xlfn.IFNA(HLOOKUP(times!S55,Opentime!55:55,1,TRUE),""),Opentime!55:55,0)),,0),"")-times!S55&lt;4/24,"covered",""),"")</f>
        <v/>
      </c>
      <c r="S55" s="1" t="str">
        <f ca="1">IFERROR(IF(_xlfn.IFNA(OFFSET(INDEX(Opentime!$B$2:$CN$106,'Time map'!$B55,MATCH(_xlfn.IFNA(HLOOKUP(times!T55,Opentime!55:55,1,TRUE),""),Opentime!55:55,0)),,0),"")-times!T55&lt;4/24,"covered",""),"")</f>
        <v/>
      </c>
      <c r="T55" s="1" t="str">
        <f ca="1">IFERROR(IF(_xlfn.IFNA(OFFSET(INDEX(Opentime!$B$2:$CN$106,'Time map'!$B55,MATCH(_xlfn.IFNA(HLOOKUP(times!U55,Opentime!55:55,1,TRUE),""),Opentime!55:55,0)),,0),"")-times!U55&lt;4/24,"covered",""),"")</f>
        <v/>
      </c>
      <c r="U55" s="1" t="str">
        <f ca="1">IFERROR(IF(_xlfn.IFNA(OFFSET(INDEX(Opentime!$B$2:$CN$106,'Time map'!$B55,MATCH(_xlfn.IFNA(HLOOKUP(times!V55,Opentime!55:55,1,TRUE),""),Opentime!55:55,0)),,0),"")-times!V55&lt;4/24,"covered",""),"")</f>
        <v/>
      </c>
      <c r="V55" s="1" t="str">
        <f ca="1">IFERROR(IF(_xlfn.IFNA(OFFSET(INDEX(Opentime!$B$2:$CN$106,'Time map'!$B55,MATCH(_xlfn.IFNA(HLOOKUP(times!W55,Opentime!55:55,1,TRUE),""),Opentime!55:55,0)),,0),"")-times!W55&lt;4/24,"covered",""),"")</f>
        <v/>
      </c>
      <c r="W55" s="1" t="str">
        <f ca="1">IFERROR(IF(_xlfn.IFNA(OFFSET(INDEX(Opentime!$B$2:$CN$106,'Time map'!$B55,MATCH(_xlfn.IFNA(HLOOKUP(times!X55,Opentime!55:55,1,TRUE),""),Opentime!55:55,0)),,0),"")-times!X55&lt;4/24,"covered",""),"")</f>
        <v/>
      </c>
      <c r="X55" s="1" t="str">
        <f ca="1">IFERROR(IF(_xlfn.IFNA(OFFSET(INDEX(Opentime!$B$2:$CN$106,'Time map'!$B55,MATCH(_xlfn.IFNA(HLOOKUP(times!Y55,Opentime!55:55,1,TRUE),""),Opentime!55:55,0)),,0),"")-times!Y55&lt;4/24,"covered",""),"")</f>
        <v/>
      </c>
      <c r="Y55" s="1" t="str">
        <f ca="1">IFERROR(IF(_xlfn.IFNA(OFFSET(INDEX(Opentime!$B$2:$CN$106,'Time map'!$B55,MATCH(_xlfn.IFNA(HLOOKUP(times!Z55,Opentime!55:55,1,TRUE),""),Opentime!55:55,0)),,0),"")-times!Z55&lt;4/24,"covered",""),"")</f>
        <v/>
      </c>
      <c r="Z55" s="1" t="str">
        <f ca="1">IFERROR(IF(_xlfn.IFNA(OFFSET(INDEX(Opentime!$B$2:$CN$106,'Time map'!$B55,MATCH(_xlfn.IFNA(HLOOKUP(times!AA55,Opentime!55:55,1,TRUE),""),Opentime!55:55,0)),,0),"")-times!AA55&lt;4/24,"covered",""),"")</f>
        <v/>
      </c>
      <c r="AA55" s="1" t="str">
        <f ca="1">IFERROR(IF(_xlfn.IFNA(OFFSET(INDEX(Opentime!$B$2:$CN$106,'Time map'!$B55,MATCH(_xlfn.IFNA(HLOOKUP(times!AB55,Opentime!55:55,1,TRUE),""),Opentime!55:55,0)),,0),"")-times!AB55&lt;4/24,"covered",""),"")</f>
        <v/>
      </c>
      <c r="AB55" s="1" t="str">
        <f ca="1">IFERROR(IF(_xlfn.IFNA(OFFSET(INDEX(Opentime!$B$2:$CN$106,'Time map'!$B55,MATCH(_xlfn.IFNA(HLOOKUP(times!AC55,Opentime!55:55,1,TRUE),""),Opentime!55:55,0)),,0),"")-times!AC55&lt;4/24,"covered",""),"")</f>
        <v/>
      </c>
      <c r="AC55" s="1" t="str">
        <f ca="1">IFERROR(IF(_xlfn.IFNA(OFFSET(INDEX(Opentime!$B$2:$CN$106,'Time map'!$B55,MATCH(_xlfn.IFNA(HLOOKUP(times!AD55,Opentime!55:55,1,TRUE),""),Opentime!55:55,0)),,0),"")-times!AD55&lt;4/24,"covered",""),"")</f>
        <v/>
      </c>
      <c r="AD55" s="1" t="str">
        <f ca="1">IFERROR(IF(_xlfn.IFNA(OFFSET(INDEX(Opentime!$B$2:$CN$106,'Time map'!$B55,MATCH(_xlfn.IFNA(HLOOKUP(times!AE55,Opentime!55:55,1,TRUE),""),Opentime!55:55,0)),,0),"")-times!AE55&lt;4/24,"covered",""),"")</f>
        <v/>
      </c>
      <c r="AE55" s="1" t="str">
        <f ca="1">IFERROR(IF(_xlfn.IFNA(OFFSET(INDEX(Opentime!$B$2:$CN$106,'Time map'!$B55,MATCH(_xlfn.IFNA(HLOOKUP(times!AF55,Opentime!55:55,1,TRUE),""),Opentime!55:55,0)),,0),"")-times!AF55&lt;4/24,"covered",""),"")</f>
        <v/>
      </c>
      <c r="AF55" s="1" t="str">
        <f ca="1">IFERROR(IF(_xlfn.IFNA(OFFSET(INDEX(Opentime!$B$2:$CN$106,'Time map'!$B55,MATCH(_xlfn.IFNA(HLOOKUP(times!AG55,Opentime!55:55,1,TRUE),""),Opentime!55:55,0)),,0),"")-times!AG55&lt;4/24,"covered",""),"")</f>
        <v/>
      </c>
      <c r="AG55" s="1" t="str">
        <f ca="1">IFERROR(IF(_xlfn.IFNA(OFFSET(INDEX(Opentime!$B$2:$CN$106,'Time map'!$B55,MATCH(_xlfn.IFNA(HLOOKUP(times!AH55,Opentime!55:55,1,TRUE),""),Opentime!55:55,0)),,0),"")-times!AH55&lt;4/24,"covered",""),"")</f>
        <v/>
      </c>
      <c r="AH55" s="1" t="str">
        <f ca="1">IFERROR(IF(_xlfn.IFNA(OFFSET(INDEX(Opentime!$B$2:$CN$106,'Time map'!$B55,MATCH(_xlfn.IFNA(HLOOKUP(times!AI55,Opentime!55:55,1,TRUE),""),Opentime!55:55,0)),,0),"")-times!AI55&lt;4/24,"covered",""),"")</f>
        <v/>
      </c>
      <c r="AI55" s="1" t="str">
        <f ca="1">IFERROR(IF(_xlfn.IFNA(OFFSET(INDEX(Opentime!$B$2:$CN$106,'Time map'!$B55,MATCH(_xlfn.IFNA(HLOOKUP(times!AJ55,Opentime!55:55,1,TRUE),""),Opentime!55:55,0)),,0),"")-times!AJ55&lt;4/24,"covered",""),"")</f>
        <v/>
      </c>
      <c r="AJ55" s="1" t="str">
        <f ca="1">IFERROR(IF(_xlfn.IFNA(OFFSET(INDEX(Opentime!$B$2:$CN$106,'Time map'!$B55,MATCH(_xlfn.IFNA(HLOOKUP(times!AK55,Opentime!55:55,1,TRUE),""),Opentime!55:55,0)),,0),"")-times!AK55&lt;4/24,"covered",""),"")</f>
        <v/>
      </c>
      <c r="AK55" s="1" t="str">
        <f ca="1">IFERROR(IF(_xlfn.IFNA(OFFSET(INDEX(Opentime!$B$2:$CN$106,'Time map'!$B55,MATCH(_xlfn.IFNA(HLOOKUP(times!AL55,Opentime!55:55,1,TRUE),""),Opentime!55:55,0)),,0),"")-times!AL55&lt;4/24,"covered",""),"")</f>
        <v/>
      </c>
      <c r="AL55" s="1" t="str">
        <f ca="1">IFERROR(IF(_xlfn.IFNA(OFFSET(INDEX(Opentime!$B$2:$CN$106,'Time map'!$B55,MATCH(_xlfn.IFNA(HLOOKUP(times!AM55,Opentime!55:55,1,TRUE),""),Opentime!55:55,0)),,0),"")-times!AM55&lt;4/24,"covered",""),"")</f>
        <v/>
      </c>
      <c r="AM55" s="1" t="str">
        <f ca="1">IFERROR(IF(_xlfn.IFNA(OFFSET(INDEX(Opentime!$B$2:$CN$106,'Time map'!$B55,MATCH(_xlfn.IFNA(HLOOKUP(times!AN55,Opentime!55:55,1,TRUE),""),Opentime!55:55,0)),,0),"")-times!AN55&lt;4/24,"covered",""),"")</f>
        <v/>
      </c>
      <c r="AN55" s="1" t="str">
        <f ca="1">IFERROR(IF(_xlfn.IFNA(OFFSET(INDEX(Opentime!$B$2:$CN$106,'Time map'!$B55,MATCH(_xlfn.IFNA(HLOOKUP(times!AO55,Opentime!55:55,1,TRUE),""),Opentime!55:55,0)),,0),"")-times!AO55&lt;4/24,"covered",""),"")</f>
        <v/>
      </c>
      <c r="AO55" s="1" t="str">
        <f ca="1">IFERROR(IF(_xlfn.IFNA(OFFSET(INDEX(Opentime!$B$2:$CN$106,'Time map'!$B55,MATCH(_xlfn.IFNA(HLOOKUP(times!AP55,Opentime!55:55,1,TRUE),""),Opentime!55:55,0)),,0),"")-times!AP55&lt;4/24,"covered",""),"")</f>
        <v/>
      </c>
      <c r="AP55" s="1" t="str">
        <f ca="1">IFERROR(IF(_xlfn.IFNA(OFFSET(INDEX(Opentime!$B$2:$CN$106,'Time map'!$B55,MATCH(_xlfn.IFNA(HLOOKUP(times!AQ55,Opentime!55:55,1,TRUE),""),Opentime!55:55,0)),,0),"")-times!AQ55&lt;4/24,"covered",""),"")</f>
        <v/>
      </c>
      <c r="AQ55" s="1" t="str">
        <f ca="1">IFERROR(IF(_xlfn.IFNA(OFFSET(INDEX(Opentime!$B$2:$CN$106,'Time map'!$B55,MATCH(_xlfn.IFNA(HLOOKUP(times!AR55,Opentime!55:55,1,TRUE),""),Opentime!55:55,0)),,0),"")-times!AR55&lt;4/24,"covered",""),"")</f>
        <v/>
      </c>
      <c r="AR55" s="1" t="str">
        <f ca="1">IFERROR(IF(_xlfn.IFNA(OFFSET(INDEX(Opentime!$B$2:$CN$106,'Time map'!$B55,MATCH(_xlfn.IFNA(HLOOKUP(times!AS55,Opentime!55:55,1,TRUE),""),Opentime!55:55,0)),,0),"")-times!AS55&lt;4/24,"covered",""),"")</f>
        <v/>
      </c>
      <c r="AS55" s="1" t="str">
        <f ca="1">IFERROR(IF(_xlfn.IFNA(OFFSET(INDEX(Opentime!$B$2:$CN$106,'Time map'!$B55,MATCH(_xlfn.IFNA(HLOOKUP(times!AT55,Opentime!55:55,1,TRUE),""),Opentime!55:55,0)),,0),"")-times!AT55&lt;4/24,"covered",""),"")</f>
        <v/>
      </c>
      <c r="AT55" s="1" t="str">
        <f ca="1">IFERROR(IF(_xlfn.IFNA(OFFSET(INDEX(Opentime!$B$2:$CN$106,'Time map'!$B55,MATCH(_xlfn.IFNA(HLOOKUP(times!AU55,Opentime!55:55,1,TRUE),""),Opentime!55:55,0)),,0),"")-times!AU55&lt;4/24,"covered",""),"")</f>
        <v/>
      </c>
      <c r="AU55" s="1" t="str">
        <f ca="1">IFERROR(IF(_xlfn.IFNA(OFFSET(INDEX(Opentime!$B$2:$CN$106,'Time map'!$B55,MATCH(_xlfn.IFNA(HLOOKUP(times!AV55,Opentime!55:55,1,TRUE),""),Opentime!55:55,0)),,0),"")-times!AV55&lt;4/24,"covered",""),"")</f>
        <v/>
      </c>
      <c r="AV55" s="1" t="str">
        <f ca="1">IFERROR(IF(_xlfn.IFNA(OFFSET(INDEX(Opentime!$B$2:$CN$106,'Time map'!$B55,MATCH(_xlfn.IFNA(HLOOKUP(times!AW55,Opentime!55:55,1,TRUE),""),Opentime!55:55,0)),,0),"")-times!AW55&lt;4/24,"covered",""),"")</f>
        <v/>
      </c>
      <c r="AW55" s="1" t="str">
        <f ca="1">IFERROR(IF(_xlfn.IFNA(OFFSET(INDEX(Opentime!$B$2:$CN$106,'Time map'!$B55,MATCH(_xlfn.IFNA(HLOOKUP(times!AX55,Opentime!55:55,1,TRUE),""),Opentime!55:55,0)),,0),"")-times!AX55&lt;4/24,"match","no"),"")</f>
        <v/>
      </c>
      <c r="AX55" s="1" t="str">
        <f ca="1">IFERROR(IF(_xlfn.IFNA(OFFSET(INDEX(Opentime!$B$2:$CN$106,'Time map'!$B55,MATCH(_xlfn.IFNA(HLOOKUP(times!AY55,Opentime!55:55,1,TRUE),""),Opentime!55:55,0)),,0),"")-times!AY55&lt;4/24,"match","no"),"")</f>
        <v/>
      </c>
      <c r="AY55" s="1" t="str">
        <f ca="1">IFERROR(IF(_xlfn.IFNA(OFFSET(INDEX(Opentime!$B$2:$CN$106,'Time map'!$B55,MATCH(_xlfn.IFNA(HLOOKUP(times!AZ55,Opentime!55:55,1,TRUE),""),Opentime!55:55,0)),,0),"")-times!AZ55&lt;4/24,"match","no"),"")</f>
        <v/>
      </c>
      <c r="AZ55" s="1" t="str">
        <f ca="1">IFERROR(IF(_xlfn.IFNA(OFFSET(INDEX(Opentime!$B$2:$CN$106,'Time map'!$B55,MATCH(_xlfn.IFNA(HLOOKUP(times!BA55,Opentime!55:55,1,TRUE),""),Opentime!55:55,0)),,0),"")-times!BA55&lt;4/24,"match","no"),"")</f>
        <v/>
      </c>
      <c r="BA55" s="1" t="str">
        <f ca="1">IFERROR(IF(_xlfn.IFNA(OFFSET(INDEX(Opentime!$B$2:$CN$106,'Time map'!$B55,MATCH(_xlfn.IFNA(HLOOKUP(times!BB55,Opentime!55:55,1,TRUE),""),Opentime!55:55,0)),,0),"")-times!BB55&lt;4/24,"match","no"),"")</f>
        <v/>
      </c>
      <c r="BB55" s="1" t="str">
        <f ca="1">IFERROR(IF(_xlfn.IFNA(OFFSET(INDEX(Opentime!$B$2:$CN$106,'Time map'!$B55,MATCH(_xlfn.IFNA(HLOOKUP(times!BC55,Opentime!55:55,1,TRUE),""),Opentime!55:55,0)),,0),"")-times!BC55&lt;4/24,"match","no"),"")</f>
        <v/>
      </c>
      <c r="BC55" s="1" t="str">
        <f ca="1">_xlfn.IFNA(OFFSET(INDEX(Opentime!$B$2:$CN$106,'Time map'!$B55,MATCH(_xlfn.IFNA(HLOOKUP(times!BD55,Opentime!55:55,1,TRUE),""),Opentime!55:55,0)),,0),"")</f>
        <v/>
      </c>
      <c r="BD55" s="1" t="str">
        <f ca="1">_xlfn.IFNA(OFFSET(INDEX(Opentime!$B$2:$CN$106,'Time map'!$B55,MATCH(_xlfn.IFNA(HLOOKUP(times!BE55,Opentime!55:55,1,TRUE),""),Opentime!55:55,0)),,0),"")</f>
        <v/>
      </c>
      <c r="BE55" s="1" t="str">
        <f ca="1">_xlfn.IFNA(OFFSET(INDEX(Opentime!$B$2:$CN$106,'Time map'!$B55,MATCH(_xlfn.IFNA(HLOOKUP(times!BF55,Opentime!55:55,1,TRUE),""),Opentime!55:55,0)),,0),"")</f>
        <v/>
      </c>
      <c r="BF55" s="1" t="str">
        <f ca="1">_xlfn.IFNA(OFFSET(INDEX(Opentime!$B$2:$CN$106,'Time map'!$B55,MATCH(_xlfn.IFNA(HLOOKUP(times!BG55,Opentime!55:55,1,TRUE),""),Opentime!55:55,0)),,0),"")</f>
        <v/>
      </c>
      <c r="BG55" s="1" t="str">
        <f ca="1">_xlfn.IFNA(OFFSET(INDEX(Opentime!$B$2:$CN$106,'Time map'!$B55,MATCH(_xlfn.IFNA(HLOOKUP(times!BH55,Opentime!55:55,1,TRUE),""),Opentime!55:55,0)),,0),"")</f>
        <v/>
      </c>
      <c r="BH55" s="1" t="str">
        <f ca="1">_xlfn.IFNA(OFFSET(INDEX(Opentime!$B$2:$CN$106,'Time map'!$B55,MATCH(_xlfn.IFNA(HLOOKUP(times!BI55,Opentime!55:55,1,TRUE),""),Opentime!55:55,0)),,0),"")</f>
        <v/>
      </c>
      <c r="BI55" s="1" t="str">
        <f ca="1">_xlfn.IFNA(OFFSET(INDEX(Opentime!$B$2:$CN$106,'Time map'!$B55,MATCH(_xlfn.IFNA(HLOOKUP(times!BJ55,Opentime!55:55,1,TRUE),""),Opentime!55:55,0)),,0),"")</f>
        <v/>
      </c>
      <c r="BJ55" s="1" t="str">
        <f ca="1">_xlfn.IFNA(OFFSET(INDEX(Opentime!$B$2:$CN$106,'Time map'!$B55,MATCH(_xlfn.IFNA(HLOOKUP(times!BK55,Opentime!55:55,1,TRUE),""),Opentime!55:55,0)),,1),"")</f>
        <v/>
      </c>
      <c r="BK55" s="1" t="str">
        <f ca="1">_xlfn.IFNA(OFFSET(INDEX(Opentime!$B$2:$CN$106,'Time map'!$B55,MATCH(_xlfn.IFNA(HLOOKUP(times!BL55,Opentime!55:55,1,TRUE),""),Opentime!55:55,0)),,1),"")</f>
        <v/>
      </c>
      <c r="BL55" s="1" t="str">
        <f ca="1">_xlfn.IFNA(OFFSET(INDEX(Opentime!$B$2:$CN$106,'Time map'!$B55,MATCH(_xlfn.IFNA(HLOOKUP(times!BM55,Opentime!55:55,1,TRUE),""),Opentime!55:55,0)),,1),"")</f>
        <v/>
      </c>
      <c r="BM55" s="1" t="str">
        <f ca="1">_xlfn.IFNA(OFFSET(INDEX(Opentime!$B$2:$CN$106,'Time map'!$B55,MATCH(_xlfn.IFNA(HLOOKUP(times!BN55,Opentime!55:55,1,TRUE),""),Opentime!55:55,0)),,1),"")</f>
        <v/>
      </c>
      <c r="BN55" s="1" t="str">
        <f ca="1">_xlfn.IFNA(OFFSET(INDEX(Opentime!$B$2:$CN$106,'Time map'!$B55,MATCH(_xlfn.IFNA(HLOOKUP(times!BO55,Opentime!55:55,1,TRUE),""),Opentime!55:55,0)),,1),"")</f>
        <v/>
      </c>
      <c r="BO55" s="1" t="str">
        <f ca="1">_xlfn.IFNA(OFFSET(INDEX(Opentime!$B$2:$CN$106,'Time map'!$B55,MATCH(_xlfn.IFNA(HLOOKUP(times!BP55,Opentime!55:55,1,TRUE),""),Opentime!55:55,0)),,1),"")</f>
        <v/>
      </c>
      <c r="BP55" s="1" t="str">
        <f ca="1">_xlfn.IFNA(OFFSET(INDEX(Opentime!$B$2:$CN$106,'Time map'!$B55,MATCH(_xlfn.IFNA(HLOOKUP(times!BQ55,Opentime!55:55,1,TRUE),""),Opentime!55:55,0)),,1),"")</f>
        <v/>
      </c>
      <c r="BQ55" s="1" t="str">
        <f ca="1">_xlfn.IFNA(OFFSET(INDEX(Opentime!$B$2:$CN$106,'Time map'!$B55,MATCH(_xlfn.IFNA(HLOOKUP(times!BR55,Opentime!55:55,1,TRUE),""),Opentime!55:55,0)),,1),"")</f>
        <v/>
      </c>
      <c r="BR55" s="1" t="str">
        <f ca="1">_xlfn.IFNA(OFFSET(INDEX(Opentime!$B$2:$CN$106,'Time map'!$B55,MATCH(_xlfn.IFNA(HLOOKUP(times!BS55,Opentime!55:55,1,TRUE),""),Opentime!55:55,0)),,1),"")</f>
        <v/>
      </c>
      <c r="BS55" s="1" t="str">
        <f ca="1">_xlfn.IFNA(OFFSET(INDEX(Opentime!$B$2:$CN$106,'Time map'!$B55,MATCH(_xlfn.IFNA(HLOOKUP(times!BT55,Opentime!55:55,1,TRUE),""),Opentime!55:55,0)),,1),"")</f>
        <v/>
      </c>
      <c r="BT55" s="1" t="str">
        <f ca="1">_xlfn.IFNA(OFFSET(INDEX(Opentime!$B$2:$CN$106,'Time map'!$B55,MATCH(_xlfn.IFNA(HLOOKUP(times!BU55,Opentime!55:55,1,TRUE),""),Opentime!55:55,0)),,1),"")</f>
        <v/>
      </c>
      <c r="BU55" s="1" t="str">
        <f ca="1">_xlfn.IFNA(OFFSET(INDEX(Opentime!$B$2:$CN$106,'Time map'!$B55,MATCH(_xlfn.IFNA(HLOOKUP(times!BV55,Opentime!55:55,1,TRUE),""),Opentime!55:55,0)),,1),"")</f>
        <v/>
      </c>
      <c r="BV55" s="1" t="str">
        <f ca="1">_xlfn.IFNA(OFFSET(INDEX(Opentime!$B$2:$CN$106,'Time map'!$B55,MATCH(_xlfn.IFNA(HLOOKUP(times!BW55,Opentime!55:55,1,TRUE),""),Opentime!55:55,0)),,1),"")</f>
        <v/>
      </c>
      <c r="BW55" s="1" t="str">
        <f ca="1">_xlfn.IFNA(OFFSET(INDEX(Opentime!$B$2:$CN$106,'Time map'!$B55,MATCH(_xlfn.IFNA(HLOOKUP(times!BX55,Opentime!55:55,1,TRUE),""),Opentime!55:55,0)),,1),"")</f>
        <v/>
      </c>
      <c r="BX55" s="1" t="str">
        <f ca="1">_xlfn.IFNA(OFFSET(INDEX(Opentime!$B$2:$CN$106,'Time map'!$B55,MATCH(_xlfn.IFNA(HLOOKUP(times!BY55,Opentime!55:55,1,TRUE),""),Opentime!55:55,0)),,1),"")</f>
        <v/>
      </c>
      <c r="BY55" s="1" t="str">
        <f ca="1">_xlfn.IFNA(OFFSET(INDEX(Opentime!$B$2:$CN$106,'Time map'!$B55,MATCH(_xlfn.IFNA(HLOOKUP(times!BZ55,Opentime!55:55,1,TRUE),""),Opentime!55:55,0)),,1),"")</f>
        <v/>
      </c>
      <c r="BZ55" s="1" t="str">
        <f ca="1">_xlfn.IFNA(OFFSET(INDEX(Opentime!$B$2:$CN$106,'Time map'!$B55,MATCH(_xlfn.IFNA(HLOOKUP(times!CA55,Opentime!55:55,1,TRUE),""),Opentime!55:55,0)),,1),"")</f>
        <v/>
      </c>
      <c r="CA55" s="1" t="str">
        <f ca="1">_xlfn.IFNA(OFFSET(INDEX(Opentime!$B$2:$CN$106,'Time map'!$B55,MATCH(_xlfn.IFNA(HLOOKUP(times!CB55,Opentime!55:55,1,TRUE),""),Opentime!55:55,0)),,1),"")</f>
        <v/>
      </c>
      <c r="CB55" s="1" t="str">
        <f ca="1">_xlfn.IFNA(OFFSET(INDEX(Opentime!$B$2:$CN$106,'Time map'!$B55,MATCH(_xlfn.IFNA(HLOOKUP(times!CC55,Opentime!55:55,1,TRUE),""),Opentime!55:55,0)),,1),"")</f>
        <v/>
      </c>
      <c r="CC55" s="1" t="str">
        <f ca="1">_xlfn.IFNA(OFFSET(INDEX(Opentime!$B$2:$CN$106,'Time map'!$B55,MATCH(_xlfn.IFNA(HLOOKUP(times!CD55,Opentime!55:55,1,TRUE),""),Opentime!55:55,0)),,1),"")</f>
        <v/>
      </c>
      <c r="CD55" s="1" t="str">
        <f ca="1">_xlfn.IFNA(OFFSET(INDEX(Opentime!$B$2:$CN$106,'Time map'!$B55,MATCH(_xlfn.IFNA(HLOOKUP(times!CE55,Opentime!55:55,1,TRUE),""),Opentime!55:55,0)),,1),"")</f>
        <v/>
      </c>
      <c r="CE55" s="1" t="str">
        <f ca="1">_xlfn.IFNA(OFFSET(INDEX(Opentime!$B$2:$CN$106,'Time map'!$B55,MATCH(_xlfn.IFNA(HLOOKUP(times!CF55,Opentime!55:55,1,TRUE),""),Opentime!55:55,0)),,1),"")</f>
        <v/>
      </c>
      <c r="CF55" s="1" t="str">
        <f ca="1">_xlfn.IFNA(OFFSET(INDEX(Opentime!$B$2:$CN$106,'Time map'!$B55,MATCH(_xlfn.IFNA(HLOOKUP(times!CG55,Opentime!55:55,1,TRUE),""),Opentime!55:55,0)),,1),"")</f>
        <v/>
      </c>
      <c r="CG55" s="1" t="str">
        <f ca="1">_xlfn.IFNA(OFFSET(INDEX(Opentime!$B$2:$CN$106,'Time map'!$B55,MATCH(_xlfn.IFNA(HLOOKUP(times!CH55,Opentime!55:55,1,TRUE),""),Opentime!55:55,0)),,1),"")</f>
        <v/>
      </c>
      <c r="CH55" s="1" t="str">
        <f ca="1">_xlfn.IFNA(OFFSET(INDEX(Opentime!$B$2:$CN$106,'Time map'!$B55,MATCH(_xlfn.IFNA(HLOOKUP(times!CI55,Opentime!55:55,1,TRUE),""),Opentime!55:55,0)),,1),"")</f>
        <v/>
      </c>
      <c r="CI55" s="1" t="str">
        <f ca="1">_xlfn.IFNA(OFFSET(INDEX(Opentime!$B$2:$CN$106,'Time map'!$B55,MATCH(_xlfn.IFNA(HLOOKUP(times!CJ55,Opentime!55:55,1,TRUE),""),Opentime!55:55,0)),,1),"")</f>
        <v/>
      </c>
    </row>
    <row r="56" spans="1:87" x14ac:dyDescent="0.25">
      <c r="A56">
        <f t="shared" ca="1" si="0"/>
        <v>12</v>
      </c>
      <c r="B56">
        <v>55</v>
      </c>
      <c r="C56" t="s">
        <v>54</v>
      </c>
      <c r="D56" s="1" t="str">
        <f ca="1">IFERROR(IF(_xlfn.IFNA(OFFSET(INDEX(Opentime!$B$2:$CN$106,'Time map'!$B56,MATCH(_xlfn.IFNA(HLOOKUP(times!E56,Opentime!56:56,1,TRUE),""),Opentime!56:56,0)),,0),"")-times!E56&lt;4/24,"covered",""),"")</f>
        <v/>
      </c>
      <c r="E56" s="1" t="str">
        <f ca="1">IFERROR(IF(_xlfn.IFNA(OFFSET(INDEX(Opentime!$B$2:$CN$106,'Time map'!$B56,MATCH(_xlfn.IFNA(HLOOKUP(times!F56,Opentime!56:56,1,TRUE),""),Opentime!56:56,0)),,0),"")-times!F56&lt;4/24,"covered",""),"")</f>
        <v>covered</v>
      </c>
      <c r="F56" s="1" t="str">
        <f ca="1">IFERROR(IF(_xlfn.IFNA(OFFSET(INDEX(Opentime!$B$2:$CN$106,'Time map'!$B56,MATCH(_xlfn.IFNA(HLOOKUP(times!G56,Opentime!56:56,1,TRUE),""),Opentime!56:56,0)),,0),"")-times!G56&lt;4/24,"covered",""),"")</f>
        <v/>
      </c>
      <c r="G56" s="1" t="str">
        <f ca="1">IFERROR(IF(_xlfn.IFNA(OFFSET(INDEX(Opentime!$B$2:$CN$106,'Time map'!$B56,MATCH(_xlfn.IFNA(HLOOKUP(times!H56,Opentime!56:56,1,TRUE),""),Opentime!56:56,0)),,0),"")-times!H56&lt;4/24,"covered",""),"")</f>
        <v>covered</v>
      </c>
      <c r="H56" s="1" t="str">
        <f ca="1">IFERROR(IF(_xlfn.IFNA(OFFSET(INDEX(Opentime!$B$2:$CN$106,'Time map'!$B56,MATCH(_xlfn.IFNA(HLOOKUP(times!I56,Opentime!56:56,1,TRUE),""),Opentime!56:56,0)),,0),"")-times!I56&lt;4/24,"covered",""),"")</f>
        <v>covered</v>
      </c>
      <c r="I56" s="1" t="str">
        <f ca="1">IFERROR(IF(_xlfn.IFNA(OFFSET(INDEX(Opentime!$B$2:$CN$106,'Time map'!$B56,MATCH(_xlfn.IFNA(HLOOKUP(times!J56,Opentime!56:56,1,TRUE),""),Opentime!56:56,0)),,0),"")-times!J56&lt;4/24,"covered",""),"")</f>
        <v>covered</v>
      </c>
      <c r="J56" s="1" t="str">
        <f ca="1">IFERROR(IF(_xlfn.IFNA(OFFSET(INDEX(Opentime!$B$2:$CN$106,'Time map'!$B56,MATCH(_xlfn.IFNA(HLOOKUP(times!K56,Opentime!56:56,1,TRUE),""),Opentime!56:56,0)),,0),"")-times!K56&lt;4/24,"covered",""),"")</f>
        <v>covered</v>
      </c>
      <c r="K56" s="1" t="str">
        <f ca="1">IFERROR(IF(_xlfn.IFNA(OFFSET(INDEX(Opentime!$B$2:$CN$106,'Time map'!$B56,MATCH(_xlfn.IFNA(HLOOKUP(times!L56,Opentime!56:56,1,TRUE),""),Opentime!56:56,0)),,0),"")-times!L56&lt;4/24,"covered",""),"")</f>
        <v>covered</v>
      </c>
      <c r="L56" s="1" t="str">
        <f ca="1">IFERROR(IF(_xlfn.IFNA(OFFSET(INDEX(Opentime!$B$2:$CN$106,'Time map'!$B56,MATCH(_xlfn.IFNA(HLOOKUP(times!M56,Opentime!56:56,1,TRUE),""),Opentime!56:56,0)),,0),"")-times!M56&lt;4/24,"covered",""),"")</f>
        <v>covered</v>
      </c>
      <c r="M56" s="1" t="str">
        <f ca="1">IFERROR(IF(_xlfn.IFNA(OFFSET(INDEX(Opentime!$B$2:$CN$106,'Time map'!$B56,MATCH(_xlfn.IFNA(HLOOKUP(times!N56,Opentime!56:56,1,TRUE),""),Opentime!56:56,0)),,0),"")-times!N56&lt;4/24,"covered",""),"")</f>
        <v/>
      </c>
      <c r="N56" s="1" t="str">
        <f ca="1">IFERROR(IF(_xlfn.IFNA(OFFSET(INDEX(Opentime!$B$2:$CN$106,'Time map'!$B56,MATCH(_xlfn.IFNA(HLOOKUP(times!O56,Opentime!56:56,1,TRUE),""),Opentime!56:56,0)),,0),"")-times!O56&lt;4/24,"covered",""),"")</f>
        <v>covered</v>
      </c>
      <c r="O56" s="1" t="str">
        <f ca="1">IFERROR(IF(_xlfn.IFNA(OFFSET(INDEX(Opentime!$B$2:$CN$106,'Time map'!$B56,MATCH(_xlfn.IFNA(HLOOKUP(times!P56,Opentime!56:56,1,TRUE),""),Opentime!56:56,0)),,0),"")-times!P56&lt;4/24,"covered",""),"")</f>
        <v>covered</v>
      </c>
      <c r="P56" s="1" t="str">
        <f ca="1">IFERROR(IF(_xlfn.IFNA(OFFSET(INDEX(Opentime!$B$2:$CN$106,'Time map'!$B56,MATCH(_xlfn.IFNA(HLOOKUP(times!Q56,Opentime!56:56,1,TRUE),""),Opentime!56:56,0)),,0),"")-times!Q56&lt;4/24,"covered",""),"")</f>
        <v>covered</v>
      </c>
      <c r="Q56" s="1" t="str">
        <f ca="1">IFERROR(IF(_xlfn.IFNA(OFFSET(INDEX(Opentime!$B$2:$CN$106,'Time map'!$B56,MATCH(_xlfn.IFNA(HLOOKUP(times!R56,Opentime!56:56,1,TRUE),""),Opentime!56:56,0)),,0),"")-times!R56&lt;4/24,"covered",""),"")</f>
        <v>covered</v>
      </c>
      <c r="R56" s="1" t="str">
        <f ca="1">IFERROR(IF(_xlfn.IFNA(OFFSET(INDEX(Opentime!$B$2:$CN$106,'Time map'!$B56,MATCH(_xlfn.IFNA(HLOOKUP(times!S56,Opentime!56:56,1,TRUE),""),Opentime!56:56,0)),,0),"")-times!S56&lt;4/24,"covered",""),"")</f>
        <v>covered</v>
      </c>
      <c r="S56" s="1" t="str">
        <f ca="1">IFERROR(IF(_xlfn.IFNA(OFFSET(INDEX(Opentime!$B$2:$CN$106,'Time map'!$B56,MATCH(_xlfn.IFNA(HLOOKUP(times!T56,Opentime!56:56,1,TRUE),""),Opentime!56:56,0)),,0),"")-times!T56&lt;4/24,"covered",""),"")</f>
        <v/>
      </c>
      <c r="T56" s="1" t="str">
        <f ca="1">IFERROR(IF(_xlfn.IFNA(OFFSET(INDEX(Opentime!$B$2:$CN$106,'Time map'!$B56,MATCH(_xlfn.IFNA(HLOOKUP(times!U56,Opentime!56:56,1,TRUE),""),Opentime!56:56,0)),,0),"")-times!U56&lt;4/24,"covered",""),"")</f>
        <v/>
      </c>
      <c r="U56" s="1" t="str">
        <f ca="1">IFERROR(IF(_xlfn.IFNA(OFFSET(INDEX(Opentime!$B$2:$CN$106,'Time map'!$B56,MATCH(_xlfn.IFNA(HLOOKUP(times!V56,Opentime!56:56,1,TRUE),""),Opentime!56:56,0)),,0),"")-times!V56&lt;4/24,"covered",""),"")</f>
        <v/>
      </c>
      <c r="V56" s="1" t="str">
        <f ca="1">IFERROR(IF(_xlfn.IFNA(OFFSET(INDEX(Opentime!$B$2:$CN$106,'Time map'!$B56,MATCH(_xlfn.IFNA(HLOOKUP(times!W56,Opentime!56:56,1,TRUE),""),Opentime!56:56,0)),,0),"")-times!W56&lt;4/24,"covered",""),"")</f>
        <v/>
      </c>
      <c r="W56" s="1" t="str">
        <f ca="1">IFERROR(IF(_xlfn.IFNA(OFFSET(INDEX(Opentime!$B$2:$CN$106,'Time map'!$B56,MATCH(_xlfn.IFNA(HLOOKUP(times!X56,Opentime!56:56,1,TRUE),""),Opentime!56:56,0)),,0),"")-times!X56&lt;4/24,"covered",""),"")</f>
        <v/>
      </c>
      <c r="X56" s="1" t="str">
        <f ca="1">IFERROR(IF(_xlfn.IFNA(OFFSET(INDEX(Opentime!$B$2:$CN$106,'Time map'!$B56,MATCH(_xlfn.IFNA(HLOOKUP(times!Y56,Opentime!56:56,1,TRUE),""),Opentime!56:56,0)),,0),"")-times!Y56&lt;4/24,"covered",""),"")</f>
        <v/>
      </c>
      <c r="Y56" s="1" t="str">
        <f ca="1">IFERROR(IF(_xlfn.IFNA(OFFSET(INDEX(Opentime!$B$2:$CN$106,'Time map'!$B56,MATCH(_xlfn.IFNA(HLOOKUP(times!Z56,Opentime!56:56,1,TRUE),""),Opentime!56:56,0)),,0),"")-times!Z56&lt;4/24,"covered",""),"")</f>
        <v/>
      </c>
      <c r="Z56" s="1" t="str">
        <f ca="1">IFERROR(IF(_xlfn.IFNA(OFFSET(INDEX(Opentime!$B$2:$CN$106,'Time map'!$B56,MATCH(_xlfn.IFNA(HLOOKUP(times!AA56,Opentime!56:56,1,TRUE),""),Opentime!56:56,0)),,0),"")-times!AA56&lt;4/24,"covered",""),"")</f>
        <v/>
      </c>
      <c r="AA56" s="1" t="str">
        <f ca="1">IFERROR(IF(_xlfn.IFNA(OFFSET(INDEX(Opentime!$B$2:$CN$106,'Time map'!$B56,MATCH(_xlfn.IFNA(HLOOKUP(times!AB56,Opentime!56:56,1,TRUE),""),Opentime!56:56,0)),,0),"")-times!AB56&lt;4/24,"covered",""),"")</f>
        <v/>
      </c>
      <c r="AB56" s="1" t="str">
        <f ca="1">IFERROR(IF(_xlfn.IFNA(OFFSET(INDEX(Opentime!$B$2:$CN$106,'Time map'!$B56,MATCH(_xlfn.IFNA(HLOOKUP(times!AC56,Opentime!56:56,1,TRUE),""),Opentime!56:56,0)),,0),"")-times!AC56&lt;4/24,"covered",""),"")</f>
        <v/>
      </c>
      <c r="AC56" s="1" t="str">
        <f ca="1">IFERROR(IF(_xlfn.IFNA(OFFSET(INDEX(Opentime!$B$2:$CN$106,'Time map'!$B56,MATCH(_xlfn.IFNA(HLOOKUP(times!AD56,Opentime!56:56,1,TRUE),""),Opentime!56:56,0)),,0),"")-times!AD56&lt;4/24,"covered",""),"")</f>
        <v/>
      </c>
      <c r="AD56" s="1" t="str">
        <f ca="1">IFERROR(IF(_xlfn.IFNA(OFFSET(INDEX(Opentime!$B$2:$CN$106,'Time map'!$B56,MATCH(_xlfn.IFNA(HLOOKUP(times!AE56,Opentime!56:56,1,TRUE),""),Opentime!56:56,0)),,0),"")-times!AE56&lt;4/24,"covered",""),"")</f>
        <v/>
      </c>
      <c r="AE56" s="1" t="str">
        <f ca="1">IFERROR(IF(_xlfn.IFNA(OFFSET(INDEX(Opentime!$B$2:$CN$106,'Time map'!$B56,MATCH(_xlfn.IFNA(HLOOKUP(times!AF56,Opentime!56:56,1,TRUE),""),Opentime!56:56,0)),,0),"")-times!AF56&lt;4/24,"covered",""),"")</f>
        <v/>
      </c>
      <c r="AF56" s="1" t="str">
        <f ca="1">IFERROR(IF(_xlfn.IFNA(OFFSET(INDEX(Opentime!$B$2:$CN$106,'Time map'!$B56,MATCH(_xlfn.IFNA(HLOOKUP(times!AG56,Opentime!56:56,1,TRUE),""),Opentime!56:56,0)),,0),"")-times!AG56&lt;4/24,"covered",""),"")</f>
        <v/>
      </c>
      <c r="AG56" s="1" t="str">
        <f ca="1">IFERROR(IF(_xlfn.IFNA(OFFSET(INDEX(Opentime!$B$2:$CN$106,'Time map'!$B56,MATCH(_xlfn.IFNA(HLOOKUP(times!AH56,Opentime!56:56,1,TRUE),""),Opentime!56:56,0)),,0),"")-times!AH56&lt;4/24,"covered",""),"")</f>
        <v/>
      </c>
      <c r="AH56" s="1" t="str">
        <f ca="1">IFERROR(IF(_xlfn.IFNA(OFFSET(INDEX(Opentime!$B$2:$CN$106,'Time map'!$B56,MATCH(_xlfn.IFNA(HLOOKUP(times!AI56,Opentime!56:56,1,TRUE),""),Opentime!56:56,0)),,0),"")-times!AI56&lt;4/24,"covered",""),"")</f>
        <v/>
      </c>
      <c r="AI56" s="1" t="str">
        <f ca="1">IFERROR(IF(_xlfn.IFNA(OFFSET(INDEX(Opentime!$B$2:$CN$106,'Time map'!$B56,MATCH(_xlfn.IFNA(HLOOKUP(times!AJ56,Opentime!56:56,1,TRUE),""),Opentime!56:56,0)),,0),"")-times!AJ56&lt;4/24,"covered",""),"")</f>
        <v/>
      </c>
      <c r="AJ56" s="1" t="str">
        <f ca="1">IFERROR(IF(_xlfn.IFNA(OFFSET(INDEX(Opentime!$B$2:$CN$106,'Time map'!$B56,MATCH(_xlfn.IFNA(HLOOKUP(times!AK56,Opentime!56:56,1,TRUE),""),Opentime!56:56,0)),,0),"")-times!AK56&lt;4/24,"covered",""),"")</f>
        <v/>
      </c>
      <c r="AK56" s="1" t="str">
        <f ca="1">IFERROR(IF(_xlfn.IFNA(OFFSET(INDEX(Opentime!$B$2:$CN$106,'Time map'!$B56,MATCH(_xlfn.IFNA(HLOOKUP(times!AL56,Opentime!56:56,1,TRUE),""),Opentime!56:56,0)),,0),"")-times!AL56&lt;4/24,"covered",""),"")</f>
        <v/>
      </c>
      <c r="AL56" s="1" t="str">
        <f ca="1">IFERROR(IF(_xlfn.IFNA(OFFSET(INDEX(Opentime!$B$2:$CN$106,'Time map'!$B56,MATCH(_xlfn.IFNA(HLOOKUP(times!AM56,Opentime!56:56,1,TRUE),""),Opentime!56:56,0)),,0),"")-times!AM56&lt;4/24,"covered",""),"")</f>
        <v/>
      </c>
      <c r="AM56" s="1" t="str">
        <f ca="1">IFERROR(IF(_xlfn.IFNA(OFFSET(INDEX(Opentime!$B$2:$CN$106,'Time map'!$B56,MATCH(_xlfn.IFNA(HLOOKUP(times!AN56,Opentime!56:56,1,TRUE),""),Opentime!56:56,0)),,0),"")-times!AN56&lt;4/24,"covered",""),"")</f>
        <v/>
      </c>
      <c r="AN56" s="1" t="str">
        <f ca="1">IFERROR(IF(_xlfn.IFNA(OFFSET(INDEX(Opentime!$B$2:$CN$106,'Time map'!$B56,MATCH(_xlfn.IFNA(HLOOKUP(times!AO56,Opentime!56:56,1,TRUE),""),Opentime!56:56,0)),,0),"")-times!AO56&lt;4/24,"covered",""),"")</f>
        <v/>
      </c>
      <c r="AO56" s="1" t="str">
        <f ca="1">IFERROR(IF(_xlfn.IFNA(OFFSET(INDEX(Opentime!$B$2:$CN$106,'Time map'!$B56,MATCH(_xlfn.IFNA(HLOOKUP(times!AP56,Opentime!56:56,1,TRUE),""),Opentime!56:56,0)),,0),"")-times!AP56&lt;4/24,"covered",""),"")</f>
        <v/>
      </c>
      <c r="AP56" s="1" t="str">
        <f ca="1">IFERROR(IF(_xlfn.IFNA(OFFSET(INDEX(Opentime!$B$2:$CN$106,'Time map'!$B56,MATCH(_xlfn.IFNA(HLOOKUP(times!AQ56,Opentime!56:56,1,TRUE),""),Opentime!56:56,0)),,0),"")-times!AQ56&lt;4/24,"covered",""),"")</f>
        <v/>
      </c>
      <c r="AQ56" s="1" t="str">
        <f ca="1">IFERROR(IF(_xlfn.IFNA(OFFSET(INDEX(Opentime!$B$2:$CN$106,'Time map'!$B56,MATCH(_xlfn.IFNA(HLOOKUP(times!AR56,Opentime!56:56,1,TRUE),""),Opentime!56:56,0)),,0),"")-times!AR56&lt;4/24,"covered",""),"")</f>
        <v/>
      </c>
      <c r="AR56" s="1" t="str">
        <f ca="1">IFERROR(IF(_xlfn.IFNA(OFFSET(INDEX(Opentime!$B$2:$CN$106,'Time map'!$B56,MATCH(_xlfn.IFNA(HLOOKUP(times!AS56,Opentime!56:56,1,TRUE),""),Opentime!56:56,0)),,0),"")-times!AS56&lt;4/24,"covered",""),"")</f>
        <v/>
      </c>
      <c r="AS56" s="1" t="str">
        <f ca="1">IFERROR(IF(_xlfn.IFNA(OFFSET(INDEX(Opentime!$B$2:$CN$106,'Time map'!$B56,MATCH(_xlfn.IFNA(HLOOKUP(times!AT56,Opentime!56:56,1,TRUE),""),Opentime!56:56,0)),,0),"")-times!AT56&lt;4/24,"covered",""),"")</f>
        <v/>
      </c>
      <c r="AT56" s="1" t="str">
        <f ca="1">IFERROR(IF(_xlfn.IFNA(OFFSET(INDEX(Opentime!$B$2:$CN$106,'Time map'!$B56,MATCH(_xlfn.IFNA(HLOOKUP(times!AU56,Opentime!56:56,1,TRUE),""),Opentime!56:56,0)),,0),"")-times!AU56&lt;4/24,"covered",""),"")</f>
        <v/>
      </c>
      <c r="AU56" s="1" t="str">
        <f ca="1">IFERROR(IF(_xlfn.IFNA(OFFSET(INDEX(Opentime!$B$2:$CN$106,'Time map'!$B56,MATCH(_xlfn.IFNA(HLOOKUP(times!AV56,Opentime!56:56,1,TRUE),""),Opentime!56:56,0)),,0),"")-times!AV56&lt;4/24,"covered",""),"")</f>
        <v/>
      </c>
      <c r="AV56" s="1" t="str">
        <f ca="1">IFERROR(IF(_xlfn.IFNA(OFFSET(INDEX(Opentime!$B$2:$CN$106,'Time map'!$B56,MATCH(_xlfn.IFNA(HLOOKUP(times!AW56,Opentime!56:56,1,TRUE),""),Opentime!56:56,0)),,0),"")-times!AW56&lt;4/24,"covered",""),"")</f>
        <v/>
      </c>
      <c r="AW56" s="1" t="str">
        <f ca="1">IFERROR(IF(_xlfn.IFNA(OFFSET(INDEX(Opentime!$B$2:$CN$106,'Time map'!$B56,MATCH(_xlfn.IFNA(HLOOKUP(times!AX56,Opentime!56:56,1,TRUE),""),Opentime!56:56,0)),,0),"")-times!AX56&lt;4/24,"match","no"),"")</f>
        <v/>
      </c>
      <c r="AX56" s="1" t="str">
        <f ca="1">IFERROR(IF(_xlfn.IFNA(OFFSET(INDEX(Opentime!$B$2:$CN$106,'Time map'!$B56,MATCH(_xlfn.IFNA(HLOOKUP(times!AY56,Opentime!56:56,1,TRUE),""),Opentime!56:56,0)),,0),"")-times!AY56&lt;4/24,"match","no"),"")</f>
        <v/>
      </c>
      <c r="AY56" s="1" t="str">
        <f ca="1">IFERROR(IF(_xlfn.IFNA(OFFSET(INDEX(Opentime!$B$2:$CN$106,'Time map'!$B56,MATCH(_xlfn.IFNA(HLOOKUP(times!AZ56,Opentime!56:56,1,TRUE),""),Opentime!56:56,0)),,0),"")-times!AZ56&lt;4/24,"match","no"),"")</f>
        <v/>
      </c>
      <c r="AZ56" s="1" t="str">
        <f ca="1">IFERROR(IF(_xlfn.IFNA(OFFSET(INDEX(Opentime!$B$2:$CN$106,'Time map'!$B56,MATCH(_xlfn.IFNA(HLOOKUP(times!BA56,Opentime!56:56,1,TRUE),""),Opentime!56:56,0)),,0),"")-times!BA56&lt;4/24,"match","no"),"")</f>
        <v/>
      </c>
      <c r="BA56" s="1" t="str">
        <f ca="1">IFERROR(IF(_xlfn.IFNA(OFFSET(INDEX(Opentime!$B$2:$CN$106,'Time map'!$B56,MATCH(_xlfn.IFNA(HLOOKUP(times!BB56,Opentime!56:56,1,TRUE),""),Opentime!56:56,0)),,0),"")-times!BB56&lt;4/24,"match","no"),"")</f>
        <v/>
      </c>
      <c r="BB56" s="1" t="str">
        <f ca="1">IFERROR(IF(_xlfn.IFNA(OFFSET(INDEX(Opentime!$B$2:$CN$106,'Time map'!$B56,MATCH(_xlfn.IFNA(HLOOKUP(times!BC56,Opentime!56:56,1,TRUE),""),Opentime!56:56,0)),,0),"")-times!BC56&lt;4/24,"match","no"),"")</f>
        <v/>
      </c>
      <c r="BC56" s="1" t="str">
        <f ca="1">_xlfn.IFNA(OFFSET(INDEX(Opentime!$B$2:$CN$106,'Time map'!$B56,MATCH(_xlfn.IFNA(HLOOKUP(times!BD56,Opentime!56:56,1,TRUE),""),Opentime!56:56,0)),,0),"")</f>
        <v/>
      </c>
      <c r="BD56" s="1" t="str">
        <f ca="1">_xlfn.IFNA(OFFSET(INDEX(Opentime!$B$2:$CN$106,'Time map'!$B56,MATCH(_xlfn.IFNA(HLOOKUP(times!BE56,Opentime!56:56,1,TRUE),""),Opentime!56:56,0)),,0),"")</f>
        <v/>
      </c>
      <c r="BE56" s="1" t="str">
        <f ca="1">_xlfn.IFNA(OFFSET(INDEX(Opentime!$B$2:$CN$106,'Time map'!$B56,MATCH(_xlfn.IFNA(HLOOKUP(times!BF56,Opentime!56:56,1,TRUE),""),Opentime!56:56,0)),,0),"")</f>
        <v/>
      </c>
      <c r="BF56" s="1" t="str">
        <f ca="1">_xlfn.IFNA(OFFSET(INDEX(Opentime!$B$2:$CN$106,'Time map'!$B56,MATCH(_xlfn.IFNA(HLOOKUP(times!BG56,Opentime!56:56,1,TRUE),""),Opentime!56:56,0)),,0),"")</f>
        <v/>
      </c>
      <c r="BG56" s="1" t="str">
        <f ca="1">_xlfn.IFNA(OFFSET(INDEX(Opentime!$B$2:$CN$106,'Time map'!$B56,MATCH(_xlfn.IFNA(HLOOKUP(times!BH56,Opentime!56:56,1,TRUE),""),Opentime!56:56,0)),,0),"")</f>
        <v/>
      </c>
      <c r="BH56" s="1" t="str">
        <f ca="1">_xlfn.IFNA(OFFSET(INDEX(Opentime!$B$2:$CN$106,'Time map'!$B56,MATCH(_xlfn.IFNA(HLOOKUP(times!BI56,Opentime!56:56,1,TRUE),""),Opentime!56:56,0)),,0),"")</f>
        <v/>
      </c>
      <c r="BI56" s="1" t="str">
        <f ca="1">_xlfn.IFNA(OFFSET(INDEX(Opentime!$B$2:$CN$106,'Time map'!$B56,MATCH(_xlfn.IFNA(HLOOKUP(times!BJ56,Opentime!56:56,1,TRUE),""),Opentime!56:56,0)),,0),"")</f>
        <v/>
      </c>
      <c r="BJ56" s="1" t="str">
        <f ca="1">_xlfn.IFNA(OFFSET(INDEX(Opentime!$B$2:$CN$106,'Time map'!$B56,MATCH(_xlfn.IFNA(HLOOKUP(times!BK56,Opentime!56:56,1,TRUE),""),Opentime!56:56,0)),,1),"")</f>
        <v/>
      </c>
      <c r="BK56" s="1" t="str">
        <f ca="1">_xlfn.IFNA(OFFSET(INDEX(Opentime!$B$2:$CN$106,'Time map'!$B56,MATCH(_xlfn.IFNA(HLOOKUP(times!BL56,Opentime!56:56,1,TRUE),""),Opentime!56:56,0)),,1),"")</f>
        <v/>
      </c>
      <c r="BL56" s="1" t="str">
        <f ca="1">_xlfn.IFNA(OFFSET(INDEX(Opentime!$B$2:$CN$106,'Time map'!$B56,MATCH(_xlfn.IFNA(HLOOKUP(times!BM56,Opentime!56:56,1,TRUE),""),Opentime!56:56,0)),,1),"")</f>
        <v/>
      </c>
      <c r="BM56" s="1" t="str">
        <f ca="1">_xlfn.IFNA(OFFSET(INDEX(Opentime!$B$2:$CN$106,'Time map'!$B56,MATCH(_xlfn.IFNA(HLOOKUP(times!BN56,Opentime!56:56,1,TRUE),""),Opentime!56:56,0)),,1),"")</f>
        <v/>
      </c>
      <c r="BN56" s="1" t="str">
        <f ca="1">_xlfn.IFNA(OFFSET(INDEX(Opentime!$B$2:$CN$106,'Time map'!$B56,MATCH(_xlfn.IFNA(HLOOKUP(times!BO56,Opentime!56:56,1,TRUE),""),Opentime!56:56,0)),,1),"")</f>
        <v/>
      </c>
      <c r="BO56" s="1" t="str">
        <f ca="1">_xlfn.IFNA(OFFSET(INDEX(Opentime!$B$2:$CN$106,'Time map'!$B56,MATCH(_xlfn.IFNA(HLOOKUP(times!BP56,Opentime!56:56,1,TRUE),""),Opentime!56:56,0)),,1),"")</f>
        <v/>
      </c>
      <c r="BP56" s="1" t="str">
        <f ca="1">_xlfn.IFNA(OFFSET(INDEX(Opentime!$B$2:$CN$106,'Time map'!$B56,MATCH(_xlfn.IFNA(HLOOKUP(times!BQ56,Opentime!56:56,1,TRUE),""),Opentime!56:56,0)),,1),"")</f>
        <v/>
      </c>
      <c r="BQ56" s="1" t="str">
        <f ca="1">_xlfn.IFNA(OFFSET(INDEX(Opentime!$B$2:$CN$106,'Time map'!$B56,MATCH(_xlfn.IFNA(HLOOKUP(times!BR56,Opentime!56:56,1,TRUE),""),Opentime!56:56,0)),,1),"")</f>
        <v/>
      </c>
      <c r="BR56" s="1" t="str">
        <f ca="1">_xlfn.IFNA(OFFSET(INDEX(Opentime!$B$2:$CN$106,'Time map'!$B56,MATCH(_xlfn.IFNA(HLOOKUP(times!BS56,Opentime!56:56,1,TRUE),""),Opentime!56:56,0)),,1),"")</f>
        <v/>
      </c>
      <c r="BS56" s="1" t="str">
        <f ca="1">_xlfn.IFNA(OFFSET(INDEX(Opentime!$B$2:$CN$106,'Time map'!$B56,MATCH(_xlfn.IFNA(HLOOKUP(times!BT56,Opentime!56:56,1,TRUE),""),Opentime!56:56,0)),,1),"")</f>
        <v/>
      </c>
      <c r="BT56" s="1" t="str">
        <f ca="1">_xlfn.IFNA(OFFSET(INDEX(Opentime!$B$2:$CN$106,'Time map'!$B56,MATCH(_xlfn.IFNA(HLOOKUP(times!BU56,Opentime!56:56,1,TRUE),""),Opentime!56:56,0)),,1),"")</f>
        <v/>
      </c>
      <c r="BU56" s="1" t="str">
        <f ca="1">_xlfn.IFNA(OFFSET(INDEX(Opentime!$B$2:$CN$106,'Time map'!$B56,MATCH(_xlfn.IFNA(HLOOKUP(times!BV56,Opentime!56:56,1,TRUE),""),Opentime!56:56,0)),,1),"")</f>
        <v/>
      </c>
      <c r="BV56" s="1" t="str">
        <f ca="1">_xlfn.IFNA(OFFSET(INDEX(Opentime!$B$2:$CN$106,'Time map'!$B56,MATCH(_xlfn.IFNA(HLOOKUP(times!BW56,Opentime!56:56,1,TRUE),""),Opentime!56:56,0)),,1),"")</f>
        <v/>
      </c>
      <c r="BW56" s="1" t="str">
        <f ca="1">_xlfn.IFNA(OFFSET(INDEX(Opentime!$B$2:$CN$106,'Time map'!$B56,MATCH(_xlfn.IFNA(HLOOKUP(times!BX56,Opentime!56:56,1,TRUE),""),Opentime!56:56,0)),,1),"")</f>
        <v/>
      </c>
      <c r="BX56" s="1" t="str">
        <f ca="1">_xlfn.IFNA(OFFSET(INDEX(Opentime!$B$2:$CN$106,'Time map'!$B56,MATCH(_xlfn.IFNA(HLOOKUP(times!BY56,Opentime!56:56,1,TRUE),""),Opentime!56:56,0)),,1),"")</f>
        <v/>
      </c>
      <c r="BY56" s="1" t="str">
        <f ca="1">_xlfn.IFNA(OFFSET(INDEX(Opentime!$B$2:$CN$106,'Time map'!$B56,MATCH(_xlfn.IFNA(HLOOKUP(times!BZ56,Opentime!56:56,1,TRUE),""),Opentime!56:56,0)),,1),"")</f>
        <v/>
      </c>
      <c r="BZ56" s="1" t="str">
        <f ca="1">_xlfn.IFNA(OFFSET(INDEX(Opentime!$B$2:$CN$106,'Time map'!$B56,MATCH(_xlfn.IFNA(HLOOKUP(times!CA56,Opentime!56:56,1,TRUE),""),Opentime!56:56,0)),,1),"")</f>
        <v/>
      </c>
      <c r="CA56" s="1" t="str">
        <f ca="1">_xlfn.IFNA(OFFSET(INDEX(Opentime!$B$2:$CN$106,'Time map'!$B56,MATCH(_xlfn.IFNA(HLOOKUP(times!CB56,Opentime!56:56,1,TRUE),""),Opentime!56:56,0)),,1),"")</f>
        <v/>
      </c>
      <c r="CB56" s="1" t="str">
        <f ca="1">_xlfn.IFNA(OFFSET(INDEX(Opentime!$B$2:$CN$106,'Time map'!$B56,MATCH(_xlfn.IFNA(HLOOKUP(times!CC56,Opentime!56:56,1,TRUE),""),Opentime!56:56,0)),,1),"")</f>
        <v/>
      </c>
      <c r="CC56" s="1" t="str">
        <f ca="1">_xlfn.IFNA(OFFSET(INDEX(Opentime!$B$2:$CN$106,'Time map'!$B56,MATCH(_xlfn.IFNA(HLOOKUP(times!CD56,Opentime!56:56,1,TRUE),""),Opentime!56:56,0)),,1),"")</f>
        <v/>
      </c>
      <c r="CD56" s="1" t="str">
        <f ca="1">_xlfn.IFNA(OFFSET(INDEX(Opentime!$B$2:$CN$106,'Time map'!$B56,MATCH(_xlfn.IFNA(HLOOKUP(times!CE56,Opentime!56:56,1,TRUE),""),Opentime!56:56,0)),,1),"")</f>
        <v/>
      </c>
      <c r="CE56" s="1" t="str">
        <f ca="1">_xlfn.IFNA(OFFSET(INDEX(Opentime!$B$2:$CN$106,'Time map'!$B56,MATCH(_xlfn.IFNA(HLOOKUP(times!CF56,Opentime!56:56,1,TRUE),""),Opentime!56:56,0)),,1),"")</f>
        <v/>
      </c>
      <c r="CF56" s="1" t="str">
        <f ca="1">_xlfn.IFNA(OFFSET(INDEX(Opentime!$B$2:$CN$106,'Time map'!$B56,MATCH(_xlfn.IFNA(HLOOKUP(times!CG56,Opentime!56:56,1,TRUE),""),Opentime!56:56,0)),,1),"")</f>
        <v/>
      </c>
      <c r="CG56" s="1" t="str">
        <f ca="1">_xlfn.IFNA(OFFSET(INDEX(Opentime!$B$2:$CN$106,'Time map'!$B56,MATCH(_xlfn.IFNA(HLOOKUP(times!CH56,Opentime!56:56,1,TRUE),""),Opentime!56:56,0)),,1),"")</f>
        <v/>
      </c>
      <c r="CH56" s="1" t="str">
        <f ca="1">_xlfn.IFNA(OFFSET(INDEX(Opentime!$B$2:$CN$106,'Time map'!$B56,MATCH(_xlfn.IFNA(HLOOKUP(times!CI56,Opentime!56:56,1,TRUE),""),Opentime!56:56,0)),,1),"")</f>
        <v/>
      </c>
      <c r="CI56" s="1" t="str">
        <f ca="1">_xlfn.IFNA(OFFSET(INDEX(Opentime!$B$2:$CN$106,'Time map'!$B56,MATCH(_xlfn.IFNA(HLOOKUP(times!CJ56,Opentime!56:56,1,TRUE),""),Opentime!56:56,0)),,1),"")</f>
        <v/>
      </c>
    </row>
    <row r="57" spans="1:87" x14ac:dyDescent="0.25">
      <c r="A57">
        <f t="shared" ca="1" si="0"/>
        <v>4</v>
      </c>
      <c r="B57">
        <v>56</v>
      </c>
      <c r="C57" t="s">
        <v>55</v>
      </c>
      <c r="D57" s="1" t="str">
        <f ca="1">IFERROR(IF(_xlfn.IFNA(OFFSET(INDEX(Opentime!$B$2:$CN$106,'Time map'!$B57,MATCH(_xlfn.IFNA(HLOOKUP(times!E57,Opentime!57:57,1,TRUE),""),Opentime!57:57,0)),,0),"")-times!E57&lt;4/24,"covered",""),"")</f>
        <v>covered</v>
      </c>
      <c r="E57" s="1" t="str">
        <f ca="1">IFERROR(IF(_xlfn.IFNA(OFFSET(INDEX(Opentime!$B$2:$CN$106,'Time map'!$B57,MATCH(_xlfn.IFNA(HLOOKUP(times!F57,Opentime!57:57,1,TRUE),""),Opentime!57:57,0)),,0),"")-times!F57&lt;4/24,"covered",""),"")</f>
        <v>covered</v>
      </c>
      <c r="F57" s="1" t="str">
        <f ca="1">IFERROR(IF(_xlfn.IFNA(OFFSET(INDEX(Opentime!$B$2:$CN$106,'Time map'!$B57,MATCH(_xlfn.IFNA(HLOOKUP(times!G57,Opentime!57:57,1,TRUE),""),Opentime!57:57,0)),,0),"")-times!G57&lt;4/24,"covered",""),"")</f>
        <v>covered</v>
      </c>
      <c r="G57" s="1" t="str">
        <f ca="1">IFERROR(IF(_xlfn.IFNA(OFFSET(INDEX(Opentime!$B$2:$CN$106,'Time map'!$B57,MATCH(_xlfn.IFNA(HLOOKUP(times!H57,Opentime!57:57,1,TRUE),""),Opentime!57:57,0)),,0),"")-times!H57&lt;4/24,"covered",""),"")</f>
        <v>covered</v>
      </c>
      <c r="H57" s="1" t="str">
        <f ca="1">IFERROR(IF(_xlfn.IFNA(OFFSET(INDEX(Opentime!$B$2:$CN$106,'Time map'!$B57,MATCH(_xlfn.IFNA(HLOOKUP(times!I57,Opentime!57:57,1,TRUE),""),Opentime!57:57,0)),,0),"")-times!I57&lt;4/24,"covered",""),"")</f>
        <v/>
      </c>
      <c r="I57" s="1" t="str">
        <f ca="1">IFERROR(IF(_xlfn.IFNA(OFFSET(INDEX(Opentime!$B$2:$CN$106,'Time map'!$B57,MATCH(_xlfn.IFNA(HLOOKUP(times!J57,Opentime!57:57,1,TRUE),""),Opentime!57:57,0)),,0),"")-times!J57&lt;4/24,"covered",""),"")</f>
        <v/>
      </c>
      <c r="J57" s="1" t="str">
        <f ca="1">IFERROR(IF(_xlfn.IFNA(OFFSET(INDEX(Opentime!$B$2:$CN$106,'Time map'!$B57,MATCH(_xlfn.IFNA(HLOOKUP(times!K57,Opentime!57:57,1,TRUE),""),Opentime!57:57,0)),,0),"")-times!K57&lt;4/24,"covered",""),"")</f>
        <v/>
      </c>
      <c r="K57" s="1" t="str">
        <f ca="1">IFERROR(IF(_xlfn.IFNA(OFFSET(INDEX(Opentime!$B$2:$CN$106,'Time map'!$B57,MATCH(_xlfn.IFNA(HLOOKUP(times!L57,Opentime!57:57,1,TRUE),""),Opentime!57:57,0)),,0),"")-times!L57&lt;4/24,"covered",""),"")</f>
        <v/>
      </c>
      <c r="L57" s="1" t="str">
        <f ca="1">IFERROR(IF(_xlfn.IFNA(OFFSET(INDEX(Opentime!$B$2:$CN$106,'Time map'!$B57,MATCH(_xlfn.IFNA(HLOOKUP(times!M57,Opentime!57:57,1,TRUE),""),Opentime!57:57,0)),,0),"")-times!M57&lt;4/24,"covered",""),"")</f>
        <v/>
      </c>
      <c r="M57" s="1" t="str">
        <f ca="1">IFERROR(IF(_xlfn.IFNA(OFFSET(INDEX(Opentime!$B$2:$CN$106,'Time map'!$B57,MATCH(_xlfn.IFNA(HLOOKUP(times!N57,Opentime!57:57,1,TRUE),""),Opentime!57:57,0)),,0),"")-times!N57&lt;4/24,"covered",""),"")</f>
        <v/>
      </c>
      <c r="N57" s="1" t="str">
        <f ca="1">IFERROR(IF(_xlfn.IFNA(OFFSET(INDEX(Opentime!$B$2:$CN$106,'Time map'!$B57,MATCH(_xlfn.IFNA(HLOOKUP(times!O57,Opentime!57:57,1,TRUE),""),Opentime!57:57,0)),,0),"")-times!O57&lt;4/24,"covered",""),"")</f>
        <v/>
      </c>
      <c r="O57" s="1" t="str">
        <f ca="1">IFERROR(IF(_xlfn.IFNA(OFFSET(INDEX(Opentime!$B$2:$CN$106,'Time map'!$B57,MATCH(_xlfn.IFNA(HLOOKUP(times!P57,Opentime!57:57,1,TRUE),""),Opentime!57:57,0)),,0),"")-times!P57&lt;4/24,"covered",""),"")</f>
        <v/>
      </c>
      <c r="P57" s="1" t="str">
        <f ca="1">IFERROR(IF(_xlfn.IFNA(OFFSET(INDEX(Opentime!$B$2:$CN$106,'Time map'!$B57,MATCH(_xlfn.IFNA(HLOOKUP(times!Q57,Opentime!57:57,1,TRUE),""),Opentime!57:57,0)),,0),"")-times!Q57&lt;4/24,"covered",""),"")</f>
        <v/>
      </c>
      <c r="Q57" s="1" t="str">
        <f ca="1">IFERROR(IF(_xlfn.IFNA(OFFSET(INDEX(Opentime!$B$2:$CN$106,'Time map'!$B57,MATCH(_xlfn.IFNA(HLOOKUP(times!R57,Opentime!57:57,1,TRUE),""),Opentime!57:57,0)),,0),"")-times!R57&lt;4/24,"covered",""),"")</f>
        <v/>
      </c>
      <c r="R57" s="1" t="str">
        <f ca="1">IFERROR(IF(_xlfn.IFNA(OFFSET(INDEX(Opentime!$B$2:$CN$106,'Time map'!$B57,MATCH(_xlfn.IFNA(HLOOKUP(times!S57,Opentime!57:57,1,TRUE),""),Opentime!57:57,0)),,0),"")-times!S57&lt;4/24,"covered",""),"")</f>
        <v/>
      </c>
      <c r="S57" s="1" t="str">
        <f ca="1">IFERROR(IF(_xlfn.IFNA(OFFSET(INDEX(Opentime!$B$2:$CN$106,'Time map'!$B57,MATCH(_xlfn.IFNA(HLOOKUP(times!T57,Opentime!57:57,1,TRUE),""),Opentime!57:57,0)),,0),"")-times!T57&lt;4/24,"covered",""),"")</f>
        <v/>
      </c>
      <c r="T57" s="1" t="str">
        <f ca="1">IFERROR(IF(_xlfn.IFNA(OFFSET(INDEX(Opentime!$B$2:$CN$106,'Time map'!$B57,MATCH(_xlfn.IFNA(HLOOKUP(times!U57,Opentime!57:57,1,TRUE),""),Opentime!57:57,0)),,0),"")-times!U57&lt;4/24,"covered",""),"")</f>
        <v/>
      </c>
      <c r="U57" s="1" t="str">
        <f ca="1">IFERROR(IF(_xlfn.IFNA(OFFSET(INDEX(Opentime!$B$2:$CN$106,'Time map'!$B57,MATCH(_xlfn.IFNA(HLOOKUP(times!V57,Opentime!57:57,1,TRUE),""),Opentime!57:57,0)),,0),"")-times!V57&lt;4/24,"covered",""),"")</f>
        <v/>
      </c>
      <c r="V57" s="1" t="str">
        <f ca="1">IFERROR(IF(_xlfn.IFNA(OFFSET(INDEX(Opentime!$B$2:$CN$106,'Time map'!$B57,MATCH(_xlfn.IFNA(HLOOKUP(times!W57,Opentime!57:57,1,TRUE),""),Opentime!57:57,0)),,0),"")-times!W57&lt;4/24,"covered",""),"")</f>
        <v/>
      </c>
      <c r="W57" s="1" t="str">
        <f ca="1">IFERROR(IF(_xlfn.IFNA(OFFSET(INDEX(Opentime!$B$2:$CN$106,'Time map'!$B57,MATCH(_xlfn.IFNA(HLOOKUP(times!X57,Opentime!57:57,1,TRUE),""),Opentime!57:57,0)),,0),"")-times!X57&lt;4/24,"covered",""),"")</f>
        <v/>
      </c>
      <c r="X57" s="1" t="str">
        <f ca="1">IFERROR(IF(_xlfn.IFNA(OFFSET(INDEX(Opentime!$B$2:$CN$106,'Time map'!$B57,MATCH(_xlfn.IFNA(HLOOKUP(times!Y57,Opentime!57:57,1,TRUE),""),Opentime!57:57,0)),,0),"")-times!Y57&lt;4/24,"covered",""),"")</f>
        <v/>
      </c>
      <c r="Y57" s="1" t="str">
        <f ca="1">IFERROR(IF(_xlfn.IFNA(OFFSET(INDEX(Opentime!$B$2:$CN$106,'Time map'!$B57,MATCH(_xlfn.IFNA(HLOOKUP(times!Z57,Opentime!57:57,1,TRUE),""),Opentime!57:57,0)),,0),"")-times!Z57&lt;4/24,"covered",""),"")</f>
        <v/>
      </c>
      <c r="Z57" s="1" t="str">
        <f ca="1">IFERROR(IF(_xlfn.IFNA(OFFSET(INDEX(Opentime!$B$2:$CN$106,'Time map'!$B57,MATCH(_xlfn.IFNA(HLOOKUP(times!AA57,Opentime!57:57,1,TRUE),""),Opentime!57:57,0)),,0),"")-times!AA57&lt;4/24,"covered",""),"")</f>
        <v/>
      </c>
      <c r="AA57" s="1" t="str">
        <f ca="1">IFERROR(IF(_xlfn.IFNA(OFFSET(INDEX(Opentime!$B$2:$CN$106,'Time map'!$B57,MATCH(_xlfn.IFNA(HLOOKUP(times!AB57,Opentime!57:57,1,TRUE),""),Opentime!57:57,0)),,0),"")-times!AB57&lt;4/24,"covered",""),"")</f>
        <v/>
      </c>
      <c r="AB57" s="1" t="str">
        <f ca="1">IFERROR(IF(_xlfn.IFNA(OFFSET(INDEX(Opentime!$B$2:$CN$106,'Time map'!$B57,MATCH(_xlfn.IFNA(HLOOKUP(times!AC57,Opentime!57:57,1,TRUE),""),Opentime!57:57,0)),,0),"")-times!AC57&lt;4/24,"covered",""),"")</f>
        <v/>
      </c>
      <c r="AC57" s="1" t="str">
        <f ca="1">IFERROR(IF(_xlfn.IFNA(OFFSET(INDEX(Opentime!$B$2:$CN$106,'Time map'!$B57,MATCH(_xlfn.IFNA(HLOOKUP(times!AD57,Opentime!57:57,1,TRUE),""),Opentime!57:57,0)),,0),"")-times!AD57&lt;4/24,"covered",""),"")</f>
        <v/>
      </c>
      <c r="AD57" s="1" t="str">
        <f ca="1">IFERROR(IF(_xlfn.IFNA(OFFSET(INDEX(Opentime!$B$2:$CN$106,'Time map'!$B57,MATCH(_xlfn.IFNA(HLOOKUP(times!AE57,Opentime!57:57,1,TRUE),""),Opentime!57:57,0)),,0),"")-times!AE57&lt;4/24,"covered",""),"")</f>
        <v/>
      </c>
      <c r="AE57" s="1" t="str">
        <f ca="1">IFERROR(IF(_xlfn.IFNA(OFFSET(INDEX(Opentime!$B$2:$CN$106,'Time map'!$B57,MATCH(_xlfn.IFNA(HLOOKUP(times!AF57,Opentime!57:57,1,TRUE),""),Opentime!57:57,0)),,0),"")-times!AF57&lt;4/24,"covered",""),"")</f>
        <v/>
      </c>
      <c r="AF57" s="1" t="str">
        <f ca="1">IFERROR(IF(_xlfn.IFNA(OFFSET(INDEX(Opentime!$B$2:$CN$106,'Time map'!$B57,MATCH(_xlfn.IFNA(HLOOKUP(times!AG57,Opentime!57:57,1,TRUE),""),Opentime!57:57,0)),,0),"")-times!AG57&lt;4/24,"covered",""),"")</f>
        <v/>
      </c>
      <c r="AG57" s="1" t="str">
        <f ca="1">IFERROR(IF(_xlfn.IFNA(OFFSET(INDEX(Opentime!$B$2:$CN$106,'Time map'!$B57,MATCH(_xlfn.IFNA(HLOOKUP(times!AH57,Opentime!57:57,1,TRUE),""),Opentime!57:57,0)),,0),"")-times!AH57&lt;4/24,"covered",""),"")</f>
        <v/>
      </c>
      <c r="AH57" s="1" t="str">
        <f ca="1">IFERROR(IF(_xlfn.IFNA(OFFSET(INDEX(Opentime!$B$2:$CN$106,'Time map'!$B57,MATCH(_xlfn.IFNA(HLOOKUP(times!AI57,Opentime!57:57,1,TRUE),""),Opentime!57:57,0)),,0),"")-times!AI57&lt;4/24,"covered",""),"")</f>
        <v/>
      </c>
      <c r="AI57" s="1" t="str">
        <f ca="1">IFERROR(IF(_xlfn.IFNA(OFFSET(INDEX(Opentime!$B$2:$CN$106,'Time map'!$B57,MATCH(_xlfn.IFNA(HLOOKUP(times!AJ57,Opentime!57:57,1,TRUE),""),Opentime!57:57,0)),,0),"")-times!AJ57&lt;4/24,"covered",""),"")</f>
        <v/>
      </c>
      <c r="AJ57" s="1" t="str">
        <f ca="1">IFERROR(IF(_xlfn.IFNA(OFFSET(INDEX(Opentime!$B$2:$CN$106,'Time map'!$B57,MATCH(_xlfn.IFNA(HLOOKUP(times!AK57,Opentime!57:57,1,TRUE),""),Opentime!57:57,0)),,0),"")-times!AK57&lt;4/24,"covered",""),"")</f>
        <v/>
      </c>
      <c r="AK57" s="1" t="str">
        <f ca="1">IFERROR(IF(_xlfn.IFNA(OFFSET(INDEX(Opentime!$B$2:$CN$106,'Time map'!$B57,MATCH(_xlfn.IFNA(HLOOKUP(times!AL57,Opentime!57:57,1,TRUE),""),Opentime!57:57,0)),,0),"")-times!AL57&lt;4/24,"covered",""),"")</f>
        <v/>
      </c>
      <c r="AL57" s="1" t="str">
        <f ca="1">IFERROR(IF(_xlfn.IFNA(OFFSET(INDEX(Opentime!$B$2:$CN$106,'Time map'!$B57,MATCH(_xlfn.IFNA(HLOOKUP(times!AM57,Opentime!57:57,1,TRUE),""),Opentime!57:57,0)),,0),"")-times!AM57&lt;4/24,"covered",""),"")</f>
        <v/>
      </c>
      <c r="AM57" s="1" t="str">
        <f ca="1">IFERROR(IF(_xlfn.IFNA(OFFSET(INDEX(Opentime!$B$2:$CN$106,'Time map'!$B57,MATCH(_xlfn.IFNA(HLOOKUP(times!AN57,Opentime!57:57,1,TRUE),""),Opentime!57:57,0)),,0),"")-times!AN57&lt;4/24,"covered",""),"")</f>
        <v/>
      </c>
      <c r="AN57" s="1" t="str">
        <f ca="1">IFERROR(IF(_xlfn.IFNA(OFFSET(INDEX(Opentime!$B$2:$CN$106,'Time map'!$B57,MATCH(_xlfn.IFNA(HLOOKUP(times!AO57,Opentime!57:57,1,TRUE),""),Opentime!57:57,0)),,0),"")-times!AO57&lt;4/24,"covered",""),"")</f>
        <v/>
      </c>
      <c r="AO57" s="1" t="str">
        <f ca="1">IFERROR(IF(_xlfn.IFNA(OFFSET(INDEX(Opentime!$B$2:$CN$106,'Time map'!$B57,MATCH(_xlfn.IFNA(HLOOKUP(times!AP57,Opentime!57:57,1,TRUE),""),Opentime!57:57,0)),,0),"")-times!AP57&lt;4/24,"covered",""),"")</f>
        <v/>
      </c>
      <c r="AP57" s="1" t="str">
        <f ca="1">IFERROR(IF(_xlfn.IFNA(OFFSET(INDEX(Opentime!$B$2:$CN$106,'Time map'!$B57,MATCH(_xlfn.IFNA(HLOOKUP(times!AQ57,Opentime!57:57,1,TRUE),""),Opentime!57:57,0)),,0),"")-times!AQ57&lt;4/24,"covered",""),"")</f>
        <v/>
      </c>
      <c r="AQ57" s="1" t="str">
        <f ca="1">IFERROR(IF(_xlfn.IFNA(OFFSET(INDEX(Opentime!$B$2:$CN$106,'Time map'!$B57,MATCH(_xlfn.IFNA(HLOOKUP(times!AR57,Opentime!57:57,1,TRUE),""),Opentime!57:57,0)),,0),"")-times!AR57&lt;4/24,"covered",""),"")</f>
        <v/>
      </c>
      <c r="AR57" s="1" t="str">
        <f ca="1">IFERROR(IF(_xlfn.IFNA(OFFSET(INDEX(Opentime!$B$2:$CN$106,'Time map'!$B57,MATCH(_xlfn.IFNA(HLOOKUP(times!AS57,Opentime!57:57,1,TRUE),""),Opentime!57:57,0)),,0),"")-times!AS57&lt;4/24,"covered",""),"")</f>
        <v/>
      </c>
      <c r="AS57" s="1" t="str">
        <f ca="1">IFERROR(IF(_xlfn.IFNA(OFFSET(INDEX(Opentime!$B$2:$CN$106,'Time map'!$B57,MATCH(_xlfn.IFNA(HLOOKUP(times!AT57,Opentime!57:57,1,TRUE),""),Opentime!57:57,0)),,0),"")-times!AT57&lt;4/24,"covered",""),"")</f>
        <v/>
      </c>
      <c r="AT57" s="1" t="str">
        <f ca="1">IFERROR(IF(_xlfn.IFNA(OFFSET(INDEX(Opentime!$B$2:$CN$106,'Time map'!$B57,MATCH(_xlfn.IFNA(HLOOKUP(times!AU57,Opentime!57:57,1,TRUE),""),Opentime!57:57,0)),,0),"")-times!AU57&lt;4/24,"covered",""),"")</f>
        <v/>
      </c>
      <c r="AU57" s="1" t="str">
        <f ca="1">IFERROR(IF(_xlfn.IFNA(OFFSET(INDEX(Opentime!$B$2:$CN$106,'Time map'!$B57,MATCH(_xlfn.IFNA(HLOOKUP(times!AV57,Opentime!57:57,1,TRUE),""),Opentime!57:57,0)),,0),"")-times!AV57&lt;4/24,"covered",""),"")</f>
        <v/>
      </c>
      <c r="AV57" s="1" t="str">
        <f ca="1">IFERROR(IF(_xlfn.IFNA(OFFSET(INDEX(Opentime!$B$2:$CN$106,'Time map'!$B57,MATCH(_xlfn.IFNA(HLOOKUP(times!AW57,Opentime!57:57,1,TRUE),""),Opentime!57:57,0)),,0),"")-times!AW57&lt;4/24,"covered",""),"")</f>
        <v/>
      </c>
      <c r="AW57" s="1" t="str">
        <f ca="1">IFERROR(IF(_xlfn.IFNA(OFFSET(INDEX(Opentime!$B$2:$CN$106,'Time map'!$B57,MATCH(_xlfn.IFNA(HLOOKUP(times!AX57,Opentime!57:57,1,TRUE),""),Opentime!57:57,0)),,0),"")-times!AX57&lt;4/24,"match","no"),"")</f>
        <v/>
      </c>
      <c r="AX57" s="1" t="str">
        <f ca="1">IFERROR(IF(_xlfn.IFNA(OFFSET(INDEX(Opentime!$B$2:$CN$106,'Time map'!$B57,MATCH(_xlfn.IFNA(HLOOKUP(times!AY57,Opentime!57:57,1,TRUE),""),Opentime!57:57,0)),,0),"")-times!AY57&lt;4/24,"match","no"),"")</f>
        <v/>
      </c>
      <c r="AY57" s="1" t="str">
        <f ca="1">IFERROR(IF(_xlfn.IFNA(OFFSET(INDEX(Opentime!$B$2:$CN$106,'Time map'!$B57,MATCH(_xlfn.IFNA(HLOOKUP(times!AZ57,Opentime!57:57,1,TRUE),""),Opentime!57:57,0)),,0),"")-times!AZ57&lt;4/24,"match","no"),"")</f>
        <v/>
      </c>
      <c r="AZ57" s="1" t="str">
        <f ca="1">IFERROR(IF(_xlfn.IFNA(OFFSET(INDEX(Opentime!$B$2:$CN$106,'Time map'!$B57,MATCH(_xlfn.IFNA(HLOOKUP(times!BA57,Opentime!57:57,1,TRUE),""),Opentime!57:57,0)),,0),"")-times!BA57&lt;4/24,"match","no"),"")</f>
        <v/>
      </c>
      <c r="BA57" s="1" t="str">
        <f ca="1">IFERROR(IF(_xlfn.IFNA(OFFSET(INDEX(Opentime!$B$2:$CN$106,'Time map'!$B57,MATCH(_xlfn.IFNA(HLOOKUP(times!BB57,Opentime!57:57,1,TRUE),""),Opentime!57:57,0)),,0),"")-times!BB57&lt;4/24,"match","no"),"")</f>
        <v/>
      </c>
      <c r="BB57" s="1" t="str">
        <f ca="1">IFERROR(IF(_xlfn.IFNA(OFFSET(INDEX(Opentime!$B$2:$CN$106,'Time map'!$B57,MATCH(_xlfn.IFNA(HLOOKUP(times!BC57,Opentime!57:57,1,TRUE),""),Opentime!57:57,0)),,0),"")-times!BC57&lt;4/24,"match","no"),"")</f>
        <v/>
      </c>
      <c r="BC57" s="1" t="str">
        <f ca="1">_xlfn.IFNA(OFFSET(INDEX(Opentime!$B$2:$CN$106,'Time map'!$B57,MATCH(_xlfn.IFNA(HLOOKUP(times!BD57,Opentime!57:57,1,TRUE),""),Opentime!57:57,0)),,0),"")</f>
        <v/>
      </c>
      <c r="BD57" s="1" t="str">
        <f ca="1">_xlfn.IFNA(OFFSET(INDEX(Opentime!$B$2:$CN$106,'Time map'!$B57,MATCH(_xlfn.IFNA(HLOOKUP(times!BE57,Opentime!57:57,1,TRUE),""),Opentime!57:57,0)),,0),"")</f>
        <v/>
      </c>
      <c r="BE57" s="1" t="str">
        <f ca="1">_xlfn.IFNA(OFFSET(INDEX(Opentime!$B$2:$CN$106,'Time map'!$B57,MATCH(_xlfn.IFNA(HLOOKUP(times!BF57,Opentime!57:57,1,TRUE),""),Opentime!57:57,0)),,0),"")</f>
        <v/>
      </c>
      <c r="BF57" s="1" t="str">
        <f ca="1">_xlfn.IFNA(OFFSET(INDEX(Opentime!$B$2:$CN$106,'Time map'!$B57,MATCH(_xlfn.IFNA(HLOOKUP(times!BG57,Opentime!57:57,1,TRUE),""),Opentime!57:57,0)),,0),"")</f>
        <v/>
      </c>
      <c r="BG57" s="1" t="str">
        <f ca="1">_xlfn.IFNA(OFFSET(INDEX(Opentime!$B$2:$CN$106,'Time map'!$B57,MATCH(_xlfn.IFNA(HLOOKUP(times!BH57,Opentime!57:57,1,TRUE),""),Opentime!57:57,0)),,0),"")</f>
        <v/>
      </c>
      <c r="BH57" s="1" t="str">
        <f ca="1">_xlfn.IFNA(OFFSET(INDEX(Opentime!$B$2:$CN$106,'Time map'!$B57,MATCH(_xlfn.IFNA(HLOOKUP(times!BI57,Opentime!57:57,1,TRUE),""),Opentime!57:57,0)),,0),"")</f>
        <v/>
      </c>
      <c r="BI57" s="1" t="str">
        <f ca="1">_xlfn.IFNA(OFFSET(INDEX(Opentime!$B$2:$CN$106,'Time map'!$B57,MATCH(_xlfn.IFNA(HLOOKUP(times!BJ57,Opentime!57:57,1,TRUE),""),Opentime!57:57,0)),,0),"")</f>
        <v/>
      </c>
      <c r="BJ57" s="1" t="str">
        <f ca="1">_xlfn.IFNA(OFFSET(INDEX(Opentime!$B$2:$CN$106,'Time map'!$B57,MATCH(_xlfn.IFNA(HLOOKUP(times!BK57,Opentime!57:57,1,TRUE),""),Opentime!57:57,0)),,1),"")</f>
        <v/>
      </c>
      <c r="BK57" s="1" t="str">
        <f ca="1">_xlfn.IFNA(OFFSET(INDEX(Opentime!$B$2:$CN$106,'Time map'!$B57,MATCH(_xlfn.IFNA(HLOOKUP(times!BL57,Opentime!57:57,1,TRUE),""),Opentime!57:57,0)),,1),"")</f>
        <v/>
      </c>
      <c r="BL57" s="1" t="str">
        <f ca="1">_xlfn.IFNA(OFFSET(INDEX(Opentime!$B$2:$CN$106,'Time map'!$B57,MATCH(_xlfn.IFNA(HLOOKUP(times!BM57,Opentime!57:57,1,TRUE),""),Opentime!57:57,0)),,1),"")</f>
        <v/>
      </c>
      <c r="BM57" s="1" t="str">
        <f ca="1">_xlfn.IFNA(OFFSET(INDEX(Opentime!$B$2:$CN$106,'Time map'!$B57,MATCH(_xlfn.IFNA(HLOOKUP(times!BN57,Opentime!57:57,1,TRUE),""),Opentime!57:57,0)),,1),"")</f>
        <v/>
      </c>
      <c r="BN57" s="1" t="str">
        <f ca="1">_xlfn.IFNA(OFFSET(INDEX(Opentime!$B$2:$CN$106,'Time map'!$B57,MATCH(_xlfn.IFNA(HLOOKUP(times!BO57,Opentime!57:57,1,TRUE),""),Opentime!57:57,0)),,1),"")</f>
        <v/>
      </c>
      <c r="BO57" s="1" t="str">
        <f ca="1">_xlfn.IFNA(OFFSET(INDEX(Opentime!$B$2:$CN$106,'Time map'!$B57,MATCH(_xlfn.IFNA(HLOOKUP(times!BP57,Opentime!57:57,1,TRUE),""),Opentime!57:57,0)),,1),"")</f>
        <v/>
      </c>
      <c r="BP57" s="1" t="str">
        <f ca="1">_xlfn.IFNA(OFFSET(INDEX(Opentime!$B$2:$CN$106,'Time map'!$B57,MATCH(_xlfn.IFNA(HLOOKUP(times!BQ57,Opentime!57:57,1,TRUE),""),Opentime!57:57,0)),,1),"")</f>
        <v/>
      </c>
      <c r="BQ57" s="1" t="str">
        <f ca="1">_xlfn.IFNA(OFFSET(INDEX(Opentime!$B$2:$CN$106,'Time map'!$B57,MATCH(_xlfn.IFNA(HLOOKUP(times!BR57,Opentime!57:57,1,TRUE),""),Opentime!57:57,0)),,1),"")</f>
        <v/>
      </c>
      <c r="BR57" s="1" t="str">
        <f ca="1">_xlfn.IFNA(OFFSET(INDEX(Opentime!$B$2:$CN$106,'Time map'!$B57,MATCH(_xlfn.IFNA(HLOOKUP(times!BS57,Opentime!57:57,1,TRUE),""),Opentime!57:57,0)),,1),"")</f>
        <v/>
      </c>
      <c r="BS57" s="1" t="str">
        <f ca="1">_xlfn.IFNA(OFFSET(INDEX(Opentime!$B$2:$CN$106,'Time map'!$B57,MATCH(_xlfn.IFNA(HLOOKUP(times!BT57,Opentime!57:57,1,TRUE),""),Opentime!57:57,0)),,1),"")</f>
        <v/>
      </c>
      <c r="BT57" s="1" t="str">
        <f ca="1">_xlfn.IFNA(OFFSET(INDEX(Opentime!$B$2:$CN$106,'Time map'!$B57,MATCH(_xlfn.IFNA(HLOOKUP(times!BU57,Opentime!57:57,1,TRUE),""),Opentime!57:57,0)),,1),"")</f>
        <v/>
      </c>
      <c r="BU57" s="1" t="str">
        <f ca="1">_xlfn.IFNA(OFFSET(INDEX(Opentime!$B$2:$CN$106,'Time map'!$B57,MATCH(_xlfn.IFNA(HLOOKUP(times!BV57,Opentime!57:57,1,TRUE),""),Opentime!57:57,0)),,1),"")</f>
        <v/>
      </c>
      <c r="BV57" s="1" t="str">
        <f ca="1">_xlfn.IFNA(OFFSET(INDEX(Opentime!$B$2:$CN$106,'Time map'!$B57,MATCH(_xlfn.IFNA(HLOOKUP(times!BW57,Opentime!57:57,1,TRUE),""),Opentime!57:57,0)),,1),"")</f>
        <v/>
      </c>
      <c r="BW57" s="1" t="str">
        <f ca="1">_xlfn.IFNA(OFFSET(INDEX(Opentime!$B$2:$CN$106,'Time map'!$B57,MATCH(_xlfn.IFNA(HLOOKUP(times!BX57,Opentime!57:57,1,TRUE),""),Opentime!57:57,0)),,1),"")</f>
        <v/>
      </c>
      <c r="BX57" s="1" t="str">
        <f ca="1">_xlfn.IFNA(OFFSET(INDEX(Opentime!$B$2:$CN$106,'Time map'!$B57,MATCH(_xlfn.IFNA(HLOOKUP(times!BY57,Opentime!57:57,1,TRUE),""),Opentime!57:57,0)),,1),"")</f>
        <v/>
      </c>
      <c r="BY57" s="1" t="str">
        <f ca="1">_xlfn.IFNA(OFFSET(INDEX(Opentime!$B$2:$CN$106,'Time map'!$B57,MATCH(_xlfn.IFNA(HLOOKUP(times!BZ57,Opentime!57:57,1,TRUE),""),Opentime!57:57,0)),,1),"")</f>
        <v/>
      </c>
      <c r="BZ57" s="1" t="str">
        <f ca="1">_xlfn.IFNA(OFFSET(INDEX(Opentime!$B$2:$CN$106,'Time map'!$B57,MATCH(_xlfn.IFNA(HLOOKUP(times!CA57,Opentime!57:57,1,TRUE),""),Opentime!57:57,0)),,1),"")</f>
        <v/>
      </c>
      <c r="CA57" s="1" t="str">
        <f ca="1">_xlfn.IFNA(OFFSET(INDEX(Opentime!$B$2:$CN$106,'Time map'!$B57,MATCH(_xlfn.IFNA(HLOOKUP(times!CB57,Opentime!57:57,1,TRUE),""),Opentime!57:57,0)),,1),"")</f>
        <v/>
      </c>
      <c r="CB57" s="1" t="str">
        <f ca="1">_xlfn.IFNA(OFFSET(INDEX(Opentime!$B$2:$CN$106,'Time map'!$B57,MATCH(_xlfn.IFNA(HLOOKUP(times!CC57,Opentime!57:57,1,TRUE),""),Opentime!57:57,0)),,1),"")</f>
        <v/>
      </c>
      <c r="CC57" s="1" t="str">
        <f ca="1">_xlfn.IFNA(OFFSET(INDEX(Opentime!$B$2:$CN$106,'Time map'!$B57,MATCH(_xlfn.IFNA(HLOOKUP(times!CD57,Opentime!57:57,1,TRUE),""),Opentime!57:57,0)),,1),"")</f>
        <v/>
      </c>
      <c r="CD57" s="1" t="str">
        <f ca="1">_xlfn.IFNA(OFFSET(INDEX(Opentime!$B$2:$CN$106,'Time map'!$B57,MATCH(_xlfn.IFNA(HLOOKUP(times!CE57,Opentime!57:57,1,TRUE),""),Opentime!57:57,0)),,1),"")</f>
        <v/>
      </c>
      <c r="CE57" s="1" t="str">
        <f ca="1">_xlfn.IFNA(OFFSET(INDEX(Opentime!$B$2:$CN$106,'Time map'!$B57,MATCH(_xlfn.IFNA(HLOOKUP(times!CF57,Opentime!57:57,1,TRUE),""),Opentime!57:57,0)),,1),"")</f>
        <v/>
      </c>
      <c r="CF57" s="1" t="str">
        <f ca="1">_xlfn.IFNA(OFFSET(INDEX(Opentime!$B$2:$CN$106,'Time map'!$B57,MATCH(_xlfn.IFNA(HLOOKUP(times!CG57,Opentime!57:57,1,TRUE),""),Opentime!57:57,0)),,1),"")</f>
        <v/>
      </c>
      <c r="CG57" s="1" t="str">
        <f ca="1">_xlfn.IFNA(OFFSET(INDEX(Opentime!$B$2:$CN$106,'Time map'!$B57,MATCH(_xlfn.IFNA(HLOOKUP(times!CH57,Opentime!57:57,1,TRUE),""),Opentime!57:57,0)),,1),"")</f>
        <v/>
      </c>
      <c r="CH57" s="1" t="str">
        <f ca="1">_xlfn.IFNA(OFFSET(INDEX(Opentime!$B$2:$CN$106,'Time map'!$B57,MATCH(_xlfn.IFNA(HLOOKUP(times!CI57,Opentime!57:57,1,TRUE),""),Opentime!57:57,0)),,1),"")</f>
        <v/>
      </c>
      <c r="CI57" s="1" t="str">
        <f ca="1">_xlfn.IFNA(OFFSET(INDEX(Opentime!$B$2:$CN$106,'Time map'!$B57,MATCH(_xlfn.IFNA(HLOOKUP(times!CJ57,Opentime!57:57,1,TRUE),""),Opentime!57:57,0)),,1),"")</f>
        <v/>
      </c>
    </row>
    <row r="58" spans="1:87" x14ac:dyDescent="0.25">
      <c r="A58">
        <f t="shared" ca="1" si="0"/>
        <v>6</v>
      </c>
      <c r="B58">
        <v>57</v>
      </c>
      <c r="C58" t="s">
        <v>56</v>
      </c>
      <c r="D58" s="1" t="str">
        <f ca="1">IFERROR(IF(_xlfn.IFNA(OFFSET(INDEX(Opentime!$B$2:$CN$106,'Time map'!$B58,MATCH(_xlfn.IFNA(HLOOKUP(times!E58,Opentime!58:58,1,TRUE),""),Opentime!58:58,0)),,0),"")-times!E58&lt;4/24,"covered",""),"")</f>
        <v>covered</v>
      </c>
      <c r="E58" s="1" t="str">
        <f ca="1">IFERROR(IF(_xlfn.IFNA(OFFSET(INDEX(Opentime!$B$2:$CN$106,'Time map'!$B58,MATCH(_xlfn.IFNA(HLOOKUP(times!F58,Opentime!58:58,1,TRUE),""),Opentime!58:58,0)),,0),"")-times!F58&lt;4/24,"covered",""),"")</f>
        <v/>
      </c>
      <c r="F58" s="1" t="str">
        <f ca="1">IFERROR(IF(_xlfn.IFNA(OFFSET(INDEX(Opentime!$B$2:$CN$106,'Time map'!$B58,MATCH(_xlfn.IFNA(HLOOKUP(times!G58,Opentime!58:58,1,TRUE),""),Opentime!58:58,0)),,0),"")-times!G58&lt;4/24,"covered",""),"")</f>
        <v>covered</v>
      </c>
      <c r="G58" s="1" t="str">
        <f ca="1">IFERROR(IF(_xlfn.IFNA(OFFSET(INDEX(Opentime!$B$2:$CN$106,'Time map'!$B58,MATCH(_xlfn.IFNA(HLOOKUP(times!H58,Opentime!58:58,1,TRUE),""),Opentime!58:58,0)),,0),"")-times!H58&lt;4/24,"covered",""),"")</f>
        <v>covered</v>
      </c>
      <c r="H58" s="1" t="str">
        <f ca="1">IFERROR(IF(_xlfn.IFNA(OFFSET(INDEX(Opentime!$B$2:$CN$106,'Time map'!$B58,MATCH(_xlfn.IFNA(HLOOKUP(times!I58,Opentime!58:58,1,TRUE),""),Opentime!58:58,0)),,0),"")-times!I58&lt;4/24,"covered",""),"")</f>
        <v/>
      </c>
      <c r="I58" s="1" t="str">
        <f ca="1">IFERROR(IF(_xlfn.IFNA(OFFSET(INDEX(Opentime!$B$2:$CN$106,'Time map'!$B58,MATCH(_xlfn.IFNA(HLOOKUP(times!J58,Opentime!58:58,1,TRUE),""),Opentime!58:58,0)),,0),"")-times!J58&lt;4/24,"covered",""),"")</f>
        <v/>
      </c>
      <c r="J58" s="1" t="str">
        <f ca="1">IFERROR(IF(_xlfn.IFNA(OFFSET(INDEX(Opentime!$B$2:$CN$106,'Time map'!$B58,MATCH(_xlfn.IFNA(HLOOKUP(times!K58,Opentime!58:58,1,TRUE),""),Opentime!58:58,0)),,0),"")-times!K58&lt;4/24,"covered",""),"")</f>
        <v/>
      </c>
      <c r="K58" s="1" t="str">
        <f ca="1">IFERROR(IF(_xlfn.IFNA(OFFSET(INDEX(Opentime!$B$2:$CN$106,'Time map'!$B58,MATCH(_xlfn.IFNA(HLOOKUP(times!L58,Opentime!58:58,1,TRUE),""),Opentime!58:58,0)),,0),"")-times!L58&lt;4/24,"covered",""),"")</f>
        <v>covered</v>
      </c>
      <c r="L58" s="1" t="str">
        <f ca="1">IFERROR(IF(_xlfn.IFNA(OFFSET(INDEX(Opentime!$B$2:$CN$106,'Time map'!$B58,MATCH(_xlfn.IFNA(HLOOKUP(times!M58,Opentime!58:58,1,TRUE),""),Opentime!58:58,0)),,0),"")-times!M58&lt;4/24,"covered",""),"")</f>
        <v>covered</v>
      </c>
      <c r="M58" s="1" t="str">
        <f ca="1">IFERROR(IF(_xlfn.IFNA(OFFSET(INDEX(Opentime!$B$2:$CN$106,'Time map'!$B58,MATCH(_xlfn.IFNA(HLOOKUP(times!N58,Opentime!58:58,1,TRUE),""),Opentime!58:58,0)),,0),"")-times!N58&lt;4/24,"covered",""),"")</f>
        <v>covered</v>
      </c>
      <c r="N58" s="1" t="str">
        <f ca="1">IFERROR(IF(_xlfn.IFNA(OFFSET(INDEX(Opentime!$B$2:$CN$106,'Time map'!$B58,MATCH(_xlfn.IFNA(HLOOKUP(times!O58,Opentime!58:58,1,TRUE),""),Opentime!58:58,0)),,0),"")-times!O58&lt;4/24,"covered",""),"")</f>
        <v/>
      </c>
      <c r="O58" s="1" t="str">
        <f ca="1">IFERROR(IF(_xlfn.IFNA(OFFSET(INDEX(Opentime!$B$2:$CN$106,'Time map'!$B58,MATCH(_xlfn.IFNA(HLOOKUP(times!P58,Opentime!58:58,1,TRUE),""),Opentime!58:58,0)),,0),"")-times!P58&lt;4/24,"covered",""),"")</f>
        <v/>
      </c>
      <c r="P58" s="1" t="str">
        <f ca="1">IFERROR(IF(_xlfn.IFNA(OFFSET(INDEX(Opentime!$B$2:$CN$106,'Time map'!$B58,MATCH(_xlfn.IFNA(HLOOKUP(times!Q58,Opentime!58:58,1,TRUE),""),Opentime!58:58,0)),,0),"")-times!Q58&lt;4/24,"covered",""),"")</f>
        <v/>
      </c>
      <c r="Q58" s="1" t="str">
        <f ca="1">IFERROR(IF(_xlfn.IFNA(OFFSET(INDEX(Opentime!$B$2:$CN$106,'Time map'!$B58,MATCH(_xlfn.IFNA(HLOOKUP(times!R58,Opentime!58:58,1,TRUE),""),Opentime!58:58,0)),,0),"")-times!R58&lt;4/24,"covered",""),"")</f>
        <v/>
      </c>
      <c r="R58" s="1" t="str">
        <f ca="1">IFERROR(IF(_xlfn.IFNA(OFFSET(INDEX(Opentime!$B$2:$CN$106,'Time map'!$B58,MATCH(_xlfn.IFNA(HLOOKUP(times!S58,Opentime!58:58,1,TRUE),""),Opentime!58:58,0)),,0),"")-times!S58&lt;4/24,"covered",""),"")</f>
        <v/>
      </c>
      <c r="S58" s="1" t="str">
        <f ca="1">IFERROR(IF(_xlfn.IFNA(OFFSET(INDEX(Opentime!$B$2:$CN$106,'Time map'!$B58,MATCH(_xlfn.IFNA(HLOOKUP(times!T58,Opentime!58:58,1,TRUE),""),Opentime!58:58,0)),,0),"")-times!T58&lt;4/24,"covered",""),"")</f>
        <v/>
      </c>
      <c r="T58" s="1" t="str">
        <f ca="1">IFERROR(IF(_xlfn.IFNA(OFFSET(INDEX(Opentime!$B$2:$CN$106,'Time map'!$B58,MATCH(_xlfn.IFNA(HLOOKUP(times!U58,Opentime!58:58,1,TRUE),""),Opentime!58:58,0)),,0),"")-times!U58&lt;4/24,"covered",""),"")</f>
        <v/>
      </c>
      <c r="U58" s="1" t="str">
        <f ca="1">IFERROR(IF(_xlfn.IFNA(OFFSET(INDEX(Opentime!$B$2:$CN$106,'Time map'!$B58,MATCH(_xlfn.IFNA(HLOOKUP(times!V58,Opentime!58:58,1,TRUE),""),Opentime!58:58,0)),,0),"")-times!V58&lt;4/24,"covered",""),"")</f>
        <v/>
      </c>
      <c r="V58" s="1" t="str">
        <f ca="1">IFERROR(IF(_xlfn.IFNA(OFFSET(INDEX(Opentime!$B$2:$CN$106,'Time map'!$B58,MATCH(_xlfn.IFNA(HLOOKUP(times!W58,Opentime!58:58,1,TRUE),""),Opentime!58:58,0)),,0),"")-times!W58&lt;4/24,"covered",""),"")</f>
        <v/>
      </c>
      <c r="W58" s="1" t="str">
        <f ca="1">IFERROR(IF(_xlfn.IFNA(OFFSET(INDEX(Opentime!$B$2:$CN$106,'Time map'!$B58,MATCH(_xlfn.IFNA(HLOOKUP(times!X58,Opentime!58:58,1,TRUE),""),Opentime!58:58,0)),,0),"")-times!X58&lt;4/24,"covered",""),"")</f>
        <v/>
      </c>
      <c r="X58" s="1" t="str">
        <f ca="1">IFERROR(IF(_xlfn.IFNA(OFFSET(INDEX(Opentime!$B$2:$CN$106,'Time map'!$B58,MATCH(_xlfn.IFNA(HLOOKUP(times!Y58,Opentime!58:58,1,TRUE),""),Opentime!58:58,0)),,0),"")-times!Y58&lt;4/24,"covered",""),"")</f>
        <v/>
      </c>
      <c r="Y58" s="1" t="str">
        <f ca="1">IFERROR(IF(_xlfn.IFNA(OFFSET(INDEX(Opentime!$B$2:$CN$106,'Time map'!$B58,MATCH(_xlfn.IFNA(HLOOKUP(times!Z58,Opentime!58:58,1,TRUE),""),Opentime!58:58,0)),,0),"")-times!Z58&lt;4/24,"covered",""),"")</f>
        <v/>
      </c>
      <c r="Z58" s="1" t="str">
        <f ca="1">IFERROR(IF(_xlfn.IFNA(OFFSET(INDEX(Opentime!$B$2:$CN$106,'Time map'!$B58,MATCH(_xlfn.IFNA(HLOOKUP(times!AA58,Opentime!58:58,1,TRUE),""),Opentime!58:58,0)),,0),"")-times!AA58&lt;4/24,"covered",""),"")</f>
        <v/>
      </c>
      <c r="AA58" s="1" t="str">
        <f ca="1">IFERROR(IF(_xlfn.IFNA(OFFSET(INDEX(Opentime!$B$2:$CN$106,'Time map'!$B58,MATCH(_xlfn.IFNA(HLOOKUP(times!AB58,Opentime!58:58,1,TRUE),""),Opentime!58:58,0)),,0),"")-times!AB58&lt;4/24,"covered",""),"")</f>
        <v/>
      </c>
      <c r="AB58" s="1" t="str">
        <f ca="1">IFERROR(IF(_xlfn.IFNA(OFFSET(INDEX(Opentime!$B$2:$CN$106,'Time map'!$B58,MATCH(_xlfn.IFNA(HLOOKUP(times!AC58,Opentime!58:58,1,TRUE),""),Opentime!58:58,0)),,0),"")-times!AC58&lt;4/24,"covered",""),"")</f>
        <v/>
      </c>
      <c r="AC58" s="1" t="str">
        <f ca="1">IFERROR(IF(_xlfn.IFNA(OFFSET(INDEX(Opentime!$B$2:$CN$106,'Time map'!$B58,MATCH(_xlfn.IFNA(HLOOKUP(times!AD58,Opentime!58:58,1,TRUE),""),Opentime!58:58,0)),,0),"")-times!AD58&lt;4/24,"covered",""),"")</f>
        <v/>
      </c>
      <c r="AD58" s="1" t="str">
        <f ca="1">IFERROR(IF(_xlfn.IFNA(OFFSET(INDEX(Opentime!$B$2:$CN$106,'Time map'!$B58,MATCH(_xlfn.IFNA(HLOOKUP(times!AE58,Opentime!58:58,1,TRUE),""),Opentime!58:58,0)),,0),"")-times!AE58&lt;4/24,"covered",""),"")</f>
        <v/>
      </c>
      <c r="AE58" s="1" t="str">
        <f ca="1">IFERROR(IF(_xlfn.IFNA(OFFSET(INDEX(Opentime!$B$2:$CN$106,'Time map'!$B58,MATCH(_xlfn.IFNA(HLOOKUP(times!AF58,Opentime!58:58,1,TRUE),""),Opentime!58:58,0)),,0),"")-times!AF58&lt;4/24,"covered",""),"")</f>
        <v/>
      </c>
      <c r="AF58" s="1" t="str">
        <f ca="1">IFERROR(IF(_xlfn.IFNA(OFFSET(INDEX(Opentime!$B$2:$CN$106,'Time map'!$B58,MATCH(_xlfn.IFNA(HLOOKUP(times!AG58,Opentime!58:58,1,TRUE),""),Opentime!58:58,0)),,0),"")-times!AG58&lt;4/24,"covered",""),"")</f>
        <v/>
      </c>
      <c r="AG58" s="1" t="str">
        <f ca="1">IFERROR(IF(_xlfn.IFNA(OFFSET(INDEX(Opentime!$B$2:$CN$106,'Time map'!$B58,MATCH(_xlfn.IFNA(HLOOKUP(times!AH58,Opentime!58:58,1,TRUE),""),Opentime!58:58,0)),,0),"")-times!AH58&lt;4/24,"covered",""),"")</f>
        <v/>
      </c>
      <c r="AH58" s="1" t="str">
        <f ca="1">IFERROR(IF(_xlfn.IFNA(OFFSET(INDEX(Opentime!$B$2:$CN$106,'Time map'!$B58,MATCH(_xlfn.IFNA(HLOOKUP(times!AI58,Opentime!58:58,1,TRUE),""),Opentime!58:58,0)),,0),"")-times!AI58&lt;4/24,"covered",""),"")</f>
        <v/>
      </c>
      <c r="AI58" s="1" t="str">
        <f ca="1">IFERROR(IF(_xlfn.IFNA(OFFSET(INDEX(Opentime!$B$2:$CN$106,'Time map'!$B58,MATCH(_xlfn.IFNA(HLOOKUP(times!AJ58,Opentime!58:58,1,TRUE),""),Opentime!58:58,0)),,0),"")-times!AJ58&lt;4/24,"covered",""),"")</f>
        <v/>
      </c>
      <c r="AJ58" s="1" t="str">
        <f ca="1">IFERROR(IF(_xlfn.IFNA(OFFSET(INDEX(Opentime!$B$2:$CN$106,'Time map'!$B58,MATCH(_xlfn.IFNA(HLOOKUP(times!AK58,Opentime!58:58,1,TRUE),""),Opentime!58:58,0)),,0),"")-times!AK58&lt;4/24,"covered",""),"")</f>
        <v/>
      </c>
      <c r="AK58" s="1" t="str">
        <f ca="1">IFERROR(IF(_xlfn.IFNA(OFFSET(INDEX(Opentime!$B$2:$CN$106,'Time map'!$B58,MATCH(_xlfn.IFNA(HLOOKUP(times!AL58,Opentime!58:58,1,TRUE),""),Opentime!58:58,0)),,0),"")-times!AL58&lt;4/24,"covered",""),"")</f>
        <v/>
      </c>
      <c r="AL58" s="1" t="str">
        <f ca="1">IFERROR(IF(_xlfn.IFNA(OFFSET(INDEX(Opentime!$B$2:$CN$106,'Time map'!$B58,MATCH(_xlfn.IFNA(HLOOKUP(times!AM58,Opentime!58:58,1,TRUE),""),Opentime!58:58,0)),,0),"")-times!AM58&lt;4/24,"covered",""),"")</f>
        <v/>
      </c>
      <c r="AM58" s="1" t="str">
        <f ca="1">IFERROR(IF(_xlfn.IFNA(OFFSET(INDEX(Opentime!$B$2:$CN$106,'Time map'!$B58,MATCH(_xlfn.IFNA(HLOOKUP(times!AN58,Opentime!58:58,1,TRUE),""),Opentime!58:58,0)),,0),"")-times!AN58&lt;4/24,"covered",""),"")</f>
        <v/>
      </c>
      <c r="AN58" s="1" t="str">
        <f ca="1">IFERROR(IF(_xlfn.IFNA(OFFSET(INDEX(Opentime!$B$2:$CN$106,'Time map'!$B58,MATCH(_xlfn.IFNA(HLOOKUP(times!AO58,Opentime!58:58,1,TRUE),""),Opentime!58:58,0)),,0),"")-times!AO58&lt;4/24,"covered",""),"")</f>
        <v/>
      </c>
      <c r="AO58" s="1" t="str">
        <f ca="1">IFERROR(IF(_xlfn.IFNA(OFFSET(INDEX(Opentime!$B$2:$CN$106,'Time map'!$B58,MATCH(_xlfn.IFNA(HLOOKUP(times!AP58,Opentime!58:58,1,TRUE),""),Opentime!58:58,0)),,0),"")-times!AP58&lt;4/24,"covered",""),"")</f>
        <v/>
      </c>
      <c r="AP58" s="1" t="str">
        <f ca="1">IFERROR(IF(_xlfn.IFNA(OFFSET(INDEX(Opentime!$B$2:$CN$106,'Time map'!$B58,MATCH(_xlfn.IFNA(HLOOKUP(times!AQ58,Opentime!58:58,1,TRUE),""),Opentime!58:58,0)),,0),"")-times!AQ58&lt;4/24,"covered",""),"")</f>
        <v/>
      </c>
      <c r="AQ58" s="1" t="str">
        <f ca="1">IFERROR(IF(_xlfn.IFNA(OFFSET(INDEX(Opentime!$B$2:$CN$106,'Time map'!$B58,MATCH(_xlfn.IFNA(HLOOKUP(times!AR58,Opentime!58:58,1,TRUE),""),Opentime!58:58,0)),,0),"")-times!AR58&lt;4/24,"covered",""),"")</f>
        <v/>
      </c>
      <c r="AR58" s="1" t="str">
        <f ca="1">IFERROR(IF(_xlfn.IFNA(OFFSET(INDEX(Opentime!$B$2:$CN$106,'Time map'!$B58,MATCH(_xlfn.IFNA(HLOOKUP(times!AS58,Opentime!58:58,1,TRUE),""),Opentime!58:58,0)),,0),"")-times!AS58&lt;4/24,"covered",""),"")</f>
        <v/>
      </c>
      <c r="AS58" s="1" t="str">
        <f ca="1">IFERROR(IF(_xlfn.IFNA(OFFSET(INDEX(Opentime!$B$2:$CN$106,'Time map'!$B58,MATCH(_xlfn.IFNA(HLOOKUP(times!AT58,Opentime!58:58,1,TRUE),""),Opentime!58:58,0)),,0),"")-times!AT58&lt;4/24,"covered",""),"")</f>
        <v/>
      </c>
      <c r="AT58" s="1" t="str">
        <f ca="1">IFERROR(IF(_xlfn.IFNA(OFFSET(INDEX(Opentime!$B$2:$CN$106,'Time map'!$B58,MATCH(_xlfn.IFNA(HLOOKUP(times!AU58,Opentime!58:58,1,TRUE),""),Opentime!58:58,0)),,0),"")-times!AU58&lt;4/24,"covered",""),"")</f>
        <v/>
      </c>
      <c r="AU58" s="1" t="str">
        <f ca="1">IFERROR(IF(_xlfn.IFNA(OFFSET(INDEX(Opentime!$B$2:$CN$106,'Time map'!$B58,MATCH(_xlfn.IFNA(HLOOKUP(times!AV58,Opentime!58:58,1,TRUE),""),Opentime!58:58,0)),,0),"")-times!AV58&lt;4/24,"covered",""),"")</f>
        <v/>
      </c>
      <c r="AV58" s="1" t="str">
        <f ca="1">IFERROR(IF(_xlfn.IFNA(OFFSET(INDEX(Opentime!$B$2:$CN$106,'Time map'!$B58,MATCH(_xlfn.IFNA(HLOOKUP(times!AW58,Opentime!58:58,1,TRUE),""),Opentime!58:58,0)),,0),"")-times!AW58&lt;4/24,"covered",""),"")</f>
        <v/>
      </c>
      <c r="AW58" s="1" t="str">
        <f ca="1">IFERROR(IF(_xlfn.IFNA(OFFSET(INDEX(Opentime!$B$2:$CN$106,'Time map'!$B58,MATCH(_xlfn.IFNA(HLOOKUP(times!AX58,Opentime!58:58,1,TRUE),""),Opentime!58:58,0)),,0),"")-times!AX58&lt;4/24,"match","no"),"")</f>
        <v/>
      </c>
      <c r="AX58" s="1" t="str">
        <f ca="1">IFERROR(IF(_xlfn.IFNA(OFFSET(INDEX(Opentime!$B$2:$CN$106,'Time map'!$B58,MATCH(_xlfn.IFNA(HLOOKUP(times!AY58,Opentime!58:58,1,TRUE),""),Opentime!58:58,0)),,0),"")-times!AY58&lt;4/24,"match","no"),"")</f>
        <v/>
      </c>
      <c r="AY58" s="1" t="str">
        <f ca="1">IFERROR(IF(_xlfn.IFNA(OFFSET(INDEX(Opentime!$B$2:$CN$106,'Time map'!$B58,MATCH(_xlfn.IFNA(HLOOKUP(times!AZ58,Opentime!58:58,1,TRUE),""),Opentime!58:58,0)),,0),"")-times!AZ58&lt;4/24,"match","no"),"")</f>
        <v/>
      </c>
      <c r="AZ58" s="1" t="str">
        <f ca="1">IFERROR(IF(_xlfn.IFNA(OFFSET(INDEX(Opentime!$B$2:$CN$106,'Time map'!$B58,MATCH(_xlfn.IFNA(HLOOKUP(times!BA58,Opentime!58:58,1,TRUE),""),Opentime!58:58,0)),,0),"")-times!BA58&lt;4/24,"match","no"),"")</f>
        <v/>
      </c>
      <c r="BA58" s="1" t="str">
        <f ca="1">IFERROR(IF(_xlfn.IFNA(OFFSET(INDEX(Opentime!$B$2:$CN$106,'Time map'!$B58,MATCH(_xlfn.IFNA(HLOOKUP(times!BB58,Opentime!58:58,1,TRUE),""),Opentime!58:58,0)),,0),"")-times!BB58&lt;4/24,"match","no"),"")</f>
        <v/>
      </c>
      <c r="BB58" s="1" t="str">
        <f ca="1">IFERROR(IF(_xlfn.IFNA(OFFSET(INDEX(Opentime!$B$2:$CN$106,'Time map'!$B58,MATCH(_xlfn.IFNA(HLOOKUP(times!BC58,Opentime!58:58,1,TRUE),""),Opentime!58:58,0)),,0),"")-times!BC58&lt;4/24,"match","no"),"")</f>
        <v/>
      </c>
      <c r="BC58" s="1" t="str">
        <f ca="1">_xlfn.IFNA(OFFSET(INDEX(Opentime!$B$2:$CN$106,'Time map'!$B58,MATCH(_xlfn.IFNA(HLOOKUP(times!BD58,Opentime!58:58,1,TRUE),""),Opentime!58:58,0)),,0),"")</f>
        <v/>
      </c>
      <c r="BD58" s="1" t="str">
        <f ca="1">_xlfn.IFNA(OFFSET(INDEX(Opentime!$B$2:$CN$106,'Time map'!$B58,MATCH(_xlfn.IFNA(HLOOKUP(times!BE58,Opentime!58:58,1,TRUE),""),Opentime!58:58,0)),,0),"")</f>
        <v/>
      </c>
      <c r="BE58" s="1" t="str">
        <f ca="1">_xlfn.IFNA(OFFSET(INDEX(Opentime!$B$2:$CN$106,'Time map'!$B58,MATCH(_xlfn.IFNA(HLOOKUP(times!BF58,Opentime!58:58,1,TRUE),""),Opentime!58:58,0)),,0),"")</f>
        <v/>
      </c>
      <c r="BF58" s="1" t="str">
        <f ca="1">_xlfn.IFNA(OFFSET(INDEX(Opentime!$B$2:$CN$106,'Time map'!$B58,MATCH(_xlfn.IFNA(HLOOKUP(times!BG58,Opentime!58:58,1,TRUE),""),Opentime!58:58,0)),,0),"")</f>
        <v/>
      </c>
      <c r="BG58" s="1" t="str">
        <f ca="1">_xlfn.IFNA(OFFSET(INDEX(Opentime!$B$2:$CN$106,'Time map'!$B58,MATCH(_xlfn.IFNA(HLOOKUP(times!BH58,Opentime!58:58,1,TRUE),""),Opentime!58:58,0)),,0),"")</f>
        <v/>
      </c>
      <c r="BH58" s="1" t="str">
        <f ca="1">_xlfn.IFNA(OFFSET(INDEX(Opentime!$B$2:$CN$106,'Time map'!$B58,MATCH(_xlfn.IFNA(HLOOKUP(times!BI58,Opentime!58:58,1,TRUE),""),Opentime!58:58,0)),,0),"")</f>
        <v/>
      </c>
      <c r="BI58" s="1" t="str">
        <f ca="1">_xlfn.IFNA(OFFSET(INDEX(Opentime!$B$2:$CN$106,'Time map'!$B58,MATCH(_xlfn.IFNA(HLOOKUP(times!BJ58,Opentime!58:58,1,TRUE),""),Opentime!58:58,0)),,0),"")</f>
        <v/>
      </c>
      <c r="BJ58" s="1" t="str">
        <f ca="1">_xlfn.IFNA(OFFSET(INDEX(Opentime!$B$2:$CN$106,'Time map'!$B58,MATCH(_xlfn.IFNA(HLOOKUP(times!BK58,Opentime!58:58,1,TRUE),""),Opentime!58:58,0)),,1),"")</f>
        <v/>
      </c>
      <c r="BK58" s="1" t="str">
        <f ca="1">_xlfn.IFNA(OFFSET(INDEX(Opentime!$B$2:$CN$106,'Time map'!$B58,MATCH(_xlfn.IFNA(HLOOKUP(times!BL58,Opentime!58:58,1,TRUE),""),Opentime!58:58,0)),,1),"")</f>
        <v/>
      </c>
      <c r="BL58" s="1" t="str">
        <f ca="1">_xlfn.IFNA(OFFSET(INDEX(Opentime!$B$2:$CN$106,'Time map'!$B58,MATCH(_xlfn.IFNA(HLOOKUP(times!BM58,Opentime!58:58,1,TRUE),""),Opentime!58:58,0)),,1),"")</f>
        <v/>
      </c>
      <c r="BM58" s="1" t="str">
        <f ca="1">_xlfn.IFNA(OFFSET(INDEX(Opentime!$B$2:$CN$106,'Time map'!$B58,MATCH(_xlfn.IFNA(HLOOKUP(times!BN58,Opentime!58:58,1,TRUE),""),Opentime!58:58,0)),,1),"")</f>
        <v/>
      </c>
      <c r="BN58" s="1" t="str">
        <f ca="1">_xlfn.IFNA(OFFSET(INDEX(Opentime!$B$2:$CN$106,'Time map'!$B58,MATCH(_xlfn.IFNA(HLOOKUP(times!BO58,Opentime!58:58,1,TRUE),""),Opentime!58:58,0)),,1),"")</f>
        <v/>
      </c>
      <c r="BO58" s="1" t="str">
        <f ca="1">_xlfn.IFNA(OFFSET(INDEX(Opentime!$B$2:$CN$106,'Time map'!$B58,MATCH(_xlfn.IFNA(HLOOKUP(times!BP58,Opentime!58:58,1,TRUE),""),Opentime!58:58,0)),,1),"")</f>
        <v/>
      </c>
      <c r="BP58" s="1" t="str">
        <f ca="1">_xlfn.IFNA(OFFSET(INDEX(Opentime!$B$2:$CN$106,'Time map'!$B58,MATCH(_xlfn.IFNA(HLOOKUP(times!BQ58,Opentime!58:58,1,TRUE),""),Opentime!58:58,0)),,1),"")</f>
        <v/>
      </c>
      <c r="BQ58" s="1" t="str">
        <f ca="1">_xlfn.IFNA(OFFSET(INDEX(Opentime!$B$2:$CN$106,'Time map'!$B58,MATCH(_xlfn.IFNA(HLOOKUP(times!BR58,Opentime!58:58,1,TRUE),""),Opentime!58:58,0)),,1),"")</f>
        <v/>
      </c>
      <c r="BR58" s="1" t="str">
        <f ca="1">_xlfn.IFNA(OFFSET(INDEX(Opentime!$B$2:$CN$106,'Time map'!$B58,MATCH(_xlfn.IFNA(HLOOKUP(times!BS58,Opentime!58:58,1,TRUE),""),Opentime!58:58,0)),,1),"")</f>
        <v/>
      </c>
      <c r="BS58" s="1" t="str">
        <f ca="1">_xlfn.IFNA(OFFSET(INDEX(Opentime!$B$2:$CN$106,'Time map'!$B58,MATCH(_xlfn.IFNA(HLOOKUP(times!BT58,Opentime!58:58,1,TRUE),""),Opentime!58:58,0)),,1),"")</f>
        <v/>
      </c>
      <c r="BT58" s="1" t="str">
        <f ca="1">_xlfn.IFNA(OFFSET(INDEX(Opentime!$B$2:$CN$106,'Time map'!$B58,MATCH(_xlfn.IFNA(HLOOKUP(times!BU58,Opentime!58:58,1,TRUE),""),Opentime!58:58,0)),,1),"")</f>
        <v/>
      </c>
      <c r="BU58" s="1" t="str">
        <f ca="1">_xlfn.IFNA(OFFSET(INDEX(Opentime!$B$2:$CN$106,'Time map'!$B58,MATCH(_xlfn.IFNA(HLOOKUP(times!BV58,Opentime!58:58,1,TRUE),""),Opentime!58:58,0)),,1),"")</f>
        <v/>
      </c>
      <c r="BV58" s="1" t="str">
        <f ca="1">_xlfn.IFNA(OFFSET(INDEX(Opentime!$B$2:$CN$106,'Time map'!$B58,MATCH(_xlfn.IFNA(HLOOKUP(times!BW58,Opentime!58:58,1,TRUE),""),Opentime!58:58,0)),,1),"")</f>
        <v/>
      </c>
      <c r="BW58" s="1" t="str">
        <f ca="1">_xlfn.IFNA(OFFSET(INDEX(Opentime!$B$2:$CN$106,'Time map'!$B58,MATCH(_xlfn.IFNA(HLOOKUP(times!BX58,Opentime!58:58,1,TRUE),""),Opentime!58:58,0)),,1),"")</f>
        <v/>
      </c>
      <c r="BX58" s="1" t="str">
        <f ca="1">_xlfn.IFNA(OFFSET(INDEX(Opentime!$B$2:$CN$106,'Time map'!$B58,MATCH(_xlfn.IFNA(HLOOKUP(times!BY58,Opentime!58:58,1,TRUE),""),Opentime!58:58,0)),,1),"")</f>
        <v/>
      </c>
      <c r="BY58" s="1" t="str">
        <f ca="1">_xlfn.IFNA(OFFSET(INDEX(Opentime!$B$2:$CN$106,'Time map'!$B58,MATCH(_xlfn.IFNA(HLOOKUP(times!BZ58,Opentime!58:58,1,TRUE),""),Opentime!58:58,0)),,1),"")</f>
        <v/>
      </c>
      <c r="BZ58" s="1" t="str">
        <f ca="1">_xlfn.IFNA(OFFSET(INDEX(Opentime!$B$2:$CN$106,'Time map'!$B58,MATCH(_xlfn.IFNA(HLOOKUP(times!CA58,Opentime!58:58,1,TRUE),""),Opentime!58:58,0)),,1),"")</f>
        <v/>
      </c>
      <c r="CA58" s="1" t="str">
        <f ca="1">_xlfn.IFNA(OFFSET(INDEX(Opentime!$B$2:$CN$106,'Time map'!$B58,MATCH(_xlfn.IFNA(HLOOKUP(times!CB58,Opentime!58:58,1,TRUE),""),Opentime!58:58,0)),,1),"")</f>
        <v/>
      </c>
      <c r="CB58" s="1" t="str">
        <f ca="1">_xlfn.IFNA(OFFSET(INDEX(Opentime!$B$2:$CN$106,'Time map'!$B58,MATCH(_xlfn.IFNA(HLOOKUP(times!CC58,Opentime!58:58,1,TRUE),""),Opentime!58:58,0)),,1),"")</f>
        <v/>
      </c>
      <c r="CC58" s="1" t="str">
        <f ca="1">_xlfn.IFNA(OFFSET(INDEX(Opentime!$B$2:$CN$106,'Time map'!$B58,MATCH(_xlfn.IFNA(HLOOKUP(times!CD58,Opentime!58:58,1,TRUE),""),Opentime!58:58,0)),,1),"")</f>
        <v/>
      </c>
      <c r="CD58" s="1" t="str">
        <f ca="1">_xlfn.IFNA(OFFSET(INDEX(Opentime!$B$2:$CN$106,'Time map'!$B58,MATCH(_xlfn.IFNA(HLOOKUP(times!CE58,Opentime!58:58,1,TRUE),""),Opentime!58:58,0)),,1),"")</f>
        <v/>
      </c>
      <c r="CE58" s="1" t="str">
        <f ca="1">_xlfn.IFNA(OFFSET(INDEX(Opentime!$B$2:$CN$106,'Time map'!$B58,MATCH(_xlfn.IFNA(HLOOKUP(times!CF58,Opentime!58:58,1,TRUE),""),Opentime!58:58,0)),,1),"")</f>
        <v/>
      </c>
      <c r="CF58" s="1" t="str">
        <f ca="1">_xlfn.IFNA(OFFSET(INDEX(Opentime!$B$2:$CN$106,'Time map'!$B58,MATCH(_xlfn.IFNA(HLOOKUP(times!CG58,Opentime!58:58,1,TRUE),""),Opentime!58:58,0)),,1),"")</f>
        <v/>
      </c>
      <c r="CG58" s="1" t="str">
        <f ca="1">_xlfn.IFNA(OFFSET(INDEX(Opentime!$B$2:$CN$106,'Time map'!$B58,MATCH(_xlfn.IFNA(HLOOKUP(times!CH58,Opentime!58:58,1,TRUE),""),Opentime!58:58,0)),,1),"")</f>
        <v/>
      </c>
      <c r="CH58" s="1" t="str">
        <f ca="1">_xlfn.IFNA(OFFSET(INDEX(Opentime!$B$2:$CN$106,'Time map'!$B58,MATCH(_xlfn.IFNA(HLOOKUP(times!CI58,Opentime!58:58,1,TRUE),""),Opentime!58:58,0)),,1),"")</f>
        <v/>
      </c>
      <c r="CI58" s="1" t="str">
        <f ca="1">_xlfn.IFNA(OFFSET(INDEX(Opentime!$B$2:$CN$106,'Time map'!$B58,MATCH(_xlfn.IFNA(HLOOKUP(times!CJ58,Opentime!58:58,1,TRUE),""),Opentime!58:58,0)),,1),"")</f>
        <v/>
      </c>
    </row>
    <row r="59" spans="1:87" x14ac:dyDescent="0.25">
      <c r="A59">
        <f t="shared" ca="1" si="0"/>
        <v>2</v>
      </c>
      <c r="B59">
        <v>58</v>
      </c>
      <c r="C59" t="s">
        <v>57</v>
      </c>
      <c r="D59" s="1" t="str">
        <f ca="1">IFERROR(IF(_xlfn.IFNA(OFFSET(INDEX(Opentime!$B$2:$CN$106,'Time map'!$B59,MATCH(_xlfn.IFNA(HLOOKUP(times!E59,Opentime!59:59,1,TRUE),""),Opentime!59:59,0)),,0),"")-times!E59&lt;4/24,"covered",""),"")</f>
        <v>covered</v>
      </c>
      <c r="E59" s="1" t="str">
        <f ca="1">IFERROR(IF(_xlfn.IFNA(OFFSET(INDEX(Opentime!$B$2:$CN$106,'Time map'!$B59,MATCH(_xlfn.IFNA(HLOOKUP(times!F59,Opentime!59:59,1,TRUE),""),Opentime!59:59,0)),,0),"")-times!F59&lt;4/24,"covered",""),"")</f>
        <v>covered</v>
      </c>
      <c r="F59" s="1" t="str">
        <f ca="1">IFERROR(IF(_xlfn.IFNA(OFFSET(INDEX(Opentime!$B$2:$CN$106,'Time map'!$B59,MATCH(_xlfn.IFNA(HLOOKUP(times!G59,Opentime!59:59,1,TRUE),""),Opentime!59:59,0)),,0),"")-times!G59&lt;4/24,"covered",""),"")</f>
        <v/>
      </c>
      <c r="G59" s="1" t="str">
        <f ca="1">IFERROR(IF(_xlfn.IFNA(OFFSET(INDEX(Opentime!$B$2:$CN$106,'Time map'!$B59,MATCH(_xlfn.IFNA(HLOOKUP(times!H59,Opentime!59:59,1,TRUE),""),Opentime!59:59,0)),,0),"")-times!H59&lt;4/24,"covered",""),"")</f>
        <v/>
      </c>
      <c r="H59" s="1" t="str">
        <f ca="1">IFERROR(IF(_xlfn.IFNA(OFFSET(INDEX(Opentime!$B$2:$CN$106,'Time map'!$B59,MATCH(_xlfn.IFNA(HLOOKUP(times!I59,Opentime!59:59,1,TRUE),""),Opentime!59:59,0)),,0),"")-times!I59&lt;4/24,"covered",""),"")</f>
        <v/>
      </c>
      <c r="I59" s="1" t="str">
        <f ca="1">IFERROR(IF(_xlfn.IFNA(OFFSET(INDEX(Opentime!$B$2:$CN$106,'Time map'!$B59,MATCH(_xlfn.IFNA(HLOOKUP(times!J59,Opentime!59:59,1,TRUE),""),Opentime!59:59,0)),,0),"")-times!J59&lt;4/24,"covered",""),"")</f>
        <v/>
      </c>
      <c r="J59" s="1" t="str">
        <f ca="1">IFERROR(IF(_xlfn.IFNA(OFFSET(INDEX(Opentime!$B$2:$CN$106,'Time map'!$B59,MATCH(_xlfn.IFNA(HLOOKUP(times!K59,Opentime!59:59,1,TRUE),""),Opentime!59:59,0)),,0),"")-times!K59&lt;4/24,"covered",""),"")</f>
        <v/>
      </c>
      <c r="K59" s="1" t="str">
        <f ca="1">IFERROR(IF(_xlfn.IFNA(OFFSET(INDEX(Opentime!$B$2:$CN$106,'Time map'!$B59,MATCH(_xlfn.IFNA(HLOOKUP(times!L59,Opentime!59:59,1,TRUE),""),Opentime!59:59,0)),,0),"")-times!L59&lt;4/24,"covered",""),"")</f>
        <v/>
      </c>
      <c r="L59" s="1" t="str">
        <f ca="1">IFERROR(IF(_xlfn.IFNA(OFFSET(INDEX(Opentime!$B$2:$CN$106,'Time map'!$B59,MATCH(_xlfn.IFNA(HLOOKUP(times!M59,Opentime!59:59,1,TRUE),""),Opentime!59:59,0)),,0),"")-times!M59&lt;4/24,"covered",""),"")</f>
        <v/>
      </c>
      <c r="M59" s="1" t="str">
        <f ca="1">IFERROR(IF(_xlfn.IFNA(OFFSET(INDEX(Opentime!$B$2:$CN$106,'Time map'!$B59,MATCH(_xlfn.IFNA(HLOOKUP(times!N59,Opentime!59:59,1,TRUE),""),Opentime!59:59,0)),,0),"")-times!N59&lt;4/24,"covered",""),"")</f>
        <v/>
      </c>
      <c r="N59" s="1" t="str">
        <f ca="1">IFERROR(IF(_xlfn.IFNA(OFFSET(INDEX(Opentime!$B$2:$CN$106,'Time map'!$B59,MATCH(_xlfn.IFNA(HLOOKUP(times!O59,Opentime!59:59,1,TRUE),""),Opentime!59:59,0)),,0),"")-times!O59&lt;4/24,"covered",""),"")</f>
        <v/>
      </c>
      <c r="O59" s="1" t="str">
        <f ca="1">IFERROR(IF(_xlfn.IFNA(OFFSET(INDEX(Opentime!$B$2:$CN$106,'Time map'!$B59,MATCH(_xlfn.IFNA(HLOOKUP(times!P59,Opentime!59:59,1,TRUE),""),Opentime!59:59,0)),,0),"")-times!P59&lt;4/24,"covered",""),"")</f>
        <v/>
      </c>
      <c r="P59" s="1" t="str">
        <f ca="1">IFERROR(IF(_xlfn.IFNA(OFFSET(INDEX(Opentime!$B$2:$CN$106,'Time map'!$B59,MATCH(_xlfn.IFNA(HLOOKUP(times!Q59,Opentime!59:59,1,TRUE),""),Opentime!59:59,0)),,0),"")-times!Q59&lt;4/24,"covered",""),"")</f>
        <v/>
      </c>
      <c r="Q59" s="1" t="str">
        <f ca="1">IFERROR(IF(_xlfn.IFNA(OFFSET(INDEX(Opentime!$B$2:$CN$106,'Time map'!$B59,MATCH(_xlfn.IFNA(HLOOKUP(times!R59,Opentime!59:59,1,TRUE),""),Opentime!59:59,0)),,0),"")-times!R59&lt;4/24,"covered",""),"")</f>
        <v/>
      </c>
      <c r="R59" s="1" t="str">
        <f ca="1">IFERROR(IF(_xlfn.IFNA(OFFSET(INDEX(Opentime!$B$2:$CN$106,'Time map'!$B59,MATCH(_xlfn.IFNA(HLOOKUP(times!S59,Opentime!59:59,1,TRUE),""),Opentime!59:59,0)),,0),"")-times!S59&lt;4/24,"covered",""),"")</f>
        <v/>
      </c>
      <c r="S59" s="1" t="str">
        <f ca="1">IFERROR(IF(_xlfn.IFNA(OFFSET(INDEX(Opentime!$B$2:$CN$106,'Time map'!$B59,MATCH(_xlfn.IFNA(HLOOKUP(times!T59,Opentime!59:59,1,TRUE),""),Opentime!59:59,0)),,0),"")-times!T59&lt;4/24,"covered",""),"")</f>
        <v/>
      </c>
      <c r="T59" s="1" t="str">
        <f ca="1">IFERROR(IF(_xlfn.IFNA(OFFSET(INDEX(Opentime!$B$2:$CN$106,'Time map'!$B59,MATCH(_xlfn.IFNA(HLOOKUP(times!U59,Opentime!59:59,1,TRUE),""),Opentime!59:59,0)),,0),"")-times!U59&lt;4/24,"covered",""),"")</f>
        <v/>
      </c>
      <c r="U59" s="1" t="str">
        <f ca="1">IFERROR(IF(_xlfn.IFNA(OFFSET(INDEX(Opentime!$B$2:$CN$106,'Time map'!$B59,MATCH(_xlfn.IFNA(HLOOKUP(times!V59,Opentime!59:59,1,TRUE),""),Opentime!59:59,0)),,0),"")-times!V59&lt;4/24,"covered",""),"")</f>
        <v/>
      </c>
      <c r="V59" s="1" t="str">
        <f ca="1">IFERROR(IF(_xlfn.IFNA(OFFSET(INDEX(Opentime!$B$2:$CN$106,'Time map'!$B59,MATCH(_xlfn.IFNA(HLOOKUP(times!W59,Opentime!59:59,1,TRUE),""),Opentime!59:59,0)),,0),"")-times!W59&lt;4/24,"covered",""),"")</f>
        <v/>
      </c>
      <c r="W59" s="1" t="str">
        <f ca="1">IFERROR(IF(_xlfn.IFNA(OFFSET(INDEX(Opentime!$B$2:$CN$106,'Time map'!$B59,MATCH(_xlfn.IFNA(HLOOKUP(times!X59,Opentime!59:59,1,TRUE),""),Opentime!59:59,0)),,0),"")-times!X59&lt;4/24,"covered",""),"")</f>
        <v/>
      </c>
      <c r="X59" s="1" t="str">
        <f ca="1">IFERROR(IF(_xlfn.IFNA(OFFSET(INDEX(Opentime!$B$2:$CN$106,'Time map'!$B59,MATCH(_xlfn.IFNA(HLOOKUP(times!Y59,Opentime!59:59,1,TRUE),""),Opentime!59:59,0)),,0),"")-times!Y59&lt;4/24,"covered",""),"")</f>
        <v/>
      </c>
      <c r="Y59" s="1" t="str">
        <f ca="1">IFERROR(IF(_xlfn.IFNA(OFFSET(INDEX(Opentime!$B$2:$CN$106,'Time map'!$B59,MATCH(_xlfn.IFNA(HLOOKUP(times!Z59,Opentime!59:59,1,TRUE),""),Opentime!59:59,0)),,0),"")-times!Z59&lt;4/24,"covered",""),"")</f>
        <v/>
      </c>
      <c r="Z59" s="1" t="str">
        <f ca="1">IFERROR(IF(_xlfn.IFNA(OFFSET(INDEX(Opentime!$B$2:$CN$106,'Time map'!$B59,MATCH(_xlfn.IFNA(HLOOKUP(times!AA59,Opentime!59:59,1,TRUE),""),Opentime!59:59,0)),,0),"")-times!AA59&lt;4/24,"covered",""),"")</f>
        <v/>
      </c>
      <c r="AA59" s="1" t="str">
        <f ca="1">IFERROR(IF(_xlfn.IFNA(OFFSET(INDEX(Opentime!$B$2:$CN$106,'Time map'!$B59,MATCH(_xlfn.IFNA(HLOOKUP(times!AB59,Opentime!59:59,1,TRUE),""),Opentime!59:59,0)),,0),"")-times!AB59&lt;4/24,"covered",""),"")</f>
        <v/>
      </c>
      <c r="AB59" s="1" t="str">
        <f ca="1">IFERROR(IF(_xlfn.IFNA(OFFSET(INDEX(Opentime!$B$2:$CN$106,'Time map'!$B59,MATCH(_xlfn.IFNA(HLOOKUP(times!AC59,Opentime!59:59,1,TRUE),""),Opentime!59:59,0)),,0),"")-times!AC59&lt;4/24,"covered",""),"")</f>
        <v/>
      </c>
      <c r="AC59" s="1" t="str">
        <f ca="1">IFERROR(IF(_xlfn.IFNA(OFFSET(INDEX(Opentime!$B$2:$CN$106,'Time map'!$B59,MATCH(_xlfn.IFNA(HLOOKUP(times!AD59,Opentime!59:59,1,TRUE),""),Opentime!59:59,0)),,0),"")-times!AD59&lt;4/24,"covered",""),"")</f>
        <v/>
      </c>
      <c r="AD59" s="1" t="str">
        <f ca="1">IFERROR(IF(_xlfn.IFNA(OFFSET(INDEX(Opentime!$B$2:$CN$106,'Time map'!$B59,MATCH(_xlfn.IFNA(HLOOKUP(times!AE59,Opentime!59:59,1,TRUE),""),Opentime!59:59,0)),,0),"")-times!AE59&lt;4/24,"covered",""),"")</f>
        <v/>
      </c>
      <c r="AE59" s="1" t="str">
        <f ca="1">IFERROR(IF(_xlfn.IFNA(OFFSET(INDEX(Opentime!$B$2:$CN$106,'Time map'!$B59,MATCH(_xlfn.IFNA(HLOOKUP(times!AF59,Opentime!59:59,1,TRUE),""),Opentime!59:59,0)),,0),"")-times!AF59&lt;4/24,"covered",""),"")</f>
        <v/>
      </c>
      <c r="AF59" s="1" t="str">
        <f ca="1">IFERROR(IF(_xlfn.IFNA(OFFSET(INDEX(Opentime!$B$2:$CN$106,'Time map'!$B59,MATCH(_xlfn.IFNA(HLOOKUP(times!AG59,Opentime!59:59,1,TRUE),""),Opentime!59:59,0)),,0),"")-times!AG59&lt;4/24,"covered",""),"")</f>
        <v/>
      </c>
      <c r="AG59" s="1" t="str">
        <f ca="1">IFERROR(IF(_xlfn.IFNA(OFFSET(INDEX(Opentime!$B$2:$CN$106,'Time map'!$B59,MATCH(_xlfn.IFNA(HLOOKUP(times!AH59,Opentime!59:59,1,TRUE),""),Opentime!59:59,0)),,0),"")-times!AH59&lt;4/24,"covered",""),"")</f>
        <v/>
      </c>
      <c r="AH59" s="1" t="str">
        <f ca="1">IFERROR(IF(_xlfn.IFNA(OFFSET(INDEX(Opentime!$B$2:$CN$106,'Time map'!$B59,MATCH(_xlfn.IFNA(HLOOKUP(times!AI59,Opentime!59:59,1,TRUE),""),Opentime!59:59,0)),,0),"")-times!AI59&lt;4/24,"covered",""),"")</f>
        <v/>
      </c>
      <c r="AI59" s="1" t="str">
        <f ca="1">IFERROR(IF(_xlfn.IFNA(OFFSET(INDEX(Opentime!$B$2:$CN$106,'Time map'!$B59,MATCH(_xlfn.IFNA(HLOOKUP(times!AJ59,Opentime!59:59,1,TRUE),""),Opentime!59:59,0)),,0),"")-times!AJ59&lt;4/24,"covered",""),"")</f>
        <v/>
      </c>
      <c r="AJ59" s="1" t="str">
        <f ca="1">IFERROR(IF(_xlfn.IFNA(OFFSET(INDEX(Opentime!$B$2:$CN$106,'Time map'!$B59,MATCH(_xlfn.IFNA(HLOOKUP(times!AK59,Opentime!59:59,1,TRUE),""),Opentime!59:59,0)),,0),"")-times!AK59&lt;4/24,"covered",""),"")</f>
        <v/>
      </c>
      <c r="AK59" s="1" t="str">
        <f ca="1">IFERROR(IF(_xlfn.IFNA(OFFSET(INDEX(Opentime!$B$2:$CN$106,'Time map'!$B59,MATCH(_xlfn.IFNA(HLOOKUP(times!AL59,Opentime!59:59,1,TRUE),""),Opentime!59:59,0)),,0),"")-times!AL59&lt;4/24,"covered",""),"")</f>
        <v/>
      </c>
      <c r="AL59" s="1" t="str">
        <f ca="1">IFERROR(IF(_xlfn.IFNA(OFFSET(INDEX(Opentime!$B$2:$CN$106,'Time map'!$B59,MATCH(_xlfn.IFNA(HLOOKUP(times!AM59,Opentime!59:59,1,TRUE),""),Opentime!59:59,0)),,0),"")-times!AM59&lt;4/24,"covered",""),"")</f>
        <v/>
      </c>
      <c r="AM59" s="1" t="str">
        <f ca="1">IFERROR(IF(_xlfn.IFNA(OFFSET(INDEX(Opentime!$B$2:$CN$106,'Time map'!$B59,MATCH(_xlfn.IFNA(HLOOKUP(times!AN59,Opentime!59:59,1,TRUE),""),Opentime!59:59,0)),,0),"")-times!AN59&lt;4/24,"covered",""),"")</f>
        <v/>
      </c>
      <c r="AN59" s="1" t="str">
        <f ca="1">IFERROR(IF(_xlfn.IFNA(OFFSET(INDEX(Opentime!$B$2:$CN$106,'Time map'!$B59,MATCH(_xlfn.IFNA(HLOOKUP(times!AO59,Opentime!59:59,1,TRUE),""),Opentime!59:59,0)),,0),"")-times!AO59&lt;4/24,"covered",""),"")</f>
        <v/>
      </c>
      <c r="AO59" s="1" t="str">
        <f ca="1">IFERROR(IF(_xlfn.IFNA(OFFSET(INDEX(Opentime!$B$2:$CN$106,'Time map'!$B59,MATCH(_xlfn.IFNA(HLOOKUP(times!AP59,Opentime!59:59,1,TRUE),""),Opentime!59:59,0)),,0),"")-times!AP59&lt;4/24,"covered",""),"")</f>
        <v/>
      </c>
      <c r="AP59" s="1" t="str">
        <f ca="1">IFERROR(IF(_xlfn.IFNA(OFFSET(INDEX(Opentime!$B$2:$CN$106,'Time map'!$B59,MATCH(_xlfn.IFNA(HLOOKUP(times!AQ59,Opentime!59:59,1,TRUE),""),Opentime!59:59,0)),,0),"")-times!AQ59&lt;4/24,"covered",""),"")</f>
        <v/>
      </c>
      <c r="AQ59" s="1" t="str">
        <f ca="1">IFERROR(IF(_xlfn.IFNA(OFFSET(INDEX(Opentime!$B$2:$CN$106,'Time map'!$B59,MATCH(_xlfn.IFNA(HLOOKUP(times!AR59,Opentime!59:59,1,TRUE),""),Opentime!59:59,0)),,0),"")-times!AR59&lt;4/24,"covered",""),"")</f>
        <v/>
      </c>
      <c r="AR59" s="1" t="str">
        <f ca="1">IFERROR(IF(_xlfn.IFNA(OFFSET(INDEX(Opentime!$B$2:$CN$106,'Time map'!$B59,MATCH(_xlfn.IFNA(HLOOKUP(times!AS59,Opentime!59:59,1,TRUE),""),Opentime!59:59,0)),,0),"")-times!AS59&lt;4/24,"covered",""),"")</f>
        <v/>
      </c>
      <c r="AS59" s="1" t="str">
        <f ca="1">IFERROR(IF(_xlfn.IFNA(OFFSET(INDEX(Opentime!$B$2:$CN$106,'Time map'!$B59,MATCH(_xlfn.IFNA(HLOOKUP(times!AT59,Opentime!59:59,1,TRUE),""),Opentime!59:59,0)),,0),"")-times!AT59&lt;4/24,"covered",""),"")</f>
        <v/>
      </c>
      <c r="AT59" s="1" t="str">
        <f ca="1">IFERROR(IF(_xlfn.IFNA(OFFSET(INDEX(Opentime!$B$2:$CN$106,'Time map'!$B59,MATCH(_xlfn.IFNA(HLOOKUP(times!AU59,Opentime!59:59,1,TRUE),""),Opentime!59:59,0)),,0),"")-times!AU59&lt;4/24,"covered",""),"")</f>
        <v/>
      </c>
      <c r="AU59" s="1" t="str">
        <f ca="1">IFERROR(IF(_xlfn.IFNA(OFFSET(INDEX(Opentime!$B$2:$CN$106,'Time map'!$B59,MATCH(_xlfn.IFNA(HLOOKUP(times!AV59,Opentime!59:59,1,TRUE),""),Opentime!59:59,0)),,0),"")-times!AV59&lt;4/24,"covered",""),"")</f>
        <v/>
      </c>
      <c r="AV59" s="1" t="str">
        <f ca="1">IFERROR(IF(_xlfn.IFNA(OFFSET(INDEX(Opentime!$B$2:$CN$106,'Time map'!$B59,MATCH(_xlfn.IFNA(HLOOKUP(times!AW59,Opentime!59:59,1,TRUE),""),Opentime!59:59,0)),,0),"")-times!AW59&lt;4/24,"covered",""),"")</f>
        <v/>
      </c>
      <c r="AW59" s="1" t="str">
        <f ca="1">IFERROR(IF(_xlfn.IFNA(OFFSET(INDEX(Opentime!$B$2:$CN$106,'Time map'!$B59,MATCH(_xlfn.IFNA(HLOOKUP(times!AX59,Opentime!59:59,1,TRUE),""),Opentime!59:59,0)),,0),"")-times!AX59&lt;4/24,"match","no"),"")</f>
        <v/>
      </c>
      <c r="AX59" s="1" t="str">
        <f ca="1">IFERROR(IF(_xlfn.IFNA(OFFSET(INDEX(Opentime!$B$2:$CN$106,'Time map'!$B59,MATCH(_xlfn.IFNA(HLOOKUP(times!AY59,Opentime!59:59,1,TRUE),""),Opentime!59:59,0)),,0),"")-times!AY59&lt;4/24,"match","no"),"")</f>
        <v/>
      </c>
      <c r="AY59" s="1" t="str">
        <f ca="1">IFERROR(IF(_xlfn.IFNA(OFFSET(INDEX(Opentime!$B$2:$CN$106,'Time map'!$B59,MATCH(_xlfn.IFNA(HLOOKUP(times!AZ59,Opentime!59:59,1,TRUE),""),Opentime!59:59,0)),,0),"")-times!AZ59&lt;4/24,"match","no"),"")</f>
        <v/>
      </c>
      <c r="AZ59" s="1" t="str">
        <f ca="1">IFERROR(IF(_xlfn.IFNA(OFFSET(INDEX(Opentime!$B$2:$CN$106,'Time map'!$B59,MATCH(_xlfn.IFNA(HLOOKUP(times!BA59,Opentime!59:59,1,TRUE),""),Opentime!59:59,0)),,0),"")-times!BA59&lt;4/24,"match","no"),"")</f>
        <v/>
      </c>
      <c r="BA59" s="1" t="str">
        <f ca="1">IFERROR(IF(_xlfn.IFNA(OFFSET(INDEX(Opentime!$B$2:$CN$106,'Time map'!$B59,MATCH(_xlfn.IFNA(HLOOKUP(times!BB59,Opentime!59:59,1,TRUE),""),Opentime!59:59,0)),,0),"")-times!BB59&lt;4/24,"match","no"),"")</f>
        <v/>
      </c>
      <c r="BB59" s="1" t="str">
        <f ca="1">IFERROR(IF(_xlfn.IFNA(OFFSET(INDEX(Opentime!$B$2:$CN$106,'Time map'!$B59,MATCH(_xlfn.IFNA(HLOOKUP(times!BC59,Opentime!59:59,1,TRUE),""),Opentime!59:59,0)),,0),"")-times!BC59&lt;4/24,"match","no"),"")</f>
        <v/>
      </c>
      <c r="BC59" s="1" t="str">
        <f ca="1">_xlfn.IFNA(OFFSET(INDEX(Opentime!$B$2:$CN$106,'Time map'!$B59,MATCH(_xlfn.IFNA(HLOOKUP(times!BD59,Opentime!59:59,1,TRUE),""),Opentime!59:59,0)),,0),"")</f>
        <v/>
      </c>
      <c r="BD59" s="1" t="str">
        <f ca="1">_xlfn.IFNA(OFFSET(INDEX(Opentime!$B$2:$CN$106,'Time map'!$B59,MATCH(_xlfn.IFNA(HLOOKUP(times!BE59,Opentime!59:59,1,TRUE),""),Opentime!59:59,0)),,0),"")</f>
        <v/>
      </c>
      <c r="BE59" s="1" t="str">
        <f ca="1">_xlfn.IFNA(OFFSET(INDEX(Opentime!$B$2:$CN$106,'Time map'!$B59,MATCH(_xlfn.IFNA(HLOOKUP(times!BF59,Opentime!59:59,1,TRUE),""),Opentime!59:59,0)),,0),"")</f>
        <v/>
      </c>
      <c r="BF59" s="1" t="str">
        <f ca="1">_xlfn.IFNA(OFFSET(INDEX(Opentime!$B$2:$CN$106,'Time map'!$B59,MATCH(_xlfn.IFNA(HLOOKUP(times!BG59,Opentime!59:59,1,TRUE),""),Opentime!59:59,0)),,0),"")</f>
        <v/>
      </c>
      <c r="BG59" s="1" t="str">
        <f ca="1">_xlfn.IFNA(OFFSET(INDEX(Opentime!$B$2:$CN$106,'Time map'!$B59,MATCH(_xlfn.IFNA(HLOOKUP(times!BH59,Opentime!59:59,1,TRUE),""),Opentime!59:59,0)),,0),"")</f>
        <v/>
      </c>
      <c r="BH59" s="1" t="str">
        <f ca="1">_xlfn.IFNA(OFFSET(INDEX(Opentime!$B$2:$CN$106,'Time map'!$B59,MATCH(_xlfn.IFNA(HLOOKUP(times!BI59,Opentime!59:59,1,TRUE),""),Opentime!59:59,0)),,0),"")</f>
        <v/>
      </c>
      <c r="BI59" s="1" t="str">
        <f ca="1">_xlfn.IFNA(OFFSET(INDEX(Opentime!$B$2:$CN$106,'Time map'!$B59,MATCH(_xlfn.IFNA(HLOOKUP(times!BJ59,Opentime!59:59,1,TRUE),""),Opentime!59:59,0)),,0),"")</f>
        <v/>
      </c>
      <c r="BJ59" s="1" t="str">
        <f ca="1">_xlfn.IFNA(OFFSET(INDEX(Opentime!$B$2:$CN$106,'Time map'!$B59,MATCH(_xlfn.IFNA(HLOOKUP(times!BK59,Opentime!59:59,1,TRUE),""),Opentime!59:59,0)),,1),"")</f>
        <v/>
      </c>
      <c r="BK59" s="1" t="str">
        <f ca="1">_xlfn.IFNA(OFFSET(INDEX(Opentime!$B$2:$CN$106,'Time map'!$B59,MATCH(_xlfn.IFNA(HLOOKUP(times!BL59,Opentime!59:59,1,TRUE),""),Opentime!59:59,0)),,1),"")</f>
        <v/>
      </c>
      <c r="BL59" s="1" t="str">
        <f ca="1">_xlfn.IFNA(OFFSET(INDEX(Opentime!$B$2:$CN$106,'Time map'!$B59,MATCH(_xlfn.IFNA(HLOOKUP(times!BM59,Opentime!59:59,1,TRUE),""),Opentime!59:59,0)),,1),"")</f>
        <v/>
      </c>
      <c r="BM59" s="1" t="str">
        <f ca="1">_xlfn.IFNA(OFFSET(INDEX(Opentime!$B$2:$CN$106,'Time map'!$B59,MATCH(_xlfn.IFNA(HLOOKUP(times!BN59,Opentime!59:59,1,TRUE),""),Opentime!59:59,0)),,1),"")</f>
        <v/>
      </c>
      <c r="BN59" s="1" t="str">
        <f ca="1">_xlfn.IFNA(OFFSET(INDEX(Opentime!$B$2:$CN$106,'Time map'!$B59,MATCH(_xlfn.IFNA(HLOOKUP(times!BO59,Opentime!59:59,1,TRUE),""),Opentime!59:59,0)),,1),"")</f>
        <v/>
      </c>
      <c r="BO59" s="1" t="str">
        <f ca="1">_xlfn.IFNA(OFFSET(INDEX(Opentime!$B$2:$CN$106,'Time map'!$B59,MATCH(_xlfn.IFNA(HLOOKUP(times!BP59,Opentime!59:59,1,TRUE),""),Opentime!59:59,0)),,1),"")</f>
        <v/>
      </c>
      <c r="BP59" s="1" t="str">
        <f ca="1">_xlfn.IFNA(OFFSET(INDEX(Opentime!$B$2:$CN$106,'Time map'!$B59,MATCH(_xlfn.IFNA(HLOOKUP(times!BQ59,Opentime!59:59,1,TRUE),""),Opentime!59:59,0)),,1),"")</f>
        <v/>
      </c>
      <c r="BQ59" s="1" t="str">
        <f ca="1">_xlfn.IFNA(OFFSET(INDEX(Opentime!$B$2:$CN$106,'Time map'!$B59,MATCH(_xlfn.IFNA(HLOOKUP(times!BR59,Opentime!59:59,1,TRUE),""),Opentime!59:59,0)),,1),"")</f>
        <v/>
      </c>
      <c r="BR59" s="1" t="str">
        <f ca="1">_xlfn.IFNA(OFFSET(INDEX(Opentime!$B$2:$CN$106,'Time map'!$B59,MATCH(_xlfn.IFNA(HLOOKUP(times!BS59,Opentime!59:59,1,TRUE),""),Opentime!59:59,0)),,1),"")</f>
        <v/>
      </c>
      <c r="BS59" s="1" t="str">
        <f ca="1">_xlfn.IFNA(OFFSET(INDEX(Opentime!$B$2:$CN$106,'Time map'!$B59,MATCH(_xlfn.IFNA(HLOOKUP(times!BT59,Opentime!59:59,1,TRUE),""),Opentime!59:59,0)),,1),"")</f>
        <v/>
      </c>
      <c r="BT59" s="1" t="str">
        <f ca="1">_xlfn.IFNA(OFFSET(INDEX(Opentime!$B$2:$CN$106,'Time map'!$B59,MATCH(_xlfn.IFNA(HLOOKUP(times!BU59,Opentime!59:59,1,TRUE),""),Opentime!59:59,0)),,1),"")</f>
        <v/>
      </c>
      <c r="BU59" s="1" t="str">
        <f ca="1">_xlfn.IFNA(OFFSET(INDEX(Opentime!$B$2:$CN$106,'Time map'!$B59,MATCH(_xlfn.IFNA(HLOOKUP(times!BV59,Opentime!59:59,1,TRUE),""),Opentime!59:59,0)),,1),"")</f>
        <v/>
      </c>
      <c r="BV59" s="1" t="str">
        <f ca="1">_xlfn.IFNA(OFFSET(INDEX(Opentime!$B$2:$CN$106,'Time map'!$B59,MATCH(_xlfn.IFNA(HLOOKUP(times!BW59,Opentime!59:59,1,TRUE),""),Opentime!59:59,0)),,1),"")</f>
        <v/>
      </c>
      <c r="BW59" s="1" t="str">
        <f ca="1">_xlfn.IFNA(OFFSET(INDEX(Opentime!$B$2:$CN$106,'Time map'!$B59,MATCH(_xlfn.IFNA(HLOOKUP(times!BX59,Opentime!59:59,1,TRUE),""),Opentime!59:59,0)),,1),"")</f>
        <v/>
      </c>
      <c r="BX59" s="1" t="str">
        <f ca="1">_xlfn.IFNA(OFFSET(INDEX(Opentime!$B$2:$CN$106,'Time map'!$B59,MATCH(_xlfn.IFNA(HLOOKUP(times!BY59,Opentime!59:59,1,TRUE),""),Opentime!59:59,0)),,1),"")</f>
        <v/>
      </c>
      <c r="BY59" s="1" t="str">
        <f ca="1">_xlfn.IFNA(OFFSET(INDEX(Opentime!$B$2:$CN$106,'Time map'!$B59,MATCH(_xlfn.IFNA(HLOOKUP(times!BZ59,Opentime!59:59,1,TRUE),""),Opentime!59:59,0)),,1),"")</f>
        <v/>
      </c>
      <c r="BZ59" s="1" t="str">
        <f ca="1">_xlfn.IFNA(OFFSET(INDEX(Opentime!$B$2:$CN$106,'Time map'!$B59,MATCH(_xlfn.IFNA(HLOOKUP(times!CA59,Opentime!59:59,1,TRUE),""),Opentime!59:59,0)),,1),"")</f>
        <v/>
      </c>
      <c r="CA59" s="1" t="str">
        <f ca="1">_xlfn.IFNA(OFFSET(INDEX(Opentime!$B$2:$CN$106,'Time map'!$B59,MATCH(_xlfn.IFNA(HLOOKUP(times!CB59,Opentime!59:59,1,TRUE),""),Opentime!59:59,0)),,1),"")</f>
        <v/>
      </c>
      <c r="CB59" s="1" t="str">
        <f ca="1">_xlfn.IFNA(OFFSET(INDEX(Opentime!$B$2:$CN$106,'Time map'!$B59,MATCH(_xlfn.IFNA(HLOOKUP(times!CC59,Opentime!59:59,1,TRUE),""),Opentime!59:59,0)),,1),"")</f>
        <v/>
      </c>
      <c r="CC59" s="1" t="str">
        <f ca="1">_xlfn.IFNA(OFFSET(INDEX(Opentime!$B$2:$CN$106,'Time map'!$B59,MATCH(_xlfn.IFNA(HLOOKUP(times!CD59,Opentime!59:59,1,TRUE),""),Opentime!59:59,0)),,1),"")</f>
        <v/>
      </c>
      <c r="CD59" s="1" t="str">
        <f ca="1">_xlfn.IFNA(OFFSET(INDEX(Opentime!$B$2:$CN$106,'Time map'!$B59,MATCH(_xlfn.IFNA(HLOOKUP(times!CE59,Opentime!59:59,1,TRUE),""),Opentime!59:59,0)),,1),"")</f>
        <v/>
      </c>
      <c r="CE59" s="1" t="str">
        <f ca="1">_xlfn.IFNA(OFFSET(INDEX(Opentime!$B$2:$CN$106,'Time map'!$B59,MATCH(_xlfn.IFNA(HLOOKUP(times!CF59,Opentime!59:59,1,TRUE),""),Opentime!59:59,0)),,1),"")</f>
        <v/>
      </c>
      <c r="CF59" s="1" t="str">
        <f ca="1">_xlfn.IFNA(OFFSET(INDEX(Opentime!$B$2:$CN$106,'Time map'!$B59,MATCH(_xlfn.IFNA(HLOOKUP(times!CG59,Opentime!59:59,1,TRUE),""),Opentime!59:59,0)),,1),"")</f>
        <v/>
      </c>
      <c r="CG59" s="1" t="str">
        <f ca="1">_xlfn.IFNA(OFFSET(INDEX(Opentime!$B$2:$CN$106,'Time map'!$B59,MATCH(_xlfn.IFNA(HLOOKUP(times!CH59,Opentime!59:59,1,TRUE),""),Opentime!59:59,0)),,1),"")</f>
        <v/>
      </c>
      <c r="CH59" s="1" t="str">
        <f ca="1">_xlfn.IFNA(OFFSET(INDEX(Opentime!$B$2:$CN$106,'Time map'!$B59,MATCH(_xlfn.IFNA(HLOOKUP(times!CI59,Opentime!59:59,1,TRUE),""),Opentime!59:59,0)),,1),"")</f>
        <v/>
      </c>
      <c r="CI59" s="1" t="str">
        <f ca="1">_xlfn.IFNA(OFFSET(INDEX(Opentime!$B$2:$CN$106,'Time map'!$B59,MATCH(_xlfn.IFNA(HLOOKUP(times!CJ59,Opentime!59:59,1,TRUE),""),Opentime!59:59,0)),,1),"")</f>
        <v/>
      </c>
    </row>
    <row r="60" spans="1:87" x14ac:dyDescent="0.25">
      <c r="A60">
        <f t="shared" ca="1" si="0"/>
        <v>5</v>
      </c>
      <c r="B60">
        <v>59</v>
      </c>
      <c r="C60" t="s">
        <v>58</v>
      </c>
      <c r="D60" s="1" t="str">
        <f ca="1">IFERROR(IF(_xlfn.IFNA(OFFSET(INDEX(Opentime!$B$2:$CN$106,'Time map'!$B60,MATCH(_xlfn.IFNA(HLOOKUP(times!E60,Opentime!60:60,1,TRUE),""),Opentime!60:60,0)),,0),"")-times!E60&lt;4/24,"covered",""),"")</f>
        <v/>
      </c>
      <c r="E60" s="1" t="str">
        <f ca="1">IFERROR(IF(_xlfn.IFNA(OFFSET(INDEX(Opentime!$B$2:$CN$106,'Time map'!$B60,MATCH(_xlfn.IFNA(HLOOKUP(times!F60,Opentime!60:60,1,TRUE),""),Opentime!60:60,0)),,0),"")-times!F60&lt;4/24,"covered",""),"")</f>
        <v/>
      </c>
      <c r="F60" s="1" t="str">
        <f ca="1">IFERROR(IF(_xlfn.IFNA(OFFSET(INDEX(Opentime!$B$2:$CN$106,'Time map'!$B60,MATCH(_xlfn.IFNA(HLOOKUP(times!G60,Opentime!60:60,1,TRUE),""),Opentime!60:60,0)),,0),"")-times!G60&lt;4/24,"covered",""),"")</f>
        <v/>
      </c>
      <c r="G60" s="1" t="str">
        <f ca="1">IFERROR(IF(_xlfn.IFNA(OFFSET(INDEX(Opentime!$B$2:$CN$106,'Time map'!$B60,MATCH(_xlfn.IFNA(HLOOKUP(times!H60,Opentime!60:60,1,TRUE),""),Opentime!60:60,0)),,0),"")-times!H60&lt;4/24,"covered",""),"")</f>
        <v>covered</v>
      </c>
      <c r="H60" s="1" t="str">
        <f ca="1">IFERROR(IF(_xlfn.IFNA(OFFSET(INDEX(Opentime!$B$2:$CN$106,'Time map'!$B60,MATCH(_xlfn.IFNA(HLOOKUP(times!I60,Opentime!60:60,1,TRUE),""),Opentime!60:60,0)),,0),"")-times!I60&lt;4/24,"covered",""),"")</f>
        <v>covered</v>
      </c>
      <c r="I60" s="1" t="str">
        <f ca="1">IFERROR(IF(_xlfn.IFNA(OFFSET(INDEX(Opentime!$B$2:$CN$106,'Time map'!$B60,MATCH(_xlfn.IFNA(HLOOKUP(times!J60,Opentime!60:60,1,TRUE),""),Opentime!60:60,0)),,0),"")-times!J60&lt;4/24,"covered",""),"")</f>
        <v>covered</v>
      </c>
      <c r="J60" s="1" t="str">
        <f ca="1">IFERROR(IF(_xlfn.IFNA(OFFSET(INDEX(Opentime!$B$2:$CN$106,'Time map'!$B60,MATCH(_xlfn.IFNA(HLOOKUP(times!K60,Opentime!60:60,1,TRUE),""),Opentime!60:60,0)),,0),"")-times!K60&lt;4/24,"covered",""),"")</f>
        <v/>
      </c>
      <c r="K60" s="1" t="str">
        <f ca="1">IFERROR(IF(_xlfn.IFNA(OFFSET(INDEX(Opentime!$B$2:$CN$106,'Time map'!$B60,MATCH(_xlfn.IFNA(HLOOKUP(times!L60,Opentime!60:60,1,TRUE),""),Opentime!60:60,0)),,0),"")-times!L60&lt;4/24,"covered",""),"")</f>
        <v>covered</v>
      </c>
      <c r="L60" s="1" t="str">
        <f ca="1">IFERROR(IF(_xlfn.IFNA(OFFSET(INDEX(Opentime!$B$2:$CN$106,'Time map'!$B60,MATCH(_xlfn.IFNA(HLOOKUP(times!M60,Opentime!60:60,1,TRUE),""),Opentime!60:60,0)),,0),"")-times!M60&lt;4/24,"covered",""),"")</f>
        <v/>
      </c>
      <c r="M60" s="1" t="str">
        <f ca="1">IFERROR(IF(_xlfn.IFNA(OFFSET(INDEX(Opentime!$B$2:$CN$106,'Time map'!$B60,MATCH(_xlfn.IFNA(HLOOKUP(times!N60,Opentime!60:60,1,TRUE),""),Opentime!60:60,0)),,0),"")-times!N60&lt;4/24,"covered",""),"")</f>
        <v>covered</v>
      </c>
      <c r="N60" s="1" t="str">
        <f ca="1">IFERROR(IF(_xlfn.IFNA(OFFSET(INDEX(Opentime!$B$2:$CN$106,'Time map'!$B60,MATCH(_xlfn.IFNA(HLOOKUP(times!O60,Opentime!60:60,1,TRUE),""),Opentime!60:60,0)),,0),"")-times!O60&lt;4/24,"covered",""),"")</f>
        <v/>
      </c>
      <c r="O60" s="1" t="str">
        <f ca="1">IFERROR(IF(_xlfn.IFNA(OFFSET(INDEX(Opentime!$B$2:$CN$106,'Time map'!$B60,MATCH(_xlfn.IFNA(HLOOKUP(times!P60,Opentime!60:60,1,TRUE),""),Opentime!60:60,0)),,0),"")-times!P60&lt;4/24,"covered",""),"")</f>
        <v/>
      </c>
      <c r="P60" s="1" t="str">
        <f ca="1">IFERROR(IF(_xlfn.IFNA(OFFSET(INDEX(Opentime!$B$2:$CN$106,'Time map'!$B60,MATCH(_xlfn.IFNA(HLOOKUP(times!Q60,Opentime!60:60,1,TRUE),""),Opentime!60:60,0)),,0),"")-times!Q60&lt;4/24,"covered",""),"")</f>
        <v/>
      </c>
      <c r="Q60" s="1" t="str">
        <f ca="1">IFERROR(IF(_xlfn.IFNA(OFFSET(INDEX(Opentime!$B$2:$CN$106,'Time map'!$B60,MATCH(_xlfn.IFNA(HLOOKUP(times!R60,Opentime!60:60,1,TRUE),""),Opentime!60:60,0)),,0),"")-times!R60&lt;4/24,"covered",""),"")</f>
        <v/>
      </c>
      <c r="R60" s="1" t="str">
        <f ca="1">IFERROR(IF(_xlfn.IFNA(OFFSET(INDEX(Opentime!$B$2:$CN$106,'Time map'!$B60,MATCH(_xlfn.IFNA(HLOOKUP(times!S60,Opentime!60:60,1,TRUE),""),Opentime!60:60,0)),,0),"")-times!S60&lt;4/24,"covered",""),"")</f>
        <v/>
      </c>
      <c r="S60" s="1" t="str">
        <f ca="1">IFERROR(IF(_xlfn.IFNA(OFFSET(INDEX(Opentime!$B$2:$CN$106,'Time map'!$B60,MATCH(_xlfn.IFNA(HLOOKUP(times!T60,Opentime!60:60,1,TRUE),""),Opentime!60:60,0)),,0),"")-times!T60&lt;4/24,"covered",""),"")</f>
        <v/>
      </c>
      <c r="T60" s="1" t="str">
        <f ca="1">IFERROR(IF(_xlfn.IFNA(OFFSET(INDEX(Opentime!$B$2:$CN$106,'Time map'!$B60,MATCH(_xlfn.IFNA(HLOOKUP(times!U60,Opentime!60:60,1,TRUE),""),Opentime!60:60,0)),,0),"")-times!U60&lt;4/24,"covered",""),"")</f>
        <v/>
      </c>
      <c r="U60" s="1" t="str">
        <f ca="1">IFERROR(IF(_xlfn.IFNA(OFFSET(INDEX(Opentime!$B$2:$CN$106,'Time map'!$B60,MATCH(_xlfn.IFNA(HLOOKUP(times!V60,Opentime!60:60,1,TRUE),""),Opentime!60:60,0)),,0),"")-times!V60&lt;4/24,"covered",""),"")</f>
        <v/>
      </c>
      <c r="V60" s="1" t="str">
        <f ca="1">IFERROR(IF(_xlfn.IFNA(OFFSET(INDEX(Opentime!$B$2:$CN$106,'Time map'!$B60,MATCH(_xlfn.IFNA(HLOOKUP(times!W60,Opentime!60:60,1,TRUE),""),Opentime!60:60,0)),,0),"")-times!W60&lt;4/24,"covered",""),"")</f>
        <v/>
      </c>
      <c r="W60" s="1" t="str">
        <f ca="1">IFERROR(IF(_xlfn.IFNA(OFFSET(INDEX(Opentime!$B$2:$CN$106,'Time map'!$B60,MATCH(_xlfn.IFNA(HLOOKUP(times!X60,Opentime!60:60,1,TRUE),""),Opentime!60:60,0)),,0),"")-times!X60&lt;4/24,"covered",""),"")</f>
        <v/>
      </c>
      <c r="X60" s="1" t="str">
        <f ca="1">IFERROR(IF(_xlfn.IFNA(OFFSET(INDEX(Opentime!$B$2:$CN$106,'Time map'!$B60,MATCH(_xlfn.IFNA(HLOOKUP(times!Y60,Opentime!60:60,1,TRUE),""),Opentime!60:60,0)),,0),"")-times!Y60&lt;4/24,"covered",""),"")</f>
        <v/>
      </c>
      <c r="Y60" s="1" t="str">
        <f ca="1">IFERROR(IF(_xlfn.IFNA(OFFSET(INDEX(Opentime!$B$2:$CN$106,'Time map'!$B60,MATCH(_xlfn.IFNA(HLOOKUP(times!Z60,Opentime!60:60,1,TRUE),""),Opentime!60:60,0)),,0),"")-times!Z60&lt;4/24,"covered",""),"")</f>
        <v/>
      </c>
      <c r="Z60" s="1" t="str">
        <f ca="1">IFERROR(IF(_xlfn.IFNA(OFFSET(INDEX(Opentime!$B$2:$CN$106,'Time map'!$B60,MATCH(_xlfn.IFNA(HLOOKUP(times!AA60,Opentime!60:60,1,TRUE),""),Opentime!60:60,0)),,0),"")-times!AA60&lt;4/24,"covered",""),"")</f>
        <v/>
      </c>
      <c r="AA60" s="1" t="str">
        <f ca="1">IFERROR(IF(_xlfn.IFNA(OFFSET(INDEX(Opentime!$B$2:$CN$106,'Time map'!$B60,MATCH(_xlfn.IFNA(HLOOKUP(times!AB60,Opentime!60:60,1,TRUE),""),Opentime!60:60,0)),,0),"")-times!AB60&lt;4/24,"covered",""),"")</f>
        <v/>
      </c>
      <c r="AB60" s="1" t="str">
        <f ca="1">IFERROR(IF(_xlfn.IFNA(OFFSET(INDEX(Opentime!$B$2:$CN$106,'Time map'!$B60,MATCH(_xlfn.IFNA(HLOOKUP(times!AC60,Opentime!60:60,1,TRUE),""),Opentime!60:60,0)),,0),"")-times!AC60&lt;4/24,"covered",""),"")</f>
        <v/>
      </c>
      <c r="AC60" s="1" t="str">
        <f ca="1">IFERROR(IF(_xlfn.IFNA(OFFSET(INDEX(Opentime!$B$2:$CN$106,'Time map'!$B60,MATCH(_xlfn.IFNA(HLOOKUP(times!AD60,Opentime!60:60,1,TRUE),""),Opentime!60:60,0)),,0),"")-times!AD60&lt;4/24,"covered",""),"")</f>
        <v/>
      </c>
      <c r="AD60" s="1" t="str">
        <f ca="1">IFERROR(IF(_xlfn.IFNA(OFFSET(INDEX(Opentime!$B$2:$CN$106,'Time map'!$B60,MATCH(_xlfn.IFNA(HLOOKUP(times!AE60,Opentime!60:60,1,TRUE),""),Opentime!60:60,0)),,0),"")-times!AE60&lt;4/24,"covered",""),"")</f>
        <v/>
      </c>
      <c r="AE60" s="1" t="str">
        <f ca="1">IFERROR(IF(_xlfn.IFNA(OFFSET(INDEX(Opentime!$B$2:$CN$106,'Time map'!$B60,MATCH(_xlfn.IFNA(HLOOKUP(times!AF60,Opentime!60:60,1,TRUE),""),Opentime!60:60,0)),,0),"")-times!AF60&lt;4/24,"covered",""),"")</f>
        <v/>
      </c>
      <c r="AF60" s="1" t="str">
        <f ca="1">IFERROR(IF(_xlfn.IFNA(OFFSET(INDEX(Opentime!$B$2:$CN$106,'Time map'!$B60,MATCH(_xlfn.IFNA(HLOOKUP(times!AG60,Opentime!60:60,1,TRUE),""),Opentime!60:60,0)),,0),"")-times!AG60&lt;4/24,"covered",""),"")</f>
        <v/>
      </c>
      <c r="AG60" s="1" t="str">
        <f ca="1">IFERROR(IF(_xlfn.IFNA(OFFSET(INDEX(Opentime!$B$2:$CN$106,'Time map'!$B60,MATCH(_xlfn.IFNA(HLOOKUP(times!AH60,Opentime!60:60,1,TRUE),""),Opentime!60:60,0)),,0),"")-times!AH60&lt;4/24,"covered",""),"")</f>
        <v/>
      </c>
      <c r="AH60" s="1" t="str">
        <f ca="1">IFERROR(IF(_xlfn.IFNA(OFFSET(INDEX(Opentime!$B$2:$CN$106,'Time map'!$B60,MATCH(_xlfn.IFNA(HLOOKUP(times!AI60,Opentime!60:60,1,TRUE),""),Opentime!60:60,0)),,0),"")-times!AI60&lt;4/24,"covered",""),"")</f>
        <v/>
      </c>
      <c r="AI60" s="1" t="str">
        <f ca="1">IFERROR(IF(_xlfn.IFNA(OFFSET(INDEX(Opentime!$B$2:$CN$106,'Time map'!$B60,MATCH(_xlfn.IFNA(HLOOKUP(times!AJ60,Opentime!60:60,1,TRUE),""),Opentime!60:60,0)),,0),"")-times!AJ60&lt;4/24,"covered",""),"")</f>
        <v/>
      </c>
      <c r="AJ60" s="1" t="str">
        <f ca="1">IFERROR(IF(_xlfn.IFNA(OFFSET(INDEX(Opentime!$B$2:$CN$106,'Time map'!$B60,MATCH(_xlfn.IFNA(HLOOKUP(times!AK60,Opentime!60:60,1,TRUE),""),Opentime!60:60,0)),,0),"")-times!AK60&lt;4/24,"covered",""),"")</f>
        <v/>
      </c>
      <c r="AK60" s="1" t="str">
        <f ca="1">IFERROR(IF(_xlfn.IFNA(OFFSET(INDEX(Opentime!$B$2:$CN$106,'Time map'!$B60,MATCH(_xlfn.IFNA(HLOOKUP(times!AL60,Opentime!60:60,1,TRUE),""),Opentime!60:60,0)),,0),"")-times!AL60&lt;4/24,"covered",""),"")</f>
        <v/>
      </c>
      <c r="AL60" s="1" t="str">
        <f ca="1">IFERROR(IF(_xlfn.IFNA(OFFSET(INDEX(Opentime!$B$2:$CN$106,'Time map'!$B60,MATCH(_xlfn.IFNA(HLOOKUP(times!AM60,Opentime!60:60,1,TRUE),""),Opentime!60:60,0)),,0),"")-times!AM60&lt;4/24,"covered",""),"")</f>
        <v/>
      </c>
      <c r="AM60" s="1" t="str">
        <f ca="1">IFERROR(IF(_xlfn.IFNA(OFFSET(INDEX(Opentime!$B$2:$CN$106,'Time map'!$B60,MATCH(_xlfn.IFNA(HLOOKUP(times!AN60,Opentime!60:60,1,TRUE),""),Opentime!60:60,0)),,0),"")-times!AN60&lt;4/24,"covered",""),"")</f>
        <v/>
      </c>
      <c r="AN60" s="1" t="str">
        <f ca="1">IFERROR(IF(_xlfn.IFNA(OFFSET(INDEX(Opentime!$B$2:$CN$106,'Time map'!$B60,MATCH(_xlfn.IFNA(HLOOKUP(times!AO60,Opentime!60:60,1,TRUE),""),Opentime!60:60,0)),,0),"")-times!AO60&lt;4/24,"covered",""),"")</f>
        <v/>
      </c>
      <c r="AO60" s="1" t="str">
        <f ca="1">IFERROR(IF(_xlfn.IFNA(OFFSET(INDEX(Opentime!$B$2:$CN$106,'Time map'!$B60,MATCH(_xlfn.IFNA(HLOOKUP(times!AP60,Opentime!60:60,1,TRUE),""),Opentime!60:60,0)),,0),"")-times!AP60&lt;4/24,"covered",""),"")</f>
        <v/>
      </c>
      <c r="AP60" s="1" t="str">
        <f ca="1">IFERROR(IF(_xlfn.IFNA(OFFSET(INDEX(Opentime!$B$2:$CN$106,'Time map'!$B60,MATCH(_xlfn.IFNA(HLOOKUP(times!AQ60,Opentime!60:60,1,TRUE),""),Opentime!60:60,0)),,0),"")-times!AQ60&lt;4/24,"covered",""),"")</f>
        <v/>
      </c>
      <c r="AQ60" s="1" t="str">
        <f ca="1">IFERROR(IF(_xlfn.IFNA(OFFSET(INDEX(Opentime!$B$2:$CN$106,'Time map'!$B60,MATCH(_xlfn.IFNA(HLOOKUP(times!AR60,Opentime!60:60,1,TRUE),""),Opentime!60:60,0)),,0),"")-times!AR60&lt;4/24,"covered",""),"")</f>
        <v/>
      </c>
      <c r="AR60" s="1" t="str">
        <f ca="1">IFERROR(IF(_xlfn.IFNA(OFFSET(INDEX(Opentime!$B$2:$CN$106,'Time map'!$B60,MATCH(_xlfn.IFNA(HLOOKUP(times!AS60,Opentime!60:60,1,TRUE),""),Opentime!60:60,0)),,0),"")-times!AS60&lt;4/24,"covered",""),"")</f>
        <v/>
      </c>
      <c r="AS60" s="1" t="str">
        <f ca="1">IFERROR(IF(_xlfn.IFNA(OFFSET(INDEX(Opentime!$B$2:$CN$106,'Time map'!$B60,MATCH(_xlfn.IFNA(HLOOKUP(times!AT60,Opentime!60:60,1,TRUE),""),Opentime!60:60,0)),,0),"")-times!AT60&lt;4/24,"covered",""),"")</f>
        <v/>
      </c>
      <c r="AT60" s="1" t="str">
        <f ca="1">IFERROR(IF(_xlfn.IFNA(OFFSET(INDEX(Opentime!$B$2:$CN$106,'Time map'!$B60,MATCH(_xlfn.IFNA(HLOOKUP(times!AU60,Opentime!60:60,1,TRUE),""),Opentime!60:60,0)),,0),"")-times!AU60&lt;4/24,"covered",""),"")</f>
        <v/>
      </c>
      <c r="AU60" s="1" t="str">
        <f ca="1">IFERROR(IF(_xlfn.IFNA(OFFSET(INDEX(Opentime!$B$2:$CN$106,'Time map'!$B60,MATCH(_xlfn.IFNA(HLOOKUP(times!AV60,Opentime!60:60,1,TRUE),""),Opentime!60:60,0)),,0),"")-times!AV60&lt;4/24,"covered",""),"")</f>
        <v/>
      </c>
      <c r="AV60" s="1" t="str">
        <f ca="1">IFERROR(IF(_xlfn.IFNA(OFFSET(INDEX(Opentime!$B$2:$CN$106,'Time map'!$B60,MATCH(_xlfn.IFNA(HLOOKUP(times!AW60,Opentime!60:60,1,TRUE),""),Opentime!60:60,0)),,0),"")-times!AW60&lt;4/24,"covered",""),"")</f>
        <v/>
      </c>
      <c r="AW60" s="1" t="str">
        <f ca="1">IFERROR(IF(_xlfn.IFNA(OFFSET(INDEX(Opentime!$B$2:$CN$106,'Time map'!$B60,MATCH(_xlfn.IFNA(HLOOKUP(times!AX60,Opentime!60:60,1,TRUE),""),Opentime!60:60,0)),,0),"")-times!AX60&lt;4/24,"match","no"),"")</f>
        <v/>
      </c>
      <c r="AX60" s="1" t="str">
        <f ca="1">IFERROR(IF(_xlfn.IFNA(OFFSET(INDEX(Opentime!$B$2:$CN$106,'Time map'!$B60,MATCH(_xlfn.IFNA(HLOOKUP(times!AY60,Opentime!60:60,1,TRUE),""),Opentime!60:60,0)),,0),"")-times!AY60&lt;4/24,"match","no"),"")</f>
        <v/>
      </c>
      <c r="AY60" s="1" t="str">
        <f ca="1">IFERROR(IF(_xlfn.IFNA(OFFSET(INDEX(Opentime!$B$2:$CN$106,'Time map'!$B60,MATCH(_xlfn.IFNA(HLOOKUP(times!AZ60,Opentime!60:60,1,TRUE),""),Opentime!60:60,0)),,0),"")-times!AZ60&lt;4/24,"match","no"),"")</f>
        <v/>
      </c>
      <c r="AZ60" s="1" t="str">
        <f ca="1">IFERROR(IF(_xlfn.IFNA(OFFSET(INDEX(Opentime!$B$2:$CN$106,'Time map'!$B60,MATCH(_xlfn.IFNA(HLOOKUP(times!BA60,Opentime!60:60,1,TRUE),""),Opentime!60:60,0)),,0),"")-times!BA60&lt;4/24,"match","no"),"")</f>
        <v/>
      </c>
      <c r="BA60" s="1" t="str">
        <f ca="1">IFERROR(IF(_xlfn.IFNA(OFFSET(INDEX(Opentime!$B$2:$CN$106,'Time map'!$B60,MATCH(_xlfn.IFNA(HLOOKUP(times!BB60,Opentime!60:60,1,TRUE),""),Opentime!60:60,0)),,0),"")-times!BB60&lt;4/24,"match","no"),"")</f>
        <v/>
      </c>
      <c r="BB60" s="1" t="str">
        <f ca="1">IFERROR(IF(_xlfn.IFNA(OFFSET(INDEX(Opentime!$B$2:$CN$106,'Time map'!$B60,MATCH(_xlfn.IFNA(HLOOKUP(times!BC60,Opentime!60:60,1,TRUE),""),Opentime!60:60,0)),,0),"")-times!BC60&lt;4/24,"match","no"),"")</f>
        <v/>
      </c>
      <c r="BC60" s="1" t="str">
        <f ca="1">_xlfn.IFNA(OFFSET(INDEX(Opentime!$B$2:$CN$106,'Time map'!$B60,MATCH(_xlfn.IFNA(HLOOKUP(times!BD60,Opentime!60:60,1,TRUE),""),Opentime!60:60,0)),,0),"")</f>
        <v/>
      </c>
      <c r="BD60" s="1" t="str">
        <f ca="1">_xlfn.IFNA(OFFSET(INDEX(Opentime!$B$2:$CN$106,'Time map'!$B60,MATCH(_xlfn.IFNA(HLOOKUP(times!BE60,Opentime!60:60,1,TRUE),""),Opentime!60:60,0)),,0),"")</f>
        <v/>
      </c>
      <c r="BE60" s="1" t="str">
        <f ca="1">_xlfn.IFNA(OFFSET(INDEX(Opentime!$B$2:$CN$106,'Time map'!$B60,MATCH(_xlfn.IFNA(HLOOKUP(times!BF60,Opentime!60:60,1,TRUE),""),Opentime!60:60,0)),,0),"")</f>
        <v/>
      </c>
      <c r="BF60" s="1" t="str">
        <f ca="1">_xlfn.IFNA(OFFSET(INDEX(Opentime!$B$2:$CN$106,'Time map'!$B60,MATCH(_xlfn.IFNA(HLOOKUP(times!BG60,Opentime!60:60,1,TRUE),""),Opentime!60:60,0)),,0),"")</f>
        <v/>
      </c>
      <c r="BG60" s="1" t="str">
        <f ca="1">_xlfn.IFNA(OFFSET(INDEX(Opentime!$B$2:$CN$106,'Time map'!$B60,MATCH(_xlfn.IFNA(HLOOKUP(times!BH60,Opentime!60:60,1,TRUE),""),Opentime!60:60,0)),,0),"")</f>
        <v/>
      </c>
      <c r="BH60" s="1" t="str">
        <f ca="1">_xlfn.IFNA(OFFSET(INDEX(Opentime!$B$2:$CN$106,'Time map'!$B60,MATCH(_xlfn.IFNA(HLOOKUP(times!BI60,Opentime!60:60,1,TRUE),""),Opentime!60:60,0)),,0),"")</f>
        <v/>
      </c>
      <c r="BI60" s="1" t="str">
        <f ca="1">_xlfn.IFNA(OFFSET(INDEX(Opentime!$B$2:$CN$106,'Time map'!$B60,MATCH(_xlfn.IFNA(HLOOKUP(times!BJ60,Opentime!60:60,1,TRUE),""),Opentime!60:60,0)),,0),"")</f>
        <v/>
      </c>
      <c r="BJ60" s="1" t="str">
        <f ca="1">_xlfn.IFNA(OFFSET(INDEX(Opentime!$B$2:$CN$106,'Time map'!$B60,MATCH(_xlfn.IFNA(HLOOKUP(times!BK60,Opentime!60:60,1,TRUE),""),Opentime!60:60,0)),,1),"")</f>
        <v/>
      </c>
      <c r="BK60" s="1" t="str">
        <f ca="1">_xlfn.IFNA(OFFSET(INDEX(Opentime!$B$2:$CN$106,'Time map'!$B60,MATCH(_xlfn.IFNA(HLOOKUP(times!BL60,Opentime!60:60,1,TRUE),""),Opentime!60:60,0)),,1),"")</f>
        <v/>
      </c>
      <c r="BL60" s="1" t="str">
        <f ca="1">_xlfn.IFNA(OFFSET(INDEX(Opentime!$B$2:$CN$106,'Time map'!$B60,MATCH(_xlfn.IFNA(HLOOKUP(times!BM60,Opentime!60:60,1,TRUE),""),Opentime!60:60,0)),,1),"")</f>
        <v/>
      </c>
      <c r="BM60" s="1" t="str">
        <f ca="1">_xlfn.IFNA(OFFSET(INDEX(Opentime!$B$2:$CN$106,'Time map'!$B60,MATCH(_xlfn.IFNA(HLOOKUP(times!BN60,Opentime!60:60,1,TRUE),""),Opentime!60:60,0)),,1),"")</f>
        <v/>
      </c>
      <c r="BN60" s="1" t="str">
        <f ca="1">_xlfn.IFNA(OFFSET(INDEX(Opentime!$B$2:$CN$106,'Time map'!$B60,MATCH(_xlfn.IFNA(HLOOKUP(times!BO60,Opentime!60:60,1,TRUE),""),Opentime!60:60,0)),,1),"")</f>
        <v/>
      </c>
      <c r="BO60" s="1" t="str">
        <f ca="1">_xlfn.IFNA(OFFSET(INDEX(Opentime!$B$2:$CN$106,'Time map'!$B60,MATCH(_xlfn.IFNA(HLOOKUP(times!BP60,Opentime!60:60,1,TRUE),""),Opentime!60:60,0)),,1),"")</f>
        <v/>
      </c>
      <c r="BP60" s="1" t="str">
        <f ca="1">_xlfn.IFNA(OFFSET(INDEX(Opentime!$B$2:$CN$106,'Time map'!$B60,MATCH(_xlfn.IFNA(HLOOKUP(times!BQ60,Opentime!60:60,1,TRUE),""),Opentime!60:60,0)),,1),"")</f>
        <v/>
      </c>
      <c r="BQ60" s="1" t="str">
        <f ca="1">_xlfn.IFNA(OFFSET(INDEX(Opentime!$B$2:$CN$106,'Time map'!$B60,MATCH(_xlfn.IFNA(HLOOKUP(times!BR60,Opentime!60:60,1,TRUE),""),Opentime!60:60,0)),,1),"")</f>
        <v/>
      </c>
      <c r="BR60" s="1" t="str">
        <f ca="1">_xlfn.IFNA(OFFSET(INDEX(Opentime!$B$2:$CN$106,'Time map'!$B60,MATCH(_xlfn.IFNA(HLOOKUP(times!BS60,Opentime!60:60,1,TRUE),""),Opentime!60:60,0)),,1),"")</f>
        <v/>
      </c>
      <c r="BS60" s="1" t="str">
        <f ca="1">_xlfn.IFNA(OFFSET(INDEX(Opentime!$B$2:$CN$106,'Time map'!$B60,MATCH(_xlfn.IFNA(HLOOKUP(times!BT60,Opentime!60:60,1,TRUE),""),Opentime!60:60,0)),,1),"")</f>
        <v/>
      </c>
      <c r="BT60" s="1" t="str">
        <f ca="1">_xlfn.IFNA(OFFSET(INDEX(Opentime!$B$2:$CN$106,'Time map'!$B60,MATCH(_xlfn.IFNA(HLOOKUP(times!BU60,Opentime!60:60,1,TRUE),""),Opentime!60:60,0)),,1),"")</f>
        <v/>
      </c>
      <c r="BU60" s="1" t="str">
        <f ca="1">_xlfn.IFNA(OFFSET(INDEX(Opentime!$B$2:$CN$106,'Time map'!$B60,MATCH(_xlfn.IFNA(HLOOKUP(times!BV60,Opentime!60:60,1,TRUE),""),Opentime!60:60,0)),,1),"")</f>
        <v/>
      </c>
      <c r="BV60" s="1" t="str">
        <f ca="1">_xlfn.IFNA(OFFSET(INDEX(Opentime!$B$2:$CN$106,'Time map'!$B60,MATCH(_xlfn.IFNA(HLOOKUP(times!BW60,Opentime!60:60,1,TRUE),""),Opentime!60:60,0)),,1),"")</f>
        <v/>
      </c>
      <c r="BW60" s="1" t="str">
        <f ca="1">_xlfn.IFNA(OFFSET(INDEX(Opentime!$B$2:$CN$106,'Time map'!$B60,MATCH(_xlfn.IFNA(HLOOKUP(times!BX60,Opentime!60:60,1,TRUE),""),Opentime!60:60,0)),,1),"")</f>
        <v/>
      </c>
      <c r="BX60" s="1" t="str">
        <f ca="1">_xlfn.IFNA(OFFSET(INDEX(Opentime!$B$2:$CN$106,'Time map'!$B60,MATCH(_xlfn.IFNA(HLOOKUP(times!BY60,Opentime!60:60,1,TRUE),""),Opentime!60:60,0)),,1),"")</f>
        <v/>
      </c>
      <c r="BY60" s="1" t="str">
        <f ca="1">_xlfn.IFNA(OFFSET(INDEX(Opentime!$B$2:$CN$106,'Time map'!$B60,MATCH(_xlfn.IFNA(HLOOKUP(times!BZ60,Opentime!60:60,1,TRUE),""),Opentime!60:60,0)),,1),"")</f>
        <v/>
      </c>
      <c r="BZ60" s="1" t="str">
        <f ca="1">_xlfn.IFNA(OFFSET(INDEX(Opentime!$B$2:$CN$106,'Time map'!$B60,MATCH(_xlfn.IFNA(HLOOKUP(times!CA60,Opentime!60:60,1,TRUE),""),Opentime!60:60,0)),,1),"")</f>
        <v/>
      </c>
      <c r="CA60" s="1" t="str">
        <f ca="1">_xlfn.IFNA(OFFSET(INDEX(Opentime!$B$2:$CN$106,'Time map'!$B60,MATCH(_xlfn.IFNA(HLOOKUP(times!CB60,Opentime!60:60,1,TRUE),""),Opentime!60:60,0)),,1),"")</f>
        <v/>
      </c>
      <c r="CB60" s="1" t="str">
        <f ca="1">_xlfn.IFNA(OFFSET(INDEX(Opentime!$B$2:$CN$106,'Time map'!$B60,MATCH(_xlfn.IFNA(HLOOKUP(times!CC60,Opentime!60:60,1,TRUE),""),Opentime!60:60,0)),,1),"")</f>
        <v/>
      </c>
      <c r="CC60" s="1" t="str">
        <f ca="1">_xlfn.IFNA(OFFSET(INDEX(Opentime!$B$2:$CN$106,'Time map'!$B60,MATCH(_xlfn.IFNA(HLOOKUP(times!CD60,Opentime!60:60,1,TRUE),""),Opentime!60:60,0)),,1),"")</f>
        <v/>
      </c>
      <c r="CD60" s="1" t="str">
        <f ca="1">_xlfn.IFNA(OFFSET(INDEX(Opentime!$B$2:$CN$106,'Time map'!$B60,MATCH(_xlfn.IFNA(HLOOKUP(times!CE60,Opentime!60:60,1,TRUE),""),Opentime!60:60,0)),,1),"")</f>
        <v/>
      </c>
      <c r="CE60" s="1" t="str">
        <f ca="1">_xlfn.IFNA(OFFSET(INDEX(Opentime!$B$2:$CN$106,'Time map'!$B60,MATCH(_xlfn.IFNA(HLOOKUP(times!CF60,Opentime!60:60,1,TRUE),""),Opentime!60:60,0)),,1),"")</f>
        <v/>
      </c>
      <c r="CF60" s="1" t="str">
        <f ca="1">_xlfn.IFNA(OFFSET(INDEX(Opentime!$B$2:$CN$106,'Time map'!$B60,MATCH(_xlfn.IFNA(HLOOKUP(times!CG60,Opentime!60:60,1,TRUE),""),Opentime!60:60,0)),,1),"")</f>
        <v/>
      </c>
      <c r="CG60" s="1" t="str">
        <f ca="1">_xlfn.IFNA(OFFSET(INDEX(Opentime!$B$2:$CN$106,'Time map'!$B60,MATCH(_xlfn.IFNA(HLOOKUP(times!CH60,Opentime!60:60,1,TRUE),""),Opentime!60:60,0)),,1),"")</f>
        <v/>
      </c>
      <c r="CH60" s="1" t="str">
        <f ca="1">_xlfn.IFNA(OFFSET(INDEX(Opentime!$B$2:$CN$106,'Time map'!$B60,MATCH(_xlfn.IFNA(HLOOKUP(times!CI60,Opentime!60:60,1,TRUE),""),Opentime!60:60,0)),,1),"")</f>
        <v/>
      </c>
      <c r="CI60" s="1" t="str">
        <f ca="1">_xlfn.IFNA(OFFSET(INDEX(Opentime!$B$2:$CN$106,'Time map'!$B60,MATCH(_xlfn.IFNA(HLOOKUP(times!CJ60,Opentime!60:60,1,TRUE),""),Opentime!60:60,0)),,1),"")</f>
        <v/>
      </c>
    </row>
    <row r="61" spans="1:87" x14ac:dyDescent="0.25">
      <c r="A61">
        <f t="shared" ca="1" si="0"/>
        <v>7</v>
      </c>
      <c r="B61">
        <v>60</v>
      </c>
      <c r="C61" t="s">
        <v>59</v>
      </c>
      <c r="D61" s="1" t="str">
        <f ca="1">IFERROR(IF(_xlfn.IFNA(OFFSET(INDEX(Opentime!$B$2:$CN$106,'Time map'!$B61,MATCH(_xlfn.IFNA(HLOOKUP(times!E61,Opentime!61:61,1,TRUE),""),Opentime!61:61,0)),,0),"")-times!E61&lt;4/24,"covered",""),"")</f>
        <v/>
      </c>
      <c r="E61" s="1" t="str">
        <f ca="1">IFERROR(IF(_xlfn.IFNA(OFFSET(INDEX(Opentime!$B$2:$CN$106,'Time map'!$B61,MATCH(_xlfn.IFNA(HLOOKUP(times!F61,Opentime!61:61,1,TRUE),""),Opentime!61:61,0)),,0),"")-times!F61&lt;4/24,"covered",""),"")</f>
        <v/>
      </c>
      <c r="F61" s="1" t="str">
        <f ca="1">IFERROR(IF(_xlfn.IFNA(OFFSET(INDEX(Opentime!$B$2:$CN$106,'Time map'!$B61,MATCH(_xlfn.IFNA(HLOOKUP(times!G61,Opentime!61:61,1,TRUE),""),Opentime!61:61,0)),,0),"")-times!G61&lt;4/24,"covered",""),"")</f>
        <v>covered</v>
      </c>
      <c r="G61" s="1" t="str">
        <f ca="1">IFERROR(IF(_xlfn.IFNA(OFFSET(INDEX(Opentime!$B$2:$CN$106,'Time map'!$B61,MATCH(_xlfn.IFNA(HLOOKUP(times!H61,Opentime!61:61,1,TRUE),""),Opentime!61:61,0)),,0),"")-times!H61&lt;4/24,"covered",""),"")</f>
        <v>covered</v>
      </c>
      <c r="H61" s="1" t="str">
        <f ca="1">IFERROR(IF(_xlfn.IFNA(OFFSET(INDEX(Opentime!$B$2:$CN$106,'Time map'!$B61,MATCH(_xlfn.IFNA(HLOOKUP(times!I61,Opentime!61:61,1,TRUE),""),Opentime!61:61,0)),,0),"")-times!I61&lt;4/24,"covered",""),"")</f>
        <v>covered</v>
      </c>
      <c r="I61" s="1" t="str">
        <f ca="1">IFERROR(IF(_xlfn.IFNA(OFFSET(INDEX(Opentime!$B$2:$CN$106,'Time map'!$B61,MATCH(_xlfn.IFNA(HLOOKUP(times!J61,Opentime!61:61,1,TRUE),""),Opentime!61:61,0)),,0),"")-times!J61&lt;4/24,"covered",""),"")</f>
        <v>covered</v>
      </c>
      <c r="J61" s="1" t="str">
        <f ca="1">IFERROR(IF(_xlfn.IFNA(OFFSET(INDEX(Opentime!$B$2:$CN$106,'Time map'!$B61,MATCH(_xlfn.IFNA(HLOOKUP(times!K61,Opentime!61:61,1,TRUE),""),Opentime!61:61,0)),,0),"")-times!K61&lt;4/24,"covered",""),"")</f>
        <v>covered</v>
      </c>
      <c r="K61" s="1" t="str">
        <f ca="1">IFERROR(IF(_xlfn.IFNA(OFFSET(INDEX(Opentime!$B$2:$CN$106,'Time map'!$B61,MATCH(_xlfn.IFNA(HLOOKUP(times!L61,Opentime!61:61,1,TRUE),""),Opentime!61:61,0)),,0),"")-times!L61&lt;4/24,"covered",""),"")</f>
        <v/>
      </c>
      <c r="L61" s="1" t="str">
        <f ca="1">IFERROR(IF(_xlfn.IFNA(OFFSET(INDEX(Opentime!$B$2:$CN$106,'Time map'!$B61,MATCH(_xlfn.IFNA(HLOOKUP(times!M61,Opentime!61:61,1,TRUE),""),Opentime!61:61,0)),,0),"")-times!M61&lt;4/24,"covered",""),"")</f>
        <v>covered</v>
      </c>
      <c r="M61" s="1" t="str">
        <f ca="1">IFERROR(IF(_xlfn.IFNA(OFFSET(INDEX(Opentime!$B$2:$CN$106,'Time map'!$B61,MATCH(_xlfn.IFNA(HLOOKUP(times!N61,Opentime!61:61,1,TRUE),""),Opentime!61:61,0)),,0),"")-times!N61&lt;4/24,"covered",""),"")</f>
        <v>covered</v>
      </c>
      <c r="N61" s="1" t="str">
        <f ca="1">IFERROR(IF(_xlfn.IFNA(OFFSET(INDEX(Opentime!$B$2:$CN$106,'Time map'!$B61,MATCH(_xlfn.IFNA(HLOOKUP(times!O61,Opentime!61:61,1,TRUE),""),Opentime!61:61,0)),,0),"")-times!O61&lt;4/24,"covered",""),"")</f>
        <v/>
      </c>
      <c r="O61" s="1" t="str">
        <f ca="1">IFERROR(IF(_xlfn.IFNA(OFFSET(INDEX(Opentime!$B$2:$CN$106,'Time map'!$B61,MATCH(_xlfn.IFNA(HLOOKUP(times!P61,Opentime!61:61,1,TRUE),""),Opentime!61:61,0)),,0),"")-times!P61&lt;4/24,"covered",""),"")</f>
        <v/>
      </c>
      <c r="P61" s="1" t="str">
        <f ca="1">IFERROR(IF(_xlfn.IFNA(OFFSET(INDEX(Opentime!$B$2:$CN$106,'Time map'!$B61,MATCH(_xlfn.IFNA(HLOOKUP(times!Q61,Opentime!61:61,1,TRUE),""),Opentime!61:61,0)),,0),"")-times!Q61&lt;4/24,"covered",""),"")</f>
        <v/>
      </c>
      <c r="Q61" s="1" t="str">
        <f ca="1">IFERROR(IF(_xlfn.IFNA(OFFSET(INDEX(Opentime!$B$2:$CN$106,'Time map'!$B61,MATCH(_xlfn.IFNA(HLOOKUP(times!R61,Opentime!61:61,1,TRUE),""),Opentime!61:61,0)),,0),"")-times!R61&lt;4/24,"covered",""),"")</f>
        <v/>
      </c>
      <c r="R61" s="1" t="str">
        <f ca="1">IFERROR(IF(_xlfn.IFNA(OFFSET(INDEX(Opentime!$B$2:$CN$106,'Time map'!$B61,MATCH(_xlfn.IFNA(HLOOKUP(times!S61,Opentime!61:61,1,TRUE),""),Opentime!61:61,0)),,0),"")-times!S61&lt;4/24,"covered",""),"")</f>
        <v/>
      </c>
      <c r="S61" s="1" t="str">
        <f ca="1">IFERROR(IF(_xlfn.IFNA(OFFSET(INDEX(Opentime!$B$2:$CN$106,'Time map'!$B61,MATCH(_xlfn.IFNA(HLOOKUP(times!T61,Opentime!61:61,1,TRUE),""),Opentime!61:61,0)),,0),"")-times!T61&lt;4/24,"covered",""),"")</f>
        <v/>
      </c>
      <c r="T61" s="1" t="str">
        <f ca="1">IFERROR(IF(_xlfn.IFNA(OFFSET(INDEX(Opentime!$B$2:$CN$106,'Time map'!$B61,MATCH(_xlfn.IFNA(HLOOKUP(times!U61,Opentime!61:61,1,TRUE),""),Opentime!61:61,0)),,0),"")-times!U61&lt;4/24,"covered",""),"")</f>
        <v/>
      </c>
      <c r="U61" s="1" t="str">
        <f ca="1">IFERROR(IF(_xlfn.IFNA(OFFSET(INDEX(Opentime!$B$2:$CN$106,'Time map'!$B61,MATCH(_xlfn.IFNA(HLOOKUP(times!V61,Opentime!61:61,1,TRUE),""),Opentime!61:61,0)),,0),"")-times!V61&lt;4/24,"covered",""),"")</f>
        <v/>
      </c>
      <c r="V61" s="1" t="str">
        <f ca="1">IFERROR(IF(_xlfn.IFNA(OFFSET(INDEX(Opentime!$B$2:$CN$106,'Time map'!$B61,MATCH(_xlfn.IFNA(HLOOKUP(times!W61,Opentime!61:61,1,TRUE),""),Opentime!61:61,0)),,0),"")-times!W61&lt;4/24,"covered",""),"")</f>
        <v/>
      </c>
      <c r="W61" s="1" t="str">
        <f ca="1">IFERROR(IF(_xlfn.IFNA(OFFSET(INDEX(Opentime!$B$2:$CN$106,'Time map'!$B61,MATCH(_xlfn.IFNA(HLOOKUP(times!X61,Opentime!61:61,1,TRUE),""),Opentime!61:61,0)),,0),"")-times!X61&lt;4/24,"covered",""),"")</f>
        <v/>
      </c>
      <c r="X61" s="1" t="str">
        <f ca="1">IFERROR(IF(_xlfn.IFNA(OFFSET(INDEX(Opentime!$B$2:$CN$106,'Time map'!$B61,MATCH(_xlfn.IFNA(HLOOKUP(times!Y61,Opentime!61:61,1,TRUE),""),Opentime!61:61,0)),,0),"")-times!Y61&lt;4/24,"covered",""),"")</f>
        <v/>
      </c>
      <c r="Y61" s="1" t="str">
        <f ca="1">IFERROR(IF(_xlfn.IFNA(OFFSET(INDEX(Opentime!$B$2:$CN$106,'Time map'!$B61,MATCH(_xlfn.IFNA(HLOOKUP(times!Z61,Opentime!61:61,1,TRUE),""),Opentime!61:61,0)),,0),"")-times!Z61&lt;4/24,"covered",""),"")</f>
        <v/>
      </c>
      <c r="Z61" s="1" t="str">
        <f ca="1">IFERROR(IF(_xlfn.IFNA(OFFSET(INDEX(Opentime!$B$2:$CN$106,'Time map'!$B61,MATCH(_xlfn.IFNA(HLOOKUP(times!AA61,Opentime!61:61,1,TRUE),""),Opentime!61:61,0)),,0),"")-times!AA61&lt;4/24,"covered",""),"")</f>
        <v/>
      </c>
      <c r="AA61" s="1" t="str">
        <f ca="1">IFERROR(IF(_xlfn.IFNA(OFFSET(INDEX(Opentime!$B$2:$CN$106,'Time map'!$B61,MATCH(_xlfn.IFNA(HLOOKUP(times!AB61,Opentime!61:61,1,TRUE),""),Opentime!61:61,0)),,0),"")-times!AB61&lt;4/24,"covered",""),"")</f>
        <v/>
      </c>
      <c r="AB61" s="1" t="str">
        <f ca="1">IFERROR(IF(_xlfn.IFNA(OFFSET(INDEX(Opentime!$B$2:$CN$106,'Time map'!$B61,MATCH(_xlfn.IFNA(HLOOKUP(times!AC61,Opentime!61:61,1,TRUE),""),Opentime!61:61,0)),,0),"")-times!AC61&lt;4/24,"covered",""),"")</f>
        <v/>
      </c>
      <c r="AC61" s="1" t="str">
        <f ca="1">IFERROR(IF(_xlfn.IFNA(OFFSET(INDEX(Opentime!$B$2:$CN$106,'Time map'!$B61,MATCH(_xlfn.IFNA(HLOOKUP(times!AD61,Opentime!61:61,1,TRUE),""),Opentime!61:61,0)),,0),"")-times!AD61&lt;4/24,"covered",""),"")</f>
        <v/>
      </c>
      <c r="AD61" s="1" t="str">
        <f ca="1">IFERROR(IF(_xlfn.IFNA(OFFSET(INDEX(Opentime!$B$2:$CN$106,'Time map'!$B61,MATCH(_xlfn.IFNA(HLOOKUP(times!AE61,Opentime!61:61,1,TRUE),""),Opentime!61:61,0)),,0),"")-times!AE61&lt;4/24,"covered",""),"")</f>
        <v/>
      </c>
      <c r="AE61" s="1" t="str">
        <f ca="1">IFERROR(IF(_xlfn.IFNA(OFFSET(INDEX(Opentime!$B$2:$CN$106,'Time map'!$B61,MATCH(_xlfn.IFNA(HLOOKUP(times!AF61,Opentime!61:61,1,TRUE),""),Opentime!61:61,0)),,0),"")-times!AF61&lt;4/24,"covered",""),"")</f>
        <v/>
      </c>
      <c r="AF61" s="1" t="str">
        <f ca="1">IFERROR(IF(_xlfn.IFNA(OFFSET(INDEX(Opentime!$B$2:$CN$106,'Time map'!$B61,MATCH(_xlfn.IFNA(HLOOKUP(times!AG61,Opentime!61:61,1,TRUE),""),Opentime!61:61,0)),,0),"")-times!AG61&lt;4/24,"covered",""),"")</f>
        <v/>
      </c>
      <c r="AG61" s="1" t="str">
        <f ca="1">IFERROR(IF(_xlfn.IFNA(OFFSET(INDEX(Opentime!$B$2:$CN$106,'Time map'!$B61,MATCH(_xlfn.IFNA(HLOOKUP(times!AH61,Opentime!61:61,1,TRUE),""),Opentime!61:61,0)),,0),"")-times!AH61&lt;4/24,"covered",""),"")</f>
        <v/>
      </c>
      <c r="AH61" s="1" t="str">
        <f ca="1">IFERROR(IF(_xlfn.IFNA(OFFSET(INDEX(Opentime!$B$2:$CN$106,'Time map'!$B61,MATCH(_xlfn.IFNA(HLOOKUP(times!AI61,Opentime!61:61,1,TRUE),""),Opentime!61:61,0)),,0),"")-times!AI61&lt;4/24,"covered",""),"")</f>
        <v/>
      </c>
      <c r="AI61" s="1" t="str">
        <f ca="1">IFERROR(IF(_xlfn.IFNA(OFFSET(INDEX(Opentime!$B$2:$CN$106,'Time map'!$B61,MATCH(_xlfn.IFNA(HLOOKUP(times!AJ61,Opentime!61:61,1,TRUE),""),Opentime!61:61,0)),,0),"")-times!AJ61&lt;4/24,"covered",""),"")</f>
        <v/>
      </c>
      <c r="AJ61" s="1" t="str">
        <f ca="1">IFERROR(IF(_xlfn.IFNA(OFFSET(INDEX(Opentime!$B$2:$CN$106,'Time map'!$B61,MATCH(_xlfn.IFNA(HLOOKUP(times!AK61,Opentime!61:61,1,TRUE),""),Opentime!61:61,0)),,0),"")-times!AK61&lt;4/24,"covered",""),"")</f>
        <v/>
      </c>
      <c r="AK61" s="1" t="str">
        <f ca="1">IFERROR(IF(_xlfn.IFNA(OFFSET(INDEX(Opentime!$B$2:$CN$106,'Time map'!$B61,MATCH(_xlfn.IFNA(HLOOKUP(times!AL61,Opentime!61:61,1,TRUE),""),Opentime!61:61,0)),,0),"")-times!AL61&lt;4/24,"covered",""),"")</f>
        <v/>
      </c>
      <c r="AL61" s="1" t="str">
        <f ca="1">IFERROR(IF(_xlfn.IFNA(OFFSET(INDEX(Opentime!$B$2:$CN$106,'Time map'!$B61,MATCH(_xlfn.IFNA(HLOOKUP(times!AM61,Opentime!61:61,1,TRUE),""),Opentime!61:61,0)),,0),"")-times!AM61&lt;4/24,"covered",""),"")</f>
        <v/>
      </c>
      <c r="AM61" s="1" t="str">
        <f ca="1">IFERROR(IF(_xlfn.IFNA(OFFSET(INDEX(Opentime!$B$2:$CN$106,'Time map'!$B61,MATCH(_xlfn.IFNA(HLOOKUP(times!AN61,Opentime!61:61,1,TRUE),""),Opentime!61:61,0)),,0),"")-times!AN61&lt;4/24,"covered",""),"")</f>
        <v/>
      </c>
      <c r="AN61" s="1" t="str">
        <f ca="1">IFERROR(IF(_xlfn.IFNA(OFFSET(INDEX(Opentime!$B$2:$CN$106,'Time map'!$B61,MATCH(_xlfn.IFNA(HLOOKUP(times!AO61,Opentime!61:61,1,TRUE),""),Opentime!61:61,0)),,0),"")-times!AO61&lt;4/24,"covered",""),"")</f>
        <v/>
      </c>
      <c r="AO61" s="1" t="str">
        <f ca="1">IFERROR(IF(_xlfn.IFNA(OFFSET(INDEX(Opentime!$B$2:$CN$106,'Time map'!$B61,MATCH(_xlfn.IFNA(HLOOKUP(times!AP61,Opentime!61:61,1,TRUE),""),Opentime!61:61,0)),,0),"")-times!AP61&lt;4/24,"covered",""),"")</f>
        <v/>
      </c>
      <c r="AP61" s="1" t="str">
        <f ca="1">IFERROR(IF(_xlfn.IFNA(OFFSET(INDEX(Opentime!$B$2:$CN$106,'Time map'!$B61,MATCH(_xlfn.IFNA(HLOOKUP(times!AQ61,Opentime!61:61,1,TRUE),""),Opentime!61:61,0)),,0),"")-times!AQ61&lt;4/24,"covered",""),"")</f>
        <v/>
      </c>
      <c r="AQ61" s="1" t="str">
        <f ca="1">IFERROR(IF(_xlfn.IFNA(OFFSET(INDEX(Opentime!$B$2:$CN$106,'Time map'!$B61,MATCH(_xlfn.IFNA(HLOOKUP(times!AR61,Opentime!61:61,1,TRUE),""),Opentime!61:61,0)),,0),"")-times!AR61&lt;4/24,"covered",""),"")</f>
        <v/>
      </c>
      <c r="AR61" s="1" t="str">
        <f ca="1">IFERROR(IF(_xlfn.IFNA(OFFSET(INDEX(Opentime!$B$2:$CN$106,'Time map'!$B61,MATCH(_xlfn.IFNA(HLOOKUP(times!AS61,Opentime!61:61,1,TRUE),""),Opentime!61:61,0)),,0),"")-times!AS61&lt;4/24,"covered",""),"")</f>
        <v/>
      </c>
      <c r="AS61" s="1" t="str">
        <f ca="1">IFERROR(IF(_xlfn.IFNA(OFFSET(INDEX(Opentime!$B$2:$CN$106,'Time map'!$B61,MATCH(_xlfn.IFNA(HLOOKUP(times!AT61,Opentime!61:61,1,TRUE),""),Opentime!61:61,0)),,0),"")-times!AT61&lt;4/24,"covered",""),"")</f>
        <v/>
      </c>
      <c r="AT61" s="1" t="str">
        <f ca="1">IFERROR(IF(_xlfn.IFNA(OFFSET(INDEX(Opentime!$B$2:$CN$106,'Time map'!$B61,MATCH(_xlfn.IFNA(HLOOKUP(times!AU61,Opentime!61:61,1,TRUE),""),Opentime!61:61,0)),,0),"")-times!AU61&lt;4/24,"covered",""),"")</f>
        <v/>
      </c>
      <c r="AU61" s="1" t="str">
        <f ca="1">IFERROR(IF(_xlfn.IFNA(OFFSET(INDEX(Opentime!$B$2:$CN$106,'Time map'!$B61,MATCH(_xlfn.IFNA(HLOOKUP(times!AV61,Opentime!61:61,1,TRUE),""),Opentime!61:61,0)),,0),"")-times!AV61&lt;4/24,"covered",""),"")</f>
        <v/>
      </c>
      <c r="AV61" s="1" t="str">
        <f ca="1">IFERROR(IF(_xlfn.IFNA(OFFSET(INDEX(Opentime!$B$2:$CN$106,'Time map'!$B61,MATCH(_xlfn.IFNA(HLOOKUP(times!AW61,Opentime!61:61,1,TRUE),""),Opentime!61:61,0)),,0),"")-times!AW61&lt;4/24,"covered",""),"")</f>
        <v/>
      </c>
      <c r="AW61" s="1" t="str">
        <f ca="1">IFERROR(IF(_xlfn.IFNA(OFFSET(INDEX(Opentime!$B$2:$CN$106,'Time map'!$B61,MATCH(_xlfn.IFNA(HLOOKUP(times!AX61,Opentime!61:61,1,TRUE),""),Opentime!61:61,0)),,0),"")-times!AX61&lt;4/24,"match","no"),"")</f>
        <v/>
      </c>
      <c r="AX61" s="1" t="str">
        <f ca="1">IFERROR(IF(_xlfn.IFNA(OFFSET(INDEX(Opentime!$B$2:$CN$106,'Time map'!$B61,MATCH(_xlfn.IFNA(HLOOKUP(times!AY61,Opentime!61:61,1,TRUE),""),Opentime!61:61,0)),,0),"")-times!AY61&lt;4/24,"match","no"),"")</f>
        <v/>
      </c>
      <c r="AY61" s="1" t="str">
        <f ca="1">IFERROR(IF(_xlfn.IFNA(OFFSET(INDEX(Opentime!$B$2:$CN$106,'Time map'!$B61,MATCH(_xlfn.IFNA(HLOOKUP(times!AZ61,Opentime!61:61,1,TRUE),""),Opentime!61:61,0)),,0),"")-times!AZ61&lt;4/24,"match","no"),"")</f>
        <v/>
      </c>
      <c r="AZ61" s="1" t="str">
        <f ca="1">IFERROR(IF(_xlfn.IFNA(OFFSET(INDEX(Opentime!$B$2:$CN$106,'Time map'!$B61,MATCH(_xlfn.IFNA(HLOOKUP(times!BA61,Opentime!61:61,1,TRUE),""),Opentime!61:61,0)),,0),"")-times!BA61&lt;4/24,"match","no"),"")</f>
        <v/>
      </c>
      <c r="BA61" s="1" t="str">
        <f ca="1">IFERROR(IF(_xlfn.IFNA(OFFSET(INDEX(Opentime!$B$2:$CN$106,'Time map'!$B61,MATCH(_xlfn.IFNA(HLOOKUP(times!BB61,Opentime!61:61,1,TRUE),""),Opentime!61:61,0)),,0),"")-times!BB61&lt;4/24,"match","no"),"")</f>
        <v/>
      </c>
      <c r="BB61" s="1" t="str">
        <f ca="1">IFERROR(IF(_xlfn.IFNA(OFFSET(INDEX(Opentime!$B$2:$CN$106,'Time map'!$B61,MATCH(_xlfn.IFNA(HLOOKUP(times!BC61,Opentime!61:61,1,TRUE),""),Opentime!61:61,0)),,0),"")-times!BC61&lt;4/24,"match","no"),"")</f>
        <v/>
      </c>
      <c r="BC61" s="1" t="str">
        <f ca="1">_xlfn.IFNA(OFFSET(INDEX(Opentime!$B$2:$CN$106,'Time map'!$B61,MATCH(_xlfn.IFNA(HLOOKUP(times!BD61,Opentime!61:61,1,TRUE),""),Opentime!61:61,0)),,0),"")</f>
        <v/>
      </c>
      <c r="BD61" s="1" t="str">
        <f ca="1">_xlfn.IFNA(OFFSET(INDEX(Opentime!$B$2:$CN$106,'Time map'!$B61,MATCH(_xlfn.IFNA(HLOOKUP(times!BE61,Opentime!61:61,1,TRUE),""),Opentime!61:61,0)),,0),"")</f>
        <v/>
      </c>
      <c r="BE61" s="1" t="str">
        <f ca="1">_xlfn.IFNA(OFFSET(INDEX(Opentime!$B$2:$CN$106,'Time map'!$B61,MATCH(_xlfn.IFNA(HLOOKUP(times!BF61,Opentime!61:61,1,TRUE),""),Opentime!61:61,0)),,0),"")</f>
        <v/>
      </c>
      <c r="BF61" s="1" t="str">
        <f ca="1">_xlfn.IFNA(OFFSET(INDEX(Opentime!$B$2:$CN$106,'Time map'!$B61,MATCH(_xlfn.IFNA(HLOOKUP(times!BG61,Opentime!61:61,1,TRUE),""),Opentime!61:61,0)),,0),"")</f>
        <v/>
      </c>
      <c r="BG61" s="1" t="str">
        <f ca="1">_xlfn.IFNA(OFFSET(INDEX(Opentime!$B$2:$CN$106,'Time map'!$B61,MATCH(_xlfn.IFNA(HLOOKUP(times!BH61,Opentime!61:61,1,TRUE),""),Opentime!61:61,0)),,0),"")</f>
        <v/>
      </c>
      <c r="BH61" s="1" t="str">
        <f ca="1">_xlfn.IFNA(OFFSET(INDEX(Opentime!$B$2:$CN$106,'Time map'!$B61,MATCH(_xlfn.IFNA(HLOOKUP(times!BI61,Opentime!61:61,1,TRUE),""),Opentime!61:61,0)),,0),"")</f>
        <v/>
      </c>
      <c r="BI61" s="1" t="str">
        <f ca="1">_xlfn.IFNA(OFFSET(INDEX(Opentime!$B$2:$CN$106,'Time map'!$B61,MATCH(_xlfn.IFNA(HLOOKUP(times!BJ61,Opentime!61:61,1,TRUE),""),Opentime!61:61,0)),,0),"")</f>
        <v/>
      </c>
      <c r="BJ61" s="1" t="str">
        <f ca="1">_xlfn.IFNA(OFFSET(INDEX(Opentime!$B$2:$CN$106,'Time map'!$B61,MATCH(_xlfn.IFNA(HLOOKUP(times!BK61,Opentime!61:61,1,TRUE),""),Opentime!61:61,0)),,1),"")</f>
        <v/>
      </c>
      <c r="BK61" s="1" t="str">
        <f ca="1">_xlfn.IFNA(OFFSET(INDEX(Opentime!$B$2:$CN$106,'Time map'!$B61,MATCH(_xlfn.IFNA(HLOOKUP(times!BL61,Opentime!61:61,1,TRUE),""),Opentime!61:61,0)),,1),"")</f>
        <v/>
      </c>
      <c r="BL61" s="1" t="str">
        <f ca="1">_xlfn.IFNA(OFFSET(INDEX(Opentime!$B$2:$CN$106,'Time map'!$B61,MATCH(_xlfn.IFNA(HLOOKUP(times!BM61,Opentime!61:61,1,TRUE),""),Opentime!61:61,0)),,1),"")</f>
        <v/>
      </c>
      <c r="BM61" s="1" t="str">
        <f ca="1">_xlfn.IFNA(OFFSET(INDEX(Opentime!$B$2:$CN$106,'Time map'!$B61,MATCH(_xlfn.IFNA(HLOOKUP(times!BN61,Opentime!61:61,1,TRUE),""),Opentime!61:61,0)),,1),"")</f>
        <v/>
      </c>
      <c r="BN61" s="1" t="str">
        <f ca="1">_xlfn.IFNA(OFFSET(INDEX(Opentime!$B$2:$CN$106,'Time map'!$B61,MATCH(_xlfn.IFNA(HLOOKUP(times!BO61,Opentime!61:61,1,TRUE),""),Opentime!61:61,0)),,1),"")</f>
        <v/>
      </c>
      <c r="BO61" s="1" t="str">
        <f ca="1">_xlfn.IFNA(OFFSET(INDEX(Opentime!$B$2:$CN$106,'Time map'!$B61,MATCH(_xlfn.IFNA(HLOOKUP(times!BP61,Opentime!61:61,1,TRUE),""),Opentime!61:61,0)),,1),"")</f>
        <v/>
      </c>
      <c r="BP61" s="1" t="str">
        <f ca="1">_xlfn.IFNA(OFFSET(INDEX(Opentime!$B$2:$CN$106,'Time map'!$B61,MATCH(_xlfn.IFNA(HLOOKUP(times!BQ61,Opentime!61:61,1,TRUE),""),Opentime!61:61,0)),,1),"")</f>
        <v/>
      </c>
      <c r="BQ61" s="1" t="str">
        <f ca="1">_xlfn.IFNA(OFFSET(INDEX(Opentime!$B$2:$CN$106,'Time map'!$B61,MATCH(_xlfn.IFNA(HLOOKUP(times!BR61,Opentime!61:61,1,TRUE),""),Opentime!61:61,0)),,1),"")</f>
        <v/>
      </c>
      <c r="BR61" s="1" t="str">
        <f ca="1">_xlfn.IFNA(OFFSET(INDEX(Opentime!$B$2:$CN$106,'Time map'!$B61,MATCH(_xlfn.IFNA(HLOOKUP(times!BS61,Opentime!61:61,1,TRUE),""),Opentime!61:61,0)),,1),"")</f>
        <v/>
      </c>
      <c r="BS61" s="1" t="str">
        <f ca="1">_xlfn.IFNA(OFFSET(INDEX(Opentime!$B$2:$CN$106,'Time map'!$B61,MATCH(_xlfn.IFNA(HLOOKUP(times!BT61,Opentime!61:61,1,TRUE),""),Opentime!61:61,0)),,1),"")</f>
        <v/>
      </c>
      <c r="BT61" s="1" t="str">
        <f ca="1">_xlfn.IFNA(OFFSET(INDEX(Opentime!$B$2:$CN$106,'Time map'!$B61,MATCH(_xlfn.IFNA(HLOOKUP(times!BU61,Opentime!61:61,1,TRUE),""),Opentime!61:61,0)),,1),"")</f>
        <v/>
      </c>
      <c r="BU61" s="1" t="str">
        <f ca="1">_xlfn.IFNA(OFFSET(INDEX(Opentime!$B$2:$CN$106,'Time map'!$B61,MATCH(_xlfn.IFNA(HLOOKUP(times!BV61,Opentime!61:61,1,TRUE),""),Opentime!61:61,0)),,1),"")</f>
        <v/>
      </c>
      <c r="BV61" s="1" t="str">
        <f ca="1">_xlfn.IFNA(OFFSET(INDEX(Opentime!$B$2:$CN$106,'Time map'!$B61,MATCH(_xlfn.IFNA(HLOOKUP(times!BW61,Opentime!61:61,1,TRUE),""),Opentime!61:61,0)),,1),"")</f>
        <v/>
      </c>
      <c r="BW61" s="1" t="str">
        <f ca="1">_xlfn.IFNA(OFFSET(INDEX(Opentime!$B$2:$CN$106,'Time map'!$B61,MATCH(_xlfn.IFNA(HLOOKUP(times!BX61,Opentime!61:61,1,TRUE),""),Opentime!61:61,0)),,1),"")</f>
        <v/>
      </c>
      <c r="BX61" s="1" t="str">
        <f ca="1">_xlfn.IFNA(OFFSET(INDEX(Opentime!$B$2:$CN$106,'Time map'!$B61,MATCH(_xlfn.IFNA(HLOOKUP(times!BY61,Opentime!61:61,1,TRUE),""),Opentime!61:61,0)),,1),"")</f>
        <v/>
      </c>
      <c r="BY61" s="1" t="str">
        <f ca="1">_xlfn.IFNA(OFFSET(INDEX(Opentime!$B$2:$CN$106,'Time map'!$B61,MATCH(_xlfn.IFNA(HLOOKUP(times!BZ61,Opentime!61:61,1,TRUE),""),Opentime!61:61,0)),,1),"")</f>
        <v/>
      </c>
      <c r="BZ61" s="1" t="str">
        <f ca="1">_xlfn.IFNA(OFFSET(INDEX(Opentime!$B$2:$CN$106,'Time map'!$B61,MATCH(_xlfn.IFNA(HLOOKUP(times!CA61,Opentime!61:61,1,TRUE),""),Opentime!61:61,0)),,1),"")</f>
        <v/>
      </c>
      <c r="CA61" s="1" t="str">
        <f ca="1">_xlfn.IFNA(OFFSET(INDEX(Opentime!$B$2:$CN$106,'Time map'!$B61,MATCH(_xlfn.IFNA(HLOOKUP(times!CB61,Opentime!61:61,1,TRUE),""),Opentime!61:61,0)),,1),"")</f>
        <v/>
      </c>
      <c r="CB61" s="1" t="str">
        <f ca="1">_xlfn.IFNA(OFFSET(INDEX(Opentime!$B$2:$CN$106,'Time map'!$B61,MATCH(_xlfn.IFNA(HLOOKUP(times!CC61,Opentime!61:61,1,TRUE),""),Opentime!61:61,0)),,1),"")</f>
        <v/>
      </c>
      <c r="CC61" s="1" t="str">
        <f ca="1">_xlfn.IFNA(OFFSET(INDEX(Opentime!$B$2:$CN$106,'Time map'!$B61,MATCH(_xlfn.IFNA(HLOOKUP(times!CD61,Opentime!61:61,1,TRUE),""),Opentime!61:61,0)),,1),"")</f>
        <v/>
      </c>
      <c r="CD61" s="1" t="str">
        <f ca="1">_xlfn.IFNA(OFFSET(INDEX(Opentime!$B$2:$CN$106,'Time map'!$B61,MATCH(_xlfn.IFNA(HLOOKUP(times!CE61,Opentime!61:61,1,TRUE),""),Opentime!61:61,0)),,1),"")</f>
        <v/>
      </c>
      <c r="CE61" s="1" t="str">
        <f ca="1">_xlfn.IFNA(OFFSET(INDEX(Opentime!$B$2:$CN$106,'Time map'!$B61,MATCH(_xlfn.IFNA(HLOOKUP(times!CF61,Opentime!61:61,1,TRUE),""),Opentime!61:61,0)),,1),"")</f>
        <v/>
      </c>
      <c r="CF61" s="1" t="str">
        <f ca="1">_xlfn.IFNA(OFFSET(INDEX(Opentime!$B$2:$CN$106,'Time map'!$B61,MATCH(_xlfn.IFNA(HLOOKUP(times!CG61,Opentime!61:61,1,TRUE),""),Opentime!61:61,0)),,1),"")</f>
        <v/>
      </c>
      <c r="CG61" s="1" t="str">
        <f ca="1">_xlfn.IFNA(OFFSET(INDEX(Opentime!$B$2:$CN$106,'Time map'!$B61,MATCH(_xlfn.IFNA(HLOOKUP(times!CH61,Opentime!61:61,1,TRUE),""),Opentime!61:61,0)),,1),"")</f>
        <v/>
      </c>
      <c r="CH61" s="1" t="str">
        <f ca="1">_xlfn.IFNA(OFFSET(INDEX(Opentime!$B$2:$CN$106,'Time map'!$B61,MATCH(_xlfn.IFNA(HLOOKUP(times!CI61,Opentime!61:61,1,TRUE),""),Opentime!61:61,0)),,1),"")</f>
        <v/>
      </c>
      <c r="CI61" s="1" t="str">
        <f ca="1">_xlfn.IFNA(OFFSET(INDEX(Opentime!$B$2:$CN$106,'Time map'!$B61,MATCH(_xlfn.IFNA(HLOOKUP(times!CJ61,Opentime!61:61,1,TRUE),""),Opentime!61:61,0)),,1),"")</f>
        <v/>
      </c>
    </row>
    <row r="62" spans="1:87" x14ac:dyDescent="0.25">
      <c r="A62">
        <f t="shared" ca="1" si="0"/>
        <v>10</v>
      </c>
      <c r="B62">
        <v>61</v>
      </c>
      <c r="C62" t="s">
        <v>60</v>
      </c>
      <c r="D62" s="1" t="str">
        <f ca="1">IFERROR(IF(_xlfn.IFNA(OFFSET(INDEX(Opentime!$B$2:$CN$106,'Time map'!$B62,MATCH(_xlfn.IFNA(HLOOKUP(times!E62,Opentime!62:62,1,TRUE),""),Opentime!62:62,0)),,0),"")-times!E62&lt;4/24,"covered",""),"")</f>
        <v>covered</v>
      </c>
      <c r="E62" s="1" t="str">
        <f ca="1">IFERROR(IF(_xlfn.IFNA(OFFSET(INDEX(Opentime!$B$2:$CN$106,'Time map'!$B62,MATCH(_xlfn.IFNA(HLOOKUP(times!F62,Opentime!62:62,1,TRUE),""),Opentime!62:62,0)),,0),"")-times!F62&lt;4/24,"covered",""),"")</f>
        <v>covered</v>
      </c>
      <c r="F62" s="1" t="str">
        <f ca="1">IFERROR(IF(_xlfn.IFNA(OFFSET(INDEX(Opentime!$B$2:$CN$106,'Time map'!$B62,MATCH(_xlfn.IFNA(HLOOKUP(times!G62,Opentime!62:62,1,TRUE),""),Opentime!62:62,0)),,0),"")-times!G62&lt;4/24,"covered",""),"")</f>
        <v>covered</v>
      </c>
      <c r="G62" s="1" t="str">
        <f ca="1">IFERROR(IF(_xlfn.IFNA(OFFSET(INDEX(Opentime!$B$2:$CN$106,'Time map'!$B62,MATCH(_xlfn.IFNA(HLOOKUP(times!H62,Opentime!62:62,1,TRUE),""),Opentime!62:62,0)),,0),"")-times!H62&lt;4/24,"covered",""),"")</f>
        <v>covered</v>
      </c>
      <c r="H62" s="1" t="str">
        <f ca="1">IFERROR(IF(_xlfn.IFNA(OFFSET(INDEX(Opentime!$B$2:$CN$106,'Time map'!$B62,MATCH(_xlfn.IFNA(HLOOKUP(times!I62,Opentime!62:62,1,TRUE),""),Opentime!62:62,0)),,0),"")-times!I62&lt;4/24,"covered",""),"")</f>
        <v/>
      </c>
      <c r="I62" s="1" t="str">
        <f ca="1">IFERROR(IF(_xlfn.IFNA(OFFSET(INDEX(Opentime!$B$2:$CN$106,'Time map'!$B62,MATCH(_xlfn.IFNA(HLOOKUP(times!J62,Opentime!62:62,1,TRUE),""),Opentime!62:62,0)),,0),"")-times!J62&lt;4/24,"covered",""),"")</f>
        <v/>
      </c>
      <c r="J62" s="1" t="str">
        <f ca="1">IFERROR(IF(_xlfn.IFNA(OFFSET(INDEX(Opentime!$B$2:$CN$106,'Time map'!$B62,MATCH(_xlfn.IFNA(HLOOKUP(times!K62,Opentime!62:62,1,TRUE),""),Opentime!62:62,0)),,0),"")-times!K62&lt;4/24,"covered",""),"")</f>
        <v/>
      </c>
      <c r="K62" s="1" t="str">
        <f ca="1">IFERROR(IF(_xlfn.IFNA(OFFSET(INDEX(Opentime!$B$2:$CN$106,'Time map'!$B62,MATCH(_xlfn.IFNA(HLOOKUP(times!L62,Opentime!62:62,1,TRUE),""),Opentime!62:62,0)),,0),"")-times!L62&lt;4/24,"covered",""),"")</f>
        <v>covered</v>
      </c>
      <c r="L62" s="1" t="str">
        <f ca="1">IFERROR(IF(_xlfn.IFNA(OFFSET(INDEX(Opentime!$B$2:$CN$106,'Time map'!$B62,MATCH(_xlfn.IFNA(HLOOKUP(times!M62,Opentime!62:62,1,TRUE),""),Opentime!62:62,0)),,0),"")-times!M62&lt;4/24,"covered",""),"")</f>
        <v>covered</v>
      </c>
      <c r="M62" s="1" t="str">
        <f ca="1">IFERROR(IF(_xlfn.IFNA(OFFSET(INDEX(Opentime!$B$2:$CN$106,'Time map'!$B62,MATCH(_xlfn.IFNA(HLOOKUP(times!N62,Opentime!62:62,1,TRUE),""),Opentime!62:62,0)),,0),"")-times!N62&lt;4/24,"covered",""),"")</f>
        <v>covered</v>
      </c>
      <c r="N62" s="1" t="str">
        <f ca="1">IFERROR(IF(_xlfn.IFNA(OFFSET(INDEX(Opentime!$B$2:$CN$106,'Time map'!$B62,MATCH(_xlfn.IFNA(HLOOKUP(times!O62,Opentime!62:62,1,TRUE),""),Opentime!62:62,0)),,0),"")-times!O62&lt;4/24,"covered",""),"")</f>
        <v>covered</v>
      </c>
      <c r="O62" s="1" t="str">
        <f ca="1">IFERROR(IF(_xlfn.IFNA(OFFSET(INDEX(Opentime!$B$2:$CN$106,'Time map'!$B62,MATCH(_xlfn.IFNA(HLOOKUP(times!P62,Opentime!62:62,1,TRUE),""),Opentime!62:62,0)),,0),"")-times!P62&lt;4/24,"covered",""),"")</f>
        <v/>
      </c>
      <c r="P62" s="1" t="str">
        <f ca="1">IFERROR(IF(_xlfn.IFNA(OFFSET(INDEX(Opentime!$B$2:$CN$106,'Time map'!$B62,MATCH(_xlfn.IFNA(HLOOKUP(times!Q62,Opentime!62:62,1,TRUE),""),Opentime!62:62,0)),,0),"")-times!Q62&lt;4/24,"covered",""),"")</f>
        <v/>
      </c>
      <c r="Q62" s="1" t="str">
        <f ca="1">IFERROR(IF(_xlfn.IFNA(OFFSET(INDEX(Opentime!$B$2:$CN$106,'Time map'!$B62,MATCH(_xlfn.IFNA(HLOOKUP(times!R62,Opentime!62:62,1,TRUE),""),Opentime!62:62,0)),,0),"")-times!R62&lt;4/24,"covered",""),"")</f>
        <v/>
      </c>
      <c r="R62" s="1" t="str">
        <f ca="1">IFERROR(IF(_xlfn.IFNA(OFFSET(INDEX(Opentime!$B$2:$CN$106,'Time map'!$B62,MATCH(_xlfn.IFNA(HLOOKUP(times!S62,Opentime!62:62,1,TRUE),""),Opentime!62:62,0)),,0),"")-times!S62&lt;4/24,"covered",""),"")</f>
        <v/>
      </c>
      <c r="S62" s="1" t="str">
        <f ca="1">IFERROR(IF(_xlfn.IFNA(OFFSET(INDEX(Opentime!$B$2:$CN$106,'Time map'!$B62,MATCH(_xlfn.IFNA(HLOOKUP(times!T62,Opentime!62:62,1,TRUE),""),Opentime!62:62,0)),,0),"")-times!T62&lt;4/24,"covered",""),"")</f>
        <v/>
      </c>
      <c r="T62" s="1" t="str">
        <f ca="1">IFERROR(IF(_xlfn.IFNA(OFFSET(INDEX(Opentime!$B$2:$CN$106,'Time map'!$B62,MATCH(_xlfn.IFNA(HLOOKUP(times!U62,Opentime!62:62,1,TRUE),""),Opentime!62:62,0)),,0),"")-times!U62&lt;4/24,"covered",""),"")</f>
        <v/>
      </c>
      <c r="U62" s="1" t="str">
        <f ca="1">IFERROR(IF(_xlfn.IFNA(OFFSET(INDEX(Opentime!$B$2:$CN$106,'Time map'!$B62,MATCH(_xlfn.IFNA(HLOOKUP(times!V62,Opentime!62:62,1,TRUE),""),Opentime!62:62,0)),,0),"")-times!V62&lt;4/24,"covered",""),"")</f>
        <v/>
      </c>
      <c r="V62" s="1" t="str">
        <f ca="1">IFERROR(IF(_xlfn.IFNA(OFFSET(INDEX(Opentime!$B$2:$CN$106,'Time map'!$B62,MATCH(_xlfn.IFNA(HLOOKUP(times!W62,Opentime!62:62,1,TRUE),""),Opentime!62:62,0)),,0),"")-times!W62&lt;4/24,"covered",""),"")</f>
        <v/>
      </c>
      <c r="W62" s="1" t="str">
        <f ca="1">IFERROR(IF(_xlfn.IFNA(OFFSET(INDEX(Opentime!$B$2:$CN$106,'Time map'!$B62,MATCH(_xlfn.IFNA(HLOOKUP(times!X62,Opentime!62:62,1,TRUE),""),Opentime!62:62,0)),,0),"")-times!X62&lt;4/24,"covered",""),"")</f>
        <v/>
      </c>
      <c r="X62" s="1" t="str">
        <f ca="1">IFERROR(IF(_xlfn.IFNA(OFFSET(INDEX(Opentime!$B$2:$CN$106,'Time map'!$B62,MATCH(_xlfn.IFNA(HLOOKUP(times!Y62,Opentime!62:62,1,TRUE),""),Opentime!62:62,0)),,0),"")-times!Y62&lt;4/24,"covered",""),"")</f>
        <v/>
      </c>
      <c r="Y62" s="1" t="str">
        <f ca="1">IFERROR(IF(_xlfn.IFNA(OFFSET(INDEX(Opentime!$B$2:$CN$106,'Time map'!$B62,MATCH(_xlfn.IFNA(HLOOKUP(times!Z62,Opentime!62:62,1,TRUE),""),Opentime!62:62,0)),,0),"")-times!Z62&lt;4/24,"covered",""),"")</f>
        <v/>
      </c>
      <c r="Z62" s="1" t="str">
        <f ca="1">IFERROR(IF(_xlfn.IFNA(OFFSET(INDEX(Opentime!$B$2:$CN$106,'Time map'!$B62,MATCH(_xlfn.IFNA(HLOOKUP(times!AA62,Opentime!62:62,1,TRUE),""),Opentime!62:62,0)),,0),"")-times!AA62&lt;4/24,"covered",""),"")</f>
        <v/>
      </c>
      <c r="AA62" s="1" t="str">
        <f ca="1">IFERROR(IF(_xlfn.IFNA(OFFSET(INDEX(Opentime!$B$2:$CN$106,'Time map'!$B62,MATCH(_xlfn.IFNA(HLOOKUP(times!AB62,Opentime!62:62,1,TRUE),""),Opentime!62:62,0)),,0),"")-times!AB62&lt;4/24,"covered",""),"")</f>
        <v>covered</v>
      </c>
      <c r="AB62" s="1" t="str">
        <f ca="1">IFERROR(IF(_xlfn.IFNA(OFFSET(INDEX(Opentime!$B$2:$CN$106,'Time map'!$B62,MATCH(_xlfn.IFNA(HLOOKUP(times!AC62,Opentime!62:62,1,TRUE),""),Opentime!62:62,0)),,0),"")-times!AC62&lt;4/24,"covered",""),"")</f>
        <v>covered</v>
      </c>
      <c r="AC62" s="1" t="str">
        <f ca="1">IFERROR(IF(_xlfn.IFNA(OFFSET(INDEX(Opentime!$B$2:$CN$106,'Time map'!$B62,MATCH(_xlfn.IFNA(HLOOKUP(times!AD62,Opentime!62:62,1,TRUE),""),Opentime!62:62,0)),,0),"")-times!AD62&lt;4/24,"covered",""),"")</f>
        <v/>
      </c>
      <c r="AD62" s="1" t="str">
        <f ca="1">IFERROR(IF(_xlfn.IFNA(OFFSET(INDEX(Opentime!$B$2:$CN$106,'Time map'!$B62,MATCH(_xlfn.IFNA(HLOOKUP(times!AE62,Opentime!62:62,1,TRUE),""),Opentime!62:62,0)),,0),"")-times!AE62&lt;4/24,"covered",""),"")</f>
        <v/>
      </c>
      <c r="AE62" s="1" t="str">
        <f ca="1">IFERROR(IF(_xlfn.IFNA(OFFSET(INDEX(Opentime!$B$2:$CN$106,'Time map'!$B62,MATCH(_xlfn.IFNA(HLOOKUP(times!AF62,Opentime!62:62,1,TRUE),""),Opentime!62:62,0)),,0),"")-times!AF62&lt;4/24,"covered",""),"")</f>
        <v/>
      </c>
      <c r="AF62" s="1" t="str">
        <f ca="1">IFERROR(IF(_xlfn.IFNA(OFFSET(INDEX(Opentime!$B$2:$CN$106,'Time map'!$B62,MATCH(_xlfn.IFNA(HLOOKUP(times!AG62,Opentime!62:62,1,TRUE),""),Opentime!62:62,0)),,0),"")-times!AG62&lt;4/24,"covered",""),"")</f>
        <v/>
      </c>
      <c r="AG62" s="1" t="str">
        <f ca="1">IFERROR(IF(_xlfn.IFNA(OFFSET(INDEX(Opentime!$B$2:$CN$106,'Time map'!$B62,MATCH(_xlfn.IFNA(HLOOKUP(times!AH62,Opentime!62:62,1,TRUE),""),Opentime!62:62,0)),,0),"")-times!AH62&lt;4/24,"covered",""),"")</f>
        <v/>
      </c>
      <c r="AH62" s="1" t="str">
        <f ca="1">IFERROR(IF(_xlfn.IFNA(OFFSET(INDEX(Opentime!$B$2:$CN$106,'Time map'!$B62,MATCH(_xlfn.IFNA(HLOOKUP(times!AI62,Opentime!62:62,1,TRUE),""),Opentime!62:62,0)),,0),"")-times!AI62&lt;4/24,"covered",""),"")</f>
        <v/>
      </c>
      <c r="AI62" s="1" t="str">
        <f ca="1">IFERROR(IF(_xlfn.IFNA(OFFSET(INDEX(Opentime!$B$2:$CN$106,'Time map'!$B62,MATCH(_xlfn.IFNA(HLOOKUP(times!AJ62,Opentime!62:62,1,TRUE),""),Opentime!62:62,0)),,0),"")-times!AJ62&lt;4/24,"covered",""),"")</f>
        <v/>
      </c>
      <c r="AJ62" s="1" t="str">
        <f ca="1">IFERROR(IF(_xlfn.IFNA(OFFSET(INDEX(Opentime!$B$2:$CN$106,'Time map'!$B62,MATCH(_xlfn.IFNA(HLOOKUP(times!AK62,Opentime!62:62,1,TRUE),""),Opentime!62:62,0)),,0),"")-times!AK62&lt;4/24,"covered",""),"")</f>
        <v/>
      </c>
      <c r="AK62" s="1" t="str">
        <f ca="1">IFERROR(IF(_xlfn.IFNA(OFFSET(INDEX(Opentime!$B$2:$CN$106,'Time map'!$B62,MATCH(_xlfn.IFNA(HLOOKUP(times!AL62,Opentime!62:62,1,TRUE),""),Opentime!62:62,0)),,0),"")-times!AL62&lt;4/24,"covered",""),"")</f>
        <v/>
      </c>
      <c r="AL62" s="1" t="str">
        <f ca="1">IFERROR(IF(_xlfn.IFNA(OFFSET(INDEX(Opentime!$B$2:$CN$106,'Time map'!$B62,MATCH(_xlfn.IFNA(HLOOKUP(times!AM62,Opentime!62:62,1,TRUE),""),Opentime!62:62,0)),,0),"")-times!AM62&lt;4/24,"covered",""),"")</f>
        <v/>
      </c>
      <c r="AM62" s="1" t="str">
        <f ca="1">IFERROR(IF(_xlfn.IFNA(OFFSET(INDEX(Opentime!$B$2:$CN$106,'Time map'!$B62,MATCH(_xlfn.IFNA(HLOOKUP(times!AN62,Opentime!62:62,1,TRUE),""),Opentime!62:62,0)),,0),"")-times!AN62&lt;4/24,"covered",""),"")</f>
        <v/>
      </c>
      <c r="AN62" s="1" t="str">
        <f ca="1">IFERROR(IF(_xlfn.IFNA(OFFSET(INDEX(Opentime!$B$2:$CN$106,'Time map'!$B62,MATCH(_xlfn.IFNA(HLOOKUP(times!AO62,Opentime!62:62,1,TRUE),""),Opentime!62:62,0)),,0),"")-times!AO62&lt;4/24,"covered",""),"")</f>
        <v/>
      </c>
      <c r="AO62" s="1" t="str">
        <f ca="1">IFERROR(IF(_xlfn.IFNA(OFFSET(INDEX(Opentime!$B$2:$CN$106,'Time map'!$B62,MATCH(_xlfn.IFNA(HLOOKUP(times!AP62,Opentime!62:62,1,TRUE),""),Opentime!62:62,0)),,0),"")-times!AP62&lt;4/24,"covered",""),"")</f>
        <v/>
      </c>
      <c r="AP62" s="1" t="str">
        <f ca="1">IFERROR(IF(_xlfn.IFNA(OFFSET(INDEX(Opentime!$B$2:$CN$106,'Time map'!$B62,MATCH(_xlfn.IFNA(HLOOKUP(times!AQ62,Opentime!62:62,1,TRUE),""),Opentime!62:62,0)),,0),"")-times!AQ62&lt;4/24,"covered",""),"")</f>
        <v/>
      </c>
      <c r="AQ62" s="1" t="str">
        <f ca="1">IFERROR(IF(_xlfn.IFNA(OFFSET(INDEX(Opentime!$B$2:$CN$106,'Time map'!$B62,MATCH(_xlfn.IFNA(HLOOKUP(times!AR62,Opentime!62:62,1,TRUE),""),Opentime!62:62,0)),,0),"")-times!AR62&lt;4/24,"covered",""),"")</f>
        <v/>
      </c>
      <c r="AR62" s="1" t="str">
        <f ca="1">IFERROR(IF(_xlfn.IFNA(OFFSET(INDEX(Opentime!$B$2:$CN$106,'Time map'!$B62,MATCH(_xlfn.IFNA(HLOOKUP(times!AS62,Opentime!62:62,1,TRUE),""),Opentime!62:62,0)),,0),"")-times!AS62&lt;4/24,"covered",""),"")</f>
        <v/>
      </c>
      <c r="AS62" s="1" t="str">
        <f ca="1">IFERROR(IF(_xlfn.IFNA(OFFSET(INDEX(Opentime!$B$2:$CN$106,'Time map'!$B62,MATCH(_xlfn.IFNA(HLOOKUP(times!AT62,Opentime!62:62,1,TRUE),""),Opentime!62:62,0)),,0),"")-times!AT62&lt;4/24,"covered",""),"")</f>
        <v/>
      </c>
      <c r="AT62" s="1" t="str">
        <f ca="1">IFERROR(IF(_xlfn.IFNA(OFFSET(INDEX(Opentime!$B$2:$CN$106,'Time map'!$B62,MATCH(_xlfn.IFNA(HLOOKUP(times!AU62,Opentime!62:62,1,TRUE),""),Opentime!62:62,0)),,0),"")-times!AU62&lt;4/24,"covered",""),"")</f>
        <v/>
      </c>
      <c r="AU62" s="1" t="str">
        <f ca="1">IFERROR(IF(_xlfn.IFNA(OFFSET(INDEX(Opentime!$B$2:$CN$106,'Time map'!$B62,MATCH(_xlfn.IFNA(HLOOKUP(times!AV62,Opentime!62:62,1,TRUE),""),Opentime!62:62,0)),,0),"")-times!AV62&lt;4/24,"covered",""),"")</f>
        <v/>
      </c>
      <c r="AV62" s="1" t="str">
        <f ca="1">IFERROR(IF(_xlfn.IFNA(OFFSET(INDEX(Opentime!$B$2:$CN$106,'Time map'!$B62,MATCH(_xlfn.IFNA(HLOOKUP(times!AW62,Opentime!62:62,1,TRUE),""),Opentime!62:62,0)),,0),"")-times!AW62&lt;4/24,"covered",""),"")</f>
        <v/>
      </c>
      <c r="AW62" s="1" t="str">
        <f ca="1">IFERROR(IF(_xlfn.IFNA(OFFSET(INDEX(Opentime!$B$2:$CN$106,'Time map'!$B62,MATCH(_xlfn.IFNA(HLOOKUP(times!AX62,Opentime!62:62,1,TRUE),""),Opentime!62:62,0)),,0),"")-times!AX62&lt;4/24,"match","no"),"")</f>
        <v/>
      </c>
      <c r="AX62" s="1" t="str">
        <f ca="1">IFERROR(IF(_xlfn.IFNA(OFFSET(INDEX(Opentime!$B$2:$CN$106,'Time map'!$B62,MATCH(_xlfn.IFNA(HLOOKUP(times!AY62,Opentime!62:62,1,TRUE),""),Opentime!62:62,0)),,0),"")-times!AY62&lt;4/24,"match","no"),"")</f>
        <v/>
      </c>
      <c r="AY62" s="1" t="str">
        <f ca="1">IFERROR(IF(_xlfn.IFNA(OFFSET(INDEX(Opentime!$B$2:$CN$106,'Time map'!$B62,MATCH(_xlfn.IFNA(HLOOKUP(times!AZ62,Opentime!62:62,1,TRUE),""),Opentime!62:62,0)),,0),"")-times!AZ62&lt;4/24,"match","no"),"")</f>
        <v/>
      </c>
      <c r="AZ62" s="1" t="str">
        <f ca="1">IFERROR(IF(_xlfn.IFNA(OFFSET(INDEX(Opentime!$B$2:$CN$106,'Time map'!$B62,MATCH(_xlfn.IFNA(HLOOKUP(times!BA62,Opentime!62:62,1,TRUE),""),Opentime!62:62,0)),,0),"")-times!BA62&lt;4/24,"match","no"),"")</f>
        <v/>
      </c>
      <c r="BA62" s="1" t="str">
        <f ca="1">IFERROR(IF(_xlfn.IFNA(OFFSET(INDEX(Opentime!$B$2:$CN$106,'Time map'!$B62,MATCH(_xlfn.IFNA(HLOOKUP(times!BB62,Opentime!62:62,1,TRUE),""),Opentime!62:62,0)),,0),"")-times!BB62&lt;4/24,"match","no"),"")</f>
        <v/>
      </c>
      <c r="BB62" s="1" t="str">
        <f ca="1">IFERROR(IF(_xlfn.IFNA(OFFSET(INDEX(Opentime!$B$2:$CN$106,'Time map'!$B62,MATCH(_xlfn.IFNA(HLOOKUP(times!BC62,Opentime!62:62,1,TRUE),""),Opentime!62:62,0)),,0),"")-times!BC62&lt;4/24,"match","no"),"")</f>
        <v/>
      </c>
      <c r="BC62" s="1" t="str">
        <f ca="1">_xlfn.IFNA(OFFSET(INDEX(Opentime!$B$2:$CN$106,'Time map'!$B62,MATCH(_xlfn.IFNA(HLOOKUP(times!BD62,Opentime!62:62,1,TRUE),""),Opentime!62:62,0)),,0),"")</f>
        <v/>
      </c>
      <c r="BD62" s="1" t="str">
        <f ca="1">_xlfn.IFNA(OFFSET(INDEX(Opentime!$B$2:$CN$106,'Time map'!$B62,MATCH(_xlfn.IFNA(HLOOKUP(times!BE62,Opentime!62:62,1,TRUE),""),Opentime!62:62,0)),,0),"")</f>
        <v/>
      </c>
      <c r="BE62" s="1" t="str">
        <f ca="1">_xlfn.IFNA(OFFSET(INDEX(Opentime!$B$2:$CN$106,'Time map'!$B62,MATCH(_xlfn.IFNA(HLOOKUP(times!BF62,Opentime!62:62,1,TRUE),""),Opentime!62:62,0)),,0),"")</f>
        <v/>
      </c>
      <c r="BF62" s="1" t="str">
        <f ca="1">_xlfn.IFNA(OFFSET(INDEX(Opentime!$B$2:$CN$106,'Time map'!$B62,MATCH(_xlfn.IFNA(HLOOKUP(times!BG62,Opentime!62:62,1,TRUE),""),Opentime!62:62,0)),,0),"")</f>
        <v/>
      </c>
      <c r="BG62" s="1" t="str">
        <f ca="1">_xlfn.IFNA(OFFSET(INDEX(Opentime!$B$2:$CN$106,'Time map'!$B62,MATCH(_xlfn.IFNA(HLOOKUP(times!BH62,Opentime!62:62,1,TRUE),""),Opentime!62:62,0)),,0),"")</f>
        <v/>
      </c>
      <c r="BH62" s="1" t="str">
        <f ca="1">_xlfn.IFNA(OFFSET(INDEX(Opentime!$B$2:$CN$106,'Time map'!$B62,MATCH(_xlfn.IFNA(HLOOKUP(times!BI62,Opentime!62:62,1,TRUE),""),Opentime!62:62,0)),,0),"")</f>
        <v/>
      </c>
      <c r="BI62" s="1" t="str">
        <f ca="1">_xlfn.IFNA(OFFSET(INDEX(Opentime!$B$2:$CN$106,'Time map'!$B62,MATCH(_xlfn.IFNA(HLOOKUP(times!BJ62,Opentime!62:62,1,TRUE),""),Opentime!62:62,0)),,0),"")</f>
        <v/>
      </c>
      <c r="BJ62" s="1" t="str">
        <f ca="1">_xlfn.IFNA(OFFSET(INDEX(Opentime!$B$2:$CN$106,'Time map'!$B62,MATCH(_xlfn.IFNA(HLOOKUP(times!BK62,Opentime!62:62,1,TRUE),""),Opentime!62:62,0)),,1),"")</f>
        <v/>
      </c>
      <c r="BK62" s="1" t="str">
        <f ca="1">_xlfn.IFNA(OFFSET(INDEX(Opentime!$B$2:$CN$106,'Time map'!$B62,MATCH(_xlfn.IFNA(HLOOKUP(times!BL62,Opentime!62:62,1,TRUE),""),Opentime!62:62,0)),,1),"")</f>
        <v/>
      </c>
      <c r="BL62" s="1" t="str">
        <f ca="1">_xlfn.IFNA(OFFSET(INDEX(Opentime!$B$2:$CN$106,'Time map'!$B62,MATCH(_xlfn.IFNA(HLOOKUP(times!BM62,Opentime!62:62,1,TRUE),""),Opentime!62:62,0)),,1),"")</f>
        <v/>
      </c>
      <c r="BM62" s="1" t="str">
        <f ca="1">_xlfn.IFNA(OFFSET(INDEX(Opentime!$B$2:$CN$106,'Time map'!$B62,MATCH(_xlfn.IFNA(HLOOKUP(times!BN62,Opentime!62:62,1,TRUE),""),Opentime!62:62,0)),,1),"")</f>
        <v/>
      </c>
      <c r="BN62" s="1" t="str">
        <f ca="1">_xlfn.IFNA(OFFSET(INDEX(Opentime!$B$2:$CN$106,'Time map'!$B62,MATCH(_xlfn.IFNA(HLOOKUP(times!BO62,Opentime!62:62,1,TRUE),""),Opentime!62:62,0)),,1),"")</f>
        <v/>
      </c>
      <c r="BO62" s="1" t="str">
        <f ca="1">_xlfn.IFNA(OFFSET(INDEX(Opentime!$B$2:$CN$106,'Time map'!$B62,MATCH(_xlfn.IFNA(HLOOKUP(times!BP62,Opentime!62:62,1,TRUE),""),Opentime!62:62,0)),,1),"")</f>
        <v/>
      </c>
      <c r="BP62" s="1" t="str">
        <f ca="1">_xlfn.IFNA(OFFSET(INDEX(Opentime!$B$2:$CN$106,'Time map'!$B62,MATCH(_xlfn.IFNA(HLOOKUP(times!BQ62,Opentime!62:62,1,TRUE),""),Opentime!62:62,0)),,1),"")</f>
        <v/>
      </c>
      <c r="BQ62" s="1" t="str">
        <f ca="1">_xlfn.IFNA(OFFSET(INDEX(Opentime!$B$2:$CN$106,'Time map'!$B62,MATCH(_xlfn.IFNA(HLOOKUP(times!BR62,Opentime!62:62,1,TRUE),""),Opentime!62:62,0)),,1),"")</f>
        <v/>
      </c>
      <c r="BR62" s="1" t="str">
        <f ca="1">_xlfn.IFNA(OFFSET(INDEX(Opentime!$B$2:$CN$106,'Time map'!$B62,MATCH(_xlfn.IFNA(HLOOKUP(times!BS62,Opentime!62:62,1,TRUE),""),Opentime!62:62,0)),,1),"")</f>
        <v/>
      </c>
      <c r="BS62" s="1" t="str">
        <f ca="1">_xlfn.IFNA(OFFSET(INDEX(Opentime!$B$2:$CN$106,'Time map'!$B62,MATCH(_xlfn.IFNA(HLOOKUP(times!BT62,Opentime!62:62,1,TRUE),""),Opentime!62:62,0)),,1),"")</f>
        <v/>
      </c>
      <c r="BT62" s="1" t="str">
        <f ca="1">_xlfn.IFNA(OFFSET(INDEX(Opentime!$B$2:$CN$106,'Time map'!$B62,MATCH(_xlfn.IFNA(HLOOKUP(times!BU62,Opentime!62:62,1,TRUE),""),Opentime!62:62,0)),,1),"")</f>
        <v/>
      </c>
      <c r="BU62" s="1" t="str">
        <f ca="1">_xlfn.IFNA(OFFSET(INDEX(Opentime!$B$2:$CN$106,'Time map'!$B62,MATCH(_xlfn.IFNA(HLOOKUP(times!BV62,Opentime!62:62,1,TRUE),""),Opentime!62:62,0)),,1),"")</f>
        <v/>
      </c>
      <c r="BV62" s="1" t="str">
        <f ca="1">_xlfn.IFNA(OFFSET(INDEX(Opentime!$B$2:$CN$106,'Time map'!$B62,MATCH(_xlfn.IFNA(HLOOKUP(times!BW62,Opentime!62:62,1,TRUE),""),Opentime!62:62,0)),,1),"")</f>
        <v/>
      </c>
      <c r="BW62" s="1" t="str">
        <f ca="1">_xlfn.IFNA(OFFSET(INDEX(Opentime!$B$2:$CN$106,'Time map'!$B62,MATCH(_xlfn.IFNA(HLOOKUP(times!BX62,Opentime!62:62,1,TRUE),""),Opentime!62:62,0)),,1),"")</f>
        <v/>
      </c>
      <c r="BX62" s="1" t="str">
        <f ca="1">_xlfn.IFNA(OFFSET(INDEX(Opentime!$B$2:$CN$106,'Time map'!$B62,MATCH(_xlfn.IFNA(HLOOKUP(times!BY62,Opentime!62:62,1,TRUE),""),Opentime!62:62,0)),,1),"")</f>
        <v/>
      </c>
      <c r="BY62" s="1" t="str">
        <f ca="1">_xlfn.IFNA(OFFSET(INDEX(Opentime!$B$2:$CN$106,'Time map'!$B62,MATCH(_xlfn.IFNA(HLOOKUP(times!BZ62,Opentime!62:62,1,TRUE),""),Opentime!62:62,0)),,1),"")</f>
        <v/>
      </c>
      <c r="BZ62" s="1" t="str">
        <f ca="1">_xlfn.IFNA(OFFSET(INDEX(Opentime!$B$2:$CN$106,'Time map'!$B62,MATCH(_xlfn.IFNA(HLOOKUP(times!CA62,Opentime!62:62,1,TRUE),""),Opentime!62:62,0)),,1),"")</f>
        <v/>
      </c>
      <c r="CA62" s="1" t="str">
        <f ca="1">_xlfn.IFNA(OFFSET(INDEX(Opentime!$B$2:$CN$106,'Time map'!$B62,MATCH(_xlfn.IFNA(HLOOKUP(times!CB62,Opentime!62:62,1,TRUE),""),Opentime!62:62,0)),,1),"")</f>
        <v/>
      </c>
      <c r="CB62" s="1" t="str">
        <f ca="1">_xlfn.IFNA(OFFSET(INDEX(Opentime!$B$2:$CN$106,'Time map'!$B62,MATCH(_xlfn.IFNA(HLOOKUP(times!CC62,Opentime!62:62,1,TRUE),""),Opentime!62:62,0)),,1),"")</f>
        <v/>
      </c>
      <c r="CC62" s="1" t="str">
        <f ca="1">_xlfn.IFNA(OFFSET(INDEX(Opentime!$B$2:$CN$106,'Time map'!$B62,MATCH(_xlfn.IFNA(HLOOKUP(times!CD62,Opentime!62:62,1,TRUE),""),Opentime!62:62,0)),,1),"")</f>
        <v/>
      </c>
      <c r="CD62" s="1" t="str">
        <f ca="1">_xlfn.IFNA(OFFSET(INDEX(Opentime!$B$2:$CN$106,'Time map'!$B62,MATCH(_xlfn.IFNA(HLOOKUP(times!CE62,Opentime!62:62,1,TRUE),""),Opentime!62:62,0)),,1),"")</f>
        <v/>
      </c>
      <c r="CE62" s="1" t="str">
        <f ca="1">_xlfn.IFNA(OFFSET(INDEX(Opentime!$B$2:$CN$106,'Time map'!$B62,MATCH(_xlfn.IFNA(HLOOKUP(times!CF62,Opentime!62:62,1,TRUE),""),Opentime!62:62,0)),,1),"")</f>
        <v/>
      </c>
      <c r="CF62" s="1" t="str">
        <f ca="1">_xlfn.IFNA(OFFSET(INDEX(Opentime!$B$2:$CN$106,'Time map'!$B62,MATCH(_xlfn.IFNA(HLOOKUP(times!CG62,Opentime!62:62,1,TRUE),""),Opentime!62:62,0)),,1),"")</f>
        <v/>
      </c>
      <c r="CG62" s="1" t="str">
        <f ca="1">_xlfn.IFNA(OFFSET(INDEX(Opentime!$B$2:$CN$106,'Time map'!$B62,MATCH(_xlfn.IFNA(HLOOKUP(times!CH62,Opentime!62:62,1,TRUE),""),Opentime!62:62,0)),,1),"")</f>
        <v/>
      </c>
      <c r="CH62" s="1" t="str">
        <f ca="1">_xlfn.IFNA(OFFSET(INDEX(Opentime!$B$2:$CN$106,'Time map'!$B62,MATCH(_xlfn.IFNA(HLOOKUP(times!CI62,Opentime!62:62,1,TRUE),""),Opentime!62:62,0)),,1),"")</f>
        <v/>
      </c>
      <c r="CI62" s="1" t="str">
        <f ca="1">_xlfn.IFNA(OFFSET(INDEX(Opentime!$B$2:$CN$106,'Time map'!$B62,MATCH(_xlfn.IFNA(HLOOKUP(times!CJ62,Opentime!62:62,1,TRUE),""),Opentime!62:62,0)),,1),"")</f>
        <v/>
      </c>
    </row>
    <row r="63" spans="1:87" x14ac:dyDescent="0.25">
      <c r="A63">
        <f t="shared" ca="1" si="0"/>
        <v>2</v>
      </c>
      <c r="B63">
        <v>62</v>
      </c>
      <c r="C63" t="s">
        <v>61</v>
      </c>
      <c r="D63" s="1" t="str">
        <f ca="1">IFERROR(IF(_xlfn.IFNA(OFFSET(INDEX(Opentime!$B$2:$CN$106,'Time map'!$B63,MATCH(_xlfn.IFNA(HLOOKUP(times!E63,Opentime!63:63,1,TRUE),""),Opentime!63:63,0)),,0),"")-times!E63&lt;4/24,"covered",""),"")</f>
        <v>covered</v>
      </c>
      <c r="E63" s="1" t="str">
        <f ca="1">IFERROR(IF(_xlfn.IFNA(OFFSET(INDEX(Opentime!$B$2:$CN$106,'Time map'!$B63,MATCH(_xlfn.IFNA(HLOOKUP(times!F63,Opentime!63:63,1,TRUE),""),Opentime!63:63,0)),,0),"")-times!F63&lt;4/24,"covered",""),"")</f>
        <v>covered</v>
      </c>
      <c r="F63" s="1" t="str">
        <f ca="1">IFERROR(IF(_xlfn.IFNA(OFFSET(INDEX(Opentime!$B$2:$CN$106,'Time map'!$B63,MATCH(_xlfn.IFNA(HLOOKUP(times!G63,Opentime!63:63,1,TRUE),""),Opentime!63:63,0)),,0),"")-times!G63&lt;4/24,"covered",""),"")</f>
        <v/>
      </c>
      <c r="G63" s="1" t="str">
        <f ca="1">IFERROR(IF(_xlfn.IFNA(OFFSET(INDEX(Opentime!$B$2:$CN$106,'Time map'!$B63,MATCH(_xlfn.IFNA(HLOOKUP(times!H63,Opentime!63:63,1,TRUE),""),Opentime!63:63,0)),,0),"")-times!H63&lt;4/24,"covered",""),"")</f>
        <v/>
      </c>
      <c r="H63" s="1" t="str">
        <f ca="1">IFERROR(IF(_xlfn.IFNA(OFFSET(INDEX(Opentime!$B$2:$CN$106,'Time map'!$B63,MATCH(_xlfn.IFNA(HLOOKUP(times!I63,Opentime!63:63,1,TRUE),""),Opentime!63:63,0)),,0),"")-times!I63&lt;4/24,"covered",""),"")</f>
        <v/>
      </c>
      <c r="I63" s="1" t="str">
        <f ca="1">IFERROR(IF(_xlfn.IFNA(OFFSET(INDEX(Opentime!$B$2:$CN$106,'Time map'!$B63,MATCH(_xlfn.IFNA(HLOOKUP(times!J63,Opentime!63:63,1,TRUE),""),Opentime!63:63,0)),,0),"")-times!J63&lt;4/24,"covered",""),"")</f>
        <v/>
      </c>
      <c r="J63" s="1" t="str">
        <f ca="1">IFERROR(IF(_xlfn.IFNA(OFFSET(INDEX(Opentime!$B$2:$CN$106,'Time map'!$B63,MATCH(_xlfn.IFNA(HLOOKUP(times!K63,Opentime!63:63,1,TRUE),""),Opentime!63:63,0)),,0),"")-times!K63&lt;4/24,"covered",""),"")</f>
        <v/>
      </c>
      <c r="K63" s="1" t="str">
        <f ca="1">IFERROR(IF(_xlfn.IFNA(OFFSET(INDEX(Opentime!$B$2:$CN$106,'Time map'!$B63,MATCH(_xlfn.IFNA(HLOOKUP(times!L63,Opentime!63:63,1,TRUE),""),Opentime!63:63,0)),,0),"")-times!L63&lt;4/24,"covered",""),"")</f>
        <v/>
      </c>
      <c r="L63" s="1" t="str">
        <f ca="1">IFERROR(IF(_xlfn.IFNA(OFFSET(INDEX(Opentime!$B$2:$CN$106,'Time map'!$B63,MATCH(_xlfn.IFNA(HLOOKUP(times!M63,Opentime!63:63,1,TRUE),""),Opentime!63:63,0)),,0),"")-times!M63&lt;4/24,"covered",""),"")</f>
        <v/>
      </c>
      <c r="M63" s="1" t="str">
        <f ca="1">IFERROR(IF(_xlfn.IFNA(OFFSET(INDEX(Opentime!$B$2:$CN$106,'Time map'!$B63,MATCH(_xlfn.IFNA(HLOOKUP(times!N63,Opentime!63:63,1,TRUE),""),Opentime!63:63,0)),,0),"")-times!N63&lt;4/24,"covered",""),"")</f>
        <v/>
      </c>
      <c r="N63" s="1" t="str">
        <f ca="1">IFERROR(IF(_xlfn.IFNA(OFFSET(INDEX(Opentime!$B$2:$CN$106,'Time map'!$B63,MATCH(_xlfn.IFNA(HLOOKUP(times!O63,Opentime!63:63,1,TRUE),""),Opentime!63:63,0)),,0),"")-times!O63&lt;4/24,"covered",""),"")</f>
        <v/>
      </c>
      <c r="O63" s="1" t="str">
        <f ca="1">IFERROR(IF(_xlfn.IFNA(OFFSET(INDEX(Opentime!$B$2:$CN$106,'Time map'!$B63,MATCH(_xlfn.IFNA(HLOOKUP(times!P63,Opentime!63:63,1,TRUE),""),Opentime!63:63,0)),,0),"")-times!P63&lt;4/24,"covered",""),"")</f>
        <v/>
      </c>
      <c r="P63" s="1" t="str">
        <f ca="1">IFERROR(IF(_xlfn.IFNA(OFFSET(INDEX(Opentime!$B$2:$CN$106,'Time map'!$B63,MATCH(_xlfn.IFNA(HLOOKUP(times!Q63,Opentime!63:63,1,TRUE),""),Opentime!63:63,0)),,0),"")-times!Q63&lt;4/24,"covered",""),"")</f>
        <v/>
      </c>
      <c r="Q63" s="1" t="str">
        <f ca="1">IFERROR(IF(_xlfn.IFNA(OFFSET(INDEX(Opentime!$B$2:$CN$106,'Time map'!$B63,MATCH(_xlfn.IFNA(HLOOKUP(times!R63,Opentime!63:63,1,TRUE),""),Opentime!63:63,0)),,0),"")-times!R63&lt;4/24,"covered",""),"")</f>
        <v/>
      </c>
      <c r="R63" s="1" t="str">
        <f ca="1">IFERROR(IF(_xlfn.IFNA(OFFSET(INDEX(Opentime!$B$2:$CN$106,'Time map'!$B63,MATCH(_xlfn.IFNA(HLOOKUP(times!S63,Opentime!63:63,1,TRUE),""),Opentime!63:63,0)),,0),"")-times!S63&lt;4/24,"covered",""),"")</f>
        <v/>
      </c>
      <c r="S63" s="1" t="str">
        <f ca="1">IFERROR(IF(_xlfn.IFNA(OFFSET(INDEX(Opentime!$B$2:$CN$106,'Time map'!$B63,MATCH(_xlfn.IFNA(HLOOKUP(times!T63,Opentime!63:63,1,TRUE),""),Opentime!63:63,0)),,0),"")-times!T63&lt;4/24,"covered",""),"")</f>
        <v/>
      </c>
      <c r="T63" s="1" t="str">
        <f ca="1">IFERROR(IF(_xlfn.IFNA(OFFSET(INDEX(Opentime!$B$2:$CN$106,'Time map'!$B63,MATCH(_xlfn.IFNA(HLOOKUP(times!U63,Opentime!63:63,1,TRUE),""),Opentime!63:63,0)),,0),"")-times!U63&lt;4/24,"covered",""),"")</f>
        <v/>
      </c>
      <c r="U63" s="1" t="str">
        <f ca="1">IFERROR(IF(_xlfn.IFNA(OFFSET(INDEX(Opentime!$B$2:$CN$106,'Time map'!$B63,MATCH(_xlfn.IFNA(HLOOKUP(times!V63,Opentime!63:63,1,TRUE),""),Opentime!63:63,0)),,0),"")-times!V63&lt;4/24,"covered",""),"")</f>
        <v/>
      </c>
      <c r="V63" s="1" t="str">
        <f ca="1">IFERROR(IF(_xlfn.IFNA(OFFSET(INDEX(Opentime!$B$2:$CN$106,'Time map'!$B63,MATCH(_xlfn.IFNA(HLOOKUP(times!W63,Opentime!63:63,1,TRUE),""),Opentime!63:63,0)),,0),"")-times!W63&lt;4/24,"covered",""),"")</f>
        <v/>
      </c>
      <c r="W63" s="1" t="str">
        <f ca="1">IFERROR(IF(_xlfn.IFNA(OFFSET(INDEX(Opentime!$B$2:$CN$106,'Time map'!$B63,MATCH(_xlfn.IFNA(HLOOKUP(times!X63,Opentime!63:63,1,TRUE),""),Opentime!63:63,0)),,0),"")-times!X63&lt;4/24,"covered",""),"")</f>
        <v/>
      </c>
      <c r="X63" s="1" t="str">
        <f ca="1">IFERROR(IF(_xlfn.IFNA(OFFSET(INDEX(Opentime!$B$2:$CN$106,'Time map'!$B63,MATCH(_xlfn.IFNA(HLOOKUP(times!Y63,Opentime!63:63,1,TRUE),""),Opentime!63:63,0)),,0),"")-times!Y63&lt;4/24,"covered",""),"")</f>
        <v/>
      </c>
      <c r="Y63" s="1" t="str">
        <f ca="1">IFERROR(IF(_xlfn.IFNA(OFFSET(INDEX(Opentime!$B$2:$CN$106,'Time map'!$B63,MATCH(_xlfn.IFNA(HLOOKUP(times!Z63,Opentime!63:63,1,TRUE),""),Opentime!63:63,0)),,0),"")-times!Z63&lt;4/24,"covered",""),"")</f>
        <v/>
      </c>
      <c r="Z63" s="1" t="str">
        <f ca="1">IFERROR(IF(_xlfn.IFNA(OFFSET(INDEX(Opentime!$B$2:$CN$106,'Time map'!$B63,MATCH(_xlfn.IFNA(HLOOKUP(times!AA63,Opentime!63:63,1,TRUE),""),Opentime!63:63,0)),,0),"")-times!AA63&lt;4/24,"covered",""),"")</f>
        <v/>
      </c>
      <c r="AA63" s="1" t="str">
        <f ca="1">IFERROR(IF(_xlfn.IFNA(OFFSET(INDEX(Opentime!$B$2:$CN$106,'Time map'!$B63,MATCH(_xlfn.IFNA(HLOOKUP(times!AB63,Opentime!63:63,1,TRUE),""),Opentime!63:63,0)),,0),"")-times!AB63&lt;4/24,"covered",""),"")</f>
        <v/>
      </c>
      <c r="AB63" s="1" t="str">
        <f ca="1">IFERROR(IF(_xlfn.IFNA(OFFSET(INDEX(Opentime!$B$2:$CN$106,'Time map'!$B63,MATCH(_xlfn.IFNA(HLOOKUP(times!AC63,Opentime!63:63,1,TRUE),""),Opentime!63:63,0)),,0),"")-times!AC63&lt;4/24,"covered",""),"")</f>
        <v/>
      </c>
      <c r="AC63" s="1" t="str">
        <f ca="1">IFERROR(IF(_xlfn.IFNA(OFFSET(INDEX(Opentime!$B$2:$CN$106,'Time map'!$B63,MATCH(_xlfn.IFNA(HLOOKUP(times!AD63,Opentime!63:63,1,TRUE),""),Opentime!63:63,0)),,0),"")-times!AD63&lt;4/24,"covered",""),"")</f>
        <v/>
      </c>
      <c r="AD63" s="1" t="str">
        <f ca="1">IFERROR(IF(_xlfn.IFNA(OFFSET(INDEX(Opentime!$B$2:$CN$106,'Time map'!$B63,MATCH(_xlfn.IFNA(HLOOKUP(times!AE63,Opentime!63:63,1,TRUE),""),Opentime!63:63,0)),,0),"")-times!AE63&lt;4/24,"covered",""),"")</f>
        <v/>
      </c>
      <c r="AE63" s="1" t="str">
        <f ca="1">IFERROR(IF(_xlfn.IFNA(OFFSET(INDEX(Opentime!$B$2:$CN$106,'Time map'!$B63,MATCH(_xlfn.IFNA(HLOOKUP(times!AF63,Opentime!63:63,1,TRUE),""),Opentime!63:63,0)),,0),"")-times!AF63&lt;4/24,"covered",""),"")</f>
        <v/>
      </c>
      <c r="AF63" s="1" t="str">
        <f ca="1">IFERROR(IF(_xlfn.IFNA(OFFSET(INDEX(Opentime!$B$2:$CN$106,'Time map'!$B63,MATCH(_xlfn.IFNA(HLOOKUP(times!AG63,Opentime!63:63,1,TRUE),""),Opentime!63:63,0)),,0),"")-times!AG63&lt;4/24,"covered",""),"")</f>
        <v/>
      </c>
      <c r="AG63" s="1" t="str">
        <f ca="1">IFERROR(IF(_xlfn.IFNA(OFFSET(INDEX(Opentime!$B$2:$CN$106,'Time map'!$B63,MATCH(_xlfn.IFNA(HLOOKUP(times!AH63,Opentime!63:63,1,TRUE),""),Opentime!63:63,0)),,0),"")-times!AH63&lt;4/24,"covered",""),"")</f>
        <v/>
      </c>
      <c r="AH63" s="1" t="str">
        <f ca="1">IFERROR(IF(_xlfn.IFNA(OFFSET(INDEX(Opentime!$B$2:$CN$106,'Time map'!$B63,MATCH(_xlfn.IFNA(HLOOKUP(times!AI63,Opentime!63:63,1,TRUE),""),Opentime!63:63,0)),,0),"")-times!AI63&lt;4/24,"covered",""),"")</f>
        <v/>
      </c>
      <c r="AI63" s="1" t="str">
        <f ca="1">IFERROR(IF(_xlfn.IFNA(OFFSET(INDEX(Opentime!$B$2:$CN$106,'Time map'!$B63,MATCH(_xlfn.IFNA(HLOOKUP(times!AJ63,Opentime!63:63,1,TRUE),""),Opentime!63:63,0)),,0),"")-times!AJ63&lt;4/24,"covered",""),"")</f>
        <v/>
      </c>
      <c r="AJ63" s="1" t="str">
        <f ca="1">IFERROR(IF(_xlfn.IFNA(OFFSET(INDEX(Opentime!$B$2:$CN$106,'Time map'!$B63,MATCH(_xlfn.IFNA(HLOOKUP(times!AK63,Opentime!63:63,1,TRUE),""),Opentime!63:63,0)),,0),"")-times!AK63&lt;4/24,"covered",""),"")</f>
        <v/>
      </c>
      <c r="AK63" s="1" t="str">
        <f ca="1">IFERROR(IF(_xlfn.IFNA(OFFSET(INDEX(Opentime!$B$2:$CN$106,'Time map'!$B63,MATCH(_xlfn.IFNA(HLOOKUP(times!AL63,Opentime!63:63,1,TRUE),""),Opentime!63:63,0)),,0),"")-times!AL63&lt;4/24,"covered",""),"")</f>
        <v/>
      </c>
      <c r="AL63" s="1" t="str">
        <f ca="1">IFERROR(IF(_xlfn.IFNA(OFFSET(INDEX(Opentime!$B$2:$CN$106,'Time map'!$B63,MATCH(_xlfn.IFNA(HLOOKUP(times!AM63,Opentime!63:63,1,TRUE),""),Opentime!63:63,0)),,0),"")-times!AM63&lt;4/24,"covered",""),"")</f>
        <v/>
      </c>
      <c r="AM63" s="1" t="str">
        <f ca="1">IFERROR(IF(_xlfn.IFNA(OFFSET(INDEX(Opentime!$B$2:$CN$106,'Time map'!$B63,MATCH(_xlfn.IFNA(HLOOKUP(times!AN63,Opentime!63:63,1,TRUE),""),Opentime!63:63,0)),,0),"")-times!AN63&lt;4/24,"covered",""),"")</f>
        <v/>
      </c>
      <c r="AN63" s="1" t="str">
        <f ca="1">IFERROR(IF(_xlfn.IFNA(OFFSET(INDEX(Opentime!$B$2:$CN$106,'Time map'!$B63,MATCH(_xlfn.IFNA(HLOOKUP(times!AO63,Opentime!63:63,1,TRUE),""),Opentime!63:63,0)),,0),"")-times!AO63&lt;4/24,"covered",""),"")</f>
        <v/>
      </c>
      <c r="AO63" s="1" t="str">
        <f ca="1">IFERROR(IF(_xlfn.IFNA(OFFSET(INDEX(Opentime!$B$2:$CN$106,'Time map'!$B63,MATCH(_xlfn.IFNA(HLOOKUP(times!AP63,Opentime!63:63,1,TRUE),""),Opentime!63:63,0)),,0),"")-times!AP63&lt;4/24,"covered",""),"")</f>
        <v/>
      </c>
      <c r="AP63" s="1" t="str">
        <f ca="1">IFERROR(IF(_xlfn.IFNA(OFFSET(INDEX(Opentime!$B$2:$CN$106,'Time map'!$B63,MATCH(_xlfn.IFNA(HLOOKUP(times!AQ63,Opentime!63:63,1,TRUE),""),Opentime!63:63,0)),,0),"")-times!AQ63&lt;4/24,"covered",""),"")</f>
        <v/>
      </c>
      <c r="AQ63" s="1" t="str">
        <f ca="1">IFERROR(IF(_xlfn.IFNA(OFFSET(INDEX(Opentime!$B$2:$CN$106,'Time map'!$B63,MATCH(_xlfn.IFNA(HLOOKUP(times!AR63,Opentime!63:63,1,TRUE),""),Opentime!63:63,0)),,0),"")-times!AR63&lt;4/24,"covered",""),"")</f>
        <v/>
      </c>
      <c r="AR63" s="1" t="str">
        <f ca="1">IFERROR(IF(_xlfn.IFNA(OFFSET(INDEX(Opentime!$B$2:$CN$106,'Time map'!$B63,MATCH(_xlfn.IFNA(HLOOKUP(times!AS63,Opentime!63:63,1,TRUE),""),Opentime!63:63,0)),,0),"")-times!AS63&lt;4/24,"covered",""),"")</f>
        <v/>
      </c>
      <c r="AS63" s="1" t="str">
        <f ca="1">IFERROR(IF(_xlfn.IFNA(OFFSET(INDEX(Opentime!$B$2:$CN$106,'Time map'!$B63,MATCH(_xlfn.IFNA(HLOOKUP(times!AT63,Opentime!63:63,1,TRUE),""),Opentime!63:63,0)),,0),"")-times!AT63&lt;4/24,"covered",""),"")</f>
        <v/>
      </c>
      <c r="AT63" s="1" t="str">
        <f ca="1">IFERROR(IF(_xlfn.IFNA(OFFSET(INDEX(Opentime!$B$2:$CN$106,'Time map'!$B63,MATCH(_xlfn.IFNA(HLOOKUP(times!AU63,Opentime!63:63,1,TRUE),""),Opentime!63:63,0)),,0),"")-times!AU63&lt;4/24,"covered",""),"")</f>
        <v/>
      </c>
      <c r="AU63" s="1" t="str">
        <f ca="1">IFERROR(IF(_xlfn.IFNA(OFFSET(INDEX(Opentime!$B$2:$CN$106,'Time map'!$B63,MATCH(_xlfn.IFNA(HLOOKUP(times!AV63,Opentime!63:63,1,TRUE),""),Opentime!63:63,0)),,0),"")-times!AV63&lt;4/24,"covered",""),"")</f>
        <v/>
      </c>
      <c r="AV63" s="1" t="str">
        <f ca="1">IFERROR(IF(_xlfn.IFNA(OFFSET(INDEX(Opentime!$B$2:$CN$106,'Time map'!$B63,MATCH(_xlfn.IFNA(HLOOKUP(times!AW63,Opentime!63:63,1,TRUE),""),Opentime!63:63,0)),,0),"")-times!AW63&lt;4/24,"covered",""),"")</f>
        <v/>
      </c>
      <c r="AW63" s="1" t="str">
        <f ca="1">IFERROR(IF(_xlfn.IFNA(OFFSET(INDEX(Opentime!$B$2:$CN$106,'Time map'!$B63,MATCH(_xlfn.IFNA(HLOOKUP(times!AX63,Opentime!63:63,1,TRUE),""),Opentime!63:63,0)),,0),"")-times!AX63&lt;4/24,"match","no"),"")</f>
        <v/>
      </c>
      <c r="AX63" s="1" t="str">
        <f ca="1">IFERROR(IF(_xlfn.IFNA(OFFSET(INDEX(Opentime!$B$2:$CN$106,'Time map'!$B63,MATCH(_xlfn.IFNA(HLOOKUP(times!AY63,Opentime!63:63,1,TRUE),""),Opentime!63:63,0)),,0),"")-times!AY63&lt;4/24,"match","no"),"")</f>
        <v/>
      </c>
      <c r="AY63" s="1" t="str">
        <f ca="1">IFERROR(IF(_xlfn.IFNA(OFFSET(INDEX(Opentime!$B$2:$CN$106,'Time map'!$B63,MATCH(_xlfn.IFNA(HLOOKUP(times!AZ63,Opentime!63:63,1,TRUE),""),Opentime!63:63,0)),,0),"")-times!AZ63&lt;4/24,"match","no"),"")</f>
        <v/>
      </c>
      <c r="AZ63" s="1" t="str">
        <f ca="1">IFERROR(IF(_xlfn.IFNA(OFFSET(INDEX(Opentime!$B$2:$CN$106,'Time map'!$B63,MATCH(_xlfn.IFNA(HLOOKUP(times!BA63,Opentime!63:63,1,TRUE),""),Opentime!63:63,0)),,0),"")-times!BA63&lt;4/24,"match","no"),"")</f>
        <v/>
      </c>
      <c r="BA63" s="1" t="str">
        <f ca="1">IFERROR(IF(_xlfn.IFNA(OFFSET(INDEX(Opentime!$B$2:$CN$106,'Time map'!$B63,MATCH(_xlfn.IFNA(HLOOKUP(times!BB63,Opentime!63:63,1,TRUE),""),Opentime!63:63,0)),,0),"")-times!BB63&lt;4/24,"match","no"),"")</f>
        <v/>
      </c>
      <c r="BB63" s="1" t="str">
        <f ca="1">IFERROR(IF(_xlfn.IFNA(OFFSET(INDEX(Opentime!$B$2:$CN$106,'Time map'!$B63,MATCH(_xlfn.IFNA(HLOOKUP(times!BC63,Opentime!63:63,1,TRUE),""),Opentime!63:63,0)),,0),"")-times!BC63&lt;4/24,"match","no"),"")</f>
        <v/>
      </c>
      <c r="BC63" s="1" t="str">
        <f ca="1">_xlfn.IFNA(OFFSET(INDEX(Opentime!$B$2:$CN$106,'Time map'!$B63,MATCH(_xlfn.IFNA(HLOOKUP(times!BD63,Opentime!63:63,1,TRUE),""),Opentime!63:63,0)),,0),"")</f>
        <v/>
      </c>
      <c r="BD63" s="1" t="str">
        <f ca="1">_xlfn.IFNA(OFFSET(INDEX(Opentime!$B$2:$CN$106,'Time map'!$B63,MATCH(_xlfn.IFNA(HLOOKUP(times!BE63,Opentime!63:63,1,TRUE),""),Opentime!63:63,0)),,0),"")</f>
        <v/>
      </c>
      <c r="BE63" s="1" t="str">
        <f ca="1">_xlfn.IFNA(OFFSET(INDEX(Opentime!$B$2:$CN$106,'Time map'!$B63,MATCH(_xlfn.IFNA(HLOOKUP(times!BF63,Opentime!63:63,1,TRUE),""),Opentime!63:63,0)),,0),"")</f>
        <v/>
      </c>
      <c r="BF63" s="1" t="str">
        <f ca="1">_xlfn.IFNA(OFFSET(INDEX(Opentime!$B$2:$CN$106,'Time map'!$B63,MATCH(_xlfn.IFNA(HLOOKUP(times!BG63,Opentime!63:63,1,TRUE),""),Opentime!63:63,0)),,0),"")</f>
        <v/>
      </c>
      <c r="BG63" s="1" t="str">
        <f ca="1">_xlfn.IFNA(OFFSET(INDEX(Opentime!$B$2:$CN$106,'Time map'!$B63,MATCH(_xlfn.IFNA(HLOOKUP(times!BH63,Opentime!63:63,1,TRUE),""),Opentime!63:63,0)),,0),"")</f>
        <v/>
      </c>
      <c r="BH63" s="1" t="str">
        <f ca="1">_xlfn.IFNA(OFFSET(INDEX(Opentime!$B$2:$CN$106,'Time map'!$B63,MATCH(_xlfn.IFNA(HLOOKUP(times!BI63,Opentime!63:63,1,TRUE),""),Opentime!63:63,0)),,0),"")</f>
        <v/>
      </c>
      <c r="BI63" s="1" t="str">
        <f ca="1">_xlfn.IFNA(OFFSET(INDEX(Opentime!$B$2:$CN$106,'Time map'!$B63,MATCH(_xlfn.IFNA(HLOOKUP(times!BJ63,Opentime!63:63,1,TRUE),""),Opentime!63:63,0)),,0),"")</f>
        <v/>
      </c>
      <c r="BJ63" s="1" t="str">
        <f ca="1">_xlfn.IFNA(OFFSET(INDEX(Opentime!$B$2:$CN$106,'Time map'!$B63,MATCH(_xlfn.IFNA(HLOOKUP(times!BK63,Opentime!63:63,1,TRUE),""),Opentime!63:63,0)),,1),"")</f>
        <v/>
      </c>
      <c r="BK63" s="1" t="str">
        <f ca="1">_xlfn.IFNA(OFFSET(INDEX(Opentime!$B$2:$CN$106,'Time map'!$B63,MATCH(_xlfn.IFNA(HLOOKUP(times!BL63,Opentime!63:63,1,TRUE),""),Opentime!63:63,0)),,1),"")</f>
        <v/>
      </c>
      <c r="BL63" s="1" t="str">
        <f ca="1">_xlfn.IFNA(OFFSET(INDEX(Opentime!$B$2:$CN$106,'Time map'!$B63,MATCH(_xlfn.IFNA(HLOOKUP(times!BM63,Opentime!63:63,1,TRUE),""),Opentime!63:63,0)),,1),"")</f>
        <v/>
      </c>
      <c r="BM63" s="1" t="str">
        <f ca="1">_xlfn.IFNA(OFFSET(INDEX(Opentime!$B$2:$CN$106,'Time map'!$B63,MATCH(_xlfn.IFNA(HLOOKUP(times!BN63,Opentime!63:63,1,TRUE),""),Opentime!63:63,0)),,1),"")</f>
        <v/>
      </c>
      <c r="BN63" s="1" t="str">
        <f ca="1">_xlfn.IFNA(OFFSET(INDEX(Opentime!$B$2:$CN$106,'Time map'!$B63,MATCH(_xlfn.IFNA(HLOOKUP(times!BO63,Opentime!63:63,1,TRUE),""),Opentime!63:63,0)),,1),"")</f>
        <v/>
      </c>
      <c r="BO63" s="1" t="str">
        <f ca="1">_xlfn.IFNA(OFFSET(INDEX(Opentime!$B$2:$CN$106,'Time map'!$B63,MATCH(_xlfn.IFNA(HLOOKUP(times!BP63,Opentime!63:63,1,TRUE),""),Opentime!63:63,0)),,1),"")</f>
        <v/>
      </c>
      <c r="BP63" s="1" t="str">
        <f ca="1">_xlfn.IFNA(OFFSET(INDEX(Opentime!$B$2:$CN$106,'Time map'!$B63,MATCH(_xlfn.IFNA(HLOOKUP(times!BQ63,Opentime!63:63,1,TRUE),""),Opentime!63:63,0)),,1),"")</f>
        <v/>
      </c>
      <c r="BQ63" s="1" t="str">
        <f ca="1">_xlfn.IFNA(OFFSET(INDEX(Opentime!$B$2:$CN$106,'Time map'!$B63,MATCH(_xlfn.IFNA(HLOOKUP(times!BR63,Opentime!63:63,1,TRUE),""),Opentime!63:63,0)),,1),"")</f>
        <v/>
      </c>
      <c r="BR63" s="1" t="str">
        <f ca="1">_xlfn.IFNA(OFFSET(INDEX(Opentime!$B$2:$CN$106,'Time map'!$B63,MATCH(_xlfn.IFNA(HLOOKUP(times!BS63,Opentime!63:63,1,TRUE),""),Opentime!63:63,0)),,1),"")</f>
        <v/>
      </c>
      <c r="BS63" s="1" t="str">
        <f ca="1">_xlfn.IFNA(OFFSET(INDEX(Opentime!$B$2:$CN$106,'Time map'!$B63,MATCH(_xlfn.IFNA(HLOOKUP(times!BT63,Opentime!63:63,1,TRUE),""),Opentime!63:63,0)),,1),"")</f>
        <v/>
      </c>
      <c r="BT63" s="1" t="str">
        <f ca="1">_xlfn.IFNA(OFFSET(INDEX(Opentime!$B$2:$CN$106,'Time map'!$B63,MATCH(_xlfn.IFNA(HLOOKUP(times!BU63,Opentime!63:63,1,TRUE),""),Opentime!63:63,0)),,1),"")</f>
        <v/>
      </c>
      <c r="BU63" s="1" t="str">
        <f ca="1">_xlfn.IFNA(OFFSET(INDEX(Opentime!$B$2:$CN$106,'Time map'!$B63,MATCH(_xlfn.IFNA(HLOOKUP(times!BV63,Opentime!63:63,1,TRUE),""),Opentime!63:63,0)),,1),"")</f>
        <v/>
      </c>
      <c r="BV63" s="1" t="str">
        <f ca="1">_xlfn.IFNA(OFFSET(INDEX(Opentime!$B$2:$CN$106,'Time map'!$B63,MATCH(_xlfn.IFNA(HLOOKUP(times!BW63,Opentime!63:63,1,TRUE),""),Opentime!63:63,0)),,1),"")</f>
        <v/>
      </c>
      <c r="BW63" s="1" t="str">
        <f ca="1">_xlfn.IFNA(OFFSET(INDEX(Opentime!$B$2:$CN$106,'Time map'!$B63,MATCH(_xlfn.IFNA(HLOOKUP(times!BX63,Opentime!63:63,1,TRUE),""),Opentime!63:63,0)),,1),"")</f>
        <v/>
      </c>
      <c r="BX63" s="1" t="str">
        <f ca="1">_xlfn.IFNA(OFFSET(INDEX(Opentime!$B$2:$CN$106,'Time map'!$B63,MATCH(_xlfn.IFNA(HLOOKUP(times!BY63,Opentime!63:63,1,TRUE),""),Opentime!63:63,0)),,1),"")</f>
        <v/>
      </c>
      <c r="BY63" s="1" t="str">
        <f ca="1">_xlfn.IFNA(OFFSET(INDEX(Opentime!$B$2:$CN$106,'Time map'!$B63,MATCH(_xlfn.IFNA(HLOOKUP(times!BZ63,Opentime!63:63,1,TRUE),""),Opentime!63:63,0)),,1),"")</f>
        <v/>
      </c>
      <c r="BZ63" s="1" t="str">
        <f ca="1">_xlfn.IFNA(OFFSET(INDEX(Opentime!$B$2:$CN$106,'Time map'!$B63,MATCH(_xlfn.IFNA(HLOOKUP(times!CA63,Opentime!63:63,1,TRUE),""),Opentime!63:63,0)),,1),"")</f>
        <v/>
      </c>
      <c r="CA63" s="1" t="str">
        <f ca="1">_xlfn.IFNA(OFFSET(INDEX(Opentime!$B$2:$CN$106,'Time map'!$B63,MATCH(_xlfn.IFNA(HLOOKUP(times!CB63,Opentime!63:63,1,TRUE),""),Opentime!63:63,0)),,1),"")</f>
        <v/>
      </c>
      <c r="CB63" s="1" t="str">
        <f ca="1">_xlfn.IFNA(OFFSET(INDEX(Opentime!$B$2:$CN$106,'Time map'!$B63,MATCH(_xlfn.IFNA(HLOOKUP(times!CC63,Opentime!63:63,1,TRUE),""),Opentime!63:63,0)),,1),"")</f>
        <v/>
      </c>
      <c r="CC63" s="1" t="str">
        <f ca="1">_xlfn.IFNA(OFFSET(INDEX(Opentime!$B$2:$CN$106,'Time map'!$B63,MATCH(_xlfn.IFNA(HLOOKUP(times!CD63,Opentime!63:63,1,TRUE),""),Opentime!63:63,0)),,1),"")</f>
        <v/>
      </c>
      <c r="CD63" s="1" t="str">
        <f ca="1">_xlfn.IFNA(OFFSET(INDEX(Opentime!$B$2:$CN$106,'Time map'!$B63,MATCH(_xlfn.IFNA(HLOOKUP(times!CE63,Opentime!63:63,1,TRUE),""),Opentime!63:63,0)),,1),"")</f>
        <v/>
      </c>
      <c r="CE63" s="1" t="str">
        <f ca="1">_xlfn.IFNA(OFFSET(INDEX(Opentime!$B$2:$CN$106,'Time map'!$B63,MATCH(_xlfn.IFNA(HLOOKUP(times!CF63,Opentime!63:63,1,TRUE),""),Opentime!63:63,0)),,1),"")</f>
        <v/>
      </c>
      <c r="CF63" s="1" t="str">
        <f ca="1">_xlfn.IFNA(OFFSET(INDEX(Opentime!$B$2:$CN$106,'Time map'!$B63,MATCH(_xlfn.IFNA(HLOOKUP(times!CG63,Opentime!63:63,1,TRUE),""),Opentime!63:63,0)),,1),"")</f>
        <v/>
      </c>
      <c r="CG63" s="1" t="str">
        <f ca="1">_xlfn.IFNA(OFFSET(INDEX(Opentime!$B$2:$CN$106,'Time map'!$B63,MATCH(_xlfn.IFNA(HLOOKUP(times!CH63,Opentime!63:63,1,TRUE),""),Opentime!63:63,0)),,1),"")</f>
        <v/>
      </c>
      <c r="CH63" s="1" t="str">
        <f ca="1">_xlfn.IFNA(OFFSET(INDEX(Opentime!$B$2:$CN$106,'Time map'!$B63,MATCH(_xlfn.IFNA(HLOOKUP(times!CI63,Opentime!63:63,1,TRUE),""),Opentime!63:63,0)),,1),"")</f>
        <v/>
      </c>
      <c r="CI63" s="1" t="str">
        <f ca="1">_xlfn.IFNA(OFFSET(INDEX(Opentime!$B$2:$CN$106,'Time map'!$B63,MATCH(_xlfn.IFNA(HLOOKUP(times!CJ63,Opentime!63:63,1,TRUE),""),Opentime!63:63,0)),,1),"")</f>
        <v/>
      </c>
    </row>
    <row r="64" spans="1:87" x14ac:dyDescent="0.25">
      <c r="A64">
        <f t="shared" ca="1" si="0"/>
        <v>7</v>
      </c>
      <c r="B64">
        <v>63</v>
      </c>
      <c r="C64" t="s">
        <v>62</v>
      </c>
      <c r="D64" s="1" t="str">
        <f ca="1">IFERROR(IF(_xlfn.IFNA(OFFSET(INDEX(Opentime!$B$2:$CN$106,'Time map'!$B64,MATCH(_xlfn.IFNA(HLOOKUP(times!E64,Opentime!64:64,1,TRUE),""),Opentime!64:64,0)),,0),"")-times!E64&lt;4/24,"covered",""),"")</f>
        <v/>
      </c>
      <c r="E64" s="1" t="str">
        <f ca="1">IFERROR(IF(_xlfn.IFNA(OFFSET(INDEX(Opentime!$B$2:$CN$106,'Time map'!$B64,MATCH(_xlfn.IFNA(HLOOKUP(times!F64,Opentime!64:64,1,TRUE),""),Opentime!64:64,0)),,0),"")-times!F64&lt;4/24,"covered",""),"")</f>
        <v>covered</v>
      </c>
      <c r="F64" s="1" t="str">
        <f ca="1">IFERROR(IF(_xlfn.IFNA(OFFSET(INDEX(Opentime!$B$2:$CN$106,'Time map'!$B64,MATCH(_xlfn.IFNA(HLOOKUP(times!G64,Opentime!64:64,1,TRUE),""),Opentime!64:64,0)),,0),"")-times!G64&lt;4/24,"covered",""),"")</f>
        <v>covered</v>
      </c>
      <c r="G64" s="1" t="str">
        <f ca="1">IFERROR(IF(_xlfn.IFNA(OFFSET(INDEX(Opentime!$B$2:$CN$106,'Time map'!$B64,MATCH(_xlfn.IFNA(HLOOKUP(times!H64,Opentime!64:64,1,TRUE),""),Opentime!64:64,0)),,0),"")-times!H64&lt;4/24,"covered",""),"")</f>
        <v>covered</v>
      </c>
      <c r="H64" s="1" t="str">
        <f ca="1">IFERROR(IF(_xlfn.IFNA(OFFSET(INDEX(Opentime!$B$2:$CN$106,'Time map'!$B64,MATCH(_xlfn.IFNA(HLOOKUP(times!I64,Opentime!64:64,1,TRUE),""),Opentime!64:64,0)),,0),"")-times!I64&lt;4/24,"covered",""),"")</f>
        <v>covered</v>
      </c>
      <c r="I64" s="1" t="str">
        <f ca="1">IFERROR(IF(_xlfn.IFNA(OFFSET(INDEX(Opentime!$B$2:$CN$106,'Time map'!$B64,MATCH(_xlfn.IFNA(HLOOKUP(times!J64,Opentime!64:64,1,TRUE),""),Opentime!64:64,0)),,0),"")-times!J64&lt;4/24,"covered",""),"")</f>
        <v>covered</v>
      </c>
      <c r="J64" s="1" t="str">
        <f ca="1">IFERROR(IF(_xlfn.IFNA(OFFSET(INDEX(Opentime!$B$2:$CN$106,'Time map'!$B64,MATCH(_xlfn.IFNA(HLOOKUP(times!K64,Opentime!64:64,1,TRUE),""),Opentime!64:64,0)),,0),"")-times!K64&lt;4/24,"covered",""),"")</f>
        <v>covered</v>
      </c>
      <c r="K64" s="1" t="str">
        <f ca="1">IFERROR(IF(_xlfn.IFNA(OFFSET(INDEX(Opentime!$B$2:$CN$106,'Time map'!$B64,MATCH(_xlfn.IFNA(HLOOKUP(times!L64,Opentime!64:64,1,TRUE),""),Opentime!64:64,0)),,0),"")-times!L64&lt;4/24,"covered",""),"")</f>
        <v>covered</v>
      </c>
      <c r="L64" s="1" t="str">
        <f ca="1">IFERROR(IF(_xlfn.IFNA(OFFSET(INDEX(Opentime!$B$2:$CN$106,'Time map'!$B64,MATCH(_xlfn.IFNA(HLOOKUP(times!M64,Opentime!64:64,1,TRUE),""),Opentime!64:64,0)),,0),"")-times!M64&lt;4/24,"covered",""),"")</f>
        <v/>
      </c>
      <c r="M64" s="1" t="str">
        <f ca="1">IFERROR(IF(_xlfn.IFNA(OFFSET(INDEX(Opentime!$B$2:$CN$106,'Time map'!$B64,MATCH(_xlfn.IFNA(HLOOKUP(times!N64,Opentime!64:64,1,TRUE),""),Opentime!64:64,0)),,0),"")-times!N64&lt;4/24,"covered",""),"")</f>
        <v/>
      </c>
      <c r="N64" s="1" t="str">
        <f ca="1">IFERROR(IF(_xlfn.IFNA(OFFSET(INDEX(Opentime!$B$2:$CN$106,'Time map'!$B64,MATCH(_xlfn.IFNA(HLOOKUP(times!O64,Opentime!64:64,1,TRUE),""),Opentime!64:64,0)),,0),"")-times!O64&lt;4/24,"covered",""),"")</f>
        <v/>
      </c>
      <c r="O64" s="1" t="str">
        <f ca="1">IFERROR(IF(_xlfn.IFNA(OFFSET(INDEX(Opentime!$B$2:$CN$106,'Time map'!$B64,MATCH(_xlfn.IFNA(HLOOKUP(times!P64,Opentime!64:64,1,TRUE),""),Opentime!64:64,0)),,0),"")-times!P64&lt;4/24,"covered",""),"")</f>
        <v/>
      </c>
      <c r="P64" s="1" t="str">
        <f ca="1">IFERROR(IF(_xlfn.IFNA(OFFSET(INDEX(Opentime!$B$2:$CN$106,'Time map'!$B64,MATCH(_xlfn.IFNA(HLOOKUP(times!Q64,Opentime!64:64,1,TRUE),""),Opentime!64:64,0)),,0),"")-times!Q64&lt;4/24,"covered",""),"")</f>
        <v/>
      </c>
      <c r="Q64" s="1" t="str">
        <f ca="1">IFERROR(IF(_xlfn.IFNA(OFFSET(INDEX(Opentime!$B$2:$CN$106,'Time map'!$B64,MATCH(_xlfn.IFNA(HLOOKUP(times!R64,Opentime!64:64,1,TRUE),""),Opentime!64:64,0)),,0),"")-times!R64&lt;4/24,"covered",""),"")</f>
        <v/>
      </c>
      <c r="R64" s="1" t="str">
        <f ca="1">IFERROR(IF(_xlfn.IFNA(OFFSET(INDEX(Opentime!$B$2:$CN$106,'Time map'!$B64,MATCH(_xlfn.IFNA(HLOOKUP(times!S64,Opentime!64:64,1,TRUE),""),Opentime!64:64,0)),,0),"")-times!S64&lt;4/24,"covered",""),"")</f>
        <v/>
      </c>
      <c r="S64" s="1" t="str">
        <f ca="1">IFERROR(IF(_xlfn.IFNA(OFFSET(INDEX(Opentime!$B$2:$CN$106,'Time map'!$B64,MATCH(_xlfn.IFNA(HLOOKUP(times!T64,Opentime!64:64,1,TRUE),""),Opentime!64:64,0)),,0),"")-times!T64&lt;4/24,"covered",""),"")</f>
        <v/>
      </c>
      <c r="T64" s="1" t="str">
        <f ca="1">IFERROR(IF(_xlfn.IFNA(OFFSET(INDEX(Opentime!$B$2:$CN$106,'Time map'!$B64,MATCH(_xlfn.IFNA(HLOOKUP(times!U64,Opentime!64:64,1,TRUE),""),Opentime!64:64,0)),,0),"")-times!U64&lt;4/24,"covered",""),"")</f>
        <v/>
      </c>
      <c r="U64" s="1" t="str">
        <f ca="1">IFERROR(IF(_xlfn.IFNA(OFFSET(INDEX(Opentime!$B$2:$CN$106,'Time map'!$B64,MATCH(_xlfn.IFNA(HLOOKUP(times!V64,Opentime!64:64,1,TRUE),""),Opentime!64:64,0)),,0),"")-times!V64&lt;4/24,"covered",""),"")</f>
        <v/>
      </c>
      <c r="V64" s="1" t="str">
        <f ca="1">IFERROR(IF(_xlfn.IFNA(OFFSET(INDEX(Opentime!$B$2:$CN$106,'Time map'!$B64,MATCH(_xlfn.IFNA(HLOOKUP(times!W64,Opentime!64:64,1,TRUE),""),Opentime!64:64,0)),,0),"")-times!W64&lt;4/24,"covered",""),"")</f>
        <v/>
      </c>
      <c r="W64" s="1" t="str">
        <f ca="1">IFERROR(IF(_xlfn.IFNA(OFFSET(INDEX(Opentime!$B$2:$CN$106,'Time map'!$B64,MATCH(_xlfn.IFNA(HLOOKUP(times!X64,Opentime!64:64,1,TRUE),""),Opentime!64:64,0)),,0),"")-times!X64&lt;4/24,"covered",""),"")</f>
        <v/>
      </c>
      <c r="X64" s="1" t="str">
        <f ca="1">IFERROR(IF(_xlfn.IFNA(OFFSET(INDEX(Opentime!$B$2:$CN$106,'Time map'!$B64,MATCH(_xlfn.IFNA(HLOOKUP(times!Y64,Opentime!64:64,1,TRUE),""),Opentime!64:64,0)),,0),"")-times!Y64&lt;4/24,"covered",""),"")</f>
        <v/>
      </c>
      <c r="Y64" s="1" t="str">
        <f ca="1">IFERROR(IF(_xlfn.IFNA(OFFSET(INDEX(Opentime!$B$2:$CN$106,'Time map'!$B64,MATCH(_xlfn.IFNA(HLOOKUP(times!Z64,Opentime!64:64,1,TRUE),""),Opentime!64:64,0)),,0),"")-times!Z64&lt;4/24,"covered",""),"")</f>
        <v/>
      </c>
      <c r="Z64" s="1" t="str">
        <f ca="1">IFERROR(IF(_xlfn.IFNA(OFFSET(INDEX(Opentime!$B$2:$CN$106,'Time map'!$B64,MATCH(_xlfn.IFNA(HLOOKUP(times!AA64,Opentime!64:64,1,TRUE),""),Opentime!64:64,0)),,0),"")-times!AA64&lt;4/24,"covered",""),"")</f>
        <v/>
      </c>
      <c r="AA64" s="1" t="str">
        <f ca="1">IFERROR(IF(_xlfn.IFNA(OFFSET(INDEX(Opentime!$B$2:$CN$106,'Time map'!$B64,MATCH(_xlfn.IFNA(HLOOKUP(times!AB64,Opentime!64:64,1,TRUE),""),Opentime!64:64,0)),,0),"")-times!AB64&lt;4/24,"covered",""),"")</f>
        <v/>
      </c>
      <c r="AB64" s="1" t="str">
        <f ca="1">IFERROR(IF(_xlfn.IFNA(OFFSET(INDEX(Opentime!$B$2:$CN$106,'Time map'!$B64,MATCH(_xlfn.IFNA(HLOOKUP(times!AC64,Opentime!64:64,1,TRUE),""),Opentime!64:64,0)),,0),"")-times!AC64&lt;4/24,"covered",""),"")</f>
        <v/>
      </c>
      <c r="AC64" s="1" t="str">
        <f ca="1">IFERROR(IF(_xlfn.IFNA(OFFSET(INDEX(Opentime!$B$2:$CN$106,'Time map'!$B64,MATCH(_xlfn.IFNA(HLOOKUP(times!AD64,Opentime!64:64,1,TRUE),""),Opentime!64:64,0)),,0),"")-times!AD64&lt;4/24,"covered",""),"")</f>
        <v/>
      </c>
      <c r="AD64" s="1" t="str">
        <f ca="1">IFERROR(IF(_xlfn.IFNA(OFFSET(INDEX(Opentime!$B$2:$CN$106,'Time map'!$B64,MATCH(_xlfn.IFNA(HLOOKUP(times!AE64,Opentime!64:64,1,TRUE),""),Opentime!64:64,0)),,0),"")-times!AE64&lt;4/24,"covered",""),"")</f>
        <v/>
      </c>
      <c r="AE64" s="1" t="str">
        <f ca="1">IFERROR(IF(_xlfn.IFNA(OFFSET(INDEX(Opentime!$B$2:$CN$106,'Time map'!$B64,MATCH(_xlfn.IFNA(HLOOKUP(times!AF64,Opentime!64:64,1,TRUE),""),Opentime!64:64,0)),,0),"")-times!AF64&lt;4/24,"covered",""),"")</f>
        <v/>
      </c>
      <c r="AF64" s="1" t="str">
        <f ca="1">IFERROR(IF(_xlfn.IFNA(OFFSET(INDEX(Opentime!$B$2:$CN$106,'Time map'!$B64,MATCH(_xlfn.IFNA(HLOOKUP(times!AG64,Opentime!64:64,1,TRUE),""),Opentime!64:64,0)),,0),"")-times!AG64&lt;4/24,"covered",""),"")</f>
        <v/>
      </c>
      <c r="AG64" s="1" t="str">
        <f ca="1">IFERROR(IF(_xlfn.IFNA(OFFSET(INDEX(Opentime!$B$2:$CN$106,'Time map'!$B64,MATCH(_xlfn.IFNA(HLOOKUP(times!AH64,Opentime!64:64,1,TRUE),""),Opentime!64:64,0)),,0),"")-times!AH64&lt;4/24,"covered",""),"")</f>
        <v/>
      </c>
      <c r="AH64" s="1" t="str">
        <f ca="1">IFERROR(IF(_xlfn.IFNA(OFFSET(INDEX(Opentime!$B$2:$CN$106,'Time map'!$B64,MATCH(_xlfn.IFNA(HLOOKUP(times!AI64,Opentime!64:64,1,TRUE),""),Opentime!64:64,0)),,0),"")-times!AI64&lt;4/24,"covered",""),"")</f>
        <v/>
      </c>
      <c r="AI64" s="1" t="str">
        <f ca="1">IFERROR(IF(_xlfn.IFNA(OFFSET(INDEX(Opentime!$B$2:$CN$106,'Time map'!$B64,MATCH(_xlfn.IFNA(HLOOKUP(times!AJ64,Opentime!64:64,1,TRUE),""),Opentime!64:64,0)),,0),"")-times!AJ64&lt;4/24,"covered",""),"")</f>
        <v/>
      </c>
      <c r="AJ64" s="1" t="str">
        <f ca="1">IFERROR(IF(_xlfn.IFNA(OFFSET(INDEX(Opentime!$B$2:$CN$106,'Time map'!$B64,MATCH(_xlfn.IFNA(HLOOKUP(times!AK64,Opentime!64:64,1,TRUE),""),Opentime!64:64,0)),,0),"")-times!AK64&lt;4/24,"covered",""),"")</f>
        <v/>
      </c>
      <c r="AK64" s="1" t="str">
        <f ca="1">IFERROR(IF(_xlfn.IFNA(OFFSET(INDEX(Opentime!$B$2:$CN$106,'Time map'!$B64,MATCH(_xlfn.IFNA(HLOOKUP(times!AL64,Opentime!64:64,1,TRUE),""),Opentime!64:64,0)),,0),"")-times!AL64&lt;4/24,"covered",""),"")</f>
        <v/>
      </c>
      <c r="AL64" s="1" t="str">
        <f ca="1">IFERROR(IF(_xlfn.IFNA(OFFSET(INDEX(Opentime!$B$2:$CN$106,'Time map'!$B64,MATCH(_xlfn.IFNA(HLOOKUP(times!AM64,Opentime!64:64,1,TRUE),""),Opentime!64:64,0)),,0),"")-times!AM64&lt;4/24,"covered",""),"")</f>
        <v/>
      </c>
      <c r="AM64" s="1" t="str">
        <f ca="1">IFERROR(IF(_xlfn.IFNA(OFFSET(INDEX(Opentime!$B$2:$CN$106,'Time map'!$B64,MATCH(_xlfn.IFNA(HLOOKUP(times!AN64,Opentime!64:64,1,TRUE),""),Opentime!64:64,0)),,0),"")-times!AN64&lt;4/24,"covered",""),"")</f>
        <v/>
      </c>
      <c r="AN64" s="1" t="str">
        <f ca="1">IFERROR(IF(_xlfn.IFNA(OFFSET(INDEX(Opentime!$B$2:$CN$106,'Time map'!$B64,MATCH(_xlfn.IFNA(HLOOKUP(times!AO64,Opentime!64:64,1,TRUE),""),Opentime!64:64,0)),,0),"")-times!AO64&lt;4/24,"covered",""),"")</f>
        <v/>
      </c>
      <c r="AO64" s="1" t="str">
        <f ca="1">IFERROR(IF(_xlfn.IFNA(OFFSET(INDEX(Opentime!$B$2:$CN$106,'Time map'!$B64,MATCH(_xlfn.IFNA(HLOOKUP(times!AP64,Opentime!64:64,1,TRUE),""),Opentime!64:64,0)),,0),"")-times!AP64&lt;4/24,"covered",""),"")</f>
        <v/>
      </c>
      <c r="AP64" s="1" t="str">
        <f ca="1">IFERROR(IF(_xlfn.IFNA(OFFSET(INDEX(Opentime!$B$2:$CN$106,'Time map'!$B64,MATCH(_xlfn.IFNA(HLOOKUP(times!AQ64,Opentime!64:64,1,TRUE),""),Opentime!64:64,0)),,0),"")-times!AQ64&lt;4/24,"covered",""),"")</f>
        <v/>
      </c>
      <c r="AQ64" s="1" t="str">
        <f ca="1">IFERROR(IF(_xlfn.IFNA(OFFSET(INDEX(Opentime!$B$2:$CN$106,'Time map'!$B64,MATCH(_xlfn.IFNA(HLOOKUP(times!AR64,Opentime!64:64,1,TRUE),""),Opentime!64:64,0)),,0),"")-times!AR64&lt;4/24,"covered",""),"")</f>
        <v/>
      </c>
      <c r="AR64" s="1" t="str">
        <f ca="1">IFERROR(IF(_xlfn.IFNA(OFFSET(INDEX(Opentime!$B$2:$CN$106,'Time map'!$B64,MATCH(_xlfn.IFNA(HLOOKUP(times!AS64,Opentime!64:64,1,TRUE),""),Opentime!64:64,0)),,0),"")-times!AS64&lt;4/24,"covered",""),"")</f>
        <v/>
      </c>
      <c r="AS64" s="1" t="str">
        <f ca="1">IFERROR(IF(_xlfn.IFNA(OFFSET(INDEX(Opentime!$B$2:$CN$106,'Time map'!$B64,MATCH(_xlfn.IFNA(HLOOKUP(times!AT64,Opentime!64:64,1,TRUE),""),Opentime!64:64,0)),,0),"")-times!AT64&lt;4/24,"covered",""),"")</f>
        <v/>
      </c>
      <c r="AT64" s="1" t="str">
        <f ca="1">IFERROR(IF(_xlfn.IFNA(OFFSET(INDEX(Opentime!$B$2:$CN$106,'Time map'!$B64,MATCH(_xlfn.IFNA(HLOOKUP(times!AU64,Opentime!64:64,1,TRUE),""),Opentime!64:64,0)),,0),"")-times!AU64&lt;4/24,"covered",""),"")</f>
        <v/>
      </c>
      <c r="AU64" s="1" t="str">
        <f ca="1">IFERROR(IF(_xlfn.IFNA(OFFSET(INDEX(Opentime!$B$2:$CN$106,'Time map'!$B64,MATCH(_xlfn.IFNA(HLOOKUP(times!AV64,Opentime!64:64,1,TRUE),""),Opentime!64:64,0)),,0),"")-times!AV64&lt;4/24,"covered",""),"")</f>
        <v/>
      </c>
      <c r="AV64" s="1" t="str">
        <f ca="1">IFERROR(IF(_xlfn.IFNA(OFFSET(INDEX(Opentime!$B$2:$CN$106,'Time map'!$B64,MATCH(_xlfn.IFNA(HLOOKUP(times!AW64,Opentime!64:64,1,TRUE),""),Opentime!64:64,0)),,0),"")-times!AW64&lt;4/24,"covered",""),"")</f>
        <v/>
      </c>
      <c r="AW64" s="1" t="str">
        <f ca="1">IFERROR(IF(_xlfn.IFNA(OFFSET(INDEX(Opentime!$B$2:$CN$106,'Time map'!$B64,MATCH(_xlfn.IFNA(HLOOKUP(times!AX64,Opentime!64:64,1,TRUE),""),Opentime!64:64,0)),,0),"")-times!AX64&lt;4/24,"match","no"),"")</f>
        <v/>
      </c>
      <c r="AX64" s="1" t="str">
        <f ca="1">IFERROR(IF(_xlfn.IFNA(OFFSET(INDEX(Opentime!$B$2:$CN$106,'Time map'!$B64,MATCH(_xlfn.IFNA(HLOOKUP(times!AY64,Opentime!64:64,1,TRUE),""),Opentime!64:64,0)),,0),"")-times!AY64&lt;4/24,"match","no"),"")</f>
        <v/>
      </c>
      <c r="AY64" s="1" t="str">
        <f ca="1">IFERROR(IF(_xlfn.IFNA(OFFSET(INDEX(Opentime!$B$2:$CN$106,'Time map'!$B64,MATCH(_xlfn.IFNA(HLOOKUP(times!AZ64,Opentime!64:64,1,TRUE),""),Opentime!64:64,0)),,0),"")-times!AZ64&lt;4/24,"match","no"),"")</f>
        <v/>
      </c>
      <c r="AZ64" s="1" t="str">
        <f ca="1">IFERROR(IF(_xlfn.IFNA(OFFSET(INDEX(Opentime!$B$2:$CN$106,'Time map'!$B64,MATCH(_xlfn.IFNA(HLOOKUP(times!BA64,Opentime!64:64,1,TRUE),""),Opentime!64:64,0)),,0),"")-times!BA64&lt;4/24,"match","no"),"")</f>
        <v/>
      </c>
      <c r="BA64" s="1" t="str">
        <f ca="1">IFERROR(IF(_xlfn.IFNA(OFFSET(INDEX(Opentime!$B$2:$CN$106,'Time map'!$B64,MATCH(_xlfn.IFNA(HLOOKUP(times!BB64,Opentime!64:64,1,TRUE),""),Opentime!64:64,0)),,0),"")-times!BB64&lt;4/24,"match","no"),"")</f>
        <v/>
      </c>
      <c r="BB64" s="1" t="str">
        <f ca="1">IFERROR(IF(_xlfn.IFNA(OFFSET(INDEX(Opentime!$B$2:$CN$106,'Time map'!$B64,MATCH(_xlfn.IFNA(HLOOKUP(times!BC64,Opentime!64:64,1,TRUE),""),Opentime!64:64,0)),,0),"")-times!BC64&lt;4/24,"match","no"),"")</f>
        <v/>
      </c>
      <c r="BC64" s="1" t="str">
        <f ca="1">_xlfn.IFNA(OFFSET(INDEX(Opentime!$B$2:$CN$106,'Time map'!$B64,MATCH(_xlfn.IFNA(HLOOKUP(times!BD64,Opentime!64:64,1,TRUE),""),Opentime!64:64,0)),,0),"")</f>
        <v/>
      </c>
      <c r="BD64" s="1" t="str">
        <f ca="1">_xlfn.IFNA(OFFSET(INDEX(Opentime!$B$2:$CN$106,'Time map'!$B64,MATCH(_xlfn.IFNA(HLOOKUP(times!BE64,Opentime!64:64,1,TRUE),""),Opentime!64:64,0)),,0),"")</f>
        <v/>
      </c>
      <c r="BE64" s="1" t="str">
        <f ca="1">_xlfn.IFNA(OFFSET(INDEX(Opentime!$B$2:$CN$106,'Time map'!$B64,MATCH(_xlfn.IFNA(HLOOKUP(times!BF64,Opentime!64:64,1,TRUE),""),Opentime!64:64,0)),,0),"")</f>
        <v/>
      </c>
      <c r="BF64" s="1" t="str">
        <f ca="1">_xlfn.IFNA(OFFSET(INDEX(Opentime!$B$2:$CN$106,'Time map'!$B64,MATCH(_xlfn.IFNA(HLOOKUP(times!BG64,Opentime!64:64,1,TRUE),""),Opentime!64:64,0)),,0),"")</f>
        <v/>
      </c>
      <c r="BG64" s="1" t="str">
        <f ca="1">_xlfn.IFNA(OFFSET(INDEX(Opentime!$B$2:$CN$106,'Time map'!$B64,MATCH(_xlfn.IFNA(HLOOKUP(times!BH64,Opentime!64:64,1,TRUE),""),Opentime!64:64,0)),,0),"")</f>
        <v/>
      </c>
      <c r="BH64" s="1" t="str">
        <f ca="1">_xlfn.IFNA(OFFSET(INDEX(Opentime!$B$2:$CN$106,'Time map'!$B64,MATCH(_xlfn.IFNA(HLOOKUP(times!BI64,Opentime!64:64,1,TRUE),""),Opentime!64:64,0)),,0),"")</f>
        <v/>
      </c>
      <c r="BI64" s="1" t="str">
        <f ca="1">_xlfn.IFNA(OFFSET(INDEX(Opentime!$B$2:$CN$106,'Time map'!$B64,MATCH(_xlfn.IFNA(HLOOKUP(times!BJ64,Opentime!64:64,1,TRUE),""),Opentime!64:64,0)),,0),"")</f>
        <v/>
      </c>
      <c r="BJ64" s="1" t="str">
        <f ca="1">_xlfn.IFNA(OFFSET(INDEX(Opentime!$B$2:$CN$106,'Time map'!$B64,MATCH(_xlfn.IFNA(HLOOKUP(times!BK64,Opentime!64:64,1,TRUE),""),Opentime!64:64,0)),,1),"")</f>
        <v/>
      </c>
      <c r="BK64" s="1" t="str">
        <f ca="1">_xlfn.IFNA(OFFSET(INDEX(Opentime!$B$2:$CN$106,'Time map'!$B64,MATCH(_xlfn.IFNA(HLOOKUP(times!BL64,Opentime!64:64,1,TRUE),""),Opentime!64:64,0)),,1),"")</f>
        <v/>
      </c>
      <c r="BL64" s="1" t="str">
        <f ca="1">_xlfn.IFNA(OFFSET(INDEX(Opentime!$B$2:$CN$106,'Time map'!$B64,MATCH(_xlfn.IFNA(HLOOKUP(times!BM64,Opentime!64:64,1,TRUE),""),Opentime!64:64,0)),,1),"")</f>
        <v/>
      </c>
      <c r="BM64" s="1" t="str">
        <f ca="1">_xlfn.IFNA(OFFSET(INDEX(Opentime!$B$2:$CN$106,'Time map'!$B64,MATCH(_xlfn.IFNA(HLOOKUP(times!BN64,Opentime!64:64,1,TRUE),""),Opentime!64:64,0)),,1),"")</f>
        <v/>
      </c>
      <c r="BN64" s="1" t="str">
        <f ca="1">_xlfn.IFNA(OFFSET(INDEX(Opentime!$B$2:$CN$106,'Time map'!$B64,MATCH(_xlfn.IFNA(HLOOKUP(times!BO64,Opentime!64:64,1,TRUE),""),Opentime!64:64,0)),,1),"")</f>
        <v/>
      </c>
      <c r="BO64" s="1" t="str">
        <f ca="1">_xlfn.IFNA(OFFSET(INDEX(Opentime!$B$2:$CN$106,'Time map'!$B64,MATCH(_xlfn.IFNA(HLOOKUP(times!BP64,Opentime!64:64,1,TRUE),""),Opentime!64:64,0)),,1),"")</f>
        <v/>
      </c>
      <c r="BP64" s="1" t="str">
        <f ca="1">_xlfn.IFNA(OFFSET(INDEX(Opentime!$B$2:$CN$106,'Time map'!$B64,MATCH(_xlfn.IFNA(HLOOKUP(times!BQ64,Opentime!64:64,1,TRUE),""),Opentime!64:64,0)),,1),"")</f>
        <v/>
      </c>
      <c r="BQ64" s="1" t="str">
        <f ca="1">_xlfn.IFNA(OFFSET(INDEX(Opentime!$B$2:$CN$106,'Time map'!$B64,MATCH(_xlfn.IFNA(HLOOKUP(times!BR64,Opentime!64:64,1,TRUE),""),Opentime!64:64,0)),,1),"")</f>
        <v/>
      </c>
      <c r="BR64" s="1" t="str">
        <f ca="1">_xlfn.IFNA(OFFSET(INDEX(Opentime!$B$2:$CN$106,'Time map'!$B64,MATCH(_xlfn.IFNA(HLOOKUP(times!BS64,Opentime!64:64,1,TRUE),""),Opentime!64:64,0)),,1),"")</f>
        <v/>
      </c>
      <c r="BS64" s="1" t="str">
        <f ca="1">_xlfn.IFNA(OFFSET(INDEX(Opentime!$B$2:$CN$106,'Time map'!$B64,MATCH(_xlfn.IFNA(HLOOKUP(times!BT64,Opentime!64:64,1,TRUE),""),Opentime!64:64,0)),,1),"")</f>
        <v/>
      </c>
      <c r="BT64" s="1" t="str">
        <f ca="1">_xlfn.IFNA(OFFSET(INDEX(Opentime!$B$2:$CN$106,'Time map'!$B64,MATCH(_xlfn.IFNA(HLOOKUP(times!BU64,Opentime!64:64,1,TRUE),""),Opentime!64:64,0)),,1),"")</f>
        <v/>
      </c>
      <c r="BU64" s="1" t="str">
        <f ca="1">_xlfn.IFNA(OFFSET(INDEX(Opentime!$B$2:$CN$106,'Time map'!$B64,MATCH(_xlfn.IFNA(HLOOKUP(times!BV64,Opentime!64:64,1,TRUE),""),Opentime!64:64,0)),,1),"")</f>
        <v/>
      </c>
      <c r="BV64" s="1" t="str">
        <f ca="1">_xlfn.IFNA(OFFSET(INDEX(Opentime!$B$2:$CN$106,'Time map'!$B64,MATCH(_xlfn.IFNA(HLOOKUP(times!BW64,Opentime!64:64,1,TRUE),""),Opentime!64:64,0)),,1),"")</f>
        <v/>
      </c>
      <c r="BW64" s="1" t="str">
        <f ca="1">_xlfn.IFNA(OFFSET(INDEX(Opentime!$B$2:$CN$106,'Time map'!$B64,MATCH(_xlfn.IFNA(HLOOKUP(times!BX64,Opentime!64:64,1,TRUE),""),Opentime!64:64,0)),,1),"")</f>
        <v/>
      </c>
      <c r="BX64" s="1" t="str">
        <f ca="1">_xlfn.IFNA(OFFSET(INDEX(Opentime!$B$2:$CN$106,'Time map'!$B64,MATCH(_xlfn.IFNA(HLOOKUP(times!BY64,Opentime!64:64,1,TRUE),""),Opentime!64:64,0)),,1),"")</f>
        <v/>
      </c>
      <c r="BY64" s="1" t="str">
        <f ca="1">_xlfn.IFNA(OFFSET(INDEX(Opentime!$B$2:$CN$106,'Time map'!$B64,MATCH(_xlfn.IFNA(HLOOKUP(times!BZ64,Opentime!64:64,1,TRUE),""),Opentime!64:64,0)),,1),"")</f>
        <v/>
      </c>
      <c r="BZ64" s="1" t="str">
        <f ca="1">_xlfn.IFNA(OFFSET(INDEX(Opentime!$B$2:$CN$106,'Time map'!$B64,MATCH(_xlfn.IFNA(HLOOKUP(times!CA64,Opentime!64:64,1,TRUE),""),Opentime!64:64,0)),,1),"")</f>
        <v/>
      </c>
      <c r="CA64" s="1" t="str">
        <f ca="1">_xlfn.IFNA(OFFSET(INDEX(Opentime!$B$2:$CN$106,'Time map'!$B64,MATCH(_xlfn.IFNA(HLOOKUP(times!CB64,Opentime!64:64,1,TRUE),""),Opentime!64:64,0)),,1),"")</f>
        <v/>
      </c>
      <c r="CB64" s="1" t="str">
        <f ca="1">_xlfn.IFNA(OFFSET(INDEX(Opentime!$B$2:$CN$106,'Time map'!$B64,MATCH(_xlfn.IFNA(HLOOKUP(times!CC64,Opentime!64:64,1,TRUE),""),Opentime!64:64,0)),,1),"")</f>
        <v/>
      </c>
      <c r="CC64" s="1" t="str">
        <f ca="1">_xlfn.IFNA(OFFSET(INDEX(Opentime!$B$2:$CN$106,'Time map'!$B64,MATCH(_xlfn.IFNA(HLOOKUP(times!CD64,Opentime!64:64,1,TRUE),""),Opentime!64:64,0)),,1),"")</f>
        <v/>
      </c>
      <c r="CD64" s="1" t="str">
        <f ca="1">_xlfn.IFNA(OFFSET(INDEX(Opentime!$B$2:$CN$106,'Time map'!$B64,MATCH(_xlfn.IFNA(HLOOKUP(times!CE64,Opentime!64:64,1,TRUE),""),Opentime!64:64,0)),,1),"")</f>
        <v/>
      </c>
      <c r="CE64" s="1" t="str">
        <f ca="1">_xlfn.IFNA(OFFSET(INDEX(Opentime!$B$2:$CN$106,'Time map'!$B64,MATCH(_xlfn.IFNA(HLOOKUP(times!CF64,Opentime!64:64,1,TRUE),""),Opentime!64:64,0)),,1),"")</f>
        <v/>
      </c>
      <c r="CF64" s="1" t="str">
        <f ca="1">_xlfn.IFNA(OFFSET(INDEX(Opentime!$B$2:$CN$106,'Time map'!$B64,MATCH(_xlfn.IFNA(HLOOKUP(times!CG64,Opentime!64:64,1,TRUE),""),Opentime!64:64,0)),,1),"")</f>
        <v/>
      </c>
      <c r="CG64" s="1" t="str">
        <f ca="1">_xlfn.IFNA(OFFSET(INDEX(Opentime!$B$2:$CN$106,'Time map'!$B64,MATCH(_xlfn.IFNA(HLOOKUP(times!CH64,Opentime!64:64,1,TRUE),""),Opentime!64:64,0)),,1),"")</f>
        <v/>
      </c>
      <c r="CH64" s="1" t="str">
        <f ca="1">_xlfn.IFNA(OFFSET(INDEX(Opentime!$B$2:$CN$106,'Time map'!$B64,MATCH(_xlfn.IFNA(HLOOKUP(times!CI64,Opentime!64:64,1,TRUE),""),Opentime!64:64,0)),,1),"")</f>
        <v/>
      </c>
      <c r="CI64" s="1" t="str">
        <f ca="1">_xlfn.IFNA(OFFSET(INDEX(Opentime!$B$2:$CN$106,'Time map'!$B64,MATCH(_xlfn.IFNA(HLOOKUP(times!CJ64,Opentime!64:64,1,TRUE),""),Opentime!64:64,0)),,1),"")</f>
        <v/>
      </c>
    </row>
    <row r="65" spans="1:87" x14ac:dyDescent="0.25">
      <c r="A65">
        <f t="shared" ca="1" si="0"/>
        <v>6</v>
      </c>
      <c r="B65">
        <v>64</v>
      </c>
      <c r="C65" t="s">
        <v>63</v>
      </c>
      <c r="D65" s="1" t="str">
        <f ca="1">IFERROR(IF(_xlfn.IFNA(OFFSET(INDEX(Opentime!$B$2:$CN$106,'Time map'!$B65,MATCH(_xlfn.IFNA(HLOOKUP(times!E65,Opentime!65:65,1,TRUE),""),Opentime!65:65,0)),,0),"")-times!E65&lt;4/24,"covered",""),"")</f>
        <v/>
      </c>
      <c r="E65" s="1" t="str">
        <f ca="1">IFERROR(IF(_xlfn.IFNA(OFFSET(INDEX(Opentime!$B$2:$CN$106,'Time map'!$B65,MATCH(_xlfn.IFNA(HLOOKUP(times!F65,Opentime!65:65,1,TRUE),""),Opentime!65:65,0)),,0),"")-times!F65&lt;4/24,"covered",""),"")</f>
        <v>covered</v>
      </c>
      <c r="F65" s="1" t="str">
        <f ca="1">IFERROR(IF(_xlfn.IFNA(OFFSET(INDEX(Opentime!$B$2:$CN$106,'Time map'!$B65,MATCH(_xlfn.IFNA(HLOOKUP(times!G65,Opentime!65:65,1,TRUE),""),Opentime!65:65,0)),,0),"")-times!G65&lt;4/24,"covered",""),"")</f>
        <v>covered</v>
      </c>
      <c r="G65" s="1" t="str">
        <f ca="1">IFERROR(IF(_xlfn.IFNA(OFFSET(INDEX(Opentime!$B$2:$CN$106,'Time map'!$B65,MATCH(_xlfn.IFNA(HLOOKUP(times!H65,Opentime!65:65,1,TRUE),""),Opentime!65:65,0)),,0),"")-times!H65&lt;4/24,"covered",""),"")</f>
        <v>covered</v>
      </c>
      <c r="H65" s="1" t="str">
        <f ca="1">IFERROR(IF(_xlfn.IFNA(OFFSET(INDEX(Opentime!$B$2:$CN$106,'Time map'!$B65,MATCH(_xlfn.IFNA(HLOOKUP(times!I65,Opentime!65:65,1,TRUE),""),Opentime!65:65,0)),,0),"")-times!I65&lt;4/24,"covered",""),"")</f>
        <v>covered</v>
      </c>
      <c r="I65" s="1" t="str">
        <f ca="1">IFERROR(IF(_xlfn.IFNA(OFFSET(INDEX(Opentime!$B$2:$CN$106,'Time map'!$B65,MATCH(_xlfn.IFNA(HLOOKUP(times!J65,Opentime!65:65,1,TRUE),""),Opentime!65:65,0)),,0),"")-times!J65&lt;4/24,"covered",""),"")</f>
        <v/>
      </c>
      <c r="J65" s="1" t="str">
        <f ca="1">IFERROR(IF(_xlfn.IFNA(OFFSET(INDEX(Opentime!$B$2:$CN$106,'Time map'!$B65,MATCH(_xlfn.IFNA(HLOOKUP(times!K65,Opentime!65:65,1,TRUE),""),Opentime!65:65,0)),,0),"")-times!K65&lt;4/24,"covered",""),"")</f>
        <v>covered</v>
      </c>
      <c r="K65" s="1" t="str">
        <f ca="1">IFERROR(IF(_xlfn.IFNA(OFFSET(INDEX(Opentime!$B$2:$CN$106,'Time map'!$B65,MATCH(_xlfn.IFNA(HLOOKUP(times!L65,Opentime!65:65,1,TRUE),""),Opentime!65:65,0)),,0),"")-times!L65&lt;4/24,"covered",""),"")</f>
        <v>covered</v>
      </c>
      <c r="L65" s="1" t="str">
        <f ca="1">IFERROR(IF(_xlfn.IFNA(OFFSET(INDEX(Opentime!$B$2:$CN$106,'Time map'!$B65,MATCH(_xlfn.IFNA(HLOOKUP(times!M65,Opentime!65:65,1,TRUE),""),Opentime!65:65,0)),,0),"")-times!M65&lt;4/24,"covered",""),"")</f>
        <v/>
      </c>
      <c r="M65" s="1" t="str">
        <f ca="1">IFERROR(IF(_xlfn.IFNA(OFFSET(INDEX(Opentime!$B$2:$CN$106,'Time map'!$B65,MATCH(_xlfn.IFNA(HLOOKUP(times!N65,Opentime!65:65,1,TRUE),""),Opentime!65:65,0)),,0),"")-times!N65&lt;4/24,"covered",""),"")</f>
        <v/>
      </c>
      <c r="N65" s="1" t="str">
        <f ca="1">IFERROR(IF(_xlfn.IFNA(OFFSET(INDEX(Opentime!$B$2:$CN$106,'Time map'!$B65,MATCH(_xlfn.IFNA(HLOOKUP(times!O65,Opentime!65:65,1,TRUE),""),Opentime!65:65,0)),,0),"")-times!O65&lt;4/24,"covered",""),"")</f>
        <v/>
      </c>
      <c r="O65" s="1" t="str">
        <f ca="1">IFERROR(IF(_xlfn.IFNA(OFFSET(INDEX(Opentime!$B$2:$CN$106,'Time map'!$B65,MATCH(_xlfn.IFNA(HLOOKUP(times!P65,Opentime!65:65,1,TRUE),""),Opentime!65:65,0)),,0),"")-times!P65&lt;4/24,"covered",""),"")</f>
        <v/>
      </c>
      <c r="P65" s="1" t="str">
        <f ca="1">IFERROR(IF(_xlfn.IFNA(OFFSET(INDEX(Opentime!$B$2:$CN$106,'Time map'!$B65,MATCH(_xlfn.IFNA(HLOOKUP(times!Q65,Opentime!65:65,1,TRUE),""),Opentime!65:65,0)),,0),"")-times!Q65&lt;4/24,"covered",""),"")</f>
        <v/>
      </c>
      <c r="Q65" s="1" t="str">
        <f ca="1">IFERROR(IF(_xlfn.IFNA(OFFSET(INDEX(Opentime!$B$2:$CN$106,'Time map'!$B65,MATCH(_xlfn.IFNA(HLOOKUP(times!R65,Opentime!65:65,1,TRUE),""),Opentime!65:65,0)),,0),"")-times!R65&lt;4/24,"covered",""),"")</f>
        <v/>
      </c>
      <c r="R65" s="1" t="str">
        <f ca="1">IFERROR(IF(_xlfn.IFNA(OFFSET(INDEX(Opentime!$B$2:$CN$106,'Time map'!$B65,MATCH(_xlfn.IFNA(HLOOKUP(times!S65,Opentime!65:65,1,TRUE),""),Opentime!65:65,0)),,0),"")-times!S65&lt;4/24,"covered",""),"")</f>
        <v/>
      </c>
      <c r="S65" s="1" t="str">
        <f ca="1">IFERROR(IF(_xlfn.IFNA(OFFSET(INDEX(Opentime!$B$2:$CN$106,'Time map'!$B65,MATCH(_xlfn.IFNA(HLOOKUP(times!T65,Opentime!65:65,1,TRUE),""),Opentime!65:65,0)),,0),"")-times!T65&lt;4/24,"covered",""),"")</f>
        <v/>
      </c>
      <c r="T65" s="1" t="str">
        <f ca="1">IFERROR(IF(_xlfn.IFNA(OFFSET(INDEX(Opentime!$B$2:$CN$106,'Time map'!$B65,MATCH(_xlfn.IFNA(HLOOKUP(times!U65,Opentime!65:65,1,TRUE),""),Opentime!65:65,0)),,0),"")-times!U65&lt;4/24,"covered",""),"")</f>
        <v/>
      </c>
      <c r="U65" s="1" t="str">
        <f ca="1">IFERROR(IF(_xlfn.IFNA(OFFSET(INDEX(Opentime!$B$2:$CN$106,'Time map'!$B65,MATCH(_xlfn.IFNA(HLOOKUP(times!V65,Opentime!65:65,1,TRUE),""),Opentime!65:65,0)),,0),"")-times!V65&lt;4/24,"covered",""),"")</f>
        <v/>
      </c>
      <c r="V65" s="1" t="str">
        <f ca="1">IFERROR(IF(_xlfn.IFNA(OFFSET(INDEX(Opentime!$B$2:$CN$106,'Time map'!$B65,MATCH(_xlfn.IFNA(HLOOKUP(times!W65,Opentime!65:65,1,TRUE),""),Opentime!65:65,0)),,0),"")-times!W65&lt;4/24,"covered",""),"")</f>
        <v/>
      </c>
      <c r="W65" s="1" t="str">
        <f ca="1">IFERROR(IF(_xlfn.IFNA(OFFSET(INDEX(Opentime!$B$2:$CN$106,'Time map'!$B65,MATCH(_xlfn.IFNA(HLOOKUP(times!X65,Opentime!65:65,1,TRUE),""),Opentime!65:65,0)),,0),"")-times!X65&lt;4/24,"covered",""),"")</f>
        <v/>
      </c>
      <c r="X65" s="1" t="str">
        <f ca="1">IFERROR(IF(_xlfn.IFNA(OFFSET(INDEX(Opentime!$B$2:$CN$106,'Time map'!$B65,MATCH(_xlfn.IFNA(HLOOKUP(times!Y65,Opentime!65:65,1,TRUE),""),Opentime!65:65,0)),,0),"")-times!Y65&lt;4/24,"covered",""),"")</f>
        <v/>
      </c>
      <c r="Y65" s="1" t="str">
        <f ca="1">IFERROR(IF(_xlfn.IFNA(OFFSET(INDEX(Opentime!$B$2:$CN$106,'Time map'!$B65,MATCH(_xlfn.IFNA(HLOOKUP(times!Z65,Opentime!65:65,1,TRUE),""),Opentime!65:65,0)),,0),"")-times!Z65&lt;4/24,"covered",""),"")</f>
        <v/>
      </c>
      <c r="Z65" s="1" t="str">
        <f ca="1">IFERROR(IF(_xlfn.IFNA(OFFSET(INDEX(Opentime!$B$2:$CN$106,'Time map'!$B65,MATCH(_xlfn.IFNA(HLOOKUP(times!AA65,Opentime!65:65,1,TRUE),""),Opentime!65:65,0)),,0),"")-times!AA65&lt;4/24,"covered",""),"")</f>
        <v/>
      </c>
      <c r="AA65" s="1" t="str">
        <f ca="1">IFERROR(IF(_xlfn.IFNA(OFFSET(INDEX(Opentime!$B$2:$CN$106,'Time map'!$B65,MATCH(_xlfn.IFNA(HLOOKUP(times!AB65,Opentime!65:65,1,TRUE),""),Opentime!65:65,0)),,0),"")-times!AB65&lt;4/24,"covered",""),"")</f>
        <v/>
      </c>
      <c r="AB65" s="1" t="str">
        <f ca="1">IFERROR(IF(_xlfn.IFNA(OFFSET(INDEX(Opentime!$B$2:$CN$106,'Time map'!$B65,MATCH(_xlfn.IFNA(HLOOKUP(times!AC65,Opentime!65:65,1,TRUE),""),Opentime!65:65,0)),,0),"")-times!AC65&lt;4/24,"covered",""),"")</f>
        <v/>
      </c>
      <c r="AC65" s="1" t="str">
        <f ca="1">IFERROR(IF(_xlfn.IFNA(OFFSET(INDEX(Opentime!$B$2:$CN$106,'Time map'!$B65,MATCH(_xlfn.IFNA(HLOOKUP(times!AD65,Opentime!65:65,1,TRUE),""),Opentime!65:65,0)),,0),"")-times!AD65&lt;4/24,"covered",""),"")</f>
        <v/>
      </c>
      <c r="AD65" s="1" t="str">
        <f ca="1">IFERROR(IF(_xlfn.IFNA(OFFSET(INDEX(Opentime!$B$2:$CN$106,'Time map'!$B65,MATCH(_xlfn.IFNA(HLOOKUP(times!AE65,Opentime!65:65,1,TRUE),""),Opentime!65:65,0)),,0),"")-times!AE65&lt;4/24,"covered",""),"")</f>
        <v/>
      </c>
      <c r="AE65" s="1" t="str">
        <f ca="1">IFERROR(IF(_xlfn.IFNA(OFFSET(INDEX(Opentime!$B$2:$CN$106,'Time map'!$B65,MATCH(_xlfn.IFNA(HLOOKUP(times!AF65,Opentime!65:65,1,TRUE),""),Opentime!65:65,0)),,0),"")-times!AF65&lt;4/24,"covered",""),"")</f>
        <v/>
      </c>
      <c r="AF65" s="1" t="str">
        <f ca="1">IFERROR(IF(_xlfn.IFNA(OFFSET(INDEX(Opentime!$B$2:$CN$106,'Time map'!$B65,MATCH(_xlfn.IFNA(HLOOKUP(times!AG65,Opentime!65:65,1,TRUE),""),Opentime!65:65,0)),,0),"")-times!AG65&lt;4/24,"covered",""),"")</f>
        <v/>
      </c>
      <c r="AG65" s="1" t="str">
        <f ca="1">IFERROR(IF(_xlfn.IFNA(OFFSET(INDEX(Opentime!$B$2:$CN$106,'Time map'!$B65,MATCH(_xlfn.IFNA(HLOOKUP(times!AH65,Opentime!65:65,1,TRUE),""),Opentime!65:65,0)),,0),"")-times!AH65&lt;4/24,"covered",""),"")</f>
        <v/>
      </c>
      <c r="AH65" s="1" t="str">
        <f ca="1">IFERROR(IF(_xlfn.IFNA(OFFSET(INDEX(Opentime!$B$2:$CN$106,'Time map'!$B65,MATCH(_xlfn.IFNA(HLOOKUP(times!AI65,Opentime!65:65,1,TRUE),""),Opentime!65:65,0)),,0),"")-times!AI65&lt;4/24,"covered",""),"")</f>
        <v/>
      </c>
      <c r="AI65" s="1" t="str">
        <f ca="1">IFERROR(IF(_xlfn.IFNA(OFFSET(INDEX(Opentime!$B$2:$CN$106,'Time map'!$B65,MATCH(_xlfn.IFNA(HLOOKUP(times!AJ65,Opentime!65:65,1,TRUE),""),Opentime!65:65,0)),,0),"")-times!AJ65&lt;4/24,"covered",""),"")</f>
        <v/>
      </c>
      <c r="AJ65" s="1" t="str">
        <f ca="1">IFERROR(IF(_xlfn.IFNA(OFFSET(INDEX(Opentime!$B$2:$CN$106,'Time map'!$B65,MATCH(_xlfn.IFNA(HLOOKUP(times!AK65,Opentime!65:65,1,TRUE),""),Opentime!65:65,0)),,0),"")-times!AK65&lt;4/24,"covered",""),"")</f>
        <v/>
      </c>
      <c r="AK65" s="1" t="str">
        <f ca="1">IFERROR(IF(_xlfn.IFNA(OFFSET(INDEX(Opentime!$B$2:$CN$106,'Time map'!$B65,MATCH(_xlfn.IFNA(HLOOKUP(times!AL65,Opentime!65:65,1,TRUE),""),Opentime!65:65,0)),,0),"")-times!AL65&lt;4/24,"covered",""),"")</f>
        <v/>
      </c>
      <c r="AL65" s="1" t="str">
        <f ca="1">IFERROR(IF(_xlfn.IFNA(OFFSET(INDEX(Opentime!$B$2:$CN$106,'Time map'!$B65,MATCH(_xlfn.IFNA(HLOOKUP(times!AM65,Opentime!65:65,1,TRUE),""),Opentime!65:65,0)),,0),"")-times!AM65&lt;4/24,"covered",""),"")</f>
        <v/>
      </c>
      <c r="AM65" s="1" t="str">
        <f ca="1">IFERROR(IF(_xlfn.IFNA(OFFSET(INDEX(Opentime!$B$2:$CN$106,'Time map'!$B65,MATCH(_xlfn.IFNA(HLOOKUP(times!AN65,Opentime!65:65,1,TRUE),""),Opentime!65:65,0)),,0),"")-times!AN65&lt;4/24,"covered",""),"")</f>
        <v/>
      </c>
      <c r="AN65" s="1" t="str">
        <f ca="1">IFERROR(IF(_xlfn.IFNA(OFFSET(INDEX(Opentime!$B$2:$CN$106,'Time map'!$B65,MATCH(_xlfn.IFNA(HLOOKUP(times!AO65,Opentime!65:65,1,TRUE),""),Opentime!65:65,0)),,0),"")-times!AO65&lt;4/24,"covered",""),"")</f>
        <v/>
      </c>
      <c r="AO65" s="1" t="str">
        <f ca="1">IFERROR(IF(_xlfn.IFNA(OFFSET(INDEX(Opentime!$B$2:$CN$106,'Time map'!$B65,MATCH(_xlfn.IFNA(HLOOKUP(times!AP65,Opentime!65:65,1,TRUE),""),Opentime!65:65,0)),,0),"")-times!AP65&lt;4/24,"covered",""),"")</f>
        <v/>
      </c>
      <c r="AP65" s="1" t="str">
        <f ca="1">IFERROR(IF(_xlfn.IFNA(OFFSET(INDEX(Opentime!$B$2:$CN$106,'Time map'!$B65,MATCH(_xlfn.IFNA(HLOOKUP(times!AQ65,Opentime!65:65,1,TRUE),""),Opentime!65:65,0)),,0),"")-times!AQ65&lt;4/24,"covered",""),"")</f>
        <v/>
      </c>
      <c r="AQ65" s="1" t="str">
        <f ca="1">IFERROR(IF(_xlfn.IFNA(OFFSET(INDEX(Opentime!$B$2:$CN$106,'Time map'!$B65,MATCH(_xlfn.IFNA(HLOOKUP(times!AR65,Opentime!65:65,1,TRUE),""),Opentime!65:65,0)),,0),"")-times!AR65&lt;4/24,"covered",""),"")</f>
        <v/>
      </c>
      <c r="AR65" s="1" t="str">
        <f ca="1">IFERROR(IF(_xlfn.IFNA(OFFSET(INDEX(Opentime!$B$2:$CN$106,'Time map'!$B65,MATCH(_xlfn.IFNA(HLOOKUP(times!AS65,Opentime!65:65,1,TRUE),""),Opentime!65:65,0)),,0),"")-times!AS65&lt;4/24,"covered",""),"")</f>
        <v/>
      </c>
      <c r="AS65" s="1" t="str">
        <f ca="1">IFERROR(IF(_xlfn.IFNA(OFFSET(INDEX(Opentime!$B$2:$CN$106,'Time map'!$B65,MATCH(_xlfn.IFNA(HLOOKUP(times!AT65,Opentime!65:65,1,TRUE),""),Opentime!65:65,0)),,0),"")-times!AT65&lt;4/24,"covered",""),"")</f>
        <v/>
      </c>
      <c r="AT65" s="1" t="str">
        <f ca="1">IFERROR(IF(_xlfn.IFNA(OFFSET(INDEX(Opentime!$B$2:$CN$106,'Time map'!$B65,MATCH(_xlfn.IFNA(HLOOKUP(times!AU65,Opentime!65:65,1,TRUE),""),Opentime!65:65,0)),,0),"")-times!AU65&lt;4/24,"covered",""),"")</f>
        <v/>
      </c>
      <c r="AU65" s="1" t="str">
        <f ca="1">IFERROR(IF(_xlfn.IFNA(OFFSET(INDEX(Opentime!$B$2:$CN$106,'Time map'!$B65,MATCH(_xlfn.IFNA(HLOOKUP(times!AV65,Opentime!65:65,1,TRUE),""),Opentime!65:65,0)),,0),"")-times!AV65&lt;4/24,"covered",""),"")</f>
        <v/>
      </c>
      <c r="AV65" s="1" t="str">
        <f ca="1">IFERROR(IF(_xlfn.IFNA(OFFSET(INDEX(Opentime!$B$2:$CN$106,'Time map'!$B65,MATCH(_xlfn.IFNA(HLOOKUP(times!AW65,Opentime!65:65,1,TRUE),""),Opentime!65:65,0)),,0),"")-times!AW65&lt;4/24,"covered",""),"")</f>
        <v/>
      </c>
      <c r="AW65" s="1" t="str">
        <f ca="1">IFERROR(IF(_xlfn.IFNA(OFFSET(INDEX(Opentime!$B$2:$CN$106,'Time map'!$B65,MATCH(_xlfn.IFNA(HLOOKUP(times!AX65,Opentime!65:65,1,TRUE),""),Opentime!65:65,0)),,0),"")-times!AX65&lt;4/24,"match","no"),"")</f>
        <v/>
      </c>
      <c r="AX65" s="1" t="str">
        <f ca="1">IFERROR(IF(_xlfn.IFNA(OFFSET(INDEX(Opentime!$B$2:$CN$106,'Time map'!$B65,MATCH(_xlfn.IFNA(HLOOKUP(times!AY65,Opentime!65:65,1,TRUE),""),Opentime!65:65,0)),,0),"")-times!AY65&lt;4/24,"match","no"),"")</f>
        <v/>
      </c>
      <c r="AY65" s="1" t="str">
        <f ca="1">IFERROR(IF(_xlfn.IFNA(OFFSET(INDEX(Opentime!$B$2:$CN$106,'Time map'!$B65,MATCH(_xlfn.IFNA(HLOOKUP(times!AZ65,Opentime!65:65,1,TRUE),""),Opentime!65:65,0)),,0),"")-times!AZ65&lt;4/24,"match","no"),"")</f>
        <v/>
      </c>
      <c r="AZ65" s="1" t="str">
        <f ca="1">IFERROR(IF(_xlfn.IFNA(OFFSET(INDEX(Opentime!$B$2:$CN$106,'Time map'!$B65,MATCH(_xlfn.IFNA(HLOOKUP(times!BA65,Opentime!65:65,1,TRUE),""),Opentime!65:65,0)),,0),"")-times!BA65&lt;4/24,"match","no"),"")</f>
        <v/>
      </c>
      <c r="BA65" s="1" t="str">
        <f ca="1">IFERROR(IF(_xlfn.IFNA(OFFSET(INDEX(Opentime!$B$2:$CN$106,'Time map'!$B65,MATCH(_xlfn.IFNA(HLOOKUP(times!BB65,Opentime!65:65,1,TRUE),""),Opentime!65:65,0)),,0),"")-times!BB65&lt;4/24,"match","no"),"")</f>
        <v/>
      </c>
      <c r="BB65" s="1" t="str">
        <f ca="1">IFERROR(IF(_xlfn.IFNA(OFFSET(INDEX(Opentime!$B$2:$CN$106,'Time map'!$B65,MATCH(_xlfn.IFNA(HLOOKUP(times!BC65,Opentime!65:65,1,TRUE),""),Opentime!65:65,0)),,0),"")-times!BC65&lt;4/24,"match","no"),"")</f>
        <v/>
      </c>
      <c r="BC65" s="1" t="str">
        <f ca="1">_xlfn.IFNA(OFFSET(INDEX(Opentime!$B$2:$CN$106,'Time map'!$B65,MATCH(_xlfn.IFNA(HLOOKUP(times!BD65,Opentime!65:65,1,TRUE),""),Opentime!65:65,0)),,0),"")</f>
        <v/>
      </c>
      <c r="BD65" s="1" t="str">
        <f ca="1">_xlfn.IFNA(OFFSET(INDEX(Opentime!$B$2:$CN$106,'Time map'!$B65,MATCH(_xlfn.IFNA(HLOOKUP(times!BE65,Opentime!65:65,1,TRUE),""),Opentime!65:65,0)),,0),"")</f>
        <v/>
      </c>
      <c r="BE65" s="1" t="str">
        <f ca="1">_xlfn.IFNA(OFFSET(INDEX(Opentime!$B$2:$CN$106,'Time map'!$B65,MATCH(_xlfn.IFNA(HLOOKUP(times!BF65,Opentime!65:65,1,TRUE),""),Opentime!65:65,0)),,0),"")</f>
        <v/>
      </c>
      <c r="BF65" s="1" t="str">
        <f ca="1">_xlfn.IFNA(OFFSET(INDEX(Opentime!$B$2:$CN$106,'Time map'!$B65,MATCH(_xlfn.IFNA(HLOOKUP(times!BG65,Opentime!65:65,1,TRUE),""),Opentime!65:65,0)),,0),"")</f>
        <v/>
      </c>
      <c r="BG65" s="1" t="str">
        <f ca="1">_xlfn.IFNA(OFFSET(INDEX(Opentime!$B$2:$CN$106,'Time map'!$B65,MATCH(_xlfn.IFNA(HLOOKUP(times!BH65,Opentime!65:65,1,TRUE),""),Opentime!65:65,0)),,0),"")</f>
        <v/>
      </c>
      <c r="BH65" s="1" t="str">
        <f ca="1">_xlfn.IFNA(OFFSET(INDEX(Opentime!$B$2:$CN$106,'Time map'!$B65,MATCH(_xlfn.IFNA(HLOOKUP(times!BI65,Opentime!65:65,1,TRUE),""),Opentime!65:65,0)),,0),"")</f>
        <v/>
      </c>
      <c r="BI65" s="1" t="str">
        <f ca="1">_xlfn.IFNA(OFFSET(INDEX(Opentime!$B$2:$CN$106,'Time map'!$B65,MATCH(_xlfn.IFNA(HLOOKUP(times!BJ65,Opentime!65:65,1,TRUE),""),Opentime!65:65,0)),,0),"")</f>
        <v/>
      </c>
      <c r="BJ65" s="1" t="str">
        <f ca="1">_xlfn.IFNA(OFFSET(INDEX(Opentime!$B$2:$CN$106,'Time map'!$B65,MATCH(_xlfn.IFNA(HLOOKUP(times!BK65,Opentime!65:65,1,TRUE),""),Opentime!65:65,0)),,1),"")</f>
        <v/>
      </c>
      <c r="BK65" s="1" t="str">
        <f ca="1">_xlfn.IFNA(OFFSET(INDEX(Opentime!$B$2:$CN$106,'Time map'!$B65,MATCH(_xlfn.IFNA(HLOOKUP(times!BL65,Opentime!65:65,1,TRUE),""),Opentime!65:65,0)),,1),"")</f>
        <v/>
      </c>
      <c r="BL65" s="1" t="str">
        <f ca="1">_xlfn.IFNA(OFFSET(INDEX(Opentime!$B$2:$CN$106,'Time map'!$B65,MATCH(_xlfn.IFNA(HLOOKUP(times!BM65,Opentime!65:65,1,TRUE),""),Opentime!65:65,0)),,1),"")</f>
        <v/>
      </c>
      <c r="BM65" s="1" t="str">
        <f ca="1">_xlfn.IFNA(OFFSET(INDEX(Opentime!$B$2:$CN$106,'Time map'!$B65,MATCH(_xlfn.IFNA(HLOOKUP(times!BN65,Opentime!65:65,1,TRUE),""),Opentime!65:65,0)),,1),"")</f>
        <v/>
      </c>
      <c r="BN65" s="1" t="str">
        <f ca="1">_xlfn.IFNA(OFFSET(INDEX(Opentime!$B$2:$CN$106,'Time map'!$B65,MATCH(_xlfn.IFNA(HLOOKUP(times!BO65,Opentime!65:65,1,TRUE),""),Opentime!65:65,0)),,1),"")</f>
        <v/>
      </c>
      <c r="BO65" s="1" t="str">
        <f ca="1">_xlfn.IFNA(OFFSET(INDEX(Opentime!$B$2:$CN$106,'Time map'!$B65,MATCH(_xlfn.IFNA(HLOOKUP(times!BP65,Opentime!65:65,1,TRUE),""),Opentime!65:65,0)),,1),"")</f>
        <v/>
      </c>
      <c r="BP65" s="1" t="str">
        <f ca="1">_xlfn.IFNA(OFFSET(INDEX(Opentime!$B$2:$CN$106,'Time map'!$B65,MATCH(_xlfn.IFNA(HLOOKUP(times!BQ65,Opentime!65:65,1,TRUE),""),Opentime!65:65,0)),,1),"")</f>
        <v/>
      </c>
      <c r="BQ65" s="1" t="str">
        <f ca="1">_xlfn.IFNA(OFFSET(INDEX(Opentime!$B$2:$CN$106,'Time map'!$B65,MATCH(_xlfn.IFNA(HLOOKUP(times!BR65,Opentime!65:65,1,TRUE),""),Opentime!65:65,0)),,1),"")</f>
        <v/>
      </c>
      <c r="BR65" s="1" t="str">
        <f ca="1">_xlfn.IFNA(OFFSET(INDEX(Opentime!$B$2:$CN$106,'Time map'!$B65,MATCH(_xlfn.IFNA(HLOOKUP(times!BS65,Opentime!65:65,1,TRUE),""),Opentime!65:65,0)),,1),"")</f>
        <v/>
      </c>
      <c r="BS65" s="1" t="str">
        <f ca="1">_xlfn.IFNA(OFFSET(INDEX(Opentime!$B$2:$CN$106,'Time map'!$B65,MATCH(_xlfn.IFNA(HLOOKUP(times!BT65,Opentime!65:65,1,TRUE),""),Opentime!65:65,0)),,1),"")</f>
        <v/>
      </c>
      <c r="BT65" s="1" t="str">
        <f ca="1">_xlfn.IFNA(OFFSET(INDEX(Opentime!$B$2:$CN$106,'Time map'!$B65,MATCH(_xlfn.IFNA(HLOOKUP(times!BU65,Opentime!65:65,1,TRUE),""),Opentime!65:65,0)),,1),"")</f>
        <v/>
      </c>
      <c r="BU65" s="1" t="str">
        <f ca="1">_xlfn.IFNA(OFFSET(INDEX(Opentime!$B$2:$CN$106,'Time map'!$B65,MATCH(_xlfn.IFNA(HLOOKUP(times!BV65,Opentime!65:65,1,TRUE),""),Opentime!65:65,0)),,1),"")</f>
        <v/>
      </c>
      <c r="BV65" s="1" t="str">
        <f ca="1">_xlfn.IFNA(OFFSET(INDEX(Opentime!$B$2:$CN$106,'Time map'!$B65,MATCH(_xlfn.IFNA(HLOOKUP(times!BW65,Opentime!65:65,1,TRUE),""),Opentime!65:65,0)),,1),"")</f>
        <v/>
      </c>
      <c r="BW65" s="1" t="str">
        <f ca="1">_xlfn.IFNA(OFFSET(INDEX(Opentime!$B$2:$CN$106,'Time map'!$B65,MATCH(_xlfn.IFNA(HLOOKUP(times!BX65,Opentime!65:65,1,TRUE),""),Opentime!65:65,0)),,1),"")</f>
        <v/>
      </c>
      <c r="BX65" s="1" t="str">
        <f ca="1">_xlfn.IFNA(OFFSET(INDEX(Opentime!$B$2:$CN$106,'Time map'!$B65,MATCH(_xlfn.IFNA(HLOOKUP(times!BY65,Opentime!65:65,1,TRUE),""),Opentime!65:65,0)),,1),"")</f>
        <v/>
      </c>
      <c r="BY65" s="1" t="str">
        <f ca="1">_xlfn.IFNA(OFFSET(INDEX(Opentime!$B$2:$CN$106,'Time map'!$B65,MATCH(_xlfn.IFNA(HLOOKUP(times!BZ65,Opentime!65:65,1,TRUE),""),Opentime!65:65,0)),,1),"")</f>
        <v/>
      </c>
      <c r="BZ65" s="1" t="str">
        <f ca="1">_xlfn.IFNA(OFFSET(INDEX(Opentime!$B$2:$CN$106,'Time map'!$B65,MATCH(_xlfn.IFNA(HLOOKUP(times!CA65,Opentime!65:65,1,TRUE),""),Opentime!65:65,0)),,1),"")</f>
        <v/>
      </c>
      <c r="CA65" s="1" t="str">
        <f ca="1">_xlfn.IFNA(OFFSET(INDEX(Opentime!$B$2:$CN$106,'Time map'!$B65,MATCH(_xlfn.IFNA(HLOOKUP(times!CB65,Opentime!65:65,1,TRUE),""),Opentime!65:65,0)),,1),"")</f>
        <v/>
      </c>
      <c r="CB65" s="1" t="str">
        <f ca="1">_xlfn.IFNA(OFFSET(INDEX(Opentime!$B$2:$CN$106,'Time map'!$B65,MATCH(_xlfn.IFNA(HLOOKUP(times!CC65,Opentime!65:65,1,TRUE),""),Opentime!65:65,0)),,1),"")</f>
        <v/>
      </c>
      <c r="CC65" s="1" t="str">
        <f ca="1">_xlfn.IFNA(OFFSET(INDEX(Opentime!$B$2:$CN$106,'Time map'!$B65,MATCH(_xlfn.IFNA(HLOOKUP(times!CD65,Opentime!65:65,1,TRUE),""),Opentime!65:65,0)),,1),"")</f>
        <v/>
      </c>
      <c r="CD65" s="1" t="str">
        <f ca="1">_xlfn.IFNA(OFFSET(INDEX(Opentime!$B$2:$CN$106,'Time map'!$B65,MATCH(_xlfn.IFNA(HLOOKUP(times!CE65,Opentime!65:65,1,TRUE),""),Opentime!65:65,0)),,1),"")</f>
        <v/>
      </c>
      <c r="CE65" s="1" t="str">
        <f ca="1">_xlfn.IFNA(OFFSET(INDEX(Opentime!$B$2:$CN$106,'Time map'!$B65,MATCH(_xlfn.IFNA(HLOOKUP(times!CF65,Opentime!65:65,1,TRUE),""),Opentime!65:65,0)),,1),"")</f>
        <v/>
      </c>
      <c r="CF65" s="1" t="str">
        <f ca="1">_xlfn.IFNA(OFFSET(INDEX(Opentime!$B$2:$CN$106,'Time map'!$B65,MATCH(_xlfn.IFNA(HLOOKUP(times!CG65,Opentime!65:65,1,TRUE),""),Opentime!65:65,0)),,1),"")</f>
        <v/>
      </c>
      <c r="CG65" s="1" t="str">
        <f ca="1">_xlfn.IFNA(OFFSET(INDEX(Opentime!$B$2:$CN$106,'Time map'!$B65,MATCH(_xlfn.IFNA(HLOOKUP(times!CH65,Opentime!65:65,1,TRUE),""),Opentime!65:65,0)),,1),"")</f>
        <v/>
      </c>
      <c r="CH65" s="1" t="str">
        <f ca="1">_xlfn.IFNA(OFFSET(INDEX(Opentime!$B$2:$CN$106,'Time map'!$B65,MATCH(_xlfn.IFNA(HLOOKUP(times!CI65,Opentime!65:65,1,TRUE),""),Opentime!65:65,0)),,1),"")</f>
        <v/>
      </c>
      <c r="CI65" s="1" t="str">
        <f ca="1">_xlfn.IFNA(OFFSET(INDEX(Opentime!$B$2:$CN$106,'Time map'!$B65,MATCH(_xlfn.IFNA(HLOOKUP(times!CJ65,Opentime!65:65,1,TRUE),""),Opentime!65:65,0)),,1),"")</f>
        <v/>
      </c>
    </row>
    <row r="66" spans="1:87" x14ac:dyDescent="0.25">
      <c r="A66">
        <f t="shared" ca="1" si="0"/>
        <v>5</v>
      </c>
      <c r="B66">
        <v>65</v>
      </c>
      <c r="C66" t="s">
        <v>64</v>
      </c>
      <c r="D66" s="1" t="str">
        <f ca="1">IFERROR(IF(_xlfn.IFNA(OFFSET(INDEX(Opentime!$B$2:$CN$106,'Time map'!$B66,MATCH(_xlfn.IFNA(HLOOKUP(times!E66,Opentime!66:66,1,TRUE),""),Opentime!66:66,0)),,0),"")-times!E66&lt;4/24,"covered",""),"")</f>
        <v/>
      </c>
      <c r="E66" s="1" t="str">
        <f ca="1">IFERROR(IF(_xlfn.IFNA(OFFSET(INDEX(Opentime!$B$2:$CN$106,'Time map'!$B66,MATCH(_xlfn.IFNA(HLOOKUP(times!F66,Opentime!66:66,1,TRUE),""),Opentime!66:66,0)),,0),"")-times!F66&lt;4/24,"covered",""),"")</f>
        <v/>
      </c>
      <c r="F66" s="1" t="str">
        <f ca="1">IFERROR(IF(_xlfn.IFNA(OFFSET(INDEX(Opentime!$B$2:$CN$106,'Time map'!$B66,MATCH(_xlfn.IFNA(HLOOKUP(times!G66,Opentime!66:66,1,TRUE),""),Opentime!66:66,0)),,0),"")-times!G66&lt;4/24,"covered",""),"")</f>
        <v/>
      </c>
      <c r="G66" s="1" t="str">
        <f ca="1">IFERROR(IF(_xlfn.IFNA(OFFSET(INDEX(Opentime!$B$2:$CN$106,'Time map'!$B66,MATCH(_xlfn.IFNA(HLOOKUP(times!H66,Opentime!66:66,1,TRUE),""),Opentime!66:66,0)),,0),"")-times!H66&lt;4/24,"covered",""),"")</f>
        <v>covered</v>
      </c>
      <c r="H66" s="1" t="str">
        <f ca="1">IFERROR(IF(_xlfn.IFNA(OFFSET(INDEX(Opentime!$B$2:$CN$106,'Time map'!$B66,MATCH(_xlfn.IFNA(HLOOKUP(times!I66,Opentime!66:66,1,TRUE),""),Opentime!66:66,0)),,0),"")-times!I66&lt;4/24,"covered",""),"")</f>
        <v>covered</v>
      </c>
      <c r="I66" s="1" t="str">
        <f ca="1">IFERROR(IF(_xlfn.IFNA(OFFSET(INDEX(Opentime!$B$2:$CN$106,'Time map'!$B66,MATCH(_xlfn.IFNA(HLOOKUP(times!J66,Opentime!66:66,1,TRUE),""),Opentime!66:66,0)),,0),"")-times!J66&lt;4/24,"covered",""),"")</f>
        <v>covered</v>
      </c>
      <c r="J66" s="1" t="str">
        <f ca="1">IFERROR(IF(_xlfn.IFNA(OFFSET(INDEX(Opentime!$B$2:$CN$106,'Time map'!$B66,MATCH(_xlfn.IFNA(HLOOKUP(times!K66,Opentime!66:66,1,TRUE),""),Opentime!66:66,0)),,0),"")-times!K66&lt;4/24,"covered",""),"")</f>
        <v>covered</v>
      </c>
      <c r="K66" s="1" t="str">
        <f ca="1">IFERROR(IF(_xlfn.IFNA(OFFSET(INDEX(Opentime!$B$2:$CN$106,'Time map'!$B66,MATCH(_xlfn.IFNA(HLOOKUP(times!L66,Opentime!66:66,1,TRUE),""),Opentime!66:66,0)),,0),"")-times!L66&lt;4/24,"covered",""),"")</f>
        <v>covered</v>
      </c>
      <c r="L66" s="1" t="str">
        <f ca="1">IFERROR(IF(_xlfn.IFNA(OFFSET(INDEX(Opentime!$B$2:$CN$106,'Time map'!$B66,MATCH(_xlfn.IFNA(HLOOKUP(times!M66,Opentime!66:66,1,TRUE),""),Opentime!66:66,0)),,0),"")-times!M66&lt;4/24,"covered",""),"")</f>
        <v/>
      </c>
      <c r="M66" s="1" t="str">
        <f ca="1">IFERROR(IF(_xlfn.IFNA(OFFSET(INDEX(Opentime!$B$2:$CN$106,'Time map'!$B66,MATCH(_xlfn.IFNA(HLOOKUP(times!N66,Opentime!66:66,1,TRUE),""),Opentime!66:66,0)),,0),"")-times!N66&lt;4/24,"covered",""),"")</f>
        <v/>
      </c>
      <c r="N66" s="1" t="str">
        <f ca="1">IFERROR(IF(_xlfn.IFNA(OFFSET(INDEX(Opentime!$B$2:$CN$106,'Time map'!$B66,MATCH(_xlfn.IFNA(HLOOKUP(times!O66,Opentime!66:66,1,TRUE),""),Opentime!66:66,0)),,0),"")-times!O66&lt;4/24,"covered",""),"")</f>
        <v/>
      </c>
      <c r="O66" s="1" t="str">
        <f ca="1">IFERROR(IF(_xlfn.IFNA(OFFSET(INDEX(Opentime!$B$2:$CN$106,'Time map'!$B66,MATCH(_xlfn.IFNA(HLOOKUP(times!P66,Opentime!66:66,1,TRUE),""),Opentime!66:66,0)),,0),"")-times!P66&lt;4/24,"covered",""),"")</f>
        <v/>
      </c>
      <c r="P66" s="1" t="str">
        <f ca="1">IFERROR(IF(_xlfn.IFNA(OFFSET(INDEX(Opentime!$B$2:$CN$106,'Time map'!$B66,MATCH(_xlfn.IFNA(HLOOKUP(times!Q66,Opentime!66:66,1,TRUE),""),Opentime!66:66,0)),,0),"")-times!Q66&lt;4/24,"covered",""),"")</f>
        <v/>
      </c>
      <c r="Q66" s="1" t="str">
        <f ca="1">IFERROR(IF(_xlfn.IFNA(OFFSET(INDEX(Opentime!$B$2:$CN$106,'Time map'!$B66,MATCH(_xlfn.IFNA(HLOOKUP(times!R66,Opentime!66:66,1,TRUE),""),Opentime!66:66,0)),,0),"")-times!R66&lt;4/24,"covered",""),"")</f>
        <v/>
      </c>
      <c r="R66" s="1" t="str">
        <f ca="1">IFERROR(IF(_xlfn.IFNA(OFFSET(INDEX(Opentime!$B$2:$CN$106,'Time map'!$B66,MATCH(_xlfn.IFNA(HLOOKUP(times!S66,Opentime!66:66,1,TRUE),""),Opentime!66:66,0)),,0),"")-times!S66&lt;4/24,"covered",""),"")</f>
        <v/>
      </c>
      <c r="S66" s="1" t="str">
        <f ca="1">IFERROR(IF(_xlfn.IFNA(OFFSET(INDEX(Opentime!$B$2:$CN$106,'Time map'!$B66,MATCH(_xlfn.IFNA(HLOOKUP(times!T66,Opentime!66:66,1,TRUE),""),Opentime!66:66,0)),,0),"")-times!T66&lt;4/24,"covered",""),"")</f>
        <v/>
      </c>
      <c r="T66" s="1" t="str">
        <f ca="1">IFERROR(IF(_xlfn.IFNA(OFFSET(INDEX(Opentime!$B$2:$CN$106,'Time map'!$B66,MATCH(_xlfn.IFNA(HLOOKUP(times!U66,Opentime!66:66,1,TRUE),""),Opentime!66:66,0)),,0),"")-times!U66&lt;4/24,"covered",""),"")</f>
        <v/>
      </c>
      <c r="U66" s="1" t="str">
        <f ca="1">IFERROR(IF(_xlfn.IFNA(OFFSET(INDEX(Opentime!$B$2:$CN$106,'Time map'!$B66,MATCH(_xlfn.IFNA(HLOOKUP(times!V66,Opentime!66:66,1,TRUE),""),Opentime!66:66,0)),,0),"")-times!V66&lt;4/24,"covered",""),"")</f>
        <v/>
      </c>
      <c r="V66" s="1" t="str">
        <f ca="1">IFERROR(IF(_xlfn.IFNA(OFFSET(INDEX(Opentime!$B$2:$CN$106,'Time map'!$B66,MATCH(_xlfn.IFNA(HLOOKUP(times!W66,Opentime!66:66,1,TRUE),""),Opentime!66:66,0)),,0),"")-times!W66&lt;4/24,"covered",""),"")</f>
        <v/>
      </c>
      <c r="W66" s="1" t="str">
        <f ca="1">IFERROR(IF(_xlfn.IFNA(OFFSET(INDEX(Opentime!$B$2:$CN$106,'Time map'!$B66,MATCH(_xlfn.IFNA(HLOOKUP(times!X66,Opentime!66:66,1,TRUE),""),Opentime!66:66,0)),,0),"")-times!X66&lt;4/24,"covered",""),"")</f>
        <v/>
      </c>
      <c r="X66" s="1" t="str">
        <f ca="1">IFERROR(IF(_xlfn.IFNA(OFFSET(INDEX(Opentime!$B$2:$CN$106,'Time map'!$B66,MATCH(_xlfn.IFNA(HLOOKUP(times!Y66,Opentime!66:66,1,TRUE),""),Opentime!66:66,0)),,0),"")-times!Y66&lt;4/24,"covered",""),"")</f>
        <v/>
      </c>
      <c r="Y66" s="1" t="str">
        <f ca="1">IFERROR(IF(_xlfn.IFNA(OFFSET(INDEX(Opentime!$B$2:$CN$106,'Time map'!$B66,MATCH(_xlfn.IFNA(HLOOKUP(times!Z66,Opentime!66:66,1,TRUE),""),Opentime!66:66,0)),,0),"")-times!Z66&lt;4/24,"covered",""),"")</f>
        <v/>
      </c>
      <c r="Z66" s="1" t="str">
        <f ca="1">IFERROR(IF(_xlfn.IFNA(OFFSET(INDEX(Opentime!$B$2:$CN$106,'Time map'!$B66,MATCH(_xlfn.IFNA(HLOOKUP(times!AA66,Opentime!66:66,1,TRUE),""),Opentime!66:66,0)),,0),"")-times!AA66&lt;4/24,"covered",""),"")</f>
        <v/>
      </c>
      <c r="AA66" s="1" t="str">
        <f ca="1">IFERROR(IF(_xlfn.IFNA(OFFSET(INDEX(Opentime!$B$2:$CN$106,'Time map'!$B66,MATCH(_xlfn.IFNA(HLOOKUP(times!AB66,Opentime!66:66,1,TRUE),""),Opentime!66:66,0)),,0),"")-times!AB66&lt;4/24,"covered",""),"")</f>
        <v/>
      </c>
      <c r="AB66" s="1" t="str">
        <f ca="1">IFERROR(IF(_xlfn.IFNA(OFFSET(INDEX(Opentime!$B$2:$CN$106,'Time map'!$B66,MATCH(_xlfn.IFNA(HLOOKUP(times!AC66,Opentime!66:66,1,TRUE),""),Opentime!66:66,0)),,0),"")-times!AC66&lt;4/24,"covered",""),"")</f>
        <v/>
      </c>
      <c r="AC66" s="1" t="str">
        <f ca="1">IFERROR(IF(_xlfn.IFNA(OFFSET(INDEX(Opentime!$B$2:$CN$106,'Time map'!$B66,MATCH(_xlfn.IFNA(HLOOKUP(times!AD66,Opentime!66:66,1,TRUE),""),Opentime!66:66,0)),,0),"")-times!AD66&lt;4/24,"covered",""),"")</f>
        <v/>
      </c>
      <c r="AD66" s="1" t="str">
        <f ca="1">IFERROR(IF(_xlfn.IFNA(OFFSET(INDEX(Opentime!$B$2:$CN$106,'Time map'!$B66,MATCH(_xlfn.IFNA(HLOOKUP(times!AE66,Opentime!66:66,1,TRUE),""),Opentime!66:66,0)),,0),"")-times!AE66&lt;4/24,"covered",""),"")</f>
        <v/>
      </c>
      <c r="AE66" s="1" t="str">
        <f ca="1">IFERROR(IF(_xlfn.IFNA(OFFSET(INDEX(Opentime!$B$2:$CN$106,'Time map'!$B66,MATCH(_xlfn.IFNA(HLOOKUP(times!AF66,Opentime!66:66,1,TRUE),""),Opentime!66:66,0)),,0),"")-times!AF66&lt;4/24,"covered",""),"")</f>
        <v/>
      </c>
      <c r="AF66" s="1" t="str">
        <f ca="1">IFERROR(IF(_xlfn.IFNA(OFFSET(INDEX(Opentime!$B$2:$CN$106,'Time map'!$B66,MATCH(_xlfn.IFNA(HLOOKUP(times!AG66,Opentime!66:66,1,TRUE),""),Opentime!66:66,0)),,0),"")-times!AG66&lt;4/24,"covered",""),"")</f>
        <v/>
      </c>
      <c r="AG66" s="1" t="str">
        <f ca="1">IFERROR(IF(_xlfn.IFNA(OFFSET(INDEX(Opentime!$B$2:$CN$106,'Time map'!$B66,MATCH(_xlfn.IFNA(HLOOKUP(times!AH66,Opentime!66:66,1,TRUE),""),Opentime!66:66,0)),,0),"")-times!AH66&lt;4/24,"covered",""),"")</f>
        <v/>
      </c>
      <c r="AH66" s="1" t="str">
        <f ca="1">IFERROR(IF(_xlfn.IFNA(OFFSET(INDEX(Opentime!$B$2:$CN$106,'Time map'!$B66,MATCH(_xlfn.IFNA(HLOOKUP(times!AI66,Opentime!66:66,1,TRUE),""),Opentime!66:66,0)),,0),"")-times!AI66&lt;4/24,"covered",""),"")</f>
        <v/>
      </c>
      <c r="AI66" s="1" t="str">
        <f ca="1">IFERROR(IF(_xlfn.IFNA(OFFSET(INDEX(Opentime!$B$2:$CN$106,'Time map'!$B66,MATCH(_xlfn.IFNA(HLOOKUP(times!AJ66,Opentime!66:66,1,TRUE),""),Opentime!66:66,0)),,0),"")-times!AJ66&lt;4/24,"covered",""),"")</f>
        <v/>
      </c>
      <c r="AJ66" s="1" t="str">
        <f ca="1">IFERROR(IF(_xlfn.IFNA(OFFSET(INDEX(Opentime!$B$2:$CN$106,'Time map'!$B66,MATCH(_xlfn.IFNA(HLOOKUP(times!AK66,Opentime!66:66,1,TRUE),""),Opentime!66:66,0)),,0),"")-times!AK66&lt;4/24,"covered",""),"")</f>
        <v/>
      </c>
      <c r="AK66" s="1" t="str">
        <f ca="1">IFERROR(IF(_xlfn.IFNA(OFFSET(INDEX(Opentime!$B$2:$CN$106,'Time map'!$B66,MATCH(_xlfn.IFNA(HLOOKUP(times!AL66,Opentime!66:66,1,TRUE),""),Opentime!66:66,0)),,0),"")-times!AL66&lt;4/24,"covered",""),"")</f>
        <v/>
      </c>
      <c r="AL66" s="1" t="str">
        <f ca="1">IFERROR(IF(_xlfn.IFNA(OFFSET(INDEX(Opentime!$B$2:$CN$106,'Time map'!$B66,MATCH(_xlfn.IFNA(HLOOKUP(times!AM66,Opentime!66:66,1,TRUE),""),Opentime!66:66,0)),,0),"")-times!AM66&lt;4/24,"covered",""),"")</f>
        <v/>
      </c>
      <c r="AM66" s="1" t="str">
        <f ca="1">IFERROR(IF(_xlfn.IFNA(OFFSET(INDEX(Opentime!$B$2:$CN$106,'Time map'!$B66,MATCH(_xlfn.IFNA(HLOOKUP(times!AN66,Opentime!66:66,1,TRUE),""),Opentime!66:66,0)),,0),"")-times!AN66&lt;4/24,"covered",""),"")</f>
        <v/>
      </c>
      <c r="AN66" s="1" t="str">
        <f ca="1">IFERROR(IF(_xlfn.IFNA(OFFSET(INDEX(Opentime!$B$2:$CN$106,'Time map'!$B66,MATCH(_xlfn.IFNA(HLOOKUP(times!AO66,Opentime!66:66,1,TRUE),""),Opentime!66:66,0)),,0),"")-times!AO66&lt;4/24,"covered",""),"")</f>
        <v/>
      </c>
      <c r="AO66" s="1" t="str">
        <f ca="1">IFERROR(IF(_xlfn.IFNA(OFFSET(INDEX(Opentime!$B$2:$CN$106,'Time map'!$B66,MATCH(_xlfn.IFNA(HLOOKUP(times!AP66,Opentime!66:66,1,TRUE),""),Opentime!66:66,0)),,0),"")-times!AP66&lt;4/24,"covered",""),"")</f>
        <v/>
      </c>
      <c r="AP66" s="1" t="str">
        <f ca="1">IFERROR(IF(_xlfn.IFNA(OFFSET(INDEX(Opentime!$B$2:$CN$106,'Time map'!$B66,MATCH(_xlfn.IFNA(HLOOKUP(times!AQ66,Opentime!66:66,1,TRUE),""),Opentime!66:66,0)),,0),"")-times!AQ66&lt;4/24,"covered",""),"")</f>
        <v/>
      </c>
      <c r="AQ66" s="1" t="str">
        <f ca="1">IFERROR(IF(_xlfn.IFNA(OFFSET(INDEX(Opentime!$B$2:$CN$106,'Time map'!$B66,MATCH(_xlfn.IFNA(HLOOKUP(times!AR66,Opentime!66:66,1,TRUE),""),Opentime!66:66,0)),,0),"")-times!AR66&lt;4/24,"covered",""),"")</f>
        <v/>
      </c>
      <c r="AR66" s="1" t="str">
        <f ca="1">IFERROR(IF(_xlfn.IFNA(OFFSET(INDEX(Opentime!$B$2:$CN$106,'Time map'!$B66,MATCH(_xlfn.IFNA(HLOOKUP(times!AS66,Opentime!66:66,1,TRUE),""),Opentime!66:66,0)),,0),"")-times!AS66&lt;4/24,"covered",""),"")</f>
        <v/>
      </c>
      <c r="AS66" s="1" t="str">
        <f ca="1">IFERROR(IF(_xlfn.IFNA(OFFSET(INDEX(Opentime!$B$2:$CN$106,'Time map'!$B66,MATCH(_xlfn.IFNA(HLOOKUP(times!AT66,Opentime!66:66,1,TRUE),""),Opentime!66:66,0)),,0),"")-times!AT66&lt;4/24,"covered",""),"")</f>
        <v/>
      </c>
      <c r="AT66" s="1" t="str">
        <f ca="1">IFERROR(IF(_xlfn.IFNA(OFFSET(INDEX(Opentime!$B$2:$CN$106,'Time map'!$B66,MATCH(_xlfn.IFNA(HLOOKUP(times!AU66,Opentime!66:66,1,TRUE),""),Opentime!66:66,0)),,0),"")-times!AU66&lt;4/24,"covered",""),"")</f>
        <v/>
      </c>
      <c r="AU66" s="1" t="str">
        <f ca="1">IFERROR(IF(_xlfn.IFNA(OFFSET(INDEX(Opentime!$B$2:$CN$106,'Time map'!$B66,MATCH(_xlfn.IFNA(HLOOKUP(times!AV66,Opentime!66:66,1,TRUE),""),Opentime!66:66,0)),,0),"")-times!AV66&lt;4/24,"covered",""),"")</f>
        <v/>
      </c>
      <c r="AV66" s="1" t="str">
        <f ca="1">IFERROR(IF(_xlfn.IFNA(OFFSET(INDEX(Opentime!$B$2:$CN$106,'Time map'!$B66,MATCH(_xlfn.IFNA(HLOOKUP(times!AW66,Opentime!66:66,1,TRUE),""),Opentime!66:66,0)),,0),"")-times!AW66&lt;4/24,"covered",""),"")</f>
        <v/>
      </c>
      <c r="AW66" s="1" t="str">
        <f ca="1">IFERROR(IF(_xlfn.IFNA(OFFSET(INDEX(Opentime!$B$2:$CN$106,'Time map'!$B66,MATCH(_xlfn.IFNA(HLOOKUP(times!AX66,Opentime!66:66,1,TRUE),""),Opentime!66:66,0)),,0),"")-times!AX66&lt;4/24,"match","no"),"")</f>
        <v/>
      </c>
      <c r="AX66" s="1" t="str">
        <f ca="1">IFERROR(IF(_xlfn.IFNA(OFFSET(INDEX(Opentime!$B$2:$CN$106,'Time map'!$B66,MATCH(_xlfn.IFNA(HLOOKUP(times!AY66,Opentime!66:66,1,TRUE),""),Opentime!66:66,0)),,0),"")-times!AY66&lt;4/24,"match","no"),"")</f>
        <v/>
      </c>
      <c r="AY66" s="1" t="str">
        <f ca="1">IFERROR(IF(_xlfn.IFNA(OFFSET(INDEX(Opentime!$B$2:$CN$106,'Time map'!$B66,MATCH(_xlfn.IFNA(HLOOKUP(times!AZ66,Opentime!66:66,1,TRUE),""),Opentime!66:66,0)),,0),"")-times!AZ66&lt;4/24,"match","no"),"")</f>
        <v/>
      </c>
      <c r="AZ66" s="1" t="str">
        <f ca="1">IFERROR(IF(_xlfn.IFNA(OFFSET(INDEX(Opentime!$B$2:$CN$106,'Time map'!$B66,MATCH(_xlfn.IFNA(HLOOKUP(times!BA66,Opentime!66:66,1,TRUE),""),Opentime!66:66,0)),,0),"")-times!BA66&lt;4/24,"match","no"),"")</f>
        <v/>
      </c>
      <c r="BA66" s="1" t="str">
        <f ca="1">IFERROR(IF(_xlfn.IFNA(OFFSET(INDEX(Opentime!$B$2:$CN$106,'Time map'!$B66,MATCH(_xlfn.IFNA(HLOOKUP(times!BB66,Opentime!66:66,1,TRUE),""),Opentime!66:66,0)),,0),"")-times!BB66&lt;4/24,"match","no"),"")</f>
        <v/>
      </c>
      <c r="BB66" s="1" t="str">
        <f ca="1">IFERROR(IF(_xlfn.IFNA(OFFSET(INDEX(Opentime!$B$2:$CN$106,'Time map'!$B66,MATCH(_xlfn.IFNA(HLOOKUP(times!BC66,Opentime!66:66,1,TRUE),""),Opentime!66:66,0)),,0),"")-times!BC66&lt;4/24,"match","no"),"")</f>
        <v/>
      </c>
      <c r="BC66" s="1" t="str">
        <f ca="1">_xlfn.IFNA(OFFSET(INDEX(Opentime!$B$2:$CN$106,'Time map'!$B66,MATCH(_xlfn.IFNA(HLOOKUP(times!BD66,Opentime!66:66,1,TRUE),""),Opentime!66:66,0)),,0),"")</f>
        <v/>
      </c>
      <c r="BD66" s="1" t="str">
        <f ca="1">_xlfn.IFNA(OFFSET(INDEX(Opentime!$B$2:$CN$106,'Time map'!$B66,MATCH(_xlfn.IFNA(HLOOKUP(times!BE66,Opentime!66:66,1,TRUE),""),Opentime!66:66,0)),,0),"")</f>
        <v/>
      </c>
      <c r="BE66" s="1" t="str">
        <f ca="1">_xlfn.IFNA(OFFSET(INDEX(Opentime!$B$2:$CN$106,'Time map'!$B66,MATCH(_xlfn.IFNA(HLOOKUP(times!BF66,Opentime!66:66,1,TRUE),""),Opentime!66:66,0)),,0),"")</f>
        <v/>
      </c>
      <c r="BF66" s="1" t="str">
        <f ca="1">_xlfn.IFNA(OFFSET(INDEX(Opentime!$B$2:$CN$106,'Time map'!$B66,MATCH(_xlfn.IFNA(HLOOKUP(times!BG66,Opentime!66:66,1,TRUE),""),Opentime!66:66,0)),,0),"")</f>
        <v/>
      </c>
      <c r="BG66" s="1" t="str">
        <f ca="1">_xlfn.IFNA(OFFSET(INDEX(Opentime!$B$2:$CN$106,'Time map'!$B66,MATCH(_xlfn.IFNA(HLOOKUP(times!BH66,Opentime!66:66,1,TRUE),""),Opentime!66:66,0)),,0),"")</f>
        <v/>
      </c>
      <c r="BH66" s="1" t="str">
        <f ca="1">_xlfn.IFNA(OFFSET(INDEX(Opentime!$B$2:$CN$106,'Time map'!$B66,MATCH(_xlfn.IFNA(HLOOKUP(times!BI66,Opentime!66:66,1,TRUE),""),Opentime!66:66,0)),,0),"")</f>
        <v/>
      </c>
      <c r="BI66" s="1" t="str">
        <f ca="1">_xlfn.IFNA(OFFSET(INDEX(Opentime!$B$2:$CN$106,'Time map'!$B66,MATCH(_xlfn.IFNA(HLOOKUP(times!BJ66,Opentime!66:66,1,TRUE),""),Opentime!66:66,0)),,0),"")</f>
        <v/>
      </c>
      <c r="BJ66" s="1" t="str">
        <f ca="1">_xlfn.IFNA(OFFSET(INDEX(Opentime!$B$2:$CN$106,'Time map'!$B66,MATCH(_xlfn.IFNA(HLOOKUP(times!BK66,Opentime!66:66,1,TRUE),""),Opentime!66:66,0)),,1),"")</f>
        <v/>
      </c>
      <c r="BK66" s="1" t="str">
        <f ca="1">_xlfn.IFNA(OFFSET(INDEX(Opentime!$B$2:$CN$106,'Time map'!$B66,MATCH(_xlfn.IFNA(HLOOKUP(times!BL66,Opentime!66:66,1,TRUE),""),Opentime!66:66,0)),,1),"")</f>
        <v/>
      </c>
      <c r="BL66" s="1" t="str">
        <f ca="1">_xlfn.IFNA(OFFSET(INDEX(Opentime!$B$2:$CN$106,'Time map'!$B66,MATCH(_xlfn.IFNA(HLOOKUP(times!BM66,Opentime!66:66,1,TRUE),""),Opentime!66:66,0)),,1),"")</f>
        <v/>
      </c>
      <c r="BM66" s="1" t="str">
        <f ca="1">_xlfn.IFNA(OFFSET(INDEX(Opentime!$B$2:$CN$106,'Time map'!$B66,MATCH(_xlfn.IFNA(HLOOKUP(times!BN66,Opentime!66:66,1,TRUE),""),Opentime!66:66,0)),,1),"")</f>
        <v/>
      </c>
      <c r="BN66" s="1" t="str">
        <f ca="1">_xlfn.IFNA(OFFSET(INDEX(Opentime!$B$2:$CN$106,'Time map'!$B66,MATCH(_xlfn.IFNA(HLOOKUP(times!BO66,Opentime!66:66,1,TRUE),""),Opentime!66:66,0)),,1),"")</f>
        <v/>
      </c>
      <c r="BO66" s="1" t="str">
        <f ca="1">_xlfn.IFNA(OFFSET(INDEX(Opentime!$B$2:$CN$106,'Time map'!$B66,MATCH(_xlfn.IFNA(HLOOKUP(times!BP66,Opentime!66:66,1,TRUE),""),Opentime!66:66,0)),,1),"")</f>
        <v/>
      </c>
      <c r="BP66" s="1" t="str">
        <f ca="1">_xlfn.IFNA(OFFSET(INDEX(Opentime!$B$2:$CN$106,'Time map'!$B66,MATCH(_xlfn.IFNA(HLOOKUP(times!BQ66,Opentime!66:66,1,TRUE),""),Opentime!66:66,0)),,1),"")</f>
        <v/>
      </c>
      <c r="BQ66" s="1" t="str">
        <f ca="1">_xlfn.IFNA(OFFSET(INDEX(Opentime!$B$2:$CN$106,'Time map'!$B66,MATCH(_xlfn.IFNA(HLOOKUP(times!BR66,Opentime!66:66,1,TRUE),""),Opentime!66:66,0)),,1),"")</f>
        <v/>
      </c>
      <c r="BR66" s="1" t="str">
        <f ca="1">_xlfn.IFNA(OFFSET(INDEX(Opentime!$B$2:$CN$106,'Time map'!$B66,MATCH(_xlfn.IFNA(HLOOKUP(times!BS66,Opentime!66:66,1,TRUE),""),Opentime!66:66,0)),,1),"")</f>
        <v/>
      </c>
      <c r="BS66" s="1" t="str">
        <f ca="1">_xlfn.IFNA(OFFSET(INDEX(Opentime!$B$2:$CN$106,'Time map'!$B66,MATCH(_xlfn.IFNA(HLOOKUP(times!BT66,Opentime!66:66,1,TRUE),""),Opentime!66:66,0)),,1),"")</f>
        <v/>
      </c>
      <c r="BT66" s="1" t="str">
        <f ca="1">_xlfn.IFNA(OFFSET(INDEX(Opentime!$B$2:$CN$106,'Time map'!$B66,MATCH(_xlfn.IFNA(HLOOKUP(times!BU66,Opentime!66:66,1,TRUE),""),Opentime!66:66,0)),,1),"")</f>
        <v/>
      </c>
      <c r="BU66" s="1" t="str">
        <f ca="1">_xlfn.IFNA(OFFSET(INDEX(Opentime!$B$2:$CN$106,'Time map'!$B66,MATCH(_xlfn.IFNA(HLOOKUP(times!BV66,Opentime!66:66,1,TRUE),""),Opentime!66:66,0)),,1),"")</f>
        <v/>
      </c>
      <c r="BV66" s="1" t="str">
        <f ca="1">_xlfn.IFNA(OFFSET(INDEX(Opentime!$B$2:$CN$106,'Time map'!$B66,MATCH(_xlfn.IFNA(HLOOKUP(times!BW66,Opentime!66:66,1,TRUE),""),Opentime!66:66,0)),,1),"")</f>
        <v/>
      </c>
      <c r="BW66" s="1" t="str">
        <f ca="1">_xlfn.IFNA(OFFSET(INDEX(Opentime!$B$2:$CN$106,'Time map'!$B66,MATCH(_xlfn.IFNA(HLOOKUP(times!BX66,Opentime!66:66,1,TRUE),""),Opentime!66:66,0)),,1),"")</f>
        <v/>
      </c>
      <c r="BX66" s="1" t="str">
        <f ca="1">_xlfn.IFNA(OFFSET(INDEX(Opentime!$B$2:$CN$106,'Time map'!$B66,MATCH(_xlfn.IFNA(HLOOKUP(times!BY66,Opentime!66:66,1,TRUE),""),Opentime!66:66,0)),,1),"")</f>
        <v/>
      </c>
      <c r="BY66" s="1" t="str">
        <f ca="1">_xlfn.IFNA(OFFSET(INDEX(Opentime!$B$2:$CN$106,'Time map'!$B66,MATCH(_xlfn.IFNA(HLOOKUP(times!BZ66,Opentime!66:66,1,TRUE),""),Opentime!66:66,0)),,1),"")</f>
        <v/>
      </c>
      <c r="BZ66" s="1" t="str">
        <f ca="1">_xlfn.IFNA(OFFSET(INDEX(Opentime!$B$2:$CN$106,'Time map'!$B66,MATCH(_xlfn.IFNA(HLOOKUP(times!CA66,Opentime!66:66,1,TRUE),""),Opentime!66:66,0)),,1),"")</f>
        <v/>
      </c>
      <c r="CA66" s="1" t="str">
        <f ca="1">_xlfn.IFNA(OFFSET(INDEX(Opentime!$B$2:$CN$106,'Time map'!$B66,MATCH(_xlfn.IFNA(HLOOKUP(times!CB66,Opentime!66:66,1,TRUE),""),Opentime!66:66,0)),,1),"")</f>
        <v/>
      </c>
      <c r="CB66" s="1" t="str">
        <f ca="1">_xlfn.IFNA(OFFSET(INDEX(Opentime!$B$2:$CN$106,'Time map'!$B66,MATCH(_xlfn.IFNA(HLOOKUP(times!CC66,Opentime!66:66,1,TRUE),""),Opentime!66:66,0)),,1),"")</f>
        <v/>
      </c>
      <c r="CC66" s="1" t="str">
        <f ca="1">_xlfn.IFNA(OFFSET(INDEX(Opentime!$B$2:$CN$106,'Time map'!$B66,MATCH(_xlfn.IFNA(HLOOKUP(times!CD66,Opentime!66:66,1,TRUE),""),Opentime!66:66,0)),,1),"")</f>
        <v/>
      </c>
      <c r="CD66" s="1" t="str">
        <f ca="1">_xlfn.IFNA(OFFSET(INDEX(Opentime!$B$2:$CN$106,'Time map'!$B66,MATCH(_xlfn.IFNA(HLOOKUP(times!CE66,Opentime!66:66,1,TRUE),""),Opentime!66:66,0)),,1),"")</f>
        <v/>
      </c>
      <c r="CE66" s="1" t="str">
        <f ca="1">_xlfn.IFNA(OFFSET(INDEX(Opentime!$B$2:$CN$106,'Time map'!$B66,MATCH(_xlfn.IFNA(HLOOKUP(times!CF66,Opentime!66:66,1,TRUE),""),Opentime!66:66,0)),,1),"")</f>
        <v/>
      </c>
      <c r="CF66" s="1" t="str">
        <f ca="1">_xlfn.IFNA(OFFSET(INDEX(Opentime!$B$2:$CN$106,'Time map'!$B66,MATCH(_xlfn.IFNA(HLOOKUP(times!CG66,Opentime!66:66,1,TRUE),""),Opentime!66:66,0)),,1),"")</f>
        <v/>
      </c>
      <c r="CG66" s="1" t="str">
        <f ca="1">_xlfn.IFNA(OFFSET(INDEX(Opentime!$B$2:$CN$106,'Time map'!$B66,MATCH(_xlfn.IFNA(HLOOKUP(times!CH66,Opentime!66:66,1,TRUE),""),Opentime!66:66,0)),,1),"")</f>
        <v/>
      </c>
      <c r="CH66" s="1" t="str">
        <f ca="1">_xlfn.IFNA(OFFSET(INDEX(Opentime!$B$2:$CN$106,'Time map'!$B66,MATCH(_xlfn.IFNA(HLOOKUP(times!CI66,Opentime!66:66,1,TRUE),""),Opentime!66:66,0)),,1),"")</f>
        <v/>
      </c>
      <c r="CI66" s="1" t="str">
        <f ca="1">_xlfn.IFNA(OFFSET(INDEX(Opentime!$B$2:$CN$106,'Time map'!$B66,MATCH(_xlfn.IFNA(HLOOKUP(times!CJ66,Opentime!66:66,1,TRUE),""),Opentime!66:66,0)),,1),"")</f>
        <v/>
      </c>
    </row>
    <row r="67" spans="1:87" x14ac:dyDescent="0.25">
      <c r="A67">
        <f t="shared" ref="A67:A106" ca="1" si="1">COUNTIF(D67:CI67,"covered")</f>
        <v>3</v>
      </c>
      <c r="B67">
        <v>66</v>
      </c>
      <c r="C67" t="s">
        <v>65</v>
      </c>
      <c r="D67" s="1" t="str">
        <f ca="1">IFERROR(IF(_xlfn.IFNA(OFFSET(INDEX(Opentime!$B$2:$CN$106,'Time map'!$B67,MATCH(_xlfn.IFNA(HLOOKUP(times!E67,Opentime!67:67,1,TRUE),""),Opentime!67:67,0)),,0),"")-times!E67&lt;4/24,"covered",""),"")</f>
        <v>covered</v>
      </c>
      <c r="E67" s="1" t="str">
        <f ca="1">IFERROR(IF(_xlfn.IFNA(OFFSET(INDEX(Opentime!$B$2:$CN$106,'Time map'!$B67,MATCH(_xlfn.IFNA(HLOOKUP(times!F67,Opentime!67:67,1,TRUE),""),Opentime!67:67,0)),,0),"")-times!F67&lt;4/24,"covered",""),"")</f>
        <v>covered</v>
      </c>
      <c r="F67" s="1" t="str">
        <f ca="1">IFERROR(IF(_xlfn.IFNA(OFFSET(INDEX(Opentime!$B$2:$CN$106,'Time map'!$B67,MATCH(_xlfn.IFNA(HLOOKUP(times!G67,Opentime!67:67,1,TRUE),""),Opentime!67:67,0)),,0),"")-times!G67&lt;4/24,"covered",""),"")</f>
        <v>covered</v>
      </c>
      <c r="G67" s="1" t="str">
        <f ca="1">IFERROR(IF(_xlfn.IFNA(OFFSET(INDEX(Opentime!$B$2:$CN$106,'Time map'!$B67,MATCH(_xlfn.IFNA(HLOOKUP(times!H67,Opentime!67:67,1,TRUE),""),Opentime!67:67,0)),,0),"")-times!H67&lt;4/24,"covered",""),"")</f>
        <v/>
      </c>
      <c r="H67" s="1" t="str">
        <f ca="1">IFERROR(IF(_xlfn.IFNA(OFFSET(INDEX(Opentime!$B$2:$CN$106,'Time map'!$B67,MATCH(_xlfn.IFNA(HLOOKUP(times!I67,Opentime!67:67,1,TRUE),""),Opentime!67:67,0)),,0),"")-times!I67&lt;4/24,"covered",""),"")</f>
        <v/>
      </c>
      <c r="I67" s="1" t="str">
        <f ca="1">IFERROR(IF(_xlfn.IFNA(OFFSET(INDEX(Opentime!$B$2:$CN$106,'Time map'!$B67,MATCH(_xlfn.IFNA(HLOOKUP(times!J67,Opentime!67:67,1,TRUE),""),Opentime!67:67,0)),,0),"")-times!J67&lt;4/24,"covered",""),"")</f>
        <v/>
      </c>
      <c r="J67" s="1" t="str">
        <f ca="1">IFERROR(IF(_xlfn.IFNA(OFFSET(INDEX(Opentime!$B$2:$CN$106,'Time map'!$B67,MATCH(_xlfn.IFNA(HLOOKUP(times!K67,Opentime!67:67,1,TRUE),""),Opentime!67:67,0)),,0),"")-times!K67&lt;4/24,"covered",""),"")</f>
        <v/>
      </c>
      <c r="K67" s="1" t="str">
        <f ca="1">IFERROR(IF(_xlfn.IFNA(OFFSET(INDEX(Opentime!$B$2:$CN$106,'Time map'!$B67,MATCH(_xlfn.IFNA(HLOOKUP(times!L67,Opentime!67:67,1,TRUE),""),Opentime!67:67,0)),,0),"")-times!L67&lt;4/24,"covered",""),"")</f>
        <v/>
      </c>
      <c r="L67" s="1" t="str">
        <f ca="1">IFERROR(IF(_xlfn.IFNA(OFFSET(INDEX(Opentime!$B$2:$CN$106,'Time map'!$B67,MATCH(_xlfn.IFNA(HLOOKUP(times!M67,Opentime!67:67,1,TRUE),""),Opentime!67:67,0)),,0),"")-times!M67&lt;4/24,"covered",""),"")</f>
        <v/>
      </c>
      <c r="M67" s="1" t="str">
        <f ca="1">IFERROR(IF(_xlfn.IFNA(OFFSET(INDEX(Opentime!$B$2:$CN$106,'Time map'!$B67,MATCH(_xlfn.IFNA(HLOOKUP(times!N67,Opentime!67:67,1,TRUE),""),Opentime!67:67,0)),,0),"")-times!N67&lt;4/24,"covered",""),"")</f>
        <v/>
      </c>
      <c r="N67" s="1" t="str">
        <f ca="1">IFERROR(IF(_xlfn.IFNA(OFFSET(INDEX(Opentime!$B$2:$CN$106,'Time map'!$B67,MATCH(_xlfn.IFNA(HLOOKUP(times!O67,Opentime!67:67,1,TRUE),""),Opentime!67:67,0)),,0),"")-times!O67&lt;4/24,"covered",""),"")</f>
        <v/>
      </c>
      <c r="O67" s="1" t="str">
        <f ca="1">IFERROR(IF(_xlfn.IFNA(OFFSET(INDEX(Opentime!$B$2:$CN$106,'Time map'!$B67,MATCH(_xlfn.IFNA(HLOOKUP(times!P67,Opentime!67:67,1,TRUE),""),Opentime!67:67,0)),,0),"")-times!P67&lt;4/24,"covered",""),"")</f>
        <v/>
      </c>
      <c r="P67" s="1" t="str">
        <f ca="1">IFERROR(IF(_xlfn.IFNA(OFFSET(INDEX(Opentime!$B$2:$CN$106,'Time map'!$B67,MATCH(_xlfn.IFNA(HLOOKUP(times!Q67,Opentime!67:67,1,TRUE),""),Opentime!67:67,0)),,0),"")-times!Q67&lt;4/24,"covered",""),"")</f>
        <v/>
      </c>
      <c r="Q67" s="1" t="str">
        <f ca="1">IFERROR(IF(_xlfn.IFNA(OFFSET(INDEX(Opentime!$B$2:$CN$106,'Time map'!$B67,MATCH(_xlfn.IFNA(HLOOKUP(times!R67,Opentime!67:67,1,TRUE),""),Opentime!67:67,0)),,0),"")-times!R67&lt;4/24,"covered",""),"")</f>
        <v/>
      </c>
      <c r="R67" s="1" t="str">
        <f ca="1">IFERROR(IF(_xlfn.IFNA(OFFSET(INDEX(Opentime!$B$2:$CN$106,'Time map'!$B67,MATCH(_xlfn.IFNA(HLOOKUP(times!S67,Opentime!67:67,1,TRUE),""),Opentime!67:67,0)),,0),"")-times!S67&lt;4/24,"covered",""),"")</f>
        <v/>
      </c>
      <c r="S67" s="1" t="str">
        <f ca="1">IFERROR(IF(_xlfn.IFNA(OFFSET(INDEX(Opentime!$B$2:$CN$106,'Time map'!$B67,MATCH(_xlfn.IFNA(HLOOKUP(times!T67,Opentime!67:67,1,TRUE),""),Opentime!67:67,0)),,0),"")-times!T67&lt;4/24,"covered",""),"")</f>
        <v/>
      </c>
      <c r="T67" s="1" t="str">
        <f ca="1">IFERROR(IF(_xlfn.IFNA(OFFSET(INDEX(Opentime!$B$2:$CN$106,'Time map'!$B67,MATCH(_xlfn.IFNA(HLOOKUP(times!U67,Opentime!67:67,1,TRUE),""),Opentime!67:67,0)),,0),"")-times!U67&lt;4/24,"covered",""),"")</f>
        <v/>
      </c>
      <c r="U67" s="1" t="str">
        <f ca="1">IFERROR(IF(_xlfn.IFNA(OFFSET(INDEX(Opentime!$B$2:$CN$106,'Time map'!$B67,MATCH(_xlfn.IFNA(HLOOKUP(times!V67,Opentime!67:67,1,TRUE),""),Opentime!67:67,0)),,0),"")-times!V67&lt;4/24,"covered",""),"")</f>
        <v/>
      </c>
      <c r="V67" s="1" t="str">
        <f ca="1">IFERROR(IF(_xlfn.IFNA(OFFSET(INDEX(Opentime!$B$2:$CN$106,'Time map'!$B67,MATCH(_xlfn.IFNA(HLOOKUP(times!W67,Opentime!67:67,1,TRUE),""),Opentime!67:67,0)),,0),"")-times!W67&lt;4/24,"covered",""),"")</f>
        <v/>
      </c>
      <c r="W67" s="1" t="str">
        <f ca="1">IFERROR(IF(_xlfn.IFNA(OFFSET(INDEX(Opentime!$B$2:$CN$106,'Time map'!$B67,MATCH(_xlfn.IFNA(HLOOKUP(times!X67,Opentime!67:67,1,TRUE),""),Opentime!67:67,0)),,0),"")-times!X67&lt;4/24,"covered",""),"")</f>
        <v/>
      </c>
      <c r="X67" s="1" t="str">
        <f ca="1">IFERROR(IF(_xlfn.IFNA(OFFSET(INDEX(Opentime!$B$2:$CN$106,'Time map'!$B67,MATCH(_xlfn.IFNA(HLOOKUP(times!Y67,Opentime!67:67,1,TRUE),""),Opentime!67:67,0)),,0),"")-times!Y67&lt;4/24,"covered",""),"")</f>
        <v/>
      </c>
      <c r="Y67" s="1" t="str">
        <f ca="1">IFERROR(IF(_xlfn.IFNA(OFFSET(INDEX(Opentime!$B$2:$CN$106,'Time map'!$B67,MATCH(_xlfn.IFNA(HLOOKUP(times!Z67,Opentime!67:67,1,TRUE),""),Opentime!67:67,0)),,0),"")-times!Z67&lt;4/24,"covered",""),"")</f>
        <v/>
      </c>
      <c r="Z67" s="1" t="str">
        <f ca="1">IFERROR(IF(_xlfn.IFNA(OFFSET(INDEX(Opentime!$B$2:$CN$106,'Time map'!$B67,MATCH(_xlfn.IFNA(HLOOKUP(times!AA67,Opentime!67:67,1,TRUE),""),Opentime!67:67,0)),,0),"")-times!AA67&lt;4/24,"covered",""),"")</f>
        <v/>
      </c>
      <c r="AA67" s="1" t="str">
        <f ca="1">IFERROR(IF(_xlfn.IFNA(OFFSET(INDEX(Opentime!$B$2:$CN$106,'Time map'!$B67,MATCH(_xlfn.IFNA(HLOOKUP(times!AB67,Opentime!67:67,1,TRUE),""),Opentime!67:67,0)),,0),"")-times!AB67&lt;4/24,"covered",""),"")</f>
        <v/>
      </c>
      <c r="AB67" s="1" t="str">
        <f ca="1">IFERROR(IF(_xlfn.IFNA(OFFSET(INDEX(Opentime!$B$2:$CN$106,'Time map'!$B67,MATCH(_xlfn.IFNA(HLOOKUP(times!AC67,Opentime!67:67,1,TRUE),""),Opentime!67:67,0)),,0),"")-times!AC67&lt;4/24,"covered",""),"")</f>
        <v/>
      </c>
      <c r="AC67" s="1" t="str">
        <f ca="1">IFERROR(IF(_xlfn.IFNA(OFFSET(INDEX(Opentime!$B$2:$CN$106,'Time map'!$B67,MATCH(_xlfn.IFNA(HLOOKUP(times!AD67,Opentime!67:67,1,TRUE),""),Opentime!67:67,0)),,0),"")-times!AD67&lt;4/24,"covered",""),"")</f>
        <v/>
      </c>
      <c r="AD67" s="1" t="str">
        <f ca="1">IFERROR(IF(_xlfn.IFNA(OFFSET(INDEX(Opentime!$B$2:$CN$106,'Time map'!$B67,MATCH(_xlfn.IFNA(HLOOKUP(times!AE67,Opentime!67:67,1,TRUE),""),Opentime!67:67,0)),,0),"")-times!AE67&lt;4/24,"covered",""),"")</f>
        <v/>
      </c>
      <c r="AE67" s="1" t="str">
        <f ca="1">IFERROR(IF(_xlfn.IFNA(OFFSET(INDEX(Opentime!$B$2:$CN$106,'Time map'!$B67,MATCH(_xlfn.IFNA(HLOOKUP(times!AF67,Opentime!67:67,1,TRUE),""),Opentime!67:67,0)),,0),"")-times!AF67&lt;4/24,"covered",""),"")</f>
        <v/>
      </c>
      <c r="AF67" s="1" t="str">
        <f ca="1">IFERROR(IF(_xlfn.IFNA(OFFSET(INDEX(Opentime!$B$2:$CN$106,'Time map'!$B67,MATCH(_xlfn.IFNA(HLOOKUP(times!AG67,Opentime!67:67,1,TRUE),""),Opentime!67:67,0)),,0),"")-times!AG67&lt;4/24,"covered",""),"")</f>
        <v/>
      </c>
      <c r="AG67" s="1" t="str">
        <f ca="1">IFERROR(IF(_xlfn.IFNA(OFFSET(INDEX(Opentime!$B$2:$CN$106,'Time map'!$B67,MATCH(_xlfn.IFNA(HLOOKUP(times!AH67,Opentime!67:67,1,TRUE),""),Opentime!67:67,0)),,0),"")-times!AH67&lt;4/24,"covered",""),"")</f>
        <v/>
      </c>
      <c r="AH67" s="1" t="str">
        <f ca="1">IFERROR(IF(_xlfn.IFNA(OFFSET(INDEX(Opentime!$B$2:$CN$106,'Time map'!$B67,MATCH(_xlfn.IFNA(HLOOKUP(times!AI67,Opentime!67:67,1,TRUE),""),Opentime!67:67,0)),,0),"")-times!AI67&lt;4/24,"covered",""),"")</f>
        <v/>
      </c>
      <c r="AI67" s="1" t="str">
        <f ca="1">IFERROR(IF(_xlfn.IFNA(OFFSET(INDEX(Opentime!$B$2:$CN$106,'Time map'!$B67,MATCH(_xlfn.IFNA(HLOOKUP(times!AJ67,Opentime!67:67,1,TRUE),""),Opentime!67:67,0)),,0),"")-times!AJ67&lt;4/24,"covered",""),"")</f>
        <v/>
      </c>
      <c r="AJ67" s="1" t="str">
        <f ca="1">IFERROR(IF(_xlfn.IFNA(OFFSET(INDEX(Opentime!$B$2:$CN$106,'Time map'!$B67,MATCH(_xlfn.IFNA(HLOOKUP(times!AK67,Opentime!67:67,1,TRUE),""),Opentime!67:67,0)),,0),"")-times!AK67&lt;4/24,"covered",""),"")</f>
        <v/>
      </c>
      <c r="AK67" s="1" t="str">
        <f ca="1">IFERROR(IF(_xlfn.IFNA(OFFSET(INDEX(Opentime!$B$2:$CN$106,'Time map'!$B67,MATCH(_xlfn.IFNA(HLOOKUP(times!AL67,Opentime!67:67,1,TRUE),""),Opentime!67:67,0)),,0),"")-times!AL67&lt;4/24,"covered",""),"")</f>
        <v/>
      </c>
      <c r="AL67" s="1" t="str">
        <f ca="1">IFERROR(IF(_xlfn.IFNA(OFFSET(INDEX(Opentime!$B$2:$CN$106,'Time map'!$B67,MATCH(_xlfn.IFNA(HLOOKUP(times!AM67,Opentime!67:67,1,TRUE),""),Opentime!67:67,0)),,0),"")-times!AM67&lt;4/24,"covered",""),"")</f>
        <v/>
      </c>
      <c r="AM67" s="1" t="str">
        <f ca="1">IFERROR(IF(_xlfn.IFNA(OFFSET(INDEX(Opentime!$B$2:$CN$106,'Time map'!$B67,MATCH(_xlfn.IFNA(HLOOKUP(times!AN67,Opentime!67:67,1,TRUE),""),Opentime!67:67,0)),,0),"")-times!AN67&lt;4/24,"covered",""),"")</f>
        <v/>
      </c>
      <c r="AN67" s="1" t="str">
        <f ca="1">IFERROR(IF(_xlfn.IFNA(OFFSET(INDEX(Opentime!$B$2:$CN$106,'Time map'!$B67,MATCH(_xlfn.IFNA(HLOOKUP(times!AO67,Opentime!67:67,1,TRUE),""),Opentime!67:67,0)),,0),"")-times!AO67&lt;4/24,"covered",""),"")</f>
        <v/>
      </c>
      <c r="AO67" s="1" t="str">
        <f ca="1">IFERROR(IF(_xlfn.IFNA(OFFSET(INDEX(Opentime!$B$2:$CN$106,'Time map'!$B67,MATCH(_xlfn.IFNA(HLOOKUP(times!AP67,Opentime!67:67,1,TRUE),""),Opentime!67:67,0)),,0),"")-times!AP67&lt;4/24,"covered",""),"")</f>
        <v/>
      </c>
      <c r="AP67" s="1" t="str">
        <f ca="1">IFERROR(IF(_xlfn.IFNA(OFFSET(INDEX(Opentime!$B$2:$CN$106,'Time map'!$B67,MATCH(_xlfn.IFNA(HLOOKUP(times!AQ67,Opentime!67:67,1,TRUE),""),Opentime!67:67,0)),,0),"")-times!AQ67&lt;4/24,"covered",""),"")</f>
        <v/>
      </c>
      <c r="AQ67" s="1" t="str">
        <f ca="1">IFERROR(IF(_xlfn.IFNA(OFFSET(INDEX(Opentime!$B$2:$CN$106,'Time map'!$B67,MATCH(_xlfn.IFNA(HLOOKUP(times!AR67,Opentime!67:67,1,TRUE),""),Opentime!67:67,0)),,0),"")-times!AR67&lt;4/24,"covered",""),"")</f>
        <v/>
      </c>
      <c r="AR67" s="1" t="str">
        <f ca="1">IFERROR(IF(_xlfn.IFNA(OFFSET(INDEX(Opentime!$B$2:$CN$106,'Time map'!$B67,MATCH(_xlfn.IFNA(HLOOKUP(times!AS67,Opentime!67:67,1,TRUE),""),Opentime!67:67,0)),,0),"")-times!AS67&lt;4/24,"covered",""),"")</f>
        <v/>
      </c>
      <c r="AS67" s="1" t="str">
        <f ca="1">IFERROR(IF(_xlfn.IFNA(OFFSET(INDEX(Opentime!$B$2:$CN$106,'Time map'!$B67,MATCH(_xlfn.IFNA(HLOOKUP(times!AT67,Opentime!67:67,1,TRUE),""),Opentime!67:67,0)),,0),"")-times!AT67&lt;4/24,"covered",""),"")</f>
        <v/>
      </c>
      <c r="AT67" s="1" t="str">
        <f ca="1">IFERROR(IF(_xlfn.IFNA(OFFSET(INDEX(Opentime!$B$2:$CN$106,'Time map'!$B67,MATCH(_xlfn.IFNA(HLOOKUP(times!AU67,Opentime!67:67,1,TRUE),""),Opentime!67:67,0)),,0),"")-times!AU67&lt;4/24,"covered",""),"")</f>
        <v/>
      </c>
      <c r="AU67" s="1" t="str">
        <f ca="1">IFERROR(IF(_xlfn.IFNA(OFFSET(INDEX(Opentime!$B$2:$CN$106,'Time map'!$B67,MATCH(_xlfn.IFNA(HLOOKUP(times!AV67,Opentime!67:67,1,TRUE),""),Opentime!67:67,0)),,0),"")-times!AV67&lt;4/24,"covered",""),"")</f>
        <v/>
      </c>
      <c r="AV67" s="1" t="str">
        <f ca="1">IFERROR(IF(_xlfn.IFNA(OFFSET(INDEX(Opentime!$B$2:$CN$106,'Time map'!$B67,MATCH(_xlfn.IFNA(HLOOKUP(times!AW67,Opentime!67:67,1,TRUE),""),Opentime!67:67,0)),,0),"")-times!AW67&lt;4/24,"covered",""),"")</f>
        <v/>
      </c>
      <c r="AW67" s="1" t="str">
        <f ca="1">IFERROR(IF(_xlfn.IFNA(OFFSET(INDEX(Opentime!$B$2:$CN$106,'Time map'!$B67,MATCH(_xlfn.IFNA(HLOOKUP(times!AX67,Opentime!67:67,1,TRUE),""),Opentime!67:67,0)),,0),"")-times!AX67&lt;4/24,"match","no"),"")</f>
        <v/>
      </c>
      <c r="AX67" s="1" t="str">
        <f ca="1">IFERROR(IF(_xlfn.IFNA(OFFSET(INDEX(Opentime!$B$2:$CN$106,'Time map'!$B67,MATCH(_xlfn.IFNA(HLOOKUP(times!AY67,Opentime!67:67,1,TRUE),""),Opentime!67:67,0)),,0),"")-times!AY67&lt;4/24,"match","no"),"")</f>
        <v/>
      </c>
      <c r="AY67" s="1" t="str">
        <f ca="1">IFERROR(IF(_xlfn.IFNA(OFFSET(INDEX(Opentime!$B$2:$CN$106,'Time map'!$B67,MATCH(_xlfn.IFNA(HLOOKUP(times!AZ67,Opentime!67:67,1,TRUE),""),Opentime!67:67,0)),,0),"")-times!AZ67&lt;4/24,"match","no"),"")</f>
        <v/>
      </c>
      <c r="AZ67" s="1" t="str">
        <f ca="1">IFERROR(IF(_xlfn.IFNA(OFFSET(INDEX(Opentime!$B$2:$CN$106,'Time map'!$B67,MATCH(_xlfn.IFNA(HLOOKUP(times!BA67,Opentime!67:67,1,TRUE),""),Opentime!67:67,0)),,0),"")-times!BA67&lt;4/24,"match","no"),"")</f>
        <v/>
      </c>
      <c r="BA67" s="1" t="str">
        <f ca="1">IFERROR(IF(_xlfn.IFNA(OFFSET(INDEX(Opentime!$B$2:$CN$106,'Time map'!$B67,MATCH(_xlfn.IFNA(HLOOKUP(times!BB67,Opentime!67:67,1,TRUE),""),Opentime!67:67,0)),,0),"")-times!BB67&lt;4/24,"match","no"),"")</f>
        <v/>
      </c>
      <c r="BB67" s="1" t="str">
        <f ca="1">IFERROR(IF(_xlfn.IFNA(OFFSET(INDEX(Opentime!$B$2:$CN$106,'Time map'!$B67,MATCH(_xlfn.IFNA(HLOOKUP(times!BC67,Opentime!67:67,1,TRUE),""),Opentime!67:67,0)),,0),"")-times!BC67&lt;4/24,"match","no"),"")</f>
        <v/>
      </c>
      <c r="BC67" s="1" t="str">
        <f ca="1">_xlfn.IFNA(OFFSET(INDEX(Opentime!$B$2:$CN$106,'Time map'!$B67,MATCH(_xlfn.IFNA(HLOOKUP(times!BD67,Opentime!67:67,1,TRUE),""),Opentime!67:67,0)),,0),"")</f>
        <v/>
      </c>
      <c r="BD67" s="1" t="str">
        <f ca="1">_xlfn.IFNA(OFFSET(INDEX(Opentime!$B$2:$CN$106,'Time map'!$B67,MATCH(_xlfn.IFNA(HLOOKUP(times!BE67,Opentime!67:67,1,TRUE),""),Opentime!67:67,0)),,0),"")</f>
        <v/>
      </c>
      <c r="BE67" s="1" t="str">
        <f ca="1">_xlfn.IFNA(OFFSET(INDEX(Opentime!$B$2:$CN$106,'Time map'!$B67,MATCH(_xlfn.IFNA(HLOOKUP(times!BF67,Opentime!67:67,1,TRUE),""),Opentime!67:67,0)),,0),"")</f>
        <v/>
      </c>
      <c r="BF67" s="1" t="str">
        <f ca="1">_xlfn.IFNA(OFFSET(INDEX(Opentime!$B$2:$CN$106,'Time map'!$B67,MATCH(_xlfn.IFNA(HLOOKUP(times!BG67,Opentime!67:67,1,TRUE),""),Opentime!67:67,0)),,0),"")</f>
        <v/>
      </c>
      <c r="BG67" s="1" t="str">
        <f ca="1">_xlfn.IFNA(OFFSET(INDEX(Opentime!$B$2:$CN$106,'Time map'!$B67,MATCH(_xlfn.IFNA(HLOOKUP(times!BH67,Opentime!67:67,1,TRUE),""),Opentime!67:67,0)),,0),"")</f>
        <v/>
      </c>
      <c r="BH67" s="1" t="str">
        <f ca="1">_xlfn.IFNA(OFFSET(INDEX(Opentime!$B$2:$CN$106,'Time map'!$B67,MATCH(_xlfn.IFNA(HLOOKUP(times!BI67,Opentime!67:67,1,TRUE),""),Opentime!67:67,0)),,0),"")</f>
        <v/>
      </c>
      <c r="BI67" s="1" t="str">
        <f ca="1">_xlfn.IFNA(OFFSET(INDEX(Opentime!$B$2:$CN$106,'Time map'!$B67,MATCH(_xlfn.IFNA(HLOOKUP(times!BJ67,Opentime!67:67,1,TRUE),""),Opentime!67:67,0)),,0),"")</f>
        <v/>
      </c>
      <c r="BJ67" s="1" t="str">
        <f ca="1">_xlfn.IFNA(OFFSET(INDEX(Opentime!$B$2:$CN$106,'Time map'!$B67,MATCH(_xlfn.IFNA(HLOOKUP(times!BK67,Opentime!67:67,1,TRUE),""),Opentime!67:67,0)),,1),"")</f>
        <v/>
      </c>
      <c r="BK67" s="1" t="str">
        <f ca="1">_xlfn.IFNA(OFFSET(INDEX(Opentime!$B$2:$CN$106,'Time map'!$B67,MATCH(_xlfn.IFNA(HLOOKUP(times!BL67,Opentime!67:67,1,TRUE),""),Opentime!67:67,0)),,1),"")</f>
        <v/>
      </c>
      <c r="BL67" s="1" t="str">
        <f ca="1">_xlfn.IFNA(OFFSET(INDEX(Opentime!$B$2:$CN$106,'Time map'!$B67,MATCH(_xlfn.IFNA(HLOOKUP(times!BM67,Opentime!67:67,1,TRUE),""),Opentime!67:67,0)),,1),"")</f>
        <v/>
      </c>
      <c r="BM67" s="1" t="str">
        <f ca="1">_xlfn.IFNA(OFFSET(INDEX(Opentime!$B$2:$CN$106,'Time map'!$B67,MATCH(_xlfn.IFNA(HLOOKUP(times!BN67,Opentime!67:67,1,TRUE),""),Opentime!67:67,0)),,1),"")</f>
        <v/>
      </c>
      <c r="BN67" s="1" t="str">
        <f ca="1">_xlfn.IFNA(OFFSET(INDEX(Opentime!$B$2:$CN$106,'Time map'!$B67,MATCH(_xlfn.IFNA(HLOOKUP(times!BO67,Opentime!67:67,1,TRUE),""),Opentime!67:67,0)),,1),"")</f>
        <v/>
      </c>
      <c r="BO67" s="1" t="str">
        <f ca="1">_xlfn.IFNA(OFFSET(INDEX(Opentime!$B$2:$CN$106,'Time map'!$B67,MATCH(_xlfn.IFNA(HLOOKUP(times!BP67,Opentime!67:67,1,TRUE),""),Opentime!67:67,0)),,1),"")</f>
        <v/>
      </c>
      <c r="BP67" s="1" t="str">
        <f ca="1">_xlfn.IFNA(OFFSET(INDEX(Opentime!$B$2:$CN$106,'Time map'!$B67,MATCH(_xlfn.IFNA(HLOOKUP(times!BQ67,Opentime!67:67,1,TRUE),""),Opentime!67:67,0)),,1),"")</f>
        <v/>
      </c>
      <c r="BQ67" s="1" t="str">
        <f ca="1">_xlfn.IFNA(OFFSET(INDEX(Opentime!$B$2:$CN$106,'Time map'!$B67,MATCH(_xlfn.IFNA(HLOOKUP(times!BR67,Opentime!67:67,1,TRUE),""),Opentime!67:67,0)),,1),"")</f>
        <v/>
      </c>
      <c r="BR67" s="1" t="str">
        <f ca="1">_xlfn.IFNA(OFFSET(INDEX(Opentime!$B$2:$CN$106,'Time map'!$B67,MATCH(_xlfn.IFNA(HLOOKUP(times!BS67,Opentime!67:67,1,TRUE),""),Opentime!67:67,0)),,1),"")</f>
        <v/>
      </c>
      <c r="BS67" s="1" t="str">
        <f ca="1">_xlfn.IFNA(OFFSET(INDEX(Opentime!$B$2:$CN$106,'Time map'!$B67,MATCH(_xlfn.IFNA(HLOOKUP(times!BT67,Opentime!67:67,1,TRUE),""),Opentime!67:67,0)),,1),"")</f>
        <v/>
      </c>
      <c r="BT67" s="1" t="str">
        <f ca="1">_xlfn.IFNA(OFFSET(INDEX(Opentime!$B$2:$CN$106,'Time map'!$B67,MATCH(_xlfn.IFNA(HLOOKUP(times!BU67,Opentime!67:67,1,TRUE),""),Opentime!67:67,0)),,1),"")</f>
        <v/>
      </c>
      <c r="BU67" s="1" t="str">
        <f ca="1">_xlfn.IFNA(OFFSET(INDEX(Opentime!$B$2:$CN$106,'Time map'!$B67,MATCH(_xlfn.IFNA(HLOOKUP(times!BV67,Opentime!67:67,1,TRUE),""),Opentime!67:67,0)),,1),"")</f>
        <v/>
      </c>
      <c r="BV67" s="1" t="str">
        <f ca="1">_xlfn.IFNA(OFFSET(INDEX(Opentime!$B$2:$CN$106,'Time map'!$B67,MATCH(_xlfn.IFNA(HLOOKUP(times!BW67,Opentime!67:67,1,TRUE),""),Opentime!67:67,0)),,1),"")</f>
        <v/>
      </c>
      <c r="BW67" s="1" t="str">
        <f ca="1">_xlfn.IFNA(OFFSET(INDEX(Opentime!$B$2:$CN$106,'Time map'!$B67,MATCH(_xlfn.IFNA(HLOOKUP(times!BX67,Opentime!67:67,1,TRUE),""),Opentime!67:67,0)),,1),"")</f>
        <v/>
      </c>
      <c r="BX67" s="1" t="str">
        <f ca="1">_xlfn.IFNA(OFFSET(INDEX(Opentime!$B$2:$CN$106,'Time map'!$B67,MATCH(_xlfn.IFNA(HLOOKUP(times!BY67,Opentime!67:67,1,TRUE),""),Opentime!67:67,0)),,1),"")</f>
        <v/>
      </c>
      <c r="BY67" s="1" t="str">
        <f ca="1">_xlfn.IFNA(OFFSET(INDEX(Opentime!$B$2:$CN$106,'Time map'!$B67,MATCH(_xlfn.IFNA(HLOOKUP(times!BZ67,Opentime!67:67,1,TRUE),""),Opentime!67:67,0)),,1),"")</f>
        <v/>
      </c>
      <c r="BZ67" s="1" t="str">
        <f ca="1">_xlfn.IFNA(OFFSET(INDEX(Opentime!$B$2:$CN$106,'Time map'!$B67,MATCH(_xlfn.IFNA(HLOOKUP(times!CA67,Opentime!67:67,1,TRUE),""),Opentime!67:67,0)),,1),"")</f>
        <v/>
      </c>
      <c r="CA67" s="1" t="str">
        <f ca="1">_xlfn.IFNA(OFFSET(INDEX(Opentime!$B$2:$CN$106,'Time map'!$B67,MATCH(_xlfn.IFNA(HLOOKUP(times!CB67,Opentime!67:67,1,TRUE),""),Opentime!67:67,0)),,1),"")</f>
        <v/>
      </c>
      <c r="CB67" s="1" t="str">
        <f ca="1">_xlfn.IFNA(OFFSET(INDEX(Opentime!$B$2:$CN$106,'Time map'!$B67,MATCH(_xlfn.IFNA(HLOOKUP(times!CC67,Opentime!67:67,1,TRUE),""),Opentime!67:67,0)),,1),"")</f>
        <v/>
      </c>
      <c r="CC67" s="1" t="str">
        <f ca="1">_xlfn.IFNA(OFFSET(INDEX(Opentime!$B$2:$CN$106,'Time map'!$B67,MATCH(_xlfn.IFNA(HLOOKUP(times!CD67,Opentime!67:67,1,TRUE),""),Opentime!67:67,0)),,1),"")</f>
        <v/>
      </c>
      <c r="CD67" s="1" t="str">
        <f ca="1">_xlfn.IFNA(OFFSET(INDEX(Opentime!$B$2:$CN$106,'Time map'!$B67,MATCH(_xlfn.IFNA(HLOOKUP(times!CE67,Opentime!67:67,1,TRUE),""),Opentime!67:67,0)),,1),"")</f>
        <v/>
      </c>
      <c r="CE67" s="1" t="str">
        <f ca="1">_xlfn.IFNA(OFFSET(INDEX(Opentime!$B$2:$CN$106,'Time map'!$B67,MATCH(_xlfn.IFNA(HLOOKUP(times!CF67,Opentime!67:67,1,TRUE),""),Opentime!67:67,0)),,1),"")</f>
        <v/>
      </c>
      <c r="CF67" s="1" t="str">
        <f ca="1">_xlfn.IFNA(OFFSET(INDEX(Opentime!$B$2:$CN$106,'Time map'!$B67,MATCH(_xlfn.IFNA(HLOOKUP(times!CG67,Opentime!67:67,1,TRUE),""),Opentime!67:67,0)),,1),"")</f>
        <v/>
      </c>
      <c r="CG67" s="1" t="str">
        <f ca="1">_xlfn.IFNA(OFFSET(INDEX(Opentime!$B$2:$CN$106,'Time map'!$B67,MATCH(_xlfn.IFNA(HLOOKUP(times!CH67,Opentime!67:67,1,TRUE),""),Opentime!67:67,0)),,1),"")</f>
        <v/>
      </c>
      <c r="CH67" s="1" t="str">
        <f ca="1">_xlfn.IFNA(OFFSET(INDEX(Opentime!$B$2:$CN$106,'Time map'!$B67,MATCH(_xlfn.IFNA(HLOOKUP(times!CI67,Opentime!67:67,1,TRUE),""),Opentime!67:67,0)),,1),"")</f>
        <v/>
      </c>
      <c r="CI67" s="1" t="str">
        <f ca="1">_xlfn.IFNA(OFFSET(INDEX(Opentime!$B$2:$CN$106,'Time map'!$B67,MATCH(_xlfn.IFNA(HLOOKUP(times!CJ67,Opentime!67:67,1,TRUE),""),Opentime!67:67,0)),,1),"")</f>
        <v/>
      </c>
    </row>
    <row r="68" spans="1:87" x14ac:dyDescent="0.25">
      <c r="A68">
        <f t="shared" ca="1" si="1"/>
        <v>1</v>
      </c>
      <c r="B68">
        <v>67</v>
      </c>
      <c r="C68" t="s">
        <v>66</v>
      </c>
      <c r="D68" s="1" t="str">
        <f ca="1">IFERROR(IF(_xlfn.IFNA(OFFSET(INDEX(Opentime!$B$2:$CN$106,'Time map'!$B68,MATCH(_xlfn.IFNA(HLOOKUP(times!E68,Opentime!68:68,1,TRUE),""),Opentime!68:68,0)),,0),"")-times!E68&lt;4/24,"covered",""),"")</f>
        <v>covered</v>
      </c>
      <c r="E68" s="1" t="str">
        <f ca="1">IFERROR(IF(_xlfn.IFNA(OFFSET(INDEX(Opentime!$B$2:$CN$106,'Time map'!$B68,MATCH(_xlfn.IFNA(HLOOKUP(times!F68,Opentime!68:68,1,TRUE),""),Opentime!68:68,0)),,0),"")-times!F68&lt;4/24,"covered",""),"")</f>
        <v/>
      </c>
      <c r="F68" s="1" t="str">
        <f ca="1">IFERROR(IF(_xlfn.IFNA(OFFSET(INDEX(Opentime!$B$2:$CN$106,'Time map'!$B68,MATCH(_xlfn.IFNA(HLOOKUP(times!G68,Opentime!68:68,1,TRUE),""),Opentime!68:68,0)),,0),"")-times!G68&lt;4/24,"covered",""),"")</f>
        <v/>
      </c>
      <c r="G68" s="1" t="str">
        <f ca="1">IFERROR(IF(_xlfn.IFNA(OFFSET(INDEX(Opentime!$B$2:$CN$106,'Time map'!$B68,MATCH(_xlfn.IFNA(HLOOKUP(times!H68,Opentime!68:68,1,TRUE),""),Opentime!68:68,0)),,0),"")-times!H68&lt;4/24,"covered",""),"")</f>
        <v/>
      </c>
      <c r="H68" s="1" t="str">
        <f ca="1">IFERROR(IF(_xlfn.IFNA(OFFSET(INDEX(Opentime!$B$2:$CN$106,'Time map'!$B68,MATCH(_xlfn.IFNA(HLOOKUP(times!I68,Opentime!68:68,1,TRUE),""),Opentime!68:68,0)),,0),"")-times!I68&lt;4/24,"covered",""),"")</f>
        <v/>
      </c>
      <c r="I68" s="1" t="str">
        <f ca="1">IFERROR(IF(_xlfn.IFNA(OFFSET(INDEX(Opentime!$B$2:$CN$106,'Time map'!$B68,MATCH(_xlfn.IFNA(HLOOKUP(times!J68,Opentime!68:68,1,TRUE),""),Opentime!68:68,0)),,0),"")-times!J68&lt;4/24,"covered",""),"")</f>
        <v/>
      </c>
      <c r="J68" s="1" t="str">
        <f ca="1">IFERROR(IF(_xlfn.IFNA(OFFSET(INDEX(Opentime!$B$2:$CN$106,'Time map'!$B68,MATCH(_xlfn.IFNA(HLOOKUP(times!K68,Opentime!68:68,1,TRUE),""),Opentime!68:68,0)),,0),"")-times!K68&lt;4/24,"covered",""),"")</f>
        <v/>
      </c>
      <c r="K68" s="1" t="str">
        <f ca="1">IFERROR(IF(_xlfn.IFNA(OFFSET(INDEX(Opentime!$B$2:$CN$106,'Time map'!$B68,MATCH(_xlfn.IFNA(HLOOKUP(times!L68,Opentime!68:68,1,TRUE),""),Opentime!68:68,0)),,0),"")-times!L68&lt;4/24,"covered",""),"")</f>
        <v/>
      </c>
      <c r="L68" s="1" t="str">
        <f ca="1">IFERROR(IF(_xlfn.IFNA(OFFSET(INDEX(Opentime!$B$2:$CN$106,'Time map'!$B68,MATCH(_xlfn.IFNA(HLOOKUP(times!M68,Opentime!68:68,1,TRUE),""),Opentime!68:68,0)),,0),"")-times!M68&lt;4/24,"covered",""),"")</f>
        <v/>
      </c>
      <c r="M68" s="1" t="str">
        <f ca="1">IFERROR(IF(_xlfn.IFNA(OFFSET(INDEX(Opentime!$B$2:$CN$106,'Time map'!$B68,MATCH(_xlfn.IFNA(HLOOKUP(times!N68,Opentime!68:68,1,TRUE),""),Opentime!68:68,0)),,0),"")-times!N68&lt;4/24,"covered",""),"")</f>
        <v/>
      </c>
      <c r="N68" s="1" t="str">
        <f ca="1">IFERROR(IF(_xlfn.IFNA(OFFSET(INDEX(Opentime!$B$2:$CN$106,'Time map'!$B68,MATCH(_xlfn.IFNA(HLOOKUP(times!O68,Opentime!68:68,1,TRUE),""),Opentime!68:68,0)),,0),"")-times!O68&lt;4/24,"covered",""),"")</f>
        <v/>
      </c>
      <c r="O68" s="1" t="str">
        <f ca="1">IFERROR(IF(_xlfn.IFNA(OFFSET(INDEX(Opentime!$B$2:$CN$106,'Time map'!$B68,MATCH(_xlfn.IFNA(HLOOKUP(times!P68,Opentime!68:68,1,TRUE),""),Opentime!68:68,0)),,0),"")-times!P68&lt;4/24,"covered",""),"")</f>
        <v/>
      </c>
      <c r="P68" s="1" t="str">
        <f ca="1">IFERROR(IF(_xlfn.IFNA(OFFSET(INDEX(Opentime!$B$2:$CN$106,'Time map'!$B68,MATCH(_xlfn.IFNA(HLOOKUP(times!Q68,Opentime!68:68,1,TRUE),""),Opentime!68:68,0)),,0),"")-times!Q68&lt;4/24,"covered",""),"")</f>
        <v/>
      </c>
      <c r="Q68" s="1" t="str">
        <f ca="1">IFERROR(IF(_xlfn.IFNA(OFFSET(INDEX(Opentime!$B$2:$CN$106,'Time map'!$B68,MATCH(_xlfn.IFNA(HLOOKUP(times!R68,Opentime!68:68,1,TRUE),""),Opentime!68:68,0)),,0),"")-times!R68&lt;4/24,"covered",""),"")</f>
        <v/>
      </c>
      <c r="R68" s="1" t="str">
        <f ca="1">IFERROR(IF(_xlfn.IFNA(OFFSET(INDEX(Opentime!$B$2:$CN$106,'Time map'!$B68,MATCH(_xlfn.IFNA(HLOOKUP(times!S68,Opentime!68:68,1,TRUE),""),Opentime!68:68,0)),,0),"")-times!S68&lt;4/24,"covered",""),"")</f>
        <v/>
      </c>
      <c r="S68" s="1" t="str">
        <f ca="1">IFERROR(IF(_xlfn.IFNA(OFFSET(INDEX(Opentime!$B$2:$CN$106,'Time map'!$B68,MATCH(_xlfn.IFNA(HLOOKUP(times!T68,Opentime!68:68,1,TRUE),""),Opentime!68:68,0)),,0),"")-times!T68&lt;4/24,"covered",""),"")</f>
        <v/>
      </c>
      <c r="T68" s="1" t="str">
        <f ca="1">IFERROR(IF(_xlfn.IFNA(OFFSET(INDEX(Opentime!$B$2:$CN$106,'Time map'!$B68,MATCH(_xlfn.IFNA(HLOOKUP(times!U68,Opentime!68:68,1,TRUE),""),Opentime!68:68,0)),,0),"")-times!U68&lt;4/24,"covered",""),"")</f>
        <v/>
      </c>
      <c r="U68" s="1" t="str">
        <f ca="1">IFERROR(IF(_xlfn.IFNA(OFFSET(INDEX(Opentime!$B$2:$CN$106,'Time map'!$B68,MATCH(_xlfn.IFNA(HLOOKUP(times!V68,Opentime!68:68,1,TRUE),""),Opentime!68:68,0)),,0),"")-times!V68&lt;4/24,"covered",""),"")</f>
        <v/>
      </c>
      <c r="V68" s="1" t="str">
        <f ca="1">IFERROR(IF(_xlfn.IFNA(OFFSET(INDEX(Opentime!$B$2:$CN$106,'Time map'!$B68,MATCH(_xlfn.IFNA(HLOOKUP(times!W68,Opentime!68:68,1,TRUE),""),Opentime!68:68,0)),,0),"")-times!W68&lt;4/24,"covered",""),"")</f>
        <v/>
      </c>
      <c r="W68" s="1" t="str">
        <f ca="1">IFERROR(IF(_xlfn.IFNA(OFFSET(INDEX(Opentime!$B$2:$CN$106,'Time map'!$B68,MATCH(_xlfn.IFNA(HLOOKUP(times!X68,Opentime!68:68,1,TRUE),""),Opentime!68:68,0)),,0),"")-times!X68&lt;4/24,"covered",""),"")</f>
        <v/>
      </c>
      <c r="X68" s="1" t="str">
        <f ca="1">IFERROR(IF(_xlfn.IFNA(OFFSET(INDEX(Opentime!$B$2:$CN$106,'Time map'!$B68,MATCH(_xlfn.IFNA(HLOOKUP(times!Y68,Opentime!68:68,1,TRUE),""),Opentime!68:68,0)),,0),"")-times!Y68&lt;4/24,"covered",""),"")</f>
        <v/>
      </c>
      <c r="Y68" s="1" t="str">
        <f ca="1">IFERROR(IF(_xlfn.IFNA(OFFSET(INDEX(Opentime!$B$2:$CN$106,'Time map'!$B68,MATCH(_xlfn.IFNA(HLOOKUP(times!Z68,Opentime!68:68,1,TRUE),""),Opentime!68:68,0)),,0),"")-times!Z68&lt;4/24,"covered",""),"")</f>
        <v/>
      </c>
      <c r="Z68" s="1" t="str">
        <f ca="1">IFERROR(IF(_xlfn.IFNA(OFFSET(INDEX(Opentime!$B$2:$CN$106,'Time map'!$B68,MATCH(_xlfn.IFNA(HLOOKUP(times!AA68,Opentime!68:68,1,TRUE),""),Opentime!68:68,0)),,0),"")-times!AA68&lt;4/24,"covered",""),"")</f>
        <v/>
      </c>
      <c r="AA68" s="1" t="str">
        <f ca="1">IFERROR(IF(_xlfn.IFNA(OFFSET(INDEX(Opentime!$B$2:$CN$106,'Time map'!$B68,MATCH(_xlfn.IFNA(HLOOKUP(times!AB68,Opentime!68:68,1,TRUE),""),Opentime!68:68,0)),,0),"")-times!AB68&lt;4/24,"covered",""),"")</f>
        <v/>
      </c>
      <c r="AB68" s="1" t="str">
        <f ca="1">IFERROR(IF(_xlfn.IFNA(OFFSET(INDEX(Opentime!$B$2:$CN$106,'Time map'!$B68,MATCH(_xlfn.IFNA(HLOOKUP(times!AC68,Opentime!68:68,1,TRUE),""),Opentime!68:68,0)),,0),"")-times!AC68&lt;4/24,"covered",""),"")</f>
        <v/>
      </c>
      <c r="AC68" s="1" t="str">
        <f ca="1">IFERROR(IF(_xlfn.IFNA(OFFSET(INDEX(Opentime!$B$2:$CN$106,'Time map'!$B68,MATCH(_xlfn.IFNA(HLOOKUP(times!AD68,Opentime!68:68,1,TRUE),""),Opentime!68:68,0)),,0),"")-times!AD68&lt;4/24,"covered",""),"")</f>
        <v/>
      </c>
      <c r="AD68" s="1" t="str">
        <f ca="1">IFERROR(IF(_xlfn.IFNA(OFFSET(INDEX(Opentime!$B$2:$CN$106,'Time map'!$B68,MATCH(_xlfn.IFNA(HLOOKUP(times!AE68,Opentime!68:68,1,TRUE),""),Opentime!68:68,0)),,0),"")-times!AE68&lt;4/24,"covered",""),"")</f>
        <v/>
      </c>
      <c r="AE68" s="1" t="str">
        <f ca="1">IFERROR(IF(_xlfn.IFNA(OFFSET(INDEX(Opentime!$B$2:$CN$106,'Time map'!$B68,MATCH(_xlfn.IFNA(HLOOKUP(times!AF68,Opentime!68:68,1,TRUE),""),Opentime!68:68,0)),,0),"")-times!AF68&lt;4/24,"covered",""),"")</f>
        <v/>
      </c>
      <c r="AF68" s="1" t="str">
        <f ca="1">IFERROR(IF(_xlfn.IFNA(OFFSET(INDEX(Opentime!$B$2:$CN$106,'Time map'!$B68,MATCH(_xlfn.IFNA(HLOOKUP(times!AG68,Opentime!68:68,1,TRUE),""),Opentime!68:68,0)),,0),"")-times!AG68&lt;4/24,"covered",""),"")</f>
        <v/>
      </c>
      <c r="AG68" s="1" t="str">
        <f ca="1">IFERROR(IF(_xlfn.IFNA(OFFSET(INDEX(Opentime!$B$2:$CN$106,'Time map'!$B68,MATCH(_xlfn.IFNA(HLOOKUP(times!AH68,Opentime!68:68,1,TRUE),""),Opentime!68:68,0)),,0),"")-times!AH68&lt;4/24,"covered",""),"")</f>
        <v/>
      </c>
      <c r="AH68" s="1" t="str">
        <f ca="1">IFERROR(IF(_xlfn.IFNA(OFFSET(INDEX(Opentime!$B$2:$CN$106,'Time map'!$B68,MATCH(_xlfn.IFNA(HLOOKUP(times!AI68,Opentime!68:68,1,TRUE),""),Opentime!68:68,0)),,0),"")-times!AI68&lt;4/24,"covered",""),"")</f>
        <v/>
      </c>
      <c r="AI68" s="1" t="str">
        <f ca="1">IFERROR(IF(_xlfn.IFNA(OFFSET(INDEX(Opentime!$B$2:$CN$106,'Time map'!$B68,MATCH(_xlfn.IFNA(HLOOKUP(times!AJ68,Opentime!68:68,1,TRUE),""),Opentime!68:68,0)),,0),"")-times!AJ68&lt;4/24,"covered",""),"")</f>
        <v/>
      </c>
      <c r="AJ68" s="1" t="str">
        <f ca="1">IFERROR(IF(_xlfn.IFNA(OFFSET(INDEX(Opentime!$B$2:$CN$106,'Time map'!$B68,MATCH(_xlfn.IFNA(HLOOKUP(times!AK68,Opentime!68:68,1,TRUE),""),Opentime!68:68,0)),,0),"")-times!AK68&lt;4/24,"covered",""),"")</f>
        <v/>
      </c>
      <c r="AK68" s="1" t="str">
        <f ca="1">IFERROR(IF(_xlfn.IFNA(OFFSET(INDEX(Opentime!$B$2:$CN$106,'Time map'!$B68,MATCH(_xlfn.IFNA(HLOOKUP(times!AL68,Opentime!68:68,1,TRUE),""),Opentime!68:68,0)),,0),"")-times!AL68&lt;4/24,"covered",""),"")</f>
        <v/>
      </c>
      <c r="AL68" s="1" t="str">
        <f ca="1">IFERROR(IF(_xlfn.IFNA(OFFSET(INDEX(Opentime!$B$2:$CN$106,'Time map'!$B68,MATCH(_xlfn.IFNA(HLOOKUP(times!AM68,Opentime!68:68,1,TRUE),""),Opentime!68:68,0)),,0),"")-times!AM68&lt;4/24,"covered",""),"")</f>
        <v/>
      </c>
      <c r="AM68" s="1" t="str">
        <f ca="1">IFERROR(IF(_xlfn.IFNA(OFFSET(INDEX(Opentime!$B$2:$CN$106,'Time map'!$B68,MATCH(_xlfn.IFNA(HLOOKUP(times!AN68,Opentime!68:68,1,TRUE),""),Opentime!68:68,0)),,0),"")-times!AN68&lt;4/24,"covered",""),"")</f>
        <v/>
      </c>
      <c r="AN68" s="1" t="str">
        <f ca="1">IFERROR(IF(_xlfn.IFNA(OFFSET(INDEX(Opentime!$B$2:$CN$106,'Time map'!$B68,MATCH(_xlfn.IFNA(HLOOKUP(times!AO68,Opentime!68:68,1,TRUE),""),Opentime!68:68,0)),,0),"")-times!AO68&lt;4/24,"covered",""),"")</f>
        <v/>
      </c>
      <c r="AO68" s="1" t="str">
        <f ca="1">IFERROR(IF(_xlfn.IFNA(OFFSET(INDEX(Opentime!$B$2:$CN$106,'Time map'!$B68,MATCH(_xlfn.IFNA(HLOOKUP(times!AP68,Opentime!68:68,1,TRUE),""),Opentime!68:68,0)),,0),"")-times!AP68&lt;4/24,"covered",""),"")</f>
        <v/>
      </c>
      <c r="AP68" s="1" t="str">
        <f ca="1">IFERROR(IF(_xlfn.IFNA(OFFSET(INDEX(Opentime!$B$2:$CN$106,'Time map'!$B68,MATCH(_xlfn.IFNA(HLOOKUP(times!AQ68,Opentime!68:68,1,TRUE),""),Opentime!68:68,0)),,0),"")-times!AQ68&lt;4/24,"covered",""),"")</f>
        <v/>
      </c>
      <c r="AQ68" s="1" t="str">
        <f ca="1">IFERROR(IF(_xlfn.IFNA(OFFSET(INDEX(Opentime!$B$2:$CN$106,'Time map'!$B68,MATCH(_xlfn.IFNA(HLOOKUP(times!AR68,Opentime!68:68,1,TRUE),""),Opentime!68:68,0)),,0),"")-times!AR68&lt;4/24,"covered",""),"")</f>
        <v/>
      </c>
      <c r="AR68" s="1" t="str">
        <f ca="1">IFERROR(IF(_xlfn.IFNA(OFFSET(INDEX(Opentime!$B$2:$CN$106,'Time map'!$B68,MATCH(_xlfn.IFNA(HLOOKUP(times!AS68,Opentime!68:68,1,TRUE),""),Opentime!68:68,0)),,0),"")-times!AS68&lt;4/24,"covered",""),"")</f>
        <v/>
      </c>
      <c r="AS68" s="1" t="str">
        <f ca="1">IFERROR(IF(_xlfn.IFNA(OFFSET(INDEX(Opentime!$B$2:$CN$106,'Time map'!$B68,MATCH(_xlfn.IFNA(HLOOKUP(times!AT68,Opentime!68:68,1,TRUE),""),Opentime!68:68,0)),,0),"")-times!AT68&lt;4/24,"covered",""),"")</f>
        <v/>
      </c>
      <c r="AT68" s="1" t="str">
        <f ca="1">IFERROR(IF(_xlfn.IFNA(OFFSET(INDEX(Opentime!$B$2:$CN$106,'Time map'!$B68,MATCH(_xlfn.IFNA(HLOOKUP(times!AU68,Opentime!68:68,1,TRUE),""),Opentime!68:68,0)),,0),"")-times!AU68&lt;4/24,"covered",""),"")</f>
        <v/>
      </c>
      <c r="AU68" s="1" t="str">
        <f ca="1">IFERROR(IF(_xlfn.IFNA(OFFSET(INDEX(Opentime!$B$2:$CN$106,'Time map'!$B68,MATCH(_xlfn.IFNA(HLOOKUP(times!AV68,Opentime!68:68,1,TRUE),""),Opentime!68:68,0)),,0),"")-times!AV68&lt;4/24,"covered",""),"")</f>
        <v/>
      </c>
      <c r="AV68" s="1" t="str">
        <f ca="1">IFERROR(IF(_xlfn.IFNA(OFFSET(INDEX(Opentime!$B$2:$CN$106,'Time map'!$B68,MATCH(_xlfn.IFNA(HLOOKUP(times!AW68,Opentime!68:68,1,TRUE),""),Opentime!68:68,0)),,0),"")-times!AW68&lt;4/24,"covered",""),"")</f>
        <v/>
      </c>
      <c r="AW68" s="1" t="str">
        <f ca="1">IFERROR(IF(_xlfn.IFNA(OFFSET(INDEX(Opentime!$B$2:$CN$106,'Time map'!$B68,MATCH(_xlfn.IFNA(HLOOKUP(times!AX68,Opentime!68:68,1,TRUE),""),Opentime!68:68,0)),,0),"")-times!AX68&lt;4/24,"match","no"),"")</f>
        <v/>
      </c>
      <c r="AX68" s="1" t="str">
        <f ca="1">IFERROR(IF(_xlfn.IFNA(OFFSET(INDEX(Opentime!$B$2:$CN$106,'Time map'!$B68,MATCH(_xlfn.IFNA(HLOOKUP(times!AY68,Opentime!68:68,1,TRUE),""),Opentime!68:68,0)),,0),"")-times!AY68&lt;4/24,"match","no"),"")</f>
        <v/>
      </c>
      <c r="AY68" s="1" t="str">
        <f ca="1">IFERROR(IF(_xlfn.IFNA(OFFSET(INDEX(Opentime!$B$2:$CN$106,'Time map'!$B68,MATCH(_xlfn.IFNA(HLOOKUP(times!AZ68,Opentime!68:68,1,TRUE),""),Opentime!68:68,0)),,0),"")-times!AZ68&lt;4/24,"match","no"),"")</f>
        <v/>
      </c>
      <c r="AZ68" s="1" t="str">
        <f ca="1">IFERROR(IF(_xlfn.IFNA(OFFSET(INDEX(Opentime!$B$2:$CN$106,'Time map'!$B68,MATCH(_xlfn.IFNA(HLOOKUP(times!BA68,Opentime!68:68,1,TRUE),""),Opentime!68:68,0)),,0),"")-times!BA68&lt;4/24,"match","no"),"")</f>
        <v/>
      </c>
      <c r="BA68" s="1" t="str">
        <f ca="1">IFERROR(IF(_xlfn.IFNA(OFFSET(INDEX(Opentime!$B$2:$CN$106,'Time map'!$B68,MATCH(_xlfn.IFNA(HLOOKUP(times!BB68,Opentime!68:68,1,TRUE),""),Opentime!68:68,0)),,0),"")-times!BB68&lt;4/24,"match","no"),"")</f>
        <v/>
      </c>
      <c r="BB68" s="1" t="str">
        <f ca="1">IFERROR(IF(_xlfn.IFNA(OFFSET(INDEX(Opentime!$B$2:$CN$106,'Time map'!$B68,MATCH(_xlfn.IFNA(HLOOKUP(times!BC68,Opentime!68:68,1,TRUE),""),Opentime!68:68,0)),,0),"")-times!BC68&lt;4/24,"match","no"),"")</f>
        <v/>
      </c>
      <c r="BC68" s="1" t="str">
        <f ca="1">_xlfn.IFNA(OFFSET(INDEX(Opentime!$B$2:$CN$106,'Time map'!$B68,MATCH(_xlfn.IFNA(HLOOKUP(times!BD68,Opentime!68:68,1,TRUE),""),Opentime!68:68,0)),,0),"")</f>
        <v/>
      </c>
      <c r="BD68" s="1" t="str">
        <f ca="1">_xlfn.IFNA(OFFSET(INDEX(Opentime!$B$2:$CN$106,'Time map'!$B68,MATCH(_xlfn.IFNA(HLOOKUP(times!BE68,Opentime!68:68,1,TRUE),""),Opentime!68:68,0)),,0),"")</f>
        <v/>
      </c>
      <c r="BE68" s="1" t="str">
        <f ca="1">_xlfn.IFNA(OFFSET(INDEX(Opentime!$B$2:$CN$106,'Time map'!$B68,MATCH(_xlfn.IFNA(HLOOKUP(times!BF68,Opentime!68:68,1,TRUE),""),Opentime!68:68,0)),,0),"")</f>
        <v/>
      </c>
      <c r="BF68" s="1" t="str">
        <f ca="1">_xlfn.IFNA(OFFSET(INDEX(Opentime!$B$2:$CN$106,'Time map'!$B68,MATCH(_xlfn.IFNA(HLOOKUP(times!BG68,Opentime!68:68,1,TRUE),""),Opentime!68:68,0)),,0),"")</f>
        <v/>
      </c>
      <c r="BG68" s="1" t="str">
        <f ca="1">_xlfn.IFNA(OFFSET(INDEX(Opentime!$B$2:$CN$106,'Time map'!$B68,MATCH(_xlfn.IFNA(HLOOKUP(times!BH68,Opentime!68:68,1,TRUE),""),Opentime!68:68,0)),,0),"")</f>
        <v/>
      </c>
      <c r="BH68" s="1" t="str">
        <f ca="1">_xlfn.IFNA(OFFSET(INDEX(Opentime!$B$2:$CN$106,'Time map'!$B68,MATCH(_xlfn.IFNA(HLOOKUP(times!BI68,Opentime!68:68,1,TRUE),""),Opentime!68:68,0)),,0),"")</f>
        <v/>
      </c>
      <c r="BI68" s="1" t="str">
        <f ca="1">_xlfn.IFNA(OFFSET(INDEX(Opentime!$B$2:$CN$106,'Time map'!$B68,MATCH(_xlfn.IFNA(HLOOKUP(times!BJ68,Opentime!68:68,1,TRUE),""),Opentime!68:68,0)),,0),"")</f>
        <v/>
      </c>
      <c r="BJ68" s="1" t="str">
        <f ca="1">_xlfn.IFNA(OFFSET(INDEX(Opentime!$B$2:$CN$106,'Time map'!$B68,MATCH(_xlfn.IFNA(HLOOKUP(times!BK68,Opentime!68:68,1,TRUE),""),Opentime!68:68,0)),,1),"")</f>
        <v/>
      </c>
      <c r="BK68" s="1" t="str">
        <f ca="1">_xlfn.IFNA(OFFSET(INDEX(Opentime!$B$2:$CN$106,'Time map'!$B68,MATCH(_xlfn.IFNA(HLOOKUP(times!BL68,Opentime!68:68,1,TRUE),""),Opentime!68:68,0)),,1),"")</f>
        <v/>
      </c>
      <c r="BL68" s="1" t="str">
        <f ca="1">_xlfn.IFNA(OFFSET(INDEX(Opentime!$B$2:$CN$106,'Time map'!$B68,MATCH(_xlfn.IFNA(HLOOKUP(times!BM68,Opentime!68:68,1,TRUE),""),Opentime!68:68,0)),,1),"")</f>
        <v/>
      </c>
      <c r="BM68" s="1" t="str">
        <f ca="1">_xlfn.IFNA(OFFSET(INDEX(Opentime!$B$2:$CN$106,'Time map'!$B68,MATCH(_xlfn.IFNA(HLOOKUP(times!BN68,Opentime!68:68,1,TRUE),""),Opentime!68:68,0)),,1),"")</f>
        <v/>
      </c>
      <c r="BN68" s="1" t="str">
        <f ca="1">_xlfn.IFNA(OFFSET(INDEX(Opentime!$B$2:$CN$106,'Time map'!$B68,MATCH(_xlfn.IFNA(HLOOKUP(times!BO68,Opentime!68:68,1,TRUE),""),Opentime!68:68,0)),,1),"")</f>
        <v/>
      </c>
      <c r="BO68" s="1" t="str">
        <f ca="1">_xlfn.IFNA(OFFSET(INDEX(Opentime!$B$2:$CN$106,'Time map'!$B68,MATCH(_xlfn.IFNA(HLOOKUP(times!BP68,Opentime!68:68,1,TRUE),""),Opentime!68:68,0)),,1),"")</f>
        <v/>
      </c>
      <c r="BP68" s="1" t="str">
        <f ca="1">_xlfn.IFNA(OFFSET(INDEX(Opentime!$B$2:$CN$106,'Time map'!$B68,MATCH(_xlfn.IFNA(HLOOKUP(times!BQ68,Opentime!68:68,1,TRUE),""),Opentime!68:68,0)),,1),"")</f>
        <v/>
      </c>
      <c r="BQ68" s="1" t="str">
        <f ca="1">_xlfn.IFNA(OFFSET(INDEX(Opentime!$B$2:$CN$106,'Time map'!$B68,MATCH(_xlfn.IFNA(HLOOKUP(times!BR68,Opentime!68:68,1,TRUE),""),Opentime!68:68,0)),,1),"")</f>
        <v/>
      </c>
      <c r="BR68" s="1" t="str">
        <f ca="1">_xlfn.IFNA(OFFSET(INDEX(Opentime!$B$2:$CN$106,'Time map'!$B68,MATCH(_xlfn.IFNA(HLOOKUP(times!BS68,Opentime!68:68,1,TRUE),""),Opentime!68:68,0)),,1),"")</f>
        <v/>
      </c>
      <c r="BS68" s="1" t="str">
        <f ca="1">_xlfn.IFNA(OFFSET(INDEX(Opentime!$B$2:$CN$106,'Time map'!$B68,MATCH(_xlfn.IFNA(HLOOKUP(times!BT68,Opentime!68:68,1,TRUE),""),Opentime!68:68,0)),,1),"")</f>
        <v/>
      </c>
      <c r="BT68" s="1" t="str">
        <f ca="1">_xlfn.IFNA(OFFSET(INDEX(Opentime!$B$2:$CN$106,'Time map'!$B68,MATCH(_xlfn.IFNA(HLOOKUP(times!BU68,Opentime!68:68,1,TRUE),""),Opentime!68:68,0)),,1),"")</f>
        <v/>
      </c>
      <c r="BU68" s="1" t="str">
        <f ca="1">_xlfn.IFNA(OFFSET(INDEX(Opentime!$B$2:$CN$106,'Time map'!$B68,MATCH(_xlfn.IFNA(HLOOKUP(times!BV68,Opentime!68:68,1,TRUE),""),Opentime!68:68,0)),,1),"")</f>
        <v/>
      </c>
      <c r="BV68" s="1" t="str">
        <f ca="1">_xlfn.IFNA(OFFSET(INDEX(Opentime!$B$2:$CN$106,'Time map'!$B68,MATCH(_xlfn.IFNA(HLOOKUP(times!BW68,Opentime!68:68,1,TRUE),""),Opentime!68:68,0)),,1),"")</f>
        <v/>
      </c>
      <c r="BW68" s="1" t="str">
        <f ca="1">_xlfn.IFNA(OFFSET(INDEX(Opentime!$B$2:$CN$106,'Time map'!$B68,MATCH(_xlfn.IFNA(HLOOKUP(times!BX68,Opentime!68:68,1,TRUE),""),Opentime!68:68,0)),,1),"")</f>
        <v/>
      </c>
      <c r="BX68" s="1" t="str">
        <f ca="1">_xlfn.IFNA(OFFSET(INDEX(Opentime!$B$2:$CN$106,'Time map'!$B68,MATCH(_xlfn.IFNA(HLOOKUP(times!BY68,Opentime!68:68,1,TRUE),""),Opentime!68:68,0)),,1),"")</f>
        <v/>
      </c>
      <c r="BY68" s="1" t="str">
        <f ca="1">_xlfn.IFNA(OFFSET(INDEX(Opentime!$B$2:$CN$106,'Time map'!$B68,MATCH(_xlfn.IFNA(HLOOKUP(times!BZ68,Opentime!68:68,1,TRUE),""),Opentime!68:68,0)),,1),"")</f>
        <v/>
      </c>
      <c r="BZ68" s="1" t="str">
        <f ca="1">_xlfn.IFNA(OFFSET(INDEX(Opentime!$B$2:$CN$106,'Time map'!$B68,MATCH(_xlfn.IFNA(HLOOKUP(times!CA68,Opentime!68:68,1,TRUE),""),Opentime!68:68,0)),,1),"")</f>
        <v/>
      </c>
      <c r="CA68" s="1" t="str">
        <f ca="1">_xlfn.IFNA(OFFSET(INDEX(Opentime!$B$2:$CN$106,'Time map'!$B68,MATCH(_xlfn.IFNA(HLOOKUP(times!CB68,Opentime!68:68,1,TRUE),""),Opentime!68:68,0)),,1),"")</f>
        <v/>
      </c>
      <c r="CB68" s="1" t="str">
        <f ca="1">_xlfn.IFNA(OFFSET(INDEX(Opentime!$B$2:$CN$106,'Time map'!$B68,MATCH(_xlfn.IFNA(HLOOKUP(times!CC68,Opentime!68:68,1,TRUE),""),Opentime!68:68,0)),,1),"")</f>
        <v/>
      </c>
      <c r="CC68" s="1" t="str">
        <f ca="1">_xlfn.IFNA(OFFSET(INDEX(Opentime!$B$2:$CN$106,'Time map'!$B68,MATCH(_xlfn.IFNA(HLOOKUP(times!CD68,Opentime!68:68,1,TRUE),""),Opentime!68:68,0)),,1),"")</f>
        <v/>
      </c>
      <c r="CD68" s="1" t="str">
        <f ca="1">_xlfn.IFNA(OFFSET(INDEX(Opentime!$B$2:$CN$106,'Time map'!$B68,MATCH(_xlfn.IFNA(HLOOKUP(times!CE68,Opentime!68:68,1,TRUE),""),Opentime!68:68,0)),,1),"")</f>
        <v/>
      </c>
      <c r="CE68" s="1" t="str">
        <f ca="1">_xlfn.IFNA(OFFSET(INDEX(Opentime!$B$2:$CN$106,'Time map'!$B68,MATCH(_xlfn.IFNA(HLOOKUP(times!CF68,Opentime!68:68,1,TRUE),""),Opentime!68:68,0)),,1),"")</f>
        <v/>
      </c>
      <c r="CF68" s="1" t="str">
        <f ca="1">_xlfn.IFNA(OFFSET(INDEX(Opentime!$B$2:$CN$106,'Time map'!$B68,MATCH(_xlfn.IFNA(HLOOKUP(times!CG68,Opentime!68:68,1,TRUE),""),Opentime!68:68,0)),,1),"")</f>
        <v/>
      </c>
      <c r="CG68" s="1" t="str">
        <f ca="1">_xlfn.IFNA(OFFSET(INDEX(Opentime!$B$2:$CN$106,'Time map'!$B68,MATCH(_xlfn.IFNA(HLOOKUP(times!CH68,Opentime!68:68,1,TRUE),""),Opentime!68:68,0)),,1),"")</f>
        <v/>
      </c>
      <c r="CH68" s="1" t="str">
        <f ca="1">_xlfn.IFNA(OFFSET(INDEX(Opentime!$B$2:$CN$106,'Time map'!$B68,MATCH(_xlfn.IFNA(HLOOKUP(times!CI68,Opentime!68:68,1,TRUE),""),Opentime!68:68,0)),,1),"")</f>
        <v/>
      </c>
      <c r="CI68" s="1" t="str">
        <f ca="1">_xlfn.IFNA(OFFSET(INDEX(Opentime!$B$2:$CN$106,'Time map'!$B68,MATCH(_xlfn.IFNA(HLOOKUP(times!CJ68,Opentime!68:68,1,TRUE),""),Opentime!68:68,0)),,1),"")</f>
        <v/>
      </c>
    </row>
    <row r="69" spans="1:87" x14ac:dyDescent="0.25">
      <c r="A69">
        <f t="shared" ca="1" si="1"/>
        <v>6</v>
      </c>
      <c r="B69">
        <v>68</v>
      </c>
      <c r="C69" t="s">
        <v>67</v>
      </c>
      <c r="D69" s="1" t="str">
        <f ca="1">IFERROR(IF(_xlfn.IFNA(OFFSET(INDEX(Opentime!$B$2:$CN$106,'Time map'!$B69,MATCH(_xlfn.IFNA(HLOOKUP(times!E69,Opentime!69:69,1,TRUE),""),Opentime!69:69,0)),,0),"")-times!E69&lt;4/24,"covered",""),"")</f>
        <v>covered</v>
      </c>
      <c r="E69" s="1" t="str">
        <f ca="1">IFERROR(IF(_xlfn.IFNA(OFFSET(INDEX(Opentime!$B$2:$CN$106,'Time map'!$B69,MATCH(_xlfn.IFNA(HLOOKUP(times!F69,Opentime!69:69,1,TRUE),""),Opentime!69:69,0)),,0),"")-times!F69&lt;4/24,"covered",""),"")</f>
        <v>covered</v>
      </c>
      <c r="F69" s="1" t="str">
        <f ca="1">IFERROR(IF(_xlfn.IFNA(OFFSET(INDEX(Opentime!$B$2:$CN$106,'Time map'!$B69,MATCH(_xlfn.IFNA(HLOOKUP(times!G69,Opentime!69:69,1,TRUE),""),Opentime!69:69,0)),,0),"")-times!G69&lt;4/24,"covered",""),"")</f>
        <v/>
      </c>
      <c r="G69" s="1" t="str">
        <f ca="1">IFERROR(IF(_xlfn.IFNA(OFFSET(INDEX(Opentime!$B$2:$CN$106,'Time map'!$B69,MATCH(_xlfn.IFNA(HLOOKUP(times!H69,Opentime!69:69,1,TRUE),""),Opentime!69:69,0)),,0),"")-times!H69&lt;4/24,"covered",""),"")</f>
        <v>covered</v>
      </c>
      <c r="H69" s="1" t="str">
        <f ca="1">IFERROR(IF(_xlfn.IFNA(OFFSET(INDEX(Opentime!$B$2:$CN$106,'Time map'!$B69,MATCH(_xlfn.IFNA(HLOOKUP(times!I69,Opentime!69:69,1,TRUE),""),Opentime!69:69,0)),,0),"")-times!I69&lt;4/24,"covered",""),"")</f>
        <v>covered</v>
      </c>
      <c r="I69" s="1" t="str">
        <f ca="1">IFERROR(IF(_xlfn.IFNA(OFFSET(INDEX(Opentime!$B$2:$CN$106,'Time map'!$B69,MATCH(_xlfn.IFNA(HLOOKUP(times!J69,Opentime!69:69,1,TRUE),""),Opentime!69:69,0)),,0),"")-times!J69&lt;4/24,"covered",""),"")</f>
        <v>covered</v>
      </c>
      <c r="J69" s="1" t="str">
        <f ca="1">IFERROR(IF(_xlfn.IFNA(OFFSET(INDEX(Opentime!$B$2:$CN$106,'Time map'!$B69,MATCH(_xlfn.IFNA(HLOOKUP(times!K69,Opentime!69:69,1,TRUE),""),Opentime!69:69,0)),,0),"")-times!K69&lt;4/24,"covered",""),"")</f>
        <v>covered</v>
      </c>
      <c r="K69" s="1" t="str">
        <f ca="1">IFERROR(IF(_xlfn.IFNA(OFFSET(INDEX(Opentime!$B$2:$CN$106,'Time map'!$B69,MATCH(_xlfn.IFNA(HLOOKUP(times!L69,Opentime!69:69,1,TRUE),""),Opentime!69:69,0)),,0),"")-times!L69&lt;4/24,"covered",""),"")</f>
        <v/>
      </c>
      <c r="L69" s="1" t="str">
        <f ca="1">IFERROR(IF(_xlfn.IFNA(OFFSET(INDEX(Opentime!$B$2:$CN$106,'Time map'!$B69,MATCH(_xlfn.IFNA(HLOOKUP(times!M69,Opentime!69:69,1,TRUE),""),Opentime!69:69,0)),,0),"")-times!M69&lt;4/24,"covered",""),"")</f>
        <v/>
      </c>
      <c r="M69" s="1" t="str">
        <f ca="1">IFERROR(IF(_xlfn.IFNA(OFFSET(INDEX(Opentime!$B$2:$CN$106,'Time map'!$B69,MATCH(_xlfn.IFNA(HLOOKUP(times!N69,Opentime!69:69,1,TRUE),""),Opentime!69:69,0)),,0),"")-times!N69&lt;4/24,"covered",""),"")</f>
        <v/>
      </c>
      <c r="N69" s="1" t="str">
        <f ca="1">IFERROR(IF(_xlfn.IFNA(OFFSET(INDEX(Opentime!$B$2:$CN$106,'Time map'!$B69,MATCH(_xlfn.IFNA(HLOOKUP(times!O69,Opentime!69:69,1,TRUE),""),Opentime!69:69,0)),,0),"")-times!O69&lt;4/24,"covered",""),"")</f>
        <v/>
      </c>
      <c r="O69" s="1" t="str">
        <f ca="1">IFERROR(IF(_xlfn.IFNA(OFFSET(INDEX(Opentime!$B$2:$CN$106,'Time map'!$B69,MATCH(_xlfn.IFNA(HLOOKUP(times!P69,Opentime!69:69,1,TRUE),""),Opentime!69:69,0)),,0),"")-times!P69&lt;4/24,"covered",""),"")</f>
        <v/>
      </c>
      <c r="P69" s="1" t="str">
        <f ca="1">IFERROR(IF(_xlfn.IFNA(OFFSET(INDEX(Opentime!$B$2:$CN$106,'Time map'!$B69,MATCH(_xlfn.IFNA(HLOOKUP(times!Q69,Opentime!69:69,1,TRUE),""),Opentime!69:69,0)),,0),"")-times!Q69&lt;4/24,"covered",""),"")</f>
        <v/>
      </c>
      <c r="Q69" s="1" t="str">
        <f ca="1">IFERROR(IF(_xlfn.IFNA(OFFSET(INDEX(Opentime!$B$2:$CN$106,'Time map'!$B69,MATCH(_xlfn.IFNA(HLOOKUP(times!R69,Opentime!69:69,1,TRUE),""),Opentime!69:69,0)),,0),"")-times!R69&lt;4/24,"covered",""),"")</f>
        <v/>
      </c>
      <c r="R69" s="1" t="str">
        <f ca="1">IFERROR(IF(_xlfn.IFNA(OFFSET(INDEX(Opentime!$B$2:$CN$106,'Time map'!$B69,MATCH(_xlfn.IFNA(HLOOKUP(times!S69,Opentime!69:69,1,TRUE),""),Opentime!69:69,0)),,0),"")-times!S69&lt;4/24,"covered",""),"")</f>
        <v/>
      </c>
      <c r="S69" s="1" t="str">
        <f ca="1">IFERROR(IF(_xlfn.IFNA(OFFSET(INDEX(Opentime!$B$2:$CN$106,'Time map'!$B69,MATCH(_xlfn.IFNA(HLOOKUP(times!T69,Opentime!69:69,1,TRUE),""),Opentime!69:69,0)),,0),"")-times!T69&lt;4/24,"covered",""),"")</f>
        <v/>
      </c>
      <c r="T69" s="1" t="str">
        <f ca="1">IFERROR(IF(_xlfn.IFNA(OFFSET(INDEX(Opentime!$B$2:$CN$106,'Time map'!$B69,MATCH(_xlfn.IFNA(HLOOKUP(times!U69,Opentime!69:69,1,TRUE),""),Opentime!69:69,0)),,0),"")-times!U69&lt;4/24,"covered",""),"")</f>
        <v/>
      </c>
      <c r="U69" s="1" t="str">
        <f ca="1">IFERROR(IF(_xlfn.IFNA(OFFSET(INDEX(Opentime!$B$2:$CN$106,'Time map'!$B69,MATCH(_xlfn.IFNA(HLOOKUP(times!V69,Opentime!69:69,1,TRUE),""),Opentime!69:69,0)),,0),"")-times!V69&lt;4/24,"covered",""),"")</f>
        <v/>
      </c>
      <c r="V69" s="1" t="str">
        <f ca="1">IFERROR(IF(_xlfn.IFNA(OFFSET(INDEX(Opentime!$B$2:$CN$106,'Time map'!$B69,MATCH(_xlfn.IFNA(HLOOKUP(times!W69,Opentime!69:69,1,TRUE),""),Opentime!69:69,0)),,0),"")-times!W69&lt;4/24,"covered",""),"")</f>
        <v/>
      </c>
      <c r="W69" s="1" t="str">
        <f ca="1">IFERROR(IF(_xlfn.IFNA(OFFSET(INDEX(Opentime!$B$2:$CN$106,'Time map'!$B69,MATCH(_xlfn.IFNA(HLOOKUP(times!X69,Opentime!69:69,1,TRUE),""),Opentime!69:69,0)),,0),"")-times!X69&lt;4/24,"covered",""),"")</f>
        <v/>
      </c>
      <c r="X69" s="1" t="str">
        <f ca="1">IFERROR(IF(_xlfn.IFNA(OFFSET(INDEX(Opentime!$B$2:$CN$106,'Time map'!$B69,MATCH(_xlfn.IFNA(HLOOKUP(times!Y69,Opentime!69:69,1,TRUE),""),Opentime!69:69,0)),,0),"")-times!Y69&lt;4/24,"covered",""),"")</f>
        <v/>
      </c>
      <c r="Y69" s="1" t="str">
        <f ca="1">IFERROR(IF(_xlfn.IFNA(OFFSET(INDEX(Opentime!$B$2:$CN$106,'Time map'!$B69,MATCH(_xlfn.IFNA(HLOOKUP(times!Z69,Opentime!69:69,1,TRUE),""),Opentime!69:69,0)),,0),"")-times!Z69&lt;4/24,"covered",""),"")</f>
        <v/>
      </c>
      <c r="Z69" s="1" t="str">
        <f ca="1">IFERROR(IF(_xlfn.IFNA(OFFSET(INDEX(Opentime!$B$2:$CN$106,'Time map'!$B69,MATCH(_xlfn.IFNA(HLOOKUP(times!AA69,Opentime!69:69,1,TRUE),""),Opentime!69:69,0)),,0),"")-times!AA69&lt;4/24,"covered",""),"")</f>
        <v/>
      </c>
      <c r="AA69" s="1" t="str">
        <f ca="1">IFERROR(IF(_xlfn.IFNA(OFFSET(INDEX(Opentime!$B$2:$CN$106,'Time map'!$B69,MATCH(_xlfn.IFNA(HLOOKUP(times!AB69,Opentime!69:69,1,TRUE),""),Opentime!69:69,0)),,0),"")-times!AB69&lt;4/24,"covered",""),"")</f>
        <v/>
      </c>
      <c r="AB69" s="1" t="str">
        <f ca="1">IFERROR(IF(_xlfn.IFNA(OFFSET(INDEX(Opentime!$B$2:$CN$106,'Time map'!$B69,MATCH(_xlfn.IFNA(HLOOKUP(times!AC69,Opentime!69:69,1,TRUE),""),Opentime!69:69,0)),,0),"")-times!AC69&lt;4/24,"covered",""),"")</f>
        <v/>
      </c>
      <c r="AC69" s="1" t="str">
        <f ca="1">IFERROR(IF(_xlfn.IFNA(OFFSET(INDEX(Opentime!$B$2:$CN$106,'Time map'!$B69,MATCH(_xlfn.IFNA(HLOOKUP(times!AD69,Opentime!69:69,1,TRUE),""),Opentime!69:69,0)),,0),"")-times!AD69&lt;4/24,"covered",""),"")</f>
        <v/>
      </c>
      <c r="AD69" s="1" t="str">
        <f ca="1">IFERROR(IF(_xlfn.IFNA(OFFSET(INDEX(Opentime!$B$2:$CN$106,'Time map'!$B69,MATCH(_xlfn.IFNA(HLOOKUP(times!AE69,Opentime!69:69,1,TRUE),""),Opentime!69:69,0)),,0),"")-times!AE69&lt;4/24,"covered",""),"")</f>
        <v/>
      </c>
      <c r="AE69" s="1" t="str">
        <f ca="1">IFERROR(IF(_xlfn.IFNA(OFFSET(INDEX(Opentime!$B$2:$CN$106,'Time map'!$B69,MATCH(_xlfn.IFNA(HLOOKUP(times!AF69,Opentime!69:69,1,TRUE),""),Opentime!69:69,0)),,0),"")-times!AF69&lt;4/24,"covered",""),"")</f>
        <v/>
      </c>
      <c r="AF69" s="1" t="str">
        <f ca="1">IFERROR(IF(_xlfn.IFNA(OFFSET(INDEX(Opentime!$B$2:$CN$106,'Time map'!$B69,MATCH(_xlfn.IFNA(HLOOKUP(times!AG69,Opentime!69:69,1,TRUE),""),Opentime!69:69,0)),,0),"")-times!AG69&lt;4/24,"covered",""),"")</f>
        <v/>
      </c>
      <c r="AG69" s="1" t="str">
        <f ca="1">IFERROR(IF(_xlfn.IFNA(OFFSET(INDEX(Opentime!$B$2:$CN$106,'Time map'!$B69,MATCH(_xlfn.IFNA(HLOOKUP(times!AH69,Opentime!69:69,1,TRUE),""),Opentime!69:69,0)),,0),"")-times!AH69&lt;4/24,"covered",""),"")</f>
        <v/>
      </c>
      <c r="AH69" s="1" t="str">
        <f ca="1">IFERROR(IF(_xlfn.IFNA(OFFSET(INDEX(Opentime!$B$2:$CN$106,'Time map'!$B69,MATCH(_xlfn.IFNA(HLOOKUP(times!AI69,Opentime!69:69,1,TRUE),""),Opentime!69:69,0)),,0),"")-times!AI69&lt;4/24,"covered",""),"")</f>
        <v/>
      </c>
      <c r="AI69" s="1" t="str">
        <f ca="1">IFERROR(IF(_xlfn.IFNA(OFFSET(INDEX(Opentime!$B$2:$CN$106,'Time map'!$B69,MATCH(_xlfn.IFNA(HLOOKUP(times!AJ69,Opentime!69:69,1,TRUE),""),Opentime!69:69,0)),,0),"")-times!AJ69&lt;4/24,"covered",""),"")</f>
        <v/>
      </c>
      <c r="AJ69" s="1" t="str">
        <f ca="1">IFERROR(IF(_xlfn.IFNA(OFFSET(INDEX(Opentime!$B$2:$CN$106,'Time map'!$B69,MATCH(_xlfn.IFNA(HLOOKUP(times!AK69,Opentime!69:69,1,TRUE),""),Opentime!69:69,0)),,0),"")-times!AK69&lt;4/24,"covered",""),"")</f>
        <v/>
      </c>
      <c r="AK69" s="1" t="str">
        <f ca="1">IFERROR(IF(_xlfn.IFNA(OFFSET(INDEX(Opentime!$B$2:$CN$106,'Time map'!$B69,MATCH(_xlfn.IFNA(HLOOKUP(times!AL69,Opentime!69:69,1,TRUE),""),Opentime!69:69,0)),,0),"")-times!AL69&lt;4/24,"covered",""),"")</f>
        <v/>
      </c>
      <c r="AL69" s="1" t="str">
        <f ca="1">IFERROR(IF(_xlfn.IFNA(OFFSET(INDEX(Opentime!$B$2:$CN$106,'Time map'!$B69,MATCH(_xlfn.IFNA(HLOOKUP(times!AM69,Opentime!69:69,1,TRUE),""),Opentime!69:69,0)),,0),"")-times!AM69&lt;4/24,"covered",""),"")</f>
        <v/>
      </c>
      <c r="AM69" s="1" t="str">
        <f ca="1">IFERROR(IF(_xlfn.IFNA(OFFSET(INDEX(Opentime!$B$2:$CN$106,'Time map'!$B69,MATCH(_xlfn.IFNA(HLOOKUP(times!AN69,Opentime!69:69,1,TRUE),""),Opentime!69:69,0)),,0),"")-times!AN69&lt;4/24,"covered",""),"")</f>
        <v/>
      </c>
      <c r="AN69" s="1" t="str">
        <f ca="1">IFERROR(IF(_xlfn.IFNA(OFFSET(INDEX(Opentime!$B$2:$CN$106,'Time map'!$B69,MATCH(_xlfn.IFNA(HLOOKUP(times!AO69,Opentime!69:69,1,TRUE),""),Opentime!69:69,0)),,0),"")-times!AO69&lt;4/24,"covered",""),"")</f>
        <v/>
      </c>
      <c r="AO69" s="1" t="str">
        <f ca="1">IFERROR(IF(_xlfn.IFNA(OFFSET(INDEX(Opentime!$B$2:$CN$106,'Time map'!$B69,MATCH(_xlfn.IFNA(HLOOKUP(times!AP69,Opentime!69:69,1,TRUE),""),Opentime!69:69,0)),,0),"")-times!AP69&lt;4/24,"covered",""),"")</f>
        <v/>
      </c>
      <c r="AP69" s="1" t="str">
        <f ca="1">IFERROR(IF(_xlfn.IFNA(OFFSET(INDEX(Opentime!$B$2:$CN$106,'Time map'!$B69,MATCH(_xlfn.IFNA(HLOOKUP(times!AQ69,Opentime!69:69,1,TRUE),""),Opentime!69:69,0)),,0),"")-times!AQ69&lt;4/24,"covered",""),"")</f>
        <v/>
      </c>
      <c r="AQ69" s="1" t="str">
        <f ca="1">IFERROR(IF(_xlfn.IFNA(OFFSET(INDEX(Opentime!$B$2:$CN$106,'Time map'!$B69,MATCH(_xlfn.IFNA(HLOOKUP(times!AR69,Opentime!69:69,1,TRUE),""),Opentime!69:69,0)),,0),"")-times!AR69&lt;4/24,"covered",""),"")</f>
        <v/>
      </c>
      <c r="AR69" s="1" t="str">
        <f ca="1">IFERROR(IF(_xlfn.IFNA(OFFSET(INDEX(Opentime!$B$2:$CN$106,'Time map'!$B69,MATCH(_xlfn.IFNA(HLOOKUP(times!AS69,Opentime!69:69,1,TRUE),""),Opentime!69:69,0)),,0),"")-times!AS69&lt;4/24,"covered",""),"")</f>
        <v/>
      </c>
      <c r="AS69" s="1" t="str">
        <f ca="1">IFERROR(IF(_xlfn.IFNA(OFFSET(INDEX(Opentime!$B$2:$CN$106,'Time map'!$B69,MATCH(_xlfn.IFNA(HLOOKUP(times!AT69,Opentime!69:69,1,TRUE),""),Opentime!69:69,0)),,0),"")-times!AT69&lt;4/24,"covered",""),"")</f>
        <v/>
      </c>
      <c r="AT69" s="1" t="str">
        <f ca="1">IFERROR(IF(_xlfn.IFNA(OFFSET(INDEX(Opentime!$B$2:$CN$106,'Time map'!$B69,MATCH(_xlfn.IFNA(HLOOKUP(times!AU69,Opentime!69:69,1,TRUE),""),Opentime!69:69,0)),,0),"")-times!AU69&lt;4/24,"covered",""),"")</f>
        <v/>
      </c>
      <c r="AU69" s="1" t="str">
        <f ca="1">IFERROR(IF(_xlfn.IFNA(OFFSET(INDEX(Opentime!$B$2:$CN$106,'Time map'!$B69,MATCH(_xlfn.IFNA(HLOOKUP(times!AV69,Opentime!69:69,1,TRUE),""),Opentime!69:69,0)),,0),"")-times!AV69&lt;4/24,"covered",""),"")</f>
        <v/>
      </c>
      <c r="AV69" s="1" t="str">
        <f ca="1">IFERROR(IF(_xlfn.IFNA(OFFSET(INDEX(Opentime!$B$2:$CN$106,'Time map'!$B69,MATCH(_xlfn.IFNA(HLOOKUP(times!AW69,Opentime!69:69,1,TRUE),""),Opentime!69:69,0)),,0),"")-times!AW69&lt;4/24,"covered",""),"")</f>
        <v/>
      </c>
      <c r="AW69" s="1" t="str">
        <f ca="1">IFERROR(IF(_xlfn.IFNA(OFFSET(INDEX(Opentime!$B$2:$CN$106,'Time map'!$B69,MATCH(_xlfn.IFNA(HLOOKUP(times!AX69,Opentime!69:69,1,TRUE),""),Opentime!69:69,0)),,0),"")-times!AX69&lt;4/24,"match","no"),"")</f>
        <v/>
      </c>
      <c r="AX69" s="1" t="str">
        <f ca="1">IFERROR(IF(_xlfn.IFNA(OFFSET(INDEX(Opentime!$B$2:$CN$106,'Time map'!$B69,MATCH(_xlfn.IFNA(HLOOKUP(times!AY69,Opentime!69:69,1,TRUE),""),Opentime!69:69,0)),,0),"")-times!AY69&lt;4/24,"match","no"),"")</f>
        <v/>
      </c>
      <c r="AY69" s="1" t="str">
        <f ca="1">IFERROR(IF(_xlfn.IFNA(OFFSET(INDEX(Opentime!$B$2:$CN$106,'Time map'!$B69,MATCH(_xlfn.IFNA(HLOOKUP(times!AZ69,Opentime!69:69,1,TRUE),""),Opentime!69:69,0)),,0),"")-times!AZ69&lt;4/24,"match","no"),"")</f>
        <v/>
      </c>
      <c r="AZ69" s="1" t="str">
        <f ca="1">IFERROR(IF(_xlfn.IFNA(OFFSET(INDEX(Opentime!$B$2:$CN$106,'Time map'!$B69,MATCH(_xlfn.IFNA(HLOOKUP(times!BA69,Opentime!69:69,1,TRUE),""),Opentime!69:69,0)),,0),"")-times!BA69&lt;4/24,"match","no"),"")</f>
        <v/>
      </c>
      <c r="BA69" s="1" t="str">
        <f ca="1">IFERROR(IF(_xlfn.IFNA(OFFSET(INDEX(Opentime!$B$2:$CN$106,'Time map'!$B69,MATCH(_xlfn.IFNA(HLOOKUP(times!BB69,Opentime!69:69,1,TRUE),""),Opentime!69:69,0)),,0),"")-times!BB69&lt;4/24,"match","no"),"")</f>
        <v/>
      </c>
      <c r="BB69" s="1" t="str">
        <f ca="1">IFERROR(IF(_xlfn.IFNA(OFFSET(INDEX(Opentime!$B$2:$CN$106,'Time map'!$B69,MATCH(_xlfn.IFNA(HLOOKUP(times!BC69,Opentime!69:69,1,TRUE),""),Opentime!69:69,0)),,0),"")-times!BC69&lt;4/24,"match","no"),"")</f>
        <v/>
      </c>
      <c r="BC69" s="1" t="str">
        <f ca="1">_xlfn.IFNA(OFFSET(INDEX(Opentime!$B$2:$CN$106,'Time map'!$B69,MATCH(_xlfn.IFNA(HLOOKUP(times!BD69,Opentime!69:69,1,TRUE),""),Opentime!69:69,0)),,0),"")</f>
        <v/>
      </c>
      <c r="BD69" s="1" t="str">
        <f ca="1">_xlfn.IFNA(OFFSET(INDEX(Opentime!$B$2:$CN$106,'Time map'!$B69,MATCH(_xlfn.IFNA(HLOOKUP(times!BE69,Opentime!69:69,1,TRUE),""),Opentime!69:69,0)),,0),"")</f>
        <v/>
      </c>
      <c r="BE69" s="1" t="str">
        <f ca="1">_xlfn.IFNA(OFFSET(INDEX(Opentime!$B$2:$CN$106,'Time map'!$B69,MATCH(_xlfn.IFNA(HLOOKUP(times!BF69,Opentime!69:69,1,TRUE),""),Opentime!69:69,0)),,0),"")</f>
        <v/>
      </c>
      <c r="BF69" s="1" t="str">
        <f ca="1">_xlfn.IFNA(OFFSET(INDEX(Opentime!$B$2:$CN$106,'Time map'!$B69,MATCH(_xlfn.IFNA(HLOOKUP(times!BG69,Opentime!69:69,1,TRUE),""),Opentime!69:69,0)),,0),"")</f>
        <v/>
      </c>
      <c r="BG69" s="1" t="str">
        <f ca="1">_xlfn.IFNA(OFFSET(INDEX(Opentime!$B$2:$CN$106,'Time map'!$B69,MATCH(_xlfn.IFNA(HLOOKUP(times!BH69,Opentime!69:69,1,TRUE),""),Opentime!69:69,0)),,0),"")</f>
        <v/>
      </c>
      <c r="BH69" s="1" t="str">
        <f ca="1">_xlfn.IFNA(OFFSET(INDEX(Opentime!$B$2:$CN$106,'Time map'!$B69,MATCH(_xlfn.IFNA(HLOOKUP(times!BI69,Opentime!69:69,1,TRUE),""),Opentime!69:69,0)),,0),"")</f>
        <v/>
      </c>
      <c r="BI69" s="1" t="str">
        <f ca="1">_xlfn.IFNA(OFFSET(INDEX(Opentime!$B$2:$CN$106,'Time map'!$B69,MATCH(_xlfn.IFNA(HLOOKUP(times!BJ69,Opentime!69:69,1,TRUE),""),Opentime!69:69,0)),,0),"")</f>
        <v/>
      </c>
      <c r="BJ69" s="1" t="str">
        <f ca="1">_xlfn.IFNA(OFFSET(INDEX(Opentime!$B$2:$CN$106,'Time map'!$B69,MATCH(_xlfn.IFNA(HLOOKUP(times!BK69,Opentime!69:69,1,TRUE),""),Opentime!69:69,0)),,1),"")</f>
        <v/>
      </c>
      <c r="BK69" s="1" t="str">
        <f ca="1">_xlfn.IFNA(OFFSET(INDEX(Opentime!$B$2:$CN$106,'Time map'!$B69,MATCH(_xlfn.IFNA(HLOOKUP(times!BL69,Opentime!69:69,1,TRUE),""),Opentime!69:69,0)),,1),"")</f>
        <v/>
      </c>
      <c r="BL69" s="1" t="str">
        <f ca="1">_xlfn.IFNA(OFFSET(INDEX(Opentime!$B$2:$CN$106,'Time map'!$B69,MATCH(_xlfn.IFNA(HLOOKUP(times!BM69,Opentime!69:69,1,TRUE),""),Opentime!69:69,0)),,1),"")</f>
        <v/>
      </c>
      <c r="BM69" s="1" t="str">
        <f ca="1">_xlfn.IFNA(OFFSET(INDEX(Opentime!$B$2:$CN$106,'Time map'!$B69,MATCH(_xlfn.IFNA(HLOOKUP(times!BN69,Opentime!69:69,1,TRUE),""),Opentime!69:69,0)),,1),"")</f>
        <v/>
      </c>
      <c r="BN69" s="1" t="str">
        <f ca="1">_xlfn.IFNA(OFFSET(INDEX(Opentime!$B$2:$CN$106,'Time map'!$B69,MATCH(_xlfn.IFNA(HLOOKUP(times!BO69,Opentime!69:69,1,TRUE),""),Opentime!69:69,0)),,1),"")</f>
        <v/>
      </c>
      <c r="BO69" s="1" t="str">
        <f ca="1">_xlfn.IFNA(OFFSET(INDEX(Opentime!$B$2:$CN$106,'Time map'!$B69,MATCH(_xlfn.IFNA(HLOOKUP(times!BP69,Opentime!69:69,1,TRUE),""),Opentime!69:69,0)),,1),"")</f>
        <v/>
      </c>
      <c r="BP69" s="1" t="str">
        <f ca="1">_xlfn.IFNA(OFFSET(INDEX(Opentime!$B$2:$CN$106,'Time map'!$B69,MATCH(_xlfn.IFNA(HLOOKUP(times!BQ69,Opentime!69:69,1,TRUE),""),Opentime!69:69,0)),,1),"")</f>
        <v/>
      </c>
      <c r="BQ69" s="1" t="str">
        <f ca="1">_xlfn.IFNA(OFFSET(INDEX(Opentime!$B$2:$CN$106,'Time map'!$B69,MATCH(_xlfn.IFNA(HLOOKUP(times!BR69,Opentime!69:69,1,TRUE),""),Opentime!69:69,0)),,1),"")</f>
        <v/>
      </c>
      <c r="BR69" s="1" t="str">
        <f ca="1">_xlfn.IFNA(OFFSET(INDEX(Opentime!$B$2:$CN$106,'Time map'!$B69,MATCH(_xlfn.IFNA(HLOOKUP(times!BS69,Opentime!69:69,1,TRUE),""),Opentime!69:69,0)),,1),"")</f>
        <v/>
      </c>
      <c r="BS69" s="1" t="str">
        <f ca="1">_xlfn.IFNA(OFFSET(INDEX(Opentime!$B$2:$CN$106,'Time map'!$B69,MATCH(_xlfn.IFNA(HLOOKUP(times!BT69,Opentime!69:69,1,TRUE),""),Opentime!69:69,0)),,1),"")</f>
        <v/>
      </c>
      <c r="BT69" s="1" t="str">
        <f ca="1">_xlfn.IFNA(OFFSET(INDEX(Opentime!$B$2:$CN$106,'Time map'!$B69,MATCH(_xlfn.IFNA(HLOOKUP(times!BU69,Opentime!69:69,1,TRUE),""),Opentime!69:69,0)),,1),"")</f>
        <v/>
      </c>
      <c r="BU69" s="1" t="str">
        <f ca="1">_xlfn.IFNA(OFFSET(INDEX(Opentime!$B$2:$CN$106,'Time map'!$B69,MATCH(_xlfn.IFNA(HLOOKUP(times!BV69,Opentime!69:69,1,TRUE),""),Opentime!69:69,0)),,1),"")</f>
        <v/>
      </c>
      <c r="BV69" s="1" t="str">
        <f ca="1">_xlfn.IFNA(OFFSET(INDEX(Opentime!$B$2:$CN$106,'Time map'!$B69,MATCH(_xlfn.IFNA(HLOOKUP(times!BW69,Opentime!69:69,1,TRUE),""),Opentime!69:69,0)),,1),"")</f>
        <v/>
      </c>
      <c r="BW69" s="1" t="str">
        <f ca="1">_xlfn.IFNA(OFFSET(INDEX(Opentime!$B$2:$CN$106,'Time map'!$B69,MATCH(_xlfn.IFNA(HLOOKUP(times!BX69,Opentime!69:69,1,TRUE),""),Opentime!69:69,0)),,1),"")</f>
        <v/>
      </c>
      <c r="BX69" s="1" t="str">
        <f ca="1">_xlfn.IFNA(OFFSET(INDEX(Opentime!$B$2:$CN$106,'Time map'!$B69,MATCH(_xlfn.IFNA(HLOOKUP(times!BY69,Opentime!69:69,1,TRUE),""),Opentime!69:69,0)),,1),"")</f>
        <v/>
      </c>
      <c r="BY69" s="1" t="str">
        <f ca="1">_xlfn.IFNA(OFFSET(INDEX(Opentime!$B$2:$CN$106,'Time map'!$B69,MATCH(_xlfn.IFNA(HLOOKUP(times!BZ69,Opentime!69:69,1,TRUE),""),Opentime!69:69,0)),,1),"")</f>
        <v/>
      </c>
      <c r="BZ69" s="1" t="str">
        <f ca="1">_xlfn.IFNA(OFFSET(INDEX(Opentime!$B$2:$CN$106,'Time map'!$B69,MATCH(_xlfn.IFNA(HLOOKUP(times!CA69,Opentime!69:69,1,TRUE),""),Opentime!69:69,0)),,1),"")</f>
        <v/>
      </c>
      <c r="CA69" s="1" t="str">
        <f ca="1">_xlfn.IFNA(OFFSET(INDEX(Opentime!$B$2:$CN$106,'Time map'!$B69,MATCH(_xlfn.IFNA(HLOOKUP(times!CB69,Opentime!69:69,1,TRUE),""),Opentime!69:69,0)),,1),"")</f>
        <v/>
      </c>
      <c r="CB69" s="1" t="str">
        <f ca="1">_xlfn.IFNA(OFFSET(INDEX(Opentime!$B$2:$CN$106,'Time map'!$B69,MATCH(_xlfn.IFNA(HLOOKUP(times!CC69,Opentime!69:69,1,TRUE),""),Opentime!69:69,0)),,1),"")</f>
        <v/>
      </c>
      <c r="CC69" s="1" t="str">
        <f ca="1">_xlfn.IFNA(OFFSET(INDEX(Opentime!$B$2:$CN$106,'Time map'!$B69,MATCH(_xlfn.IFNA(HLOOKUP(times!CD69,Opentime!69:69,1,TRUE),""),Opentime!69:69,0)),,1),"")</f>
        <v/>
      </c>
      <c r="CD69" s="1" t="str">
        <f ca="1">_xlfn.IFNA(OFFSET(INDEX(Opentime!$B$2:$CN$106,'Time map'!$B69,MATCH(_xlfn.IFNA(HLOOKUP(times!CE69,Opentime!69:69,1,TRUE),""),Opentime!69:69,0)),,1),"")</f>
        <v/>
      </c>
      <c r="CE69" s="1" t="str">
        <f ca="1">_xlfn.IFNA(OFFSET(INDEX(Opentime!$B$2:$CN$106,'Time map'!$B69,MATCH(_xlfn.IFNA(HLOOKUP(times!CF69,Opentime!69:69,1,TRUE),""),Opentime!69:69,0)),,1),"")</f>
        <v/>
      </c>
      <c r="CF69" s="1" t="str">
        <f ca="1">_xlfn.IFNA(OFFSET(INDEX(Opentime!$B$2:$CN$106,'Time map'!$B69,MATCH(_xlfn.IFNA(HLOOKUP(times!CG69,Opentime!69:69,1,TRUE),""),Opentime!69:69,0)),,1),"")</f>
        <v/>
      </c>
      <c r="CG69" s="1" t="str">
        <f ca="1">_xlfn.IFNA(OFFSET(INDEX(Opentime!$B$2:$CN$106,'Time map'!$B69,MATCH(_xlfn.IFNA(HLOOKUP(times!CH69,Opentime!69:69,1,TRUE),""),Opentime!69:69,0)),,1),"")</f>
        <v/>
      </c>
      <c r="CH69" s="1" t="str">
        <f ca="1">_xlfn.IFNA(OFFSET(INDEX(Opentime!$B$2:$CN$106,'Time map'!$B69,MATCH(_xlfn.IFNA(HLOOKUP(times!CI69,Opentime!69:69,1,TRUE),""),Opentime!69:69,0)),,1),"")</f>
        <v/>
      </c>
      <c r="CI69" s="1" t="str">
        <f ca="1">_xlfn.IFNA(OFFSET(INDEX(Opentime!$B$2:$CN$106,'Time map'!$B69,MATCH(_xlfn.IFNA(HLOOKUP(times!CJ69,Opentime!69:69,1,TRUE),""),Opentime!69:69,0)),,1),"")</f>
        <v/>
      </c>
    </row>
    <row r="70" spans="1:87" x14ac:dyDescent="0.25">
      <c r="A70">
        <f t="shared" ca="1" si="1"/>
        <v>2</v>
      </c>
      <c r="B70">
        <v>69</v>
      </c>
      <c r="C70" t="s">
        <v>68</v>
      </c>
      <c r="D70" s="1" t="str">
        <f ca="1">IFERROR(IF(_xlfn.IFNA(OFFSET(INDEX(Opentime!$B$2:$CN$106,'Time map'!$B70,MATCH(_xlfn.IFNA(HLOOKUP(times!E70,Opentime!70:70,1,TRUE),""),Opentime!70:70,0)),,0),"")-times!E70&lt;4/24,"covered",""),"")</f>
        <v>covered</v>
      </c>
      <c r="E70" s="1" t="str">
        <f ca="1">IFERROR(IF(_xlfn.IFNA(OFFSET(INDEX(Opentime!$B$2:$CN$106,'Time map'!$B70,MATCH(_xlfn.IFNA(HLOOKUP(times!F70,Opentime!70:70,1,TRUE),""),Opentime!70:70,0)),,0),"")-times!F70&lt;4/24,"covered",""),"")</f>
        <v>covered</v>
      </c>
      <c r="F70" s="1" t="str">
        <f ca="1">IFERROR(IF(_xlfn.IFNA(OFFSET(INDEX(Opentime!$B$2:$CN$106,'Time map'!$B70,MATCH(_xlfn.IFNA(HLOOKUP(times!G70,Opentime!70:70,1,TRUE),""),Opentime!70:70,0)),,0),"")-times!G70&lt;4/24,"covered",""),"")</f>
        <v/>
      </c>
      <c r="G70" s="1" t="str">
        <f ca="1">IFERROR(IF(_xlfn.IFNA(OFFSET(INDEX(Opentime!$B$2:$CN$106,'Time map'!$B70,MATCH(_xlfn.IFNA(HLOOKUP(times!H70,Opentime!70:70,1,TRUE),""),Opentime!70:70,0)),,0),"")-times!H70&lt;4/24,"covered",""),"")</f>
        <v/>
      </c>
      <c r="H70" s="1" t="str">
        <f ca="1">IFERROR(IF(_xlfn.IFNA(OFFSET(INDEX(Opentime!$B$2:$CN$106,'Time map'!$B70,MATCH(_xlfn.IFNA(HLOOKUP(times!I70,Opentime!70:70,1,TRUE),""),Opentime!70:70,0)),,0),"")-times!I70&lt;4/24,"covered",""),"")</f>
        <v/>
      </c>
      <c r="I70" s="1" t="str">
        <f ca="1">IFERROR(IF(_xlfn.IFNA(OFFSET(INDEX(Opentime!$B$2:$CN$106,'Time map'!$B70,MATCH(_xlfn.IFNA(HLOOKUP(times!J70,Opentime!70:70,1,TRUE),""),Opentime!70:70,0)),,0),"")-times!J70&lt;4/24,"covered",""),"")</f>
        <v/>
      </c>
      <c r="J70" s="1" t="str">
        <f ca="1">IFERROR(IF(_xlfn.IFNA(OFFSET(INDEX(Opentime!$B$2:$CN$106,'Time map'!$B70,MATCH(_xlfn.IFNA(HLOOKUP(times!K70,Opentime!70:70,1,TRUE),""),Opentime!70:70,0)),,0),"")-times!K70&lt;4/24,"covered",""),"")</f>
        <v/>
      </c>
      <c r="K70" s="1" t="str">
        <f ca="1">IFERROR(IF(_xlfn.IFNA(OFFSET(INDEX(Opentime!$B$2:$CN$106,'Time map'!$B70,MATCH(_xlfn.IFNA(HLOOKUP(times!L70,Opentime!70:70,1,TRUE),""),Opentime!70:70,0)),,0),"")-times!L70&lt;4/24,"covered",""),"")</f>
        <v/>
      </c>
      <c r="L70" s="1" t="str">
        <f ca="1">IFERROR(IF(_xlfn.IFNA(OFFSET(INDEX(Opentime!$B$2:$CN$106,'Time map'!$B70,MATCH(_xlfn.IFNA(HLOOKUP(times!M70,Opentime!70:70,1,TRUE),""),Opentime!70:70,0)),,0),"")-times!M70&lt;4/24,"covered",""),"")</f>
        <v/>
      </c>
      <c r="M70" s="1" t="str">
        <f ca="1">IFERROR(IF(_xlfn.IFNA(OFFSET(INDEX(Opentime!$B$2:$CN$106,'Time map'!$B70,MATCH(_xlfn.IFNA(HLOOKUP(times!N70,Opentime!70:70,1,TRUE),""),Opentime!70:70,0)),,0),"")-times!N70&lt;4/24,"covered",""),"")</f>
        <v/>
      </c>
      <c r="N70" s="1" t="str">
        <f ca="1">IFERROR(IF(_xlfn.IFNA(OFFSET(INDEX(Opentime!$B$2:$CN$106,'Time map'!$B70,MATCH(_xlfn.IFNA(HLOOKUP(times!O70,Opentime!70:70,1,TRUE),""),Opentime!70:70,0)),,0),"")-times!O70&lt;4/24,"covered",""),"")</f>
        <v/>
      </c>
      <c r="O70" s="1" t="str">
        <f ca="1">IFERROR(IF(_xlfn.IFNA(OFFSET(INDEX(Opentime!$B$2:$CN$106,'Time map'!$B70,MATCH(_xlfn.IFNA(HLOOKUP(times!P70,Opentime!70:70,1,TRUE),""),Opentime!70:70,0)),,0),"")-times!P70&lt;4/24,"covered",""),"")</f>
        <v/>
      </c>
      <c r="P70" s="1" t="str">
        <f ca="1">IFERROR(IF(_xlfn.IFNA(OFFSET(INDEX(Opentime!$B$2:$CN$106,'Time map'!$B70,MATCH(_xlfn.IFNA(HLOOKUP(times!Q70,Opentime!70:70,1,TRUE),""),Opentime!70:70,0)),,0),"")-times!Q70&lt;4/24,"covered",""),"")</f>
        <v/>
      </c>
      <c r="Q70" s="1" t="str">
        <f ca="1">IFERROR(IF(_xlfn.IFNA(OFFSET(INDEX(Opentime!$B$2:$CN$106,'Time map'!$B70,MATCH(_xlfn.IFNA(HLOOKUP(times!R70,Opentime!70:70,1,TRUE),""),Opentime!70:70,0)),,0),"")-times!R70&lt;4/24,"covered",""),"")</f>
        <v/>
      </c>
      <c r="R70" s="1" t="str">
        <f ca="1">IFERROR(IF(_xlfn.IFNA(OFFSET(INDEX(Opentime!$B$2:$CN$106,'Time map'!$B70,MATCH(_xlfn.IFNA(HLOOKUP(times!S70,Opentime!70:70,1,TRUE),""),Opentime!70:70,0)),,0),"")-times!S70&lt;4/24,"covered",""),"")</f>
        <v/>
      </c>
      <c r="S70" s="1" t="str">
        <f ca="1">IFERROR(IF(_xlfn.IFNA(OFFSET(INDEX(Opentime!$B$2:$CN$106,'Time map'!$B70,MATCH(_xlfn.IFNA(HLOOKUP(times!T70,Opentime!70:70,1,TRUE),""),Opentime!70:70,0)),,0),"")-times!T70&lt;4/24,"covered",""),"")</f>
        <v/>
      </c>
      <c r="T70" s="1" t="str">
        <f ca="1">IFERROR(IF(_xlfn.IFNA(OFFSET(INDEX(Opentime!$B$2:$CN$106,'Time map'!$B70,MATCH(_xlfn.IFNA(HLOOKUP(times!U70,Opentime!70:70,1,TRUE),""),Opentime!70:70,0)),,0),"")-times!U70&lt;4/24,"covered",""),"")</f>
        <v/>
      </c>
      <c r="U70" s="1" t="str">
        <f ca="1">IFERROR(IF(_xlfn.IFNA(OFFSET(INDEX(Opentime!$B$2:$CN$106,'Time map'!$B70,MATCH(_xlfn.IFNA(HLOOKUP(times!V70,Opentime!70:70,1,TRUE),""),Opentime!70:70,0)),,0),"")-times!V70&lt;4/24,"covered",""),"")</f>
        <v/>
      </c>
      <c r="V70" s="1" t="str">
        <f ca="1">IFERROR(IF(_xlfn.IFNA(OFFSET(INDEX(Opentime!$B$2:$CN$106,'Time map'!$B70,MATCH(_xlfn.IFNA(HLOOKUP(times!W70,Opentime!70:70,1,TRUE),""),Opentime!70:70,0)),,0),"")-times!W70&lt;4/24,"covered",""),"")</f>
        <v/>
      </c>
      <c r="W70" s="1" t="str">
        <f ca="1">IFERROR(IF(_xlfn.IFNA(OFFSET(INDEX(Opentime!$B$2:$CN$106,'Time map'!$B70,MATCH(_xlfn.IFNA(HLOOKUP(times!X70,Opentime!70:70,1,TRUE),""),Opentime!70:70,0)),,0),"")-times!X70&lt;4/24,"covered",""),"")</f>
        <v/>
      </c>
      <c r="X70" s="1" t="str">
        <f ca="1">IFERROR(IF(_xlfn.IFNA(OFFSET(INDEX(Opentime!$B$2:$CN$106,'Time map'!$B70,MATCH(_xlfn.IFNA(HLOOKUP(times!Y70,Opentime!70:70,1,TRUE),""),Opentime!70:70,0)),,0),"")-times!Y70&lt;4/24,"covered",""),"")</f>
        <v/>
      </c>
      <c r="Y70" s="1" t="str">
        <f ca="1">IFERROR(IF(_xlfn.IFNA(OFFSET(INDEX(Opentime!$B$2:$CN$106,'Time map'!$B70,MATCH(_xlfn.IFNA(HLOOKUP(times!Z70,Opentime!70:70,1,TRUE),""),Opentime!70:70,0)),,0),"")-times!Z70&lt;4/24,"covered",""),"")</f>
        <v/>
      </c>
      <c r="Z70" s="1" t="str">
        <f ca="1">IFERROR(IF(_xlfn.IFNA(OFFSET(INDEX(Opentime!$B$2:$CN$106,'Time map'!$B70,MATCH(_xlfn.IFNA(HLOOKUP(times!AA70,Opentime!70:70,1,TRUE),""),Opentime!70:70,0)),,0),"")-times!AA70&lt;4/24,"covered",""),"")</f>
        <v/>
      </c>
      <c r="AA70" s="1" t="str">
        <f ca="1">IFERROR(IF(_xlfn.IFNA(OFFSET(INDEX(Opentime!$B$2:$CN$106,'Time map'!$B70,MATCH(_xlfn.IFNA(HLOOKUP(times!AB70,Opentime!70:70,1,TRUE),""),Opentime!70:70,0)),,0),"")-times!AB70&lt;4/24,"covered",""),"")</f>
        <v/>
      </c>
      <c r="AB70" s="1" t="str">
        <f ca="1">IFERROR(IF(_xlfn.IFNA(OFFSET(INDEX(Opentime!$B$2:$CN$106,'Time map'!$B70,MATCH(_xlfn.IFNA(HLOOKUP(times!AC70,Opentime!70:70,1,TRUE),""),Opentime!70:70,0)),,0),"")-times!AC70&lt;4/24,"covered",""),"")</f>
        <v/>
      </c>
      <c r="AC70" s="1" t="str">
        <f ca="1">IFERROR(IF(_xlfn.IFNA(OFFSET(INDEX(Opentime!$B$2:$CN$106,'Time map'!$B70,MATCH(_xlfn.IFNA(HLOOKUP(times!AD70,Opentime!70:70,1,TRUE),""),Opentime!70:70,0)),,0),"")-times!AD70&lt;4/24,"covered",""),"")</f>
        <v/>
      </c>
      <c r="AD70" s="1" t="str">
        <f ca="1">IFERROR(IF(_xlfn.IFNA(OFFSET(INDEX(Opentime!$B$2:$CN$106,'Time map'!$B70,MATCH(_xlfn.IFNA(HLOOKUP(times!AE70,Opentime!70:70,1,TRUE),""),Opentime!70:70,0)),,0),"")-times!AE70&lt;4/24,"covered",""),"")</f>
        <v/>
      </c>
      <c r="AE70" s="1" t="str">
        <f ca="1">IFERROR(IF(_xlfn.IFNA(OFFSET(INDEX(Opentime!$B$2:$CN$106,'Time map'!$B70,MATCH(_xlfn.IFNA(HLOOKUP(times!AF70,Opentime!70:70,1,TRUE),""),Opentime!70:70,0)),,0),"")-times!AF70&lt;4/24,"covered",""),"")</f>
        <v/>
      </c>
      <c r="AF70" s="1" t="str">
        <f ca="1">IFERROR(IF(_xlfn.IFNA(OFFSET(INDEX(Opentime!$B$2:$CN$106,'Time map'!$B70,MATCH(_xlfn.IFNA(HLOOKUP(times!AG70,Opentime!70:70,1,TRUE),""),Opentime!70:70,0)),,0),"")-times!AG70&lt;4/24,"covered",""),"")</f>
        <v/>
      </c>
      <c r="AG70" s="1" t="str">
        <f ca="1">IFERROR(IF(_xlfn.IFNA(OFFSET(INDEX(Opentime!$B$2:$CN$106,'Time map'!$B70,MATCH(_xlfn.IFNA(HLOOKUP(times!AH70,Opentime!70:70,1,TRUE),""),Opentime!70:70,0)),,0),"")-times!AH70&lt;4/24,"covered",""),"")</f>
        <v/>
      </c>
      <c r="AH70" s="1" t="str">
        <f ca="1">IFERROR(IF(_xlfn.IFNA(OFFSET(INDEX(Opentime!$B$2:$CN$106,'Time map'!$B70,MATCH(_xlfn.IFNA(HLOOKUP(times!AI70,Opentime!70:70,1,TRUE),""),Opentime!70:70,0)),,0),"")-times!AI70&lt;4/24,"covered",""),"")</f>
        <v/>
      </c>
      <c r="AI70" s="1" t="str">
        <f ca="1">IFERROR(IF(_xlfn.IFNA(OFFSET(INDEX(Opentime!$B$2:$CN$106,'Time map'!$B70,MATCH(_xlfn.IFNA(HLOOKUP(times!AJ70,Opentime!70:70,1,TRUE),""),Opentime!70:70,0)),,0),"")-times!AJ70&lt;4/24,"covered",""),"")</f>
        <v/>
      </c>
      <c r="AJ70" s="1" t="str">
        <f ca="1">IFERROR(IF(_xlfn.IFNA(OFFSET(INDEX(Opentime!$B$2:$CN$106,'Time map'!$B70,MATCH(_xlfn.IFNA(HLOOKUP(times!AK70,Opentime!70:70,1,TRUE),""),Opentime!70:70,0)),,0),"")-times!AK70&lt;4/24,"covered",""),"")</f>
        <v/>
      </c>
      <c r="AK70" s="1" t="str">
        <f ca="1">IFERROR(IF(_xlfn.IFNA(OFFSET(INDEX(Opentime!$B$2:$CN$106,'Time map'!$B70,MATCH(_xlfn.IFNA(HLOOKUP(times!AL70,Opentime!70:70,1,TRUE),""),Opentime!70:70,0)),,0),"")-times!AL70&lt;4/24,"covered",""),"")</f>
        <v/>
      </c>
      <c r="AL70" s="1" t="str">
        <f ca="1">IFERROR(IF(_xlfn.IFNA(OFFSET(INDEX(Opentime!$B$2:$CN$106,'Time map'!$B70,MATCH(_xlfn.IFNA(HLOOKUP(times!AM70,Opentime!70:70,1,TRUE),""),Opentime!70:70,0)),,0),"")-times!AM70&lt;4/24,"covered",""),"")</f>
        <v/>
      </c>
      <c r="AM70" s="1" t="str">
        <f ca="1">IFERROR(IF(_xlfn.IFNA(OFFSET(INDEX(Opentime!$B$2:$CN$106,'Time map'!$B70,MATCH(_xlfn.IFNA(HLOOKUP(times!AN70,Opentime!70:70,1,TRUE),""),Opentime!70:70,0)),,0),"")-times!AN70&lt;4/24,"covered",""),"")</f>
        <v/>
      </c>
      <c r="AN70" s="1" t="str">
        <f ca="1">IFERROR(IF(_xlfn.IFNA(OFFSET(INDEX(Opentime!$B$2:$CN$106,'Time map'!$B70,MATCH(_xlfn.IFNA(HLOOKUP(times!AO70,Opentime!70:70,1,TRUE),""),Opentime!70:70,0)),,0),"")-times!AO70&lt;4/24,"covered",""),"")</f>
        <v/>
      </c>
      <c r="AO70" s="1" t="str">
        <f ca="1">IFERROR(IF(_xlfn.IFNA(OFFSET(INDEX(Opentime!$B$2:$CN$106,'Time map'!$B70,MATCH(_xlfn.IFNA(HLOOKUP(times!AP70,Opentime!70:70,1,TRUE),""),Opentime!70:70,0)),,0),"")-times!AP70&lt;4/24,"covered",""),"")</f>
        <v/>
      </c>
      <c r="AP70" s="1" t="str">
        <f ca="1">IFERROR(IF(_xlfn.IFNA(OFFSET(INDEX(Opentime!$B$2:$CN$106,'Time map'!$B70,MATCH(_xlfn.IFNA(HLOOKUP(times!AQ70,Opentime!70:70,1,TRUE),""),Opentime!70:70,0)),,0),"")-times!AQ70&lt;4/24,"covered",""),"")</f>
        <v/>
      </c>
      <c r="AQ70" s="1" t="str">
        <f ca="1">IFERROR(IF(_xlfn.IFNA(OFFSET(INDEX(Opentime!$B$2:$CN$106,'Time map'!$B70,MATCH(_xlfn.IFNA(HLOOKUP(times!AR70,Opentime!70:70,1,TRUE),""),Opentime!70:70,0)),,0),"")-times!AR70&lt;4/24,"covered",""),"")</f>
        <v/>
      </c>
      <c r="AR70" s="1" t="str">
        <f ca="1">IFERROR(IF(_xlfn.IFNA(OFFSET(INDEX(Opentime!$B$2:$CN$106,'Time map'!$B70,MATCH(_xlfn.IFNA(HLOOKUP(times!AS70,Opentime!70:70,1,TRUE),""),Opentime!70:70,0)),,0),"")-times!AS70&lt;4/24,"covered",""),"")</f>
        <v/>
      </c>
      <c r="AS70" s="1" t="str">
        <f ca="1">IFERROR(IF(_xlfn.IFNA(OFFSET(INDEX(Opentime!$B$2:$CN$106,'Time map'!$B70,MATCH(_xlfn.IFNA(HLOOKUP(times!AT70,Opentime!70:70,1,TRUE),""),Opentime!70:70,0)),,0),"")-times!AT70&lt;4/24,"covered",""),"")</f>
        <v/>
      </c>
      <c r="AT70" s="1" t="str">
        <f ca="1">IFERROR(IF(_xlfn.IFNA(OFFSET(INDEX(Opentime!$B$2:$CN$106,'Time map'!$B70,MATCH(_xlfn.IFNA(HLOOKUP(times!AU70,Opentime!70:70,1,TRUE),""),Opentime!70:70,0)),,0),"")-times!AU70&lt;4/24,"covered",""),"")</f>
        <v/>
      </c>
      <c r="AU70" s="1" t="str">
        <f ca="1">IFERROR(IF(_xlfn.IFNA(OFFSET(INDEX(Opentime!$B$2:$CN$106,'Time map'!$B70,MATCH(_xlfn.IFNA(HLOOKUP(times!AV70,Opentime!70:70,1,TRUE),""),Opentime!70:70,0)),,0),"")-times!AV70&lt;4/24,"covered",""),"")</f>
        <v/>
      </c>
      <c r="AV70" s="1" t="str">
        <f ca="1">IFERROR(IF(_xlfn.IFNA(OFFSET(INDEX(Opentime!$B$2:$CN$106,'Time map'!$B70,MATCH(_xlfn.IFNA(HLOOKUP(times!AW70,Opentime!70:70,1,TRUE),""),Opentime!70:70,0)),,0),"")-times!AW70&lt;4/24,"covered",""),"")</f>
        <v/>
      </c>
      <c r="AW70" s="1" t="str">
        <f ca="1">IFERROR(IF(_xlfn.IFNA(OFFSET(INDEX(Opentime!$B$2:$CN$106,'Time map'!$B70,MATCH(_xlfn.IFNA(HLOOKUP(times!AX70,Opentime!70:70,1,TRUE),""),Opentime!70:70,0)),,0),"")-times!AX70&lt;4/24,"match","no"),"")</f>
        <v/>
      </c>
      <c r="AX70" s="1" t="str">
        <f ca="1">IFERROR(IF(_xlfn.IFNA(OFFSET(INDEX(Opentime!$B$2:$CN$106,'Time map'!$B70,MATCH(_xlfn.IFNA(HLOOKUP(times!AY70,Opentime!70:70,1,TRUE),""),Opentime!70:70,0)),,0),"")-times!AY70&lt;4/24,"match","no"),"")</f>
        <v/>
      </c>
      <c r="AY70" s="1" t="str">
        <f ca="1">IFERROR(IF(_xlfn.IFNA(OFFSET(INDEX(Opentime!$B$2:$CN$106,'Time map'!$B70,MATCH(_xlfn.IFNA(HLOOKUP(times!AZ70,Opentime!70:70,1,TRUE),""),Opentime!70:70,0)),,0),"")-times!AZ70&lt;4/24,"match","no"),"")</f>
        <v/>
      </c>
      <c r="AZ70" s="1" t="str">
        <f ca="1">IFERROR(IF(_xlfn.IFNA(OFFSET(INDEX(Opentime!$B$2:$CN$106,'Time map'!$B70,MATCH(_xlfn.IFNA(HLOOKUP(times!BA70,Opentime!70:70,1,TRUE),""),Opentime!70:70,0)),,0),"")-times!BA70&lt;4/24,"match","no"),"")</f>
        <v/>
      </c>
      <c r="BA70" s="1" t="str">
        <f ca="1">IFERROR(IF(_xlfn.IFNA(OFFSET(INDEX(Opentime!$B$2:$CN$106,'Time map'!$B70,MATCH(_xlfn.IFNA(HLOOKUP(times!BB70,Opentime!70:70,1,TRUE),""),Opentime!70:70,0)),,0),"")-times!BB70&lt;4/24,"match","no"),"")</f>
        <v/>
      </c>
      <c r="BB70" s="1" t="str">
        <f ca="1">IFERROR(IF(_xlfn.IFNA(OFFSET(INDEX(Opentime!$B$2:$CN$106,'Time map'!$B70,MATCH(_xlfn.IFNA(HLOOKUP(times!BC70,Opentime!70:70,1,TRUE),""),Opentime!70:70,0)),,0),"")-times!BC70&lt;4/24,"match","no"),"")</f>
        <v/>
      </c>
      <c r="BC70" s="1" t="str">
        <f ca="1">_xlfn.IFNA(OFFSET(INDEX(Opentime!$B$2:$CN$106,'Time map'!$B70,MATCH(_xlfn.IFNA(HLOOKUP(times!BD70,Opentime!70:70,1,TRUE),""),Opentime!70:70,0)),,0),"")</f>
        <v/>
      </c>
      <c r="BD70" s="1" t="str">
        <f ca="1">_xlfn.IFNA(OFFSET(INDEX(Opentime!$B$2:$CN$106,'Time map'!$B70,MATCH(_xlfn.IFNA(HLOOKUP(times!BE70,Opentime!70:70,1,TRUE),""),Opentime!70:70,0)),,0),"")</f>
        <v/>
      </c>
      <c r="BE70" s="1" t="str">
        <f ca="1">_xlfn.IFNA(OFFSET(INDEX(Opentime!$B$2:$CN$106,'Time map'!$B70,MATCH(_xlfn.IFNA(HLOOKUP(times!BF70,Opentime!70:70,1,TRUE),""),Opentime!70:70,0)),,0),"")</f>
        <v/>
      </c>
      <c r="BF70" s="1" t="str">
        <f ca="1">_xlfn.IFNA(OFFSET(INDEX(Opentime!$B$2:$CN$106,'Time map'!$B70,MATCH(_xlfn.IFNA(HLOOKUP(times!BG70,Opentime!70:70,1,TRUE),""),Opentime!70:70,0)),,0),"")</f>
        <v/>
      </c>
      <c r="BG70" s="1" t="str">
        <f ca="1">_xlfn.IFNA(OFFSET(INDEX(Opentime!$B$2:$CN$106,'Time map'!$B70,MATCH(_xlfn.IFNA(HLOOKUP(times!BH70,Opentime!70:70,1,TRUE),""),Opentime!70:70,0)),,0),"")</f>
        <v/>
      </c>
      <c r="BH70" s="1" t="str">
        <f ca="1">_xlfn.IFNA(OFFSET(INDEX(Opentime!$B$2:$CN$106,'Time map'!$B70,MATCH(_xlfn.IFNA(HLOOKUP(times!BI70,Opentime!70:70,1,TRUE),""),Opentime!70:70,0)),,0),"")</f>
        <v/>
      </c>
      <c r="BI70" s="1" t="str">
        <f ca="1">_xlfn.IFNA(OFFSET(INDEX(Opentime!$B$2:$CN$106,'Time map'!$B70,MATCH(_xlfn.IFNA(HLOOKUP(times!BJ70,Opentime!70:70,1,TRUE),""),Opentime!70:70,0)),,0),"")</f>
        <v/>
      </c>
      <c r="BJ70" s="1" t="str">
        <f ca="1">_xlfn.IFNA(OFFSET(INDEX(Opentime!$B$2:$CN$106,'Time map'!$B70,MATCH(_xlfn.IFNA(HLOOKUP(times!BK70,Opentime!70:70,1,TRUE),""),Opentime!70:70,0)),,1),"")</f>
        <v/>
      </c>
      <c r="BK70" s="1" t="str">
        <f ca="1">_xlfn.IFNA(OFFSET(INDEX(Opentime!$B$2:$CN$106,'Time map'!$B70,MATCH(_xlfn.IFNA(HLOOKUP(times!BL70,Opentime!70:70,1,TRUE),""),Opentime!70:70,0)),,1),"")</f>
        <v/>
      </c>
      <c r="BL70" s="1" t="str">
        <f ca="1">_xlfn.IFNA(OFFSET(INDEX(Opentime!$B$2:$CN$106,'Time map'!$B70,MATCH(_xlfn.IFNA(HLOOKUP(times!BM70,Opentime!70:70,1,TRUE),""),Opentime!70:70,0)),,1),"")</f>
        <v/>
      </c>
      <c r="BM70" s="1" t="str">
        <f ca="1">_xlfn.IFNA(OFFSET(INDEX(Opentime!$B$2:$CN$106,'Time map'!$B70,MATCH(_xlfn.IFNA(HLOOKUP(times!BN70,Opentime!70:70,1,TRUE),""),Opentime!70:70,0)),,1),"")</f>
        <v/>
      </c>
      <c r="BN70" s="1" t="str">
        <f ca="1">_xlfn.IFNA(OFFSET(INDEX(Opentime!$B$2:$CN$106,'Time map'!$B70,MATCH(_xlfn.IFNA(HLOOKUP(times!BO70,Opentime!70:70,1,TRUE),""),Opentime!70:70,0)),,1),"")</f>
        <v/>
      </c>
      <c r="BO70" s="1" t="str">
        <f ca="1">_xlfn.IFNA(OFFSET(INDEX(Opentime!$B$2:$CN$106,'Time map'!$B70,MATCH(_xlfn.IFNA(HLOOKUP(times!BP70,Opentime!70:70,1,TRUE),""),Opentime!70:70,0)),,1),"")</f>
        <v/>
      </c>
      <c r="BP70" s="1" t="str">
        <f ca="1">_xlfn.IFNA(OFFSET(INDEX(Opentime!$B$2:$CN$106,'Time map'!$B70,MATCH(_xlfn.IFNA(HLOOKUP(times!BQ70,Opentime!70:70,1,TRUE),""),Opentime!70:70,0)),,1),"")</f>
        <v/>
      </c>
      <c r="BQ70" s="1" t="str">
        <f ca="1">_xlfn.IFNA(OFFSET(INDEX(Opentime!$B$2:$CN$106,'Time map'!$B70,MATCH(_xlfn.IFNA(HLOOKUP(times!BR70,Opentime!70:70,1,TRUE),""),Opentime!70:70,0)),,1),"")</f>
        <v/>
      </c>
      <c r="BR70" s="1" t="str">
        <f ca="1">_xlfn.IFNA(OFFSET(INDEX(Opentime!$B$2:$CN$106,'Time map'!$B70,MATCH(_xlfn.IFNA(HLOOKUP(times!BS70,Opentime!70:70,1,TRUE),""),Opentime!70:70,0)),,1),"")</f>
        <v/>
      </c>
      <c r="BS70" s="1" t="str">
        <f ca="1">_xlfn.IFNA(OFFSET(INDEX(Opentime!$B$2:$CN$106,'Time map'!$B70,MATCH(_xlfn.IFNA(HLOOKUP(times!BT70,Opentime!70:70,1,TRUE),""),Opentime!70:70,0)),,1),"")</f>
        <v/>
      </c>
      <c r="BT70" s="1" t="str">
        <f ca="1">_xlfn.IFNA(OFFSET(INDEX(Opentime!$B$2:$CN$106,'Time map'!$B70,MATCH(_xlfn.IFNA(HLOOKUP(times!BU70,Opentime!70:70,1,TRUE),""),Opentime!70:70,0)),,1),"")</f>
        <v/>
      </c>
      <c r="BU70" s="1" t="str">
        <f ca="1">_xlfn.IFNA(OFFSET(INDEX(Opentime!$B$2:$CN$106,'Time map'!$B70,MATCH(_xlfn.IFNA(HLOOKUP(times!BV70,Opentime!70:70,1,TRUE),""),Opentime!70:70,0)),,1),"")</f>
        <v/>
      </c>
      <c r="BV70" s="1" t="str">
        <f ca="1">_xlfn.IFNA(OFFSET(INDEX(Opentime!$B$2:$CN$106,'Time map'!$B70,MATCH(_xlfn.IFNA(HLOOKUP(times!BW70,Opentime!70:70,1,TRUE),""),Opentime!70:70,0)),,1),"")</f>
        <v/>
      </c>
      <c r="BW70" s="1" t="str">
        <f ca="1">_xlfn.IFNA(OFFSET(INDEX(Opentime!$B$2:$CN$106,'Time map'!$B70,MATCH(_xlfn.IFNA(HLOOKUP(times!BX70,Opentime!70:70,1,TRUE),""),Opentime!70:70,0)),,1),"")</f>
        <v/>
      </c>
      <c r="BX70" s="1" t="str">
        <f ca="1">_xlfn.IFNA(OFFSET(INDEX(Opentime!$B$2:$CN$106,'Time map'!$B70,MATCH(_xlfn.IFNA(HLOOKUP(times!BY70,Opentime!70:70,1,TRUE),""),Opentime!70:70,0)),,1),"")</f>
        <v/>
      </c>
      <c r="BY70" s="1" t="str">
        <f ca="1">_xlfn.IFNA(OFFSET(INDEX(Opentime!$B$2:$CN$106,'Time map'!$B70,MATCH(_xlfn.IFNA(HLOOKUP(times!BZ70,Opentime!70:70,1,TRUE),""),Opentime!70:70,0)),,1),"")</f>
        <v/>
      </c>
      <c r="BZ70" s="1" t="str">
        <f ca="1">_xlfn.IFNA(OFFSET(INDEX(Opentime!$B$2:$CN$106,'Time map'!$B70,MATCH(_xlfn.IFNA(HLOOKUP(times!CA70,Opentime!70:70,1,TRUE),""),Opentime!70:70,0)),,1),"")</f>
        <v/>
      </c>
      <c r="CA70" s="1" t="str">
        <f ca="1">_xlfn.IFNA(OFFSET(INDEX(Opentime!$B$2:$CN$106,'Time map'!$B70,MATCH(_xlfn.IFNA(HLOOKUP(times!CB70,Opentime!70:70,1,TRUE),""),Opentime!70:70,0)),,1),"")</f>
        <v/>
      </c>
      <c r="CB70" s="1" t="str">
        <f ca="1">_xlfn.IFNA(OFFSET(INDEX(Opentime!$B$2:$CN$106,'Time map'!$B70,MATCH(_xlfn.IFNA(HLOOKUP(times!CC70,Opentime!70:70,1,TRUE),""),Opentime!70:70,0)),,1),"")</f>
        <v/>
      </c>
      <c r="CC70" s="1" t="str">
        <f ca="1">_xlfn.IFNA(OFFSET(INDEX(Opentime!$B$2:$CN$106,'Time map'!$B70,MATCH(_xlfn.IFNA(HLOOKUP(times!CD70,Opentime!70:70,1,TRUE),""),Opentime!70:70,0)),,1),"")</f>
        <v/>
      </c>
      <c r="CD70" s="1" t="str">
        <f ca="1">_xlfn.IFNA(OFFSET(INDEX(Opentime!$B$2:$CN$106,'Time map'!$B70,MATCH(_xlfn.IFNA(HLOOKUP(times!CE70,Opentime!70:70,1,TRUE),""),Opentime!70:70,0)),,1),"")</f>
        <v/>
      </c>
      <c r="CE70" s="1" t="str">
        <f ca="1">_xlfn.IFNA(OFFSET(INDEX(Opentime!$B$2:$CN$106,'Time map'!$B70,MATCH(_xlfn.IFNA(HLOOKUP(times!CF70,Opentime!70:70,1,TRUE),""),Opentime!70:70,0)),,1),"")</f>
        <v/>
      </c>
      <c r="CF70" s="1" t="str">
        <f ca="1">_xlfn.IFNA(OFFSET(INDEX(Opentime!$B$2:$CN$106,'Time map'!$B70,MATCH(_xlfn.IFNA(HLOOKUP(times!CG70,Opentime!70:70,1,TRUE),""),Opentime!70:70,0)),,1),"")</f>
        <v/>
      </c>
      <c r="CG70" s="1" t="str">
        <f ca="1">_xlfn.IFNA(OFFSET(INDEX(Opentime!$B$2:$CN$106,'Time map'!$B70,MATCH(_xlfn.IFNA(HLOOKUP(times!CH70,Opentime!70:70,1,TRUE),""),Opentime!70:70,0)),,1),"")</f>
        <v/>
      </c>
      <c r="CH70" s="1" t="str">
        <f ca="1">_xlfn.IFNA(OFFSET(INDEX(Opentime!$B$2:$CN$106,'Time map'!$B70,MATCH(_xlfn.IFNA(HLOOKUP(times!CI70,Opentime!70:70,1,TRUE),""),Opentime!70:70,0)),,1),"")</f>
        <v/>
      </c>
      <c r="CI70" s="1" t="str">
        <f ca="1">_xlfn.IFNA(OFFSET(INDEX(Opentime!$B$2:$CN$106,'Time map'!$B70,MATCH(_xlfn.IFNA(HLOOKUP(times!CJ70,Opentime!70:70,1,TRUE),""),Opentime!70:70,0)),,1),"")</f>
        <v/>
      </c>
    </row>
    <row r="71" spans="1:87" x14ac:dyDescent="0.25">
      <c r="A71">
        <f t="shared" ca="1" si="1"/>
        <v>9</v>
      </c>
      <c r="B71">
        <v>70</v>
      </c>
      <c r="C71" t="s">
        <v>69</v>
      </c>
      <c r="D71" s="1" t="str">
        <f ca="1">IFERROR(IF(_xlfn.IFNA(OFFSET(INDEX(Opentime!$B$2:$CN$106,'Time map'!$B71,MATCH(_xlfn.IFNA(HLOOKUP(times!E71,Opentime!71:71,1,TRUE),""),Opentime!71:71,0)),,0),"")-times!E71&lt;4/24,"covered",""),"")</f>
        <v>covered</v>
      </c>
      <c r="E71" s="1" t="str">
        <f ca="1">IFERROR(IF(_xlfn.IFNA(OFFSET(INDEX(Opentime!$B$2:$CN$106,'Time map'!$B71,MATCH(_xlfn.IFNA(HLOOKUP(times!F71,Opentime!71:71,1,TRUE),""),Opentime!71:71,0)),,0),"")-times!F71&lt;4/24,"covered",""),"")</f>
        <v>covered</v>
      </c>
      <c r="F71" s="1" t="str">
        <f ca="1">IFERROR(IF(_xlfn.IFNA(OFFSET(INDEX(Opentime!$B$2:$CN$106,'Time map'!$B71,MATCH(_xlfn.IFNA(HLOOKUP(times!G71,Opentime!71:71,1,TRUE),""),Opentime!71:71,0)),,0),"")-times!G71&lt;4/24,"covered",""),"")</f>
        <v>covered</v>
      </c>
      <c r="G71" s="1" t="str">
        <f ca="1">IFERROR(IF(_xlfn.IFNA(OFFSET(INDEX(Opentime!$B$2:$CN$106,'Time map'!$B71,MATCH(_xlfn.IFNA(HLOOKUP(times!H71,Opentime!71:71,1,TRUE),""),Opentime!71:71,0)),,0),"")-times!H71&lt;4/24,"covered",""),"")</f>
        <v/>
      </c>
      <c r="H71" s="1" t="str">
        <f ca="1">IFERROR(IF(_xlfn.IFNA(OFFSET(INDEX(Opentime!$B$2:$CN$106,'Time map'!$B71,MATCH(_xlfn.IFNA(HLOOKUP(times!I71,Opentime!71:71,1,TRUE),""),Opentime!71:71,0)),,0),"")-times!I71&lt;4/24,"covered",""),"")</f>
        <v>covered</v>
      </c>
      <c r="I71" s="1" t="str">
        <f ca="1">IFERROR(IF(_xlfn.IFNA(OFFSET(INDEX(Opentime!$B$2:$CN$106,'Time map'!$B71,MATCH(_xlfn.IFNA(HLOOKUP(times!J71,Opentime!71:71,1,TRUE),""),Opentime!71:71,0)),,0),"")-times!J71&lt;4/24,"covered",""),"")</f>
        <v>covered</v>
      </c>
      <c r="J71" s="1" t="str">
        <f ca="1">IFERROR(IF(_xlfn.IFNA(OFFSET(INDEX(Opentime!$B$2:$CN$106,'Time map'!$B71,MATCH(_xlfn.IFNA(HLOOKUP(times!K71,Opentime!71:71,1,TRUE),""),Opentime!71:71,0)),,0),"")-times!K71&lt;4/24,"covered",""),"")</f>
        <v>covered</v>
      </c>
      <c r="K71" s="1" t="str">
        <f ca="1">IFERROR(IF(_xlfn.IFNA(OFFSET(INDEX(Opentime!$B$2:$CN$106,'Time map'!$B71,MATCH(_xlfn.IFNA(HLOOKUP(times!L71,Opentime!71:71,1,TRUE),""),Opentime!71:71,0)),,0),"")-times!L71&lt;4/24,"covered",""),"")</f>
        <v/>
      </c>
      <c r="L71" s="1" t="str">
        <f ca="1">IFERROR(IF(_xlfn.IFNA(OFFSET(INDEX(Opentime!$B$2:$CN$106,'Time map'!$B71,MATCH(_xlfn.IFNA(HLOOKUP(times!M71,Opentime!71:71,1,TRUE),""),Opentime!71:71,0)),,0),"")-times!M71&lt;4/24,"covered",""),"")</f>
        <v>covered</v>
      </c>
      <c r="M71" s="1" t="str">
        <f ca="1">IFERROR(IF(_xlfn.IFNA(OFFSET(INDEX(Opentime!$B$2:$CN$106,'Time map'!$B71,MATCH(_xlfn.IFNA(HLOOKUP(times!N71,Opentime!71:71,1,TRUE),""),Opentime!71:71,0)),,0),"")-times!N71&lt;4/24,"covered",""),"")</f>
        <v>covered</v>
      </c>
      <c r="N71" s="1" t="str">
        <f ca="1">IFERROR(IF(_xlfn.IFNA(OFFSET(INDEX(Opentime!$B$2:$CN$106,'Time map'!$B71,MATCH(_xlfn.IFNA(HLOOKUP(times!O71,Opentime!71:71,1,TRUE),""),Opentime!71:71,0)),,0),"")-times!O71&lt;4/24,"covered",""),"")</f>
        <v/>
      </c>
      <c r="O71" s="1" t="str">
        <f ca="1">IFERROR(IF(_xlfn.IFNA(OFFSET(INDEX(Opentime!$B$2:$CN$106,'Time map'!$B71,MATCH(_xlfn.IFNA(HLOOKUP(times!P71,Opentime!71:71,1,TRUE),""),Opentime!71:71,0)),,0),"")-times!P71&lt;4/24,"covered",""),"")</f>
        <v/>
      </c>
      <c r="P71" s="1" t="str">
        <f ca="1">IFERROR(IF(_xlfn.IFNA(OFFSET(INDEX(Opentime!$B$2:$CN$106,'Time map'!$B71,MATCH(_xlfn.IFNA(HLOOKUP(times!Q71,Opentime!71:71,1,TRUE),""),Opentime!71:71,0)),,0),"")-times!Q71&lt;4/24,"covered",""),"")</f>
        <v>covered</v>
      </c>
      <c r="Q71" s="1" t="str">
        <f ca="1">IFERROR(IF(_xlfn.IFNA(OFFSET(INDEX(Opentime!$B$2:$CN$106,'Time map'!$B71,MATCH(_xlfn.IFNA(HLOOKUP(times!R71,Opentime!71:71,1,TRUE),""),Opentime!71:71,0)),,0),"")-times!R71&lt;4/24,"covered",""),"")</f>
        <v/>
      </c>
      <c r="R71" s="1" t="str">
        <f ca="1">IFERROR(IF(_xlfn.IFNA(OFFSET(INDEX(Opentime!$B$2:$CN$106,'Time map'!$B71,MATCH(_xlfn.IFNA(HLOOKUP(times!S71,Opentime!71:71,1,TRUE),""),Opentime!71:71,0)),,0),"")-times!S71&lt;4/24,"covered",""),"")</f>
        <v/>
      </c>
      <c r="S71" s="1" t="str">
        <f ca="1">IFERROR(IF(_xlfn.IFNA(OFFSET(INDEX(Opentime!$B$2:$CN$106,'Time map'!$B71,MATCH(_xlfn.IFNA(HLOOKUP(times!T71,Opentime!71:71,1,TRUE),""),Opentime!71:71,0)),,0),"")-times!T71&lt;4/24,"covered",""),"")</f>
        <v/>
      </c>
      <c r="T71" s="1" t="str">
        <f ca="1">IFERROR(IF(_xlfn.IFNA(OFFSET(INDEX(Opentime!$B$2:$CN$106,'Time map'!$B71,MATCH(_xlfn.IFNA(HLOOKUP(times!U71,Opentime!71:71,1,TRUE),""),Opentime!71:71,0)),,0),"")-times!U71&lt;4/24,"covered",""),"")</f>
        <v/>
      </c>
      <c r="U71" s="1" t="str">
        <f ca="1">IFERROR(IF(_xlfn.IFNA(OFFSET(INDEX(Opentime!$B$2:$CN$106,'Time map'!$B71,MATCH(_xlfn.IFNA(HLOOKUP(times!V71,Opentime!71:71,1,TRUE),""),Opentime!71:71,0)),,0),"")-times!V71&lt;4/24,"covered",""),"")</f>
        <v/>
      </c>
      <c r="V71" s="1" t="str">
        <f ca="1">IFERROR(IF(_xlfn.IFNA(OFFSET(INDEX(Opentime!$B$2:$CN$106,'Time map'!$B71,MATCH(_xlfn.IFNA(HLOOKUP(times!W71,Opentime!71:71,1,TRUE),""),Opentime!71:71,0)),,0),"")-times!W71&lt;4/24,"covered",""),"")</f>
        <v/>
      </c>
      <c r="W71" s="1" t="str">
        <f ca="1">IFERROR(IF(_xlfn.IFNA(OFFSET(INDEX(Opentime!$B$2:$CN$106,'Time map'!$B71,MATCH(_xlfn.IFNA(HLOOKUP(times!X71,Opentime!71:71,1,TRUE),""),Opentime!71:71,0)),,0),"")-times!X71&lt;4/24,"covered",""),"")</f>
        <v/>
      </c>
      <c r="X71" s="1" t="str">
        <f ca="1">IFERROR(IF(_xlfn.IFNA(OFFSET(INDEX(Opentime!$B$2:$CN$106,'Time map'!$B71,MATCH(_xlfn.IFNA(HLOOKUP(times!Y71,Opentime!71:71,1,TRUE),""),Opentime!71:71,0)),,0),"")-times!Y71&lt;4/24,"covered",""),"")</f>
        <v/>
      </c>
      <c r="Y71" s="1" t="str">
        <f ca="1">IFERROR(IF(_xlfn.IFNA(OFFSET(INDEX(Opentime!$B$2:$CN$106,'Time map'!$B71,MATCH(_xlfn.IFNA(HLOOKUP(times!Z71,Opentime!71:71,1,TRUE),""),Opentime!71:71,0)),,0),"")-times!Z71&lt;4/24,"covered",""),"")</f>
        <v/>
      </c>
      <c r="Z71" s="1" t="str">
        <f ca="1">IFERROR(IF(_xlfn.IFNA(OFFSET(INDEX(Opentime!$B$2:$CN$106,'Time map'!$B71,MATCH(_xlfn.IFNA(HLOOKUP(times!AA71,Opentime!71:71,1,TRUE),""),Opentime!71:71,0)),,0),"")-times!AA71&lt;4/24,"covered",""),"")</f>
        <v/>
      </c>
      <c r="AA71" s="1" t="str">
        <f ca="1">IFERROR(IF(_xlfn.IFNA(OFFSET(INDEX(Opentime!$B$2:$CN$106,'Time map'!$B71,MATCH(_xlfn.IFNA(HLOOKUP(times!AB71,Opentime!71:71,1,TRUE),""),Opentime!71:71,0)),,0),"")-times!AB71&lt;4/24,"covered",""),"")</f>
        <v/>
      </c>
      <c r="AB71" s="1" t="str">
        <f ca="1">IFERROR(IF(_xlfn.IFNA(OFFSET(INDEX(Opentime!$B$2:$CN$106,'Time map'!$B71,MATCH(_xlfn.IFNA(HLOOKUP(times!AC71,Opentime!71:71,1,TRUE),""),Opentime!71:71,0)),,0),"")-times!AC71&lt;4/24,"covered",""),"")</f>
        <v/>
      </c>
      <c r="AC71" s="1" t="str">
        <f ca="1">IFERROR(IF(_xlfn.IFNA(OFFSET(INDEX(Opentime!$B$2:$CN$106,'Time map'!$B71,MATCH(_xlfn.IFNA(HLOOKUP(times!AD71,Opentime!71:71,1,TRUE),""),Opentime!71:71,0)),,0),"")-times!AD71&lt;4/24,"covered",""),"")</f>
        <v/>
      </c>
      <c r="AD71" s="1" t="str">
        <f ca="1">IFERROR(IF(_xlfn.IFNA(OFFSET(INDEX(Opentime!$B$2:$CN$106,'Time map'!$B71,MATCH(_xlfn.IFNA(HLOOKUP(times!AE71,Opentime!71:71,1,TRUE),""),Opentime!71:71,0)),,0),"")-times!AE71&lt;4/24,"covered",""),"")</f>
        <v/>
      </c>
      <c r="AE71" s="1" t="str">
        <f ca="1">IFERROR(IF(_xlfn.IFNA(OFFSET(INDEX(Opentime!$B$2:$CN$106,'Time map'!$B71,MATCH(_xlfn.IFNA(HLOOKUP(times!AF71,Opentime!71:71,1,TRUE),""),Opentime!71:71,0)),,0),"")-times!AF71&lt;4/24,"covered",""),"")</f>
        <v/>
      </c>
      <c r="AF71" s="1" t="str">
        <f ca="1">IFERROR(IF(_xlfn.IFNA(OFFSET(INDEX(Opentime!$B$2:$CN$106,'Time map'!$B71,MATCH(_xlfn.IFNA(HLOOKUP(times!AG71,Opentime!71:71,1,TRUE),""),Opentime!71:71,0)),,0),"")-times!AG71&lt;4/24,"covered",""),"")</f>
        <v/>
      </c>
      <c r="AG71" s="1" t="str">
        <f ca="1">IFERROR(IF(_xlfn.IFNA(OFFSET(INDEX(Opentime!$B$2:$CN$106,'Time map'!$B71,MATCH(_xlfn.IFNA(HLOOKUP(times!AH71,Opentime!71:71,1,TRUE),""),Opentime!71:71,0)),,0),"")-times!AH71&lt;4/24,"covered",""),"")</f>
        <v/>
      </c>
      <c r="AH71" s="1" t="str">
        <f ca="1">IFERROR(IF(_xlfn.IFNA(OFFSET(INDEX(Opentime!$B$2:$CN$106,'Time map'!$B71,MATCH(_xlfn.IFNA(HLOOKUP(times!AI71,Opentime!71:71,1,TRUE),""),Opentime!71:71,0)),,0),"")-times!AI71&lt;4/24,"covered",""),"")</f>
        <v/>
      </c>
      <c r="AI71" s="1" t="str">
        <f ca="1">IFERROR(IF(_xlfn.IFNA(OFFSET(INDEX(Opentime!$B$2:$CN$106,'Time map'!$B71,MATCH(_xlfn.IFNA(HLOOKUP(times!AJ71,Opentime!71:71,1,TRUE),""),Opentime!71:71,0)),,0),"")-times!AJ71&lt;4/24,"covered",""),"")</f>
        <v/>
      </c>
      <c r="AJ71" s="1" t="str">
        <f ca="1">IFERROR(IF(_xlfn.IFNA(OFFSET(INDEX(Opentime!$B$2:$CN$106,'Time map'!$B71,MATCH(_xlfn.IFNA(HLOOKUP(times!AK71,Opentime!71:71,1,TRUE),""),Opentime!71:71,0)),,0),"")-times!AK71&lt;4/24,"covered",""),"")</f>
        <v/>
      </c>
      <c r="AK71" s="1" t="str">
        <f ca="1">IFERROR(IF(_xlfn.IFNA(OFFSET(INDEX(Opentime!$B$2:$CN$106,'Time map'!$B71,MATCH(_xlfn.IFNA(HLOOKUP(times!AL71,Opentime!71:71,1,TRUE),""),Opentime!71:71,0)),,0),"")-times!AL71&lt;4/24,"covered",""),"")</f>
        <v/>
      </c>
      <c r="AL71" s="1" t="str">
        <f ca="1">IFERROR(IF(_xlfn.IFNA(OFFSET(INDEX(Opentime!$B$2:$CN$106,'Time map'!$B71,MATCH(_xlfn.IFNA(HLOOKUP(times!AM71,Opentime!71:71,1,TRUE),""),Opentime!71:71,0)),,0),"")-times!AM71&lt;4/24,"covered",""),"")</f>
        <v/>
      </c>
      <c r="AM71" s="1" t="str">
        <f ca="1">IFERROR(IF(_xlfn.IFNA(OFFSET(INDEX(Opentime!$B$2:$CN$106,'Time map'!$B71,MATCH(_xlfn.IFNA(HLOOKUP(times!AN71,Opentime!71:71,1,TRUE),""),Opentime!71:71,0)),,0),"")-times!AN71&lt;4/24,"covered",""),"")</f>
        <v/>
      </c>
      <c r="AN71" s="1" t="str">
        <f ca="1">IFERROR(IF(_xlfn.IFNA(OFFSET(INDEX(Opentime!$B$2:$CN$106,'Time map'!$B71,MATCH(_xlfn.IFNA(HLOOKUP(times!AO71,Opentime!71:71,1,TRUE),""),Opentime!71:71,0)),,0),"")-times!AO71&lt;4/24,"covered",""),"")</f>
        <v/>
      </c>
      <c r="AO71" s="1" t="str">
        <f ca="1">IFERROR(IF(_xlfn.IFNA(OFFSET(INDEX(Opentime!$B$2:$CN$106,'Time map'!$B71,MATCH(_xlfn.IFNA(HLOOKUP(times!AP71,Opentime!71:71,1,TRUE),""),Opentime!71:71,0)),,0),"")-times!AP71&lt;4/24,"covered",""),"")</f>
        <v/>
      </c>
      <c r="AP71" s="1" t="str">
        <f ca="1">IFERROR(IF(_xlfn.IFNA(OFFSET(INDEX(Opentime!$B$2:$CN$106,'Time map'!$B71,MATCH(_xlfn.IFNA(HLOOKUP(times!AQ71,Opentime!71:71,1,TRUE),""),Opentime!71:71,0)),,0),"")-times!AQ71&lt;4/24,"covered",""),"")</f>
        <v/>
      </c>
      <c r="AQ71" s="1" t="str">
        <f ca="1">IFERROR(IF(_xlfn.IFNA(OFFSET(INDEX(Opentime!$B$2:$CN$106,'Time map'!$B71,MATCH(_xlfn.IFNA(HLOOKUP(times!AR71,Opentime!71:71,1,TRUE),""),Opentime!71:71,0)),,0),"")-times!AR71&lt;4/24,"covered",""),"")</f>
        <v/>
      </c>
      <c r="AR71" s="1" t="str">
        <f ca="1">IFERROR(IF(_xlfn.IFNA(OFFSET(INDEX(Opentime!$B$2:$CN$106,'Time map'!$B71,MATCH(_xlfn.IFNA(HLOOKUP(times!AS71,Opentime!71:71,1,TRUE),""),Opentime!71:71,0)),,0),"")-times!AS71&lt;4/24,"covered",""),"")</f>
        <v/>
      </c>
      <c r="AS71" s="1" t="str">
        <f ca="1">IFERROR(IF(_xlfn.IFNA(OFFSET(INDEX(Opentime!$B$2:$CN$106,'Time map'!$B71,MATCH(_xlfn.IFNA(HLOOKUP(times!AT71,Opentime!71:71,1,TRUE),""),Opentime!71:71,0)),,0),"")-times!AT71&lt;4/24,"covered",""),"")</f>
        <v/>
      </c>
      <c r="AT71" s="1" t="str">
        <f ca="1">IFERROR(IF(_xlfn.IFNA(OFFSET(INDEX(Opentime!$B$2:$CN$106,'Time map'!$B71,MATCH(_xlfn.IFNA(HLOOKUP(times!AU71,Opentime!71:71,1,TRUE),""),Opentime!71:71,0)),,0),"")-times!AU71&lt;4/24,"covered",""),"")</f>
        <v/>
      </c>
      <c r="AU71" s="1" t="str">
        <f ca="1">IFERROR(IF(_xlfn.IFNA(OFFSET(INDEX(Opentime!$B$2:$CN$106,'Time map'!$B71,MATCH(_xlfn.IFNA(HLOOKUP(times!AV71,Opentime!71:71,1,TRUE),""),Opentime!71:71,0)),,0),"")-times!AV71&lt;4/24,"covered",""),"")</f>
        <v/>
      </c>
      <c r="AV71" s="1" t="str">
        <f ca="1">IFERROR(IF(_xlfn.IFNA(OFFSET(INDEX(Opentime!$B$2:$CN$106,'Time map'!$B71,MATCH(_xlfn.IFNA(HLOOKUP(times!AW71,Opentime!71:71,1,TRUE),""),Opentime!71:71,0)),,0),"")-times!AW71&lt;4/24,"covered",""),"")</f>
        <v/>
      </c>
      <c r="AW71" s="1" t="str">
        <f ca="1">IFERROR(IF(_xlfn.IFNA(OFFSET(INDEX(Opentime!$B$2:$CN$106,'Time map'!$B71,MATCH(_xlfn.IFNA(HLOOKUP(times!AX71,Opentime!71:71,1,TRUE),""),Opentime!71:71,0)),,0),"")-times!AX71&lt;4/24,"match","no"),"")</f>
        <v/>
      </c>
      <c r="AX71" s="1" t="str">
        <f ca="1">IFERROR(IF(_xlfn.IFNA(OFFSET(INDEX(Opentime!$B$2:$CN$106,'Time map'!$B71,MATCH(_xlfn.IFNA(HLOOKUP(times!AY71,Opentime!71:71,1,TRUE),""),Opentime!71:71,0)),,0),"")-times!AY71&lt;4/24,"match","no"),"")</f>
        <v/>
      </c>
      <c r="AY71" s="1" t="str">
        <f ca="1">IFERROR(IF(_xlfn.IFNA(OFFSET(INDEX(Opentime!$B$2:$CN$106,'Time map'!$B71,MATCH(_xlfn.IFNA(HLOOKUP(times!AZ71,Opentime!71:71,1,TRUE),""),Opentime!71:71,0)),,0),"")-times!AZ71&lt;4/24,"match","no"),"")</f>
        <v/>
      </c>
      <c r="AZ71" s="1" t="str">
        <f ca="1">IFERROR(IF(_xlfn.IFNA(OFFSET(INDEX(Opentime!$B$2:$CN$106,'Time map'!$B71,MATCH(_xlfn.IFNA(HLOOKUP(times!BA71,Opentime!71:71,1,TRUE),""),Opentime!71:71,0)),,0),"")-times!BA71&lt;4/24,"match","no"),"")</f>
        <v/>
      </c>
      <c r="BA71" s="1" t="str">
        <f ca="1">IFERROR(IF(_xlfn.IFNA(OFFSET(INDEX(Opentime!$B$2:$CN$106,'Time map'!$B71,MATCH(_xlfn.IFNA(HLOOKUP(times!BB71,Opentime!71:71,1,TRUE),""),Opentime!71:71,0)),,0),"")-times!BB71&lt;4/24,"match","no"),"")</f>
        <v/>
      </c>
      <c r="BB71" s="1" t="str">
        <f ca="1">IFERROR(IF(_xlfn.IFNA(OFFSET(INDEX(Opentime!$B$2:$CN$106,'Time map'!$B71,MATCH(_xlfn.IFNA(HLOOKUP(times!BC71,Opentime!71:71,1,TRUE),""),Opentime!71:71,0)),,0),"")-times!BC71&lt;4/24,"match","no"),"")</f>
        <v/>
      </c>
      <c r="BC71" s="1" t="str">
        <f ca="1">_xlfn.IFNA(OFFSET(INDEX(Opentime!$B$2:$CN$106,'Time map'!$B71,MATCH(_xlfn.IFNA(HLOOKUP(times!BD71,Opentime!71:71,1,TRUE),""),Opentime!71:71,0)),,0),"")</f>
        <v/>
      </c>
      <c r="BD71" s="1" t="str">
        <f ca="1">_xlfn.IFNA(OFFSET(INDEX(Opentime!$B$2:$CN$106,'Time map'!$B71,MATCH(_xlfn.IFNA(HLOOKUP(times!BE71,Opentime!71:71,1,TRUE),""),Opentime!71:71,0)),,0),"")</f>
        <v/>
      </c>
      <c r="BE71" s="1" t="str">
        <f ca="1">_xlfn.IFNA(OFFSET(INDEX(Opentime!$B$2:$CN$106,'Time map'!$B71,MATCH(_xlfn.IFNA(HLOOKUP(times!BF71,Opentime!71:71,1,TRUE),""),Opentime!71:71,0)),,0),"")</f>
        <v/>
      </c>
      <c r="BF71" s="1" t="str">
        <f ca="1">_xlfn.IFNA(OFFSET(INDEX(Opentime!$B$2:$CN$106,'Time map'!$B71,MATCH(_xlfn.IFNA(HLOOKUP(times!BG71,Opentime!71:71,1,TRUE),""),Opentime!71:71,0)),,0),"")</f>
        <v/>
      </c>
      <c r="BG71" s="1" t="str">
        <f ca="1">_xlfn.IFNA(OFFSET(INDEX(Opentime!$B$2:$CN$106,'Time map'!$B71,MATCH(_xlfn.IFNA(HLOOKUP(times!BH71,Opentime!71:71,1,TRUE),""),Opentime!71:71,0)),,0),"")</f>
        <v/>
      </c>
      <c r="BH71" s="1" t="str">
        <f ca="1">_xlfn.IFNA(OFFSET(INDEX(Opentime!$B$2:$CN$106,'Time map'!$B71,MATCH(_xlfn.IFNA(HLOOKUP(times!BI71,Opentime!71:71,1,TRUE),""),Opentime!71:71,0)),,0),"")</f>
        <v/>
      </c>
      <c r="BI71" s="1" t="str">
        <f ca="1">_xlfn.IFNA(OFFSET(INDEX(Opentime!$B$2:$CN$106,'Time map'!$B71,MATCH(_xlfn.IFNA(HLOOKUP(times!BJ71,Opentime!71:71,1,TRUE),""),Opentime!71:71,0)),,0),"")</f>
        <v/>
      </c>
      <c r="BJ71" s="1" t="str">
        <f ca="1">_xlfn.IFNA(OFFSET(INDEX(Opentime!$B$2:$CN$106,'Time map'!$B71,MATCH(_xlfn.IFNA(HLOOKUP(times!BK71,Opentime!71:71,1,TRUE),""),Opentime!71:71,0)),,1),"")</f>
        <v/>
      </c>
      <c r="BK71" s="1" t="str">
        <f ca="1">_xlfn.IFNA(OFFSET(INDEX(Opentime!$B$2:$CN$106,'Time map'!$B71,MATCH(_xlfn.IFNA(HLOOKUP(times!BL71,Opentime!71:71,1,TRUE),""),Opentime!71:71,0)),,1),"")</f>
        <v/>
      </c>
      <c r="BL71" s="1" t="str">
        <f ca="1">_xlfn.IFNA(OFFSET(INDEX(Opentime!$B$2:$CN$106,'Time map'!$B71,MATCH(_xlfn.IFNA(HLOOKUP(times!BM71,Opentime!71:71,1,TRUE),""),Opentime!71:71,0)),,1),"")</f>
        <v/>
      </c>
      <c r="BM71" s="1" t="str">
        <f ca="1">_xlfn.IFNA(OFFSET(INDEX(Opentime!$B$2:$CN$106,'Time map'!$B71,MATCH(_xlfn.IFNA(HLOOKUP(times!BN71,Opentime!71:71,1,TRUE),""),Opentime!71:71,0)),,1),"")</f>
        <v/>
      </c>
      <c r="BN71" s="1" t="str">
        <f ca="1">_xlfn.IFNA(OFFSET(INDEX(Opentime!$B$2:$CN$106,'Time map'!$B71,MATCH(_xlfn.IFNA(HLOOKUP(times!BO71,Opentime!71:71,1,TRUE),""),Opentime!71:71,0)),,1),"")</f>
        <v/>
      </c>
      <c r="BO71" s="1" t="str">
        <f ca="1">_xlfn.IFNA(OFFSET(INDEX(Opentime!$B$2:$CN$106,'Time map'!$B71,MATCH(_xlfn.IFNA(HLOOKUP(times!BP71,Opentime!71:71,1,TRUE),""),Opentime!71:71,0)),,1),"")</f>
        <v/>
      </c>
      <c r="BP71" s="1" t="str">
        <f ca="1">_xlfn.IFNA(OFFSET(INDEX(Opentime!$B$2:$CN$106,'Time map'!$B71,MATCH(_xlfn.IFNA(HLOOKUP(times!BQ71,Opentime!71:71,1,TRUE),""),Opentime!71:71,0)),,1),"")</f>
        <v/>
      </c>
      <c r="BQ71" s="1" t="str">
        <f ca="1">_xlfn.IFNA(OFFSET(INDEX(Opentime!$B$2:$CN$106,'Time map'!$B71,MATCH(_xlfn.IFNA(HLOOKUP(times!BR71,Opentime!71:71,1,TRUE),""),Opentime!71:71,0)),,1),"")</f>
        <v/>
      </c>
      <c r="BR71" s="1" t="str">
        <f ca="1">_xlfn.IFNA(OFFSET(INDEX(Opentime!$B$2:$CN$106,'Time map'!$B71,MATCH(_xlfn.IFNA(HLOOKUP(times!BS71,Opentime!71:71,1,TRUE),""),Opentime!71:71,0)),,1),"")</f>
        <v/>
      </c>
      <c r="BS71" s="1" t="str">
        <f ca="1">_xlfn.IFNA(OFFSET(INDEX(Opentime!$B$2:$CN$106,'Time map'!$B71,MATCH(_xlfn.IFNA(HLOOKUP(times!BT71,Opentime!71:71,1,TRUE),""),Opentime!71:71,0)),,1),"")</f>
        <v/>
      </c>
      <c r="BT71" s="1" t="str">
        <f ca="1">_xlfn.IFNA(OFFSET(INDEX(Opentime!$B$2:$CN$106,'Time map'!$B71,MATCH(_xlfn.IFNA(HLOOKUP(times!BU71,Opentime!71:71,1,TRUE),""),Opentime!71:71,0)),,1),"")</f>
        <v/>
      </c>
      <c r="BU71" s="1" t="str">
        <f ca="1">_xlfn.IFNA(OFFSET(INDEX(Opentime!$B$2:$CN$106,'Time map'!$B71,MATCH(_xlfn.IFNA(HLOOKUP(times!BV71,Opentime!71:71,1,TRUE),""),Opentime!71:71,0)),,1),"")</f>
        <v/>
      </c>
      <c r="BV71" s="1" t="str">
        <f ca="1">_xlfn.IFNA(OFFSET(INDEX(Opentime!$B$2:$CN$106,'Time map'!$B71,MATCH(_xlfn.IFNA(HLOOKUP(times!BW71,Opentime!71:71,1,TRUE),""),Opentime!71:71,0)),,1),"")</f>
        <v/>
      </c>
      <c r="BW71" s="1" t="str">
        <f ca="1">_xlfn.IFNA(OFFSET(INDEX(Opentime!$B$2:$CN$106,'Time map'!$B71,MATCH(_xlfn.IFNA(HLOOKUP(times!BX71,Opentime!71:71,1,TRUE),""),Opentime!71:71,0)),,1),"")</f>
        <v/>
      </c>
      <c r="BX71" s="1" t="str">
        <f ca="1">_xlfn.IFNA(OFFSET(INDEX(Opentime!$B$2:$CN$106,'Time map'!$B71,MATCH(_xlfn.IFNA(HLOOKUP(times!BY71,Opentime!71:71,1,TRUE),""),Opentime!71:71,0)),,1),"")</f>
        <v/>
      </c>
      <c r="BY71" s="1" t="str">
        <f ca="1">_xlfn.IFNA(OFFSET(INDEX(Opentime!$B$2:$CN$106,'Time map'!$B71,MATCH(_xlfn.IFNA(HLOOKUP(times!BZ71,Opentime!71:71,1,TRUE),""),Opentime!71:71,0)),,1),"")</f>
        <v/>
      </c>
      <c r="BZ71" s="1" t="str">
        <f ca="1">_xlfn.IFNA(OFFSET(INDEX(Opentime!$B$2:$CN$106,'Time map'!$B71,MATCH(_xlfn.IFNA(HLOOKUP(times!CA71,Opentime!71:71,1,TRUE),""),Opentime!71:71,0)),,1),"")</f>
        <v/>
      </c>
      <c r="CA71" s="1" t="str">
        <f ca="1">_xlfn.IFNA(OFFSET(INDEX(Opentime!$B$2:$CN$106,'Time map'!$B71,MATCH(_xlfn.IFNA(HLOOKUP(times!CB71,Opentime!71:71,1,TRUE),""),Opentime!71:71,0)),,1),"")</f>
        <v/>
      </c>
      <c r="CB71" s="1" t="str">
        <f ca="1">_xlfn.IFNA(OFFSET(INDEX(Opentime!$B$2:$CN$106,'Time map'!$B71,MATCH(_xlfn.IFNA(HLOOKUP(times!CC71,Opentime!71:71,1,TRUE),""),Opentime!71:71,0)),,1),"")</f>
        <v/>
      </c>
      <c r="CC71" s="1" t="str">
        <f ca="1">_xlfn.IFNA(OFFSET(INDEX(Opentime!$B$2:$CN$106,'Time map'!$B71,MATCH(_xlfn.IFNA(HLOOKUP(times!CD71,Opentime!71:71,1,TRUE),""),Opentime!71:71,0)),,1),"")</f>
        <v/>
      </c>
      <c r="CD71" s="1" t="str">
        <f ca="1">_xlfn.IFNA(OFFSET(INDEX(Opentime!$B$2:$CN$106,'Time map'!$B71,MATCH(_xlfn.IFNA(HLOOKUP(times!CE71,Opentime!71:71,1,TRUE),""),Opentime!71:71,0)),,1),"")</f>
        <v/>
      </c>
      <c r="CE71" s="1" t="str">
        <f ca="1">_xlfn.IFNA(OFFSET(INDEX(Opentime!$B$2:$CN$106,'Time map'!$B71,MATCH(_xlfn.IFNA(HLOOKUP(times!CF71,Opentime!71:71,1,TRUE),""),Opentime!71:71,0)),,1),"")</f>
        <v/>
      </c>
      <c r="CF71" s="1" t="str">
        <f ca="1">_xlfn.IFNA(OFFSET(INDEX(Opentime!$B$2:$CN$106,'Time map'!$B71,MATCH(_xlfn.IFNA(HLOOKUP(times!CG71,Opentime!71:71,1,TRUE),""),Opentime!71:71,0)),,1),"")</f>
        <v/>
      </c>
      <c r="CG71" s="1" t="str">
        <f ca="1">_xlfn.IFNA(OFFSET(INDEX(Opentime!$B$2:$CN$106,'Time map'!$B71,MATCH(_xlfn.IFNA(HLOOKUP(times!CH71,Opentime!71:71,1,TRUE),""),Opentime!71:71,0)),,1),"")</f>
        <v/>
      </c>
      <c r="CH71" s="1" t="str">
        <f ca="1">_xlfn.IFNA(OFFSET(INDEX(Opentime!$B$2:$CN$106,'Time map'!$B71,MATCH(_xlfn.IFNA(HLOOKUP(times!CI71,Opentime!71:71,1,TRUE),""),Opentime!71:71,0)),,1),"")</f>
        <v/>
      </c>
      <c r="CI71" s="1" t="str">
        <f ca="1">_xlfn.IFNA(OFFSET(INDEX(Opentime!$B$2:$CN$106,'Time map'!$B71,MATCH(_xlfn.IFNA(HLOOKUP(times!CJ71,Opentime!71:71,1,TRUE),""),Opentime!71:71,0)),,1),"")</f>
        <v/>
      </c>
    </row>
    <row r="72" spans="1:87" x14ac:dyDescent="0.25">
      <c r="A72">
        <f t="shared" ca="1" si="1"/>
        <v>6</v>
      </c>
      <c r="B72">
        <v>71</v>
      </c>
      <c r="C72" t="s">
        <v>70</v>
      </c>
      <c r="D72" s="1" t="str">
        <f ca="1">IFERROR(IF(_xlfn.IFNA(OFFSET(INDEX(Opentime!$B$2:$CN$106,'Time map'!$B72,MATCH(_xlfn.IFNA(HLOOKUP(times!E72,Opentime!72:72,1,TRUE),""),Opentime!72:72,0)),,0),"")-times!E72&lt;4/24,"covered",""),"")</f>
        <v>covered</v>
      </c>
      <c r="E72" s="1" t="str">
        <f ca="1">IFERROR(IF(_xlfn.IFNA(OFFSET(INDEX(Opentime!$B$2:$CN$106,'Time map'!$B72,MATCH(_xlfn.IFNA(HLOOKUP(times!F72,Opentime!72:72,1,TRUE),""),Opentime!72:72,0)),,0),"")-times!F72&lt;4/24,"covered",""),"")</f>
        <v>covered</v>
      </c>
      <c r="F72" s="1" t="str">
        <f ca="1">IFERROR(IF(_xlfn.IFNA(OFFSET(INDEX(Opentime!$B$2:$CN$106,'Time map'!$B72,MATCH(_xlfn.IFNA(HLOOKUP(times!G72,Opentime!72:72,1,TRUE),""),Opentime!72:72,0)),,0),"")-times!G72&lt;4/24,"covered",""),"")</f>
        <v>covered</v>
      </c>
      <c r="G72" s="1" t="str">
        <f ca="1">IFERROR(IF(_xlfn.IFNA(OFFSET(INDEX(Opentime!$B$2:$CN$106,'Time map'!$B72,MATCH(_xlfn.IFNA(HLOOKUP(times!H72,Opentime!72:72,1,TRUE),""),Opentime!72:72,0)),,0),"")-times!H72&lt;4/24,"covered",""),"")</f>
        <v>covered</v>
      </c>
      <c r="H72" s="1" t="str">
        <f ca="1">IFERROR(IF(_xlfn.IFNA(OFFSET(INDEX(Opentime!$B$2:$CN$106,'Time map'!$B72,MATCH(_xlfn.IFNA(HLOOKUP(times!I72,Opentime!72:72,1,TRUE),""),Opentime!72:72,0)),,0),"")-times!I72&lt;4/24,"covered",""),"")</f>
        <v>covered</v>
      </c>
      <c r="I72" s="1" t="str">
        <f ca="1">IFERROR(IF(_xlfn.IFNA(OFFSET(INDEX(Opentime!$B$2:$CN$106,'Time map'!$B72,MATCH(_xlfn.IFNA(HLOOKUP(times!J72,Opentime!72:72,1,TRUE),""),Opentime!72:72,0)),,0),"")-times!J72&lt;4/24,"covered",""),"")</f>
        <v>covered</v>
      </c>
      <c r="J72" s="1" t="str">
        <f ca="1">IFERROR(IF(_xlfn.IFNA(OFFSET(INDEX(Opentime!$B$2:$CN$106,'Time map'!$B72,MATCH(_xlfn.IFNA(HLOOKUP(times!K72,Opentime!72:72,1,TRUE),""),Opentime!72:72,0)),,0),"")-times!K72&lt;4/24,"covered",""),"")</f>
        <v/>
      </c>
      <c r="K72" s="1" t="str">
        <f ca="1">IFERROR(IF(_xlfn.IFNA(OFFSET(INDEX(Opentime!$B$2:$CN$106,'Time map'!$B72,MATCH(_xlfn.IFNA(HLOOKUP(times!L72,Opentime!72:72,1,TRUE),""),Opentime!72:72,0)),,0),"")-times!L72&lt;4/24,"covered",""),"")</f>
        <v/>
      </c>
      <c r="L72" s="1" t="str">
        <f ca="1">IFERROR(IF(_xlfn.IFNA(OFFSET(INDEX(Opentime!$B$2:$CN$106,'Time map'!$B72,MATCH(_xlfn.IFNA(HLOOKUP(times!M72,Opentime!72:72,1,TRUE),""),Opentime!72:72,0)),,0),"")-times!M72&lt;4/24,"covered",""),"")</f>
        <v/>
      </c>
      <c r="M72" s="1" t="str">
        <f ca="1">IFERROR(IF(_xlfn.IFNA(OFFSET(INDEX(Opentime!$B$2:$CN$106,'Time map'!$B72,MATCH(_xlfn.IFNA(HLOOKUP(times!N72,Opentime!72:72,1,TRUE),""),Opentime!72:72,0)),,0),"")-times!N72&lt;4/24,"covered",""),"")</f>
        <v/>
      </c>
      <c r="N72" s="1" t="str">
        <f ca="1">IFERROR(IF(_xlfn.IFNA(OFFSET(INDEX(Opentime!$B$2:$CN$106,'Time map'!$B72,MATCH(_xlfn.IFNA(HLOOKUP(times!O72,Opentime!72:72,1,TRUE),""),Opentime!72:72,0)),,0),"")-times!O72&lt;4/24,"covered",""),"")</f>
        <v/>
      </c>
      <c r="O72" s="1" t="str">
        <f ca="1">IFERROR(IF(_xlfn.IFNA(OFFSET(INDEX(Opentime!$B$2:$CN$106,'Time map'!$B72,MATCH(_xlfn.IFNA(HLOOKUP(times!P72,Opentime!72:72,1,TRUE),""),Opentime!72:72,0)),,0),"")-times!P72&lt;4/24,"covered",""),"")</f>
        <v/>
      </c>
      <c r="P72" s="1" t="str">
        <f ca="1">IFERROR(IF(_xlfn.IFNA(OFFSET(INDEX(Opentime!$B$2:$CN$106,'Time map'!$B72,MATCH(_xlfn.IFNA(HLOOKUP(times!Q72,Opentime!72:72,1,TRUE),""),Opentime!72:72,0)),,0),"")-times!Q72&lt;4/24,"covered",""),"")</f>
        <v/>
      </c>
      <c r="Q72" s="1" t="str">
        <f ca="1">IFERROR(IF(_xlfn.IFNA(OFFSET(INDEX(Opentime!$B$2:$CN$106,'Time map'!$B72,MATCH(_xlfn.IFNA(HLOOKUP(times!R72,Opentime!72:72,1,TRUE),""),Opentime!72:72,0)),,0),"")-times!R72&lt;4/24,"covered",""),"")</f>
        <v/>
      </c>
      <c r="R72" s="1" t="str">
        <f ca="1">IFERROR(IF(_xlfn.IFNA(OFFSET(INDEX(Opentime!$B$2:$CN$106,'Time map'!$B72,MATCH(_xlfn.IFNA(HLOOKUP(times!S72,Opentime!72:72,1,TRUE),""),Opentime!72:72,0)),,0),"")-times!S72&lt;4/24,"covered",""),"")</f>
        <v/>
      </c>
      <c r="S72" s="1" t="str">
        <f ca="1">IFERROR(IF(_xlfn.IFNA(OFFSET(INDEX(Opentime!$B$2:$CN$106,'Time map'!$B72,MATCH(_xlfn.IFNA(HLOOKUP(times!T72,Opentime!72:72,1,TRUE),""),Opentime!72:72,0)),,0),"")-times!T72&lt;4/24,"covered",""),"")</f>
        <v/>
      </c>
      <c r="T72" s="1" t="str">
        <f ca="1">IFERROR(IF(_xlfn.IFNA(OFFSET(INDEX(Opentime!$B$2:$CN$106,'Time map'!$B72,MATCH(_xlfn.IFNA(HLOOKUP(times!U72,Opentime!72:72,1,TRUE),""),Opentime!72:72,0)),,0),"")-times!U72&lt;4/24,"covered",""),"")</f>
        <v/>
      </c>
      <c r="U72" s="1" t="str">
        <f ca="1">IFERROR(IF(_xlfn.IFNA(OFFSET(INDEX(Opentime!$B$2:$CN$106,'Time map'!$B72,MATCH(_xlfn.IFNA(HLOOKUP(times!V72,Opentime!72:72,1,TRUE),""),Opentime!72:72,0)),,0),"")-times!V72&lt;4/24,"covered",""),"")</f>
        <v/>
      </c>
      <c r="V72" s="1" t="str">
        <f ca="1">IFERROR(IF(_xlfn.IFNA(OFFSET(INDEX(Opentime!$B$2:$CN$106,'Time map'!$B72,MATCH(_xlfn.IFNA(HLOOKUP(times!W72,Opentime!72:72,1,TRUE),""),Opentime!72:72,0)),,0),"")-times!W72&lt;4/24,"covered",""),"")</f>
        <v/>
      </c>
      <c r="W72" s="1" t="str">
        <f ca="1">IFERROR(IF(_xlfn.IFNA(OFFSET(INDEX(Opentime!$B$2:$CN$106,'Time map'!$B72,MATCH(_xlfn.IFNA(HLOOKUP(times!X72,Opentime!72:72,1,TRUE),""),Opentime!72:72,0)),,0),"")-times!X72&lt;4/24,"covered",""),"")</f>
        <v/>
      </c>
      <c r="X72" s="1" t="str">
        <f ca="1">IFERROR(IF(_xlfn.IFNA(OFFSET(INDEX(Opentime!$B$2:$CN$106,'Time map'!$B72,MATCH(_xlfn.IFNA(HLOOKUP(times!Y72,Opentime!72:72,1,TRUE),""),Opentime!72:72,0)),,0),"")-times!Y72&lt;4/24,"covered",""),"")</f>
        <v/>
      </c>
      <c r="Y72" s="1" t="str">
        <f ca="1">IFERROR(IF(_xlfn.IFNA(OFFSET(INDEX(Opentime!$B$2:$CN$106,'Time map'!$B72,MATCH(_xlfn.IFNA(HLOOKUP(times!Z72,Opentime!72:72,1,TRUE),""),Opentime!72:72,0)),,0),"")-times!Z72&lt;4/24,"covered",""),"")</f>
        <v/>
      </c>
      <c r="Z72" s="1" t="str">
        <f ca="1">IFERROR(IF(_xlfn.IFNA(OFFSET(INDEX(Opentime!$B$2:$CN$106,'Time map'!$B72,MATCH(_xlfn.IFNA(HLOOKUP(times!AA72,Opentime!72:72,1,TRUE),""),Opentime!72:72,0)),,0),"")-times!AA72&lt;4/24,"covered",""),"")</f>
        <v/>
      </c>
      <c r="AA72" s="1" t="str">
        <f ca="1">IFERROR(IF(_xlfn.IFNA(OFFSET(INDEX(Opentime!$B$2:$CN$106,'Time map'!$B72,MATCH(_xlfn.IFNA(HLOOKUP(times!AB72,Opentime!72:72,1,TRUE),""),Opentime!72:72,0)),,0),"")-times!AB72&lt;4/24,"covered",""),"")</f>
        <v/>
      </c>
      <c r="AB72" s="1" t="str">
        <f ca="1">IFERROR(IF(_xlfn.IFNA(OFFSET(INDEX(Opentime!$B$2:$CN$106,'Time map'!$B72,MATCH(_xlfn.IFNA(HLOOKUP(times!AC72,Opentime!72:72,1,TRUE),""),Opentime!72:72,0)),,0),"")-times!AC72&lt;4/24,"covered",""),"")</f>
        <v/>
      </c>
      <c r="AC72" s="1" t="str">
        <f ca="1">IFERROR(IF(_xlfn.IFNA(OFFSET(INDEX(Opentime!$B$2:$CN$106,'Time map'!$B72,MATCH(_xlfn.IFNA(HLOOKUP(times!AD72,Opentime!72:72,1,TRUE),""),Opentime!72:72,0)),,0),"")-times!AD72&lt;4/24,"covered",""),"")</f>
        <v/>
      </c>
      <c r="AD72" s="1" t="str">
        <f ca="1">IFERROR(IF(_xlfn.IFNA(OFFSET(INDEX(Opentime!$B$2:$CN$106,'Time map'!$B72,MATCH(_xlfn.IFNA(HLOOKUP(times!AE72,Opentime!72:72,1,TRUE),""),Opentime!72:72,0)),,0),"")-times!AE72&lt;4/24,"covered",""),"")</f>
        <v/>
      </c>
      <c r="AE72" s="1" t="str">
        <f ca="1">IFERROR(IF(_xlfn.IFNA(OFFSET(INDEX(Opentime!$B$2:$CN$106,'Time map'!$B72,MATCH(_xlfn.IFNA(HLOOKUP(times!AF72,Opentime!72:72,1,TRUE),""),Opentime!72:72,0)),,0),"")-times!AF72&lt;4/24,"covered",""),"")</f>
        <v/>
      </c>
      <c r="AF72" s="1" t="str">
        <f ca="1">IFERROR(IF(_xlfn.IFNA(OFFSET(INDEX(Opentime!$B$2:$CN$106,'Time map'!$B72,MATCH(_xlfn.IFNA(HLOOKUP(times!AG72,Opentime!72:72,1,TRUE),""),Opentime!72:72,0)),,0),"")-times!AG72&lt;4/24,"covered",""),"")</f>
        <v/>
      </c>
      <c r="AG72" s="1" t="str">
        <f ca="1">IFERROR(IF(_xlfn.IFNA(OFFSET(INDEX(Opentime!$B$2:$CN$106,'Time map'!$B72,MATCH(_xlfn.IFNA(HLOOKUP(times!AH72,Opentime!72:72,1,TRUE),""),Opentime!72:72,0)),,0),"")-times!AH72&lt;4/24,"covered",""),"")</f>
        <v/>
      </c>
      <c r="AH72" s="1" t="str">
        <f ca="1">IFERROR(IF(_xlfn.IFNA(OFFSET(INDEX(Opentime!$B$2:$CN$106,'Time map'!$B72,MATCH(_xlfn.IFNA(HLOOKUP(times!AI72,Opentime!72:72,1,TRUE),""),Opentime!72:72,0)),,0),"")-times!AI72&lt;4/24,"covered",""),"")</f>
        <v/>
      </c>
      <c r="AI72" s="1" t="str">
        <f ca="1">IFERROR(IF(_xlfn.IFNA(OFFSET(INDEX(Opentime!$B$2:$CN$106,'Time map'!$B72,MATCH(_xlfn.IFNA(HLOOKUP(times!AJ72,Opentime!72:72,1,TRUE),""),Opentime!72:72,0)),,0),"")-times!AJ72&lt;4/24,"covered",""),"")</f>
        <v/>
      </c>
      <c r="AJ72" s="1" t="str">
        <f ca="1">IFERROR(IF(_xlfn.IFNA(OFFSET(INDEX(Opentime!$B$2:$CN$106,'Time map'!$B72,MATCH(_xlfn.IFNA(HLOOKUP(times!AK72,Opentime!72:72,1,TRUE),""),Opentime!72:72,0)),,0),"")-times!AK72&lt;4/24,"covered",""),"")</f>
        <v/>
      </c>
      <c r="AK72" s="1" t="str">
        <f ca="1">IFERROR(IF(_xlfn.IFNA(OFFSET(INDEX(Opentime!$B$2:$CN$106,'Time map'!$B72,MATCH(_xlfn.IFNA(HLOOKUP(times!AL72,Opentime!72:72,1,TRUE),""),Opentime!72:72,0)),,0),"")-times!AL72&lt;4/24,"covered",""),"")</f>
        <v/>
      </c>
      <c r="AL72" s="1" t="str">
        <f ca="1">IFERROR(IF(_xlfn.IFNA(OFFSET(INDEX(Opentime!$B$2:$CN$106,'Time map'!$B72,MATCH(_xlfn.IFNA(HLOOKUP(times!AM72,Opentime!72:72,1,TRUE),""),Opentime!72:72,0)),,0),"")-times!AM72&lt;4/24,"covered",""),"")</f>
        <v/>
      </c>
      <c r="AM72" s="1" t="str">
        <f ca="1">IFERROR(IF(_xlfn.IFNA(OFFSET(INDEX(Opentime!$B$2:$CN$106,'Time map'!$B72,MATCH(_xlfn.IFNA(HLOOKUP(times!AN72,Opentime!72:72,1,TRUE),""),Opentime!72:72,0)),,0),"")-times!AN72&lt;4/24,"covered",""),"")</f>
        <v/>
      </c>
      <c r="AN72" s="1" t="str">
        <f ca="1">IFERROR(IF(_xlfn.IFNA(OFFSET(INDEX(Opentime!$B$2:$CN$106,'Time map'!$B72,MATCH(_xlfn.IFNA(HLOOKUP(times!AO72,Opentime!72:72,1,TRUE),""),Opentime!72:72,0)),,0),"")-times!AO72&lt;4/24,"covered",""),"")</f>
        <v/>
      </c>
      <c r="AO72" s="1" t="str">
        <f ca="1">IFERROR(IF(_xlfn.IFNA(OFFSET(INDEX(Opentime!$B$2:$CN$106,'Time map'!$B72,MATCH(_xlfn.IFNA(HLOOKUP(times!AP72,Opentime!72:72,1,TRUE),""),Opentime!72:72,0)),,0),"")-times!AP72&lt;4/24,"covered",""),"")</f>
        <v/>
      </c>
      <c r="AP72" s="1" t="str">
        <f ca="1">IFERROR(IF(_xlfn.IFNA(OFFSET(INDEX(Opentime!$B$2:$CN$106,'Time map'!$B72,MATCH(_xlfn.IFNA(HLOOKUP(times!AQ72,Opentime!72:72,1,TRUE),""),Opentime!72:72,0)),,0),"")-times!AQ72&lt;4/24,"covered",""),"")</f>
        <v/>
      </c>
      <c r="AQ72" s="1" t="str">
        <f ca="1">IFERROR(IF(_xlfn.IFNA(OFFSET(INDEX(Opentime!$B$2:$CN$106,'Time map'!$B72,MATCH(_xlfn.IFNA(HLOOKUP(times!AR72,Opentime!72:72,1,TRUE),""),Opentime!72:72,0)),,0),"")-times!AR72&lt;4/24,"covered",""),"")</f>
        <v/>
      </c>
      <c r="AR72" s="1" t="str">
        <f ca="1">IFERROR(IF(_xlfn.IFNA(OFFSET(INDEX(Opentime!$B$2:$CN$106,'Time map'!$B72,MATCH(_xlfn.IFNA(HLOOKUP(times!AS72,Opentime!72:72,1,TRUE),""),Opentime!72:72,0)),,0),"")-times!AS72&lt;4/24,"covered",""),"")</f>
        <v/>
      </c>
      <c r="AS72" s="1" t="str">
        <f ca="1">IFERROR(IF(_xlfn.IFNA(OFFSET(INDEX(Opentime!$B$2:$CN$106,'Time map'!$B72,MATCH(_xlfn.IFNA(HLOOKUP(times!AT72,Opentime!72:72,1,TRUE),""),Opentime!72:72,0)),,0),"")-times!AT72&lt;4/24,"covered",""),"")</f>
        <v/>
      </c>
      <c r="AT72" s="1" t="str">
        <f ca="1">IFERROR(IF(_xlfn.IFNA(OFFSET(INDEX(Opentime!$B$2:$CN$106,'Time map'!$B72,MATCH(_xlfn.IFNA(HLOOKUP(times!AU72,Opentime!72:72,1,TRUE),""),Opentime!72:72,0)),,0),"")-times!AU72&lt;4/24,"covered",""),"")</f>
        <v/>
      </c>
      <c r="AU72" s="1" t="str">
        <f ca="1">IFERROR(IF(_xlfn.IFNA(OFFSET(INDEX(Opentime!$B$2:$CN$106,'Time map'!$B72,MATCH(_xlfn.IFNA(HLOOKUP(times!AV72,Opentime!72:72,1,TRUE),""),Opentime!72:72,0)),,0),"")-times!AV72&lt;4/24,"covered",""),"")</f>
        <v/>
      </c>
      <c r="AV72" s="1" t="str">
        <f ca="1">IFERROR(IF(_xlfn.IFNA(OFFSET(INDEX(Opentime!$B$2:$CN$106,'Time map'!$B72,MATCH(_xlfn.IFNA(HLOOKUP(times!AW72,Opentime!72:72,1,TRUE),""),Opentime!72:72,0)),,0),"")-times!AW72&lt;4/24,"covered",""),"")</f>
        <v/>
      </c>
      <c r="AW72" s="1" t="str">
        <f ca="1">IFERROR(IF(_xlfn.IFNA(OFFSET(INDEX(Opentime!$B$2:$CN$106,'Time map'!$B72,MATCH(_xlfn.IFNA(HLOOKUP(times!AX72,Opentime!72:72,1,TRUE),""),Opentime!72:72,0)),,0),"")-times!AX72&lt;4/24,"match","no"),"")</f>
        <v/>
      </c>
      <c r="AX72" s="1" t="str">
        <f ca="1">IFERROR(IF(_xlfn.IFNA(OFFSET(INDEX(Opentime!$B$2:$CN$106,'Time map'!$B72,MATCH(_xlfn.IFNA(HLOOKUP(times!AY72,Opentime!72:72,1,TRUE),""),Opentime!72:72,0)),,0),"")-times!AY72&lt;4/24,"match","no"),"")</f>
        <v/>
      </c>
      <c r="AY72" s="1" t="str">
        <f ca="1">IFERROR(IF(_xlfn.IFNA(OFFSET(INDEX(Opentime!$B$2:$CN$106,'Time map'!$B72,MATCH(_xlfn.IFNA(HLOOKUP(times!AZ72,Opentime!72:72,1,TRUE),""),Opentime!72:72,0)),,0),"")-times!AZ72&lt;4/24,"match","no"),"")</f>
        <v/>
      </c>
      <c r="AZ72" s="1" t="str">
        <f ca="1">IFERROR(IF(_xlfn.IFNA(OFFSET(INDEX(Opentime!$B$2:$CN$106,'Time map'!$B72,MATCH(_xlfn.IFNA(HLOOKUP(times!BA72,Opentime!72:72,1,TRUE),""),Opentime!72:72,0)),,0),"")-times!BA72&lt;4/24,"match","no"),"")</f>
        <v/>
      </c>
      <c r="BA72" s="1" t="str">
        <f ca="1">IFERROR(IF(_xlfn.IFNA(OFFSET(INDEX(Opentime!$B$2:$CN$106,'Time map'!$B72,MATCH(_xlfn.IFNA(HLOOKUP(times!BB72,Opentime!72:72,1,TRUE),""),Opentime!72:72,0)),,0),"")-times!BB72&lt;4/24,"match","no"),"")</f>
        <v/>
      </c>
      <c r="BB72" s="1" t="str">
        <f ca="1">IFERROR(IF(_xlfn.IFNA(OFFSET(INDEX(Opentime!$B$2:$CN$106,'Time map'!$B72,MATCH(_xlfn.IFNA(HLOOKUP(times!BC72,Opentime!72:72,1,TRUE),""),Opentime!72:72,0)),,0),"")-times!BC72&lt;4/24,"match","no"),"")</f>
        <v/>
      </c>
      <c r="BC72" s="1" t="str">
        <f ca="1">_xlfn.IFNA(OFFSET(INDEX(Opentime!$B$2:$CN$106,'Time map'!$B72,MATCH(_xlfn.IFNA(HLOOKUP(times!BD72,Opentime!72:72,1,TRUE),""),Opentime!72:72,0)),,0),"")</f>
        <v/>
      </c>
      <c r="BD72" s="1" t="str">
        <f ca="1">_xlfn.IFNA(OFFSET(INDEX(Opentime!$B$2:$CN$106,'Time map'!$B72,MATCH(_xlfn.IFNA(HLOOKUP(times!BE72,Opentime!72:72,1,TRUE),""),Opentime!72:72,0)),,0),"")</f>
        <v/>
      </c>
      <c r="BE72" s="1" t="str">
        <f ca="1">_xlfn.IFNA(OFFSET(INDEX(Opentime!$B$2:$CN$106,'Time map'!$B72,MATCH(_xlfn.IFNA(HLOOKUP(times!BF72,Opentime!72:72,1,TRUE),""),Opentime!72:72,0)),,0),"")</f>
        <v/>
      </c>
      <c r="BF72" s="1" t="str">
        <f ca="1">_xlfn.IFNA(OFFSET(INDEX(Opentime!$B$2:$CN$106,'Time map'!$B72,MATCH(_xlfn.IFNA(HLOOKUP(times!BG72,Opentime!72:72,1,TRUE),""),Opentime!72:72,0)),,0),"")</f>
        <v/>
      </c>
      <c r="BG72" s="1" t="str">
        <f ca="1">_xlfn.IFNA(OFFSET(INDEX(Opentime!$B$2:$CN$106,'Time map'!$B72,MATCH(_xlfn.IFNA(HLOOKUP(times!BH72,Opentime!72:72,1,TRUE),""),Opentime!72:72,0)),,0),"")</f>
        <v/>
      </c>
      <c r="BH72" s="1" t="str">
        <f ca="1">_xlfn.IFNA(OFFSET(INDEX(Opentime!$B$2:$CN$106,'Time map'!$B72,MATCH(_xlfn.IFNA(HLOOKUP(times!BI72,Opentime!72:72,1,TRUE),""),Opentime!72:72,0)),,0),"")</f>
        <v/>
      </c>
      <c r="BI72" s="1" t="str">
        <f ca="1">_xlfn.IFNA(OFFSET(INDEX(Opentime!$B$2:$CN$106,'Time map'!$B72,MATCH(_xlfn.IFNA(HLOOKUP(times!BJ72,Opentime!72:72,1,TRUE),""),Opentime!72:72,0)),,0),"")</f>
        <v/>
      </c>
      <c r="BJ72" s="1" t="str">
        <f ca="1">_xlfn.IFNA(OFFSET(INDEX(Opentime!$B$2:$CN$106,'Time map'!$B72,MATCH(_xlfn.IFNA(HLOOKUP(times!BK72,Opentime!72:72,1,TRUE),""),Opentime!72:72,0)),,1),"")</f>
        <v/>
      </c>
      <c r="BK72" s="1" t="str">
        <f ca="1">_xlfn.IFNA(OFFSET(INDEX(Opentime!$B$2:$CN$106,'Time map'!$B72,MATCH(_xlfn.IFNA(HLOOKUP(times!BL72,Opentime!72:72,1,TRUE),""),Opentime!72:72,0)),,1),"")</f>
        <v/>
      </c>
      <c r="BL72" s="1" t="str">
        <f ca="1">_xlfn.IFNA(OFFSET(INDEX(Opentime!$B$2:$CN$106,'Time map'!$B72,MATCH(_xlfn.IFNA(HLOOKUP(times!BM72,Opentime!72:72,1,TRUE),""),Opentime!72:72,0)),,1),"")</f>
        <v/>
      </c>
      <c r="BM72" s="1" t="str">
        <f ca="1">_xlfn.IFNA(OFFSET(INDEX(Opentime!$B$2:$CN$106,'Time map'!$B72,MATCH(_xlfn.IFNA(HLOOKUP(times!BN72,Opentime!72:72,1,TRUE),""),Opentime!72:72,0)),,1),"")</f>
        <v/>
      </c>
      <c r="BN72" s="1" t="str">
        <f ca="1">_xlfn.IFNA(OFFSET(INDEX(Opentime!$B$2:$CN$106,'Time map'!$B72,MATCH(_xlfn.IFNA(HLOOKUP(times!BO72,Opentime!72:72,1,TRUE),""),Opentime!72:72,0)),,1),"")</f>
        <v/>
      </c>
      <c r="BO72" s="1" t="str">
        <f ca="1">_xlfn.IFNA(OFFSET(INDEX(Opentime!$B$2:$CN$106,'Time map'!$B72,MATCH(_xlfn.IFNA(HLOOKUP(times!BP72,Opentime!72:72,1,TRUE),""),Opentime!72:72,0)),,1),"")</f>
        <v/>
      </c>
      <c r="BP72" s="1" t="str">
        <f ca="1">_xlfn.IFNA(OFFSET(INDEX(Opentime!$B$2:$CN$106,'Time map'!$B72,MATCH(_xlfn.IFNA(HLOOKUP(times!BQ72,Opentime!72:72,1,TRUE),""),Opentime!72:72,0)),,1),"")</f>
        <v/>
      </c>
      <c r="BQ72" s="1" t="str">
        <f ca="1">_xlfn.IFNA(OFFSET(INDEX(Opentime!$B$2:$CN$106,'Time map'!$B72,MATCH(_xlfn.IFNA(HLOOKUP(times!BR72,Opentime!72:72,1,TRUE),""),Opentime!72:72,0)),,1),"")</f>
        <v/>
      </c>
      <c r="BR72" s="1" t="str">
        <f ca="1">_xlfn.IFNA(OFFSET(INDEX(Opentime!$B$2:$CN$106,'Time map'!$B72,MATCH(_xlfn.IFNA(HLOOKUP(times!BS72,Opentime!72:72,1,TRUE),""),Opentime!72:72,0)),,1),"")</f>
        <v/>
      </c>
      <c r="BS72" s="1" t="str">
        <f ca="1">_xlfn.IFNA(OFFSET(INDEX(Opentime!$B$2:$CN$106,'Time map'!$B72,MATCH(_xlfn.IFNA(HLOOKUP(times!BT72,Opentime!72:72,1,TRUE),""),Opentime!72:72,0)),,1),"")</f>
        <v/>
      </c>
      <c r="BT72" s="1" t="str">
        <f ca="1">_xlfn.IFNA(OFFSET(INDEX(Opentime!$B$2:$CN$106,'Time map'!$B72,MATCH(_xlfn.IFNA(HLOOKUP(times!BU72,Opentime!72:72,1,TRUE),""),Opentime!72:72,0)),,1),"")</f>
        <v/>
      </c>
      <c r="BU72" s="1" t="str">
        <f ca="1">_xlfn.IFNA(OFFSET(INDEX(Opentime!$B$2:$CN$106,'Time map'!$B72,MATCH(_xlfn.IFNA(HLOOKUP(times!BV72,Opentime!72:72,1,TRUE),""),Opentime!72:72,0)),,1),"")</f>
        <v/>
      </c>
      <c r="BV72" s="1" t="str">
        <f ca="1">_xlfn.IFNA(OFFSET(INDEX(Opentime!$B$2:$CN$106,'Time map'!$B72,MATCH(_xlfn.IFNA(HLOOKUP(times!BW72,Opentime!72:72,1,TRUE),""),Opentime!72:72,0)),,1),"")</f>
        <v/>
      </c>
      <c r="BW72" s="1" t="str">
        <f ca="1">_xlfn.IFNA(OFFSET(INDEX(Opentime!$B$2:$CN$106,'Time map'!$B72,MATCH(_xlfn.IFNA(HLOOKUP(times!BX72,Opentime!72:72,1,TRUE),""),Opentime!72:72,0)),,1),"")</f>
        <v/>
      </c>
      <c r="BX72" s="1" t="str">
        <f ca="1">_xlfn.IFNA(OFFSET(INDEX(Opentime!$B$2:$CN$106,'Time map'!$B72,MATCH(_xlfn.IFNA(HLOOKUP(times!BY72,Opentime!72:72,1,TRUE),""),Opentime!72:72,0)),,1),"")</f>
        <v/>
      </c>
      <c r="BY72" s="1" t="str">
        <f ca="1">_xlfn.IFNA(OFFSET(INDEX(Opentime!$B$2:$CN$106,'Time map'!$B72,MATCH(_xlfn.IFNA(HLOOKUP(times!BZ72,Opentime!72:72,1,TRUE),""),Opentime!72:72,0)),,1),"")</f>
        <v/>
      </c>
      <c r="BZ72" s="1" t="str">
        <f ca="1">_xlfn.IFNA(OFFSET(INDEX(Opentime!$B$2:$CN$106,'Time map'!$B72,MATCH(_xlfn.IFNA(HLOOKUP(times!CA72,Opentime!72:72,1,TRUE),""),Opentime!72:72,0)),,1),"")</f>
        <v/>
      </c>
      <c r="CA72" s="1" t="str">
        <f ca="1">_xlfn.IFNA(OFFSET(INDEX(Opentime!$B$2:$CN$106,'Time map'!$B72,MATCH(_xlfn.IFNA(HLOOKUP(times!CB72,Opentime!72:72,1,TRUE),""),Opentime!72:72,0)),,1),"")</f>
        <v/>
      </c>
      <c r="CB72" s="1" t="str">
        <f ca="1">_xlfn.IFNA(OFFSET(INDEX(Opentime!$B$2:$CN$106,'Time map'!$B72,MATCH(_xlfn.IFNA(HLOOKUP(times!CC72,Opentime!72:72,1,TRUE),""),Opentime!72:72,0)),,1),"")</f>
        <v/>
      </c>
      <c r="CC72" s="1" t="str">
        <f ca="1">_xlfn.IFNA(OFFSET(INDEX(Opentime!$B$2:$CN$106,'Time map'!$B72,MATCH(_xlfn.IFNA(HLOOKUP(times!CD72,Opentime!72:72,1,TRUE),""),Opentime!72:72,0)),,1),"")</f>
        <v/>
      </c>
      <c r="CD72" s="1" t="str">
        <f ca="1">_xlfn.IFNA(OFFSET(INDEX(Opentime!$B$2:$CN$106,'Time map'!$B72,MATCH(_xlfn.IFNA(HLOOKUP(times!CE72,Opentime!72:72,1,TRUE),""),Opentime!72:72,0)),,1),"")</f>
        <v/>
      </c>
      <c r="CE72" s="1" t="str">
        <f ca="1">_xlfn.IFNA(OFFSET(INDEX(Opentime!$B$2:$CN$106,'Time map'!$B72,MATCH(_xlfn.IFNA(HLOOKUP(times!CF72,Opentime!72:72,1,TRUE),""),Opentime!72:72,0)),,1),"")</f>
        <v/>
      </c>
      <c r="CF72" s="1" t="str">
        <f ca="1">_xlfn.IFNA(OFFSET(INDEX(Opentime!$B$2:$CN$106,'Time map'!$B72,MATCH(_xlfn.IFNA(HLOOKUP(times!CG72,Opentime!72:72,1,TRUE),""),Opentime!72:72,0)),,1),"")</f>
        <v/>
      </c>
      <c r="CG72" s="1" t="str">
        <f ca="1">_xlfn.IFNA(OFFSET(INDEX(Opentime!$B$2:$CN$106,'Time map'!$B72,MATCH(_xlfn.IFNA(HLOOKUP(times!CH72,Opentime!72:72,1,TRUE),""),Opentime!72:72,0)),,1),"")</f>
        <v/>
      </c>
      <c r="CH72" s="1" t="str">
        <f ca="1">_xlfn.IFNA(OFFSET(INDEX(Opentime!$B$2:$CN$106,'Time map'!$B72,MATCH(_xlfn.IFNA(HLOOKUP(times!CI72,Opentime!72:72,1,TRUE),""),Opentime!72:72,0)),,1),"")</f>
        <v/>
      </c>
      <c r="CI72" s="1" t="str">
        <f ca="1">_xlfn.IFNA(OFFSET(INDEX(Opentime!$B$2:$CN$106,'Time map'!$B72,MATCH(_xlfn.IFNA(HLOOKUP(times!CJ72,Opentime!72:72,1,TRUE),""),Opentime!72:72,0)),,1),"")</f>
        <v/>
      </c>
    </row>
    <row r="73" spans="1:87" x14ac:dyDescent="0.25">
      <c r="A73">
        <f t="shared" ca="1" si="1"/>
        <v>2</v>
      </c>
      <c r="B73">
        <v>72</v>
      </c>
      <c r="C73" t="s">
        <v>71</v>
      </c>
      <c r="D73" s="1" t="str">
        <f ca="1">IFERROR(IF(_xlfn.IFNA(OFFSET(INDEX(Opentime!$B$2:$CN$106,'Time map'!$B73,MATCH(_xlfn.IFNA(HLOOKUP(times!E73,Opentime!73:73,1,TRUE),""),Opentime!73:73,0)),,0),"")-times!E73&lt;4/24,"covered",""),"")</f>
        <v>covered</v>
      </c>
      <c r="E73" s="1" t="str">
        <f ca="1">IFERROR(IF(_xlfn.IFNA(OFFSET(INDEX(Opentime!$B$2:$CN$106,'Time map'!$B73,MATCH(_xlfn.IFNA(HLOOKUP(times!F73,Opentime!73:73,1,TRUE),""),Opentime!73:73,0)),,0),"")-times!F73&lt;4/24,"covered",""),"")</f>
        <v>covered</v>
      </c>
      <c r="F73" s="1" t="str">
        <f ca="1">IFERROR(IF(_xlfn.IFNA(OFFSET(INDEX(Opentime!$B$2:$CN$106,'Time map'!$B73,MATCH(_xlfn.IFNA(HLOOKUP(times!G73,Opentime!73:73,1,TRUE),""),Opentime!73:73,0)),,0),"")-times!G73&lt;4/24,"covered",""),"")</f>
        <v/>
      </c>
      <c r="G73" s="1" t="str">
        <f ca="1">IFERROR(IF(_xlfn.IFNA(OFFSET(INDEX(Opentime!$B$2:$CN$106,'Time map'!$B73,MATCH(_xlfn.IFNA(HLOOKUP(times!H73,Opentime!73:73,1,TRUE),""),Opentime!73:73,0)),,0),"")-times!H73&lt;4/24,"covered",""),"")</f>
        <v/>
      </c>
      <c r="H73" s="1" t="str">
        <f ca="1">IFERROR(IF(_xlfn.IFNA(OFFSET(INDEX(Opentime!$B$2:$CN$106,'Time map'!$B73,MATCH(_xlfn.IFNA(HLOOKUP(times!I73,Opentime!73:73,1,TRUE),""),Opentime!73:73,0)),,0),"")-times!I73&lt;4/24,"covered",""),"")</f>
        <v/>
      </c>
      <c r="I73" s="1" t="str">
        <f ca="1">IFERROR(IF(_xlfn.IFNA(OFFSET(INDEX(Opentime!$B$2:$CN$106,'Time map'!$B73,MATCH(_xlfn.IFNA(HLOOKUP(times!J73,Opentime!73:73,1,TRUE),""),Opentime!73:73,0)),,0),"")-times!J73&lt;4/24,"covered",""),"")</f>
        <v/>
      </c>
      <c r="J73" s="1" t="str">
        <f ca="1">IFERROR(IF(_xlfn.IFNA(OFFSET(INDEX(Opentime!$B$2:$CN$106,'Time map'!$B73,MATCH(_xlfn.IFNA(HLOOKUP(times!K73,Opentime!73:73,1,TRUE),""),Opentime!73:73,0)),,0),"")-times!K73&lt;4/24,"covered",""),"")</f>
        <v/>
      </c>
      <c r="K73" s="1" t="str">
        <f ca="1">IFERROR(IF(_xlfn.IFNA(OFFSET(INDEX(Opentime!$B$2:$CN$106,'Time map'!$B73,MATCH(_xlfn.IFNA(HLOOKUP(times!L73,Opentime!73:73,1,TRUE),""),Opentime!73:73,0)),,0),"")-times!L73&lt;4/24,"covered",""),"")</f>
        <v/>
      </c>
      <c r="L73" s="1" t="str">
        <f ca="1">IFERROR(IF(_xlfn.IFNA(OFFSET(INDEX(Opentime!$B$2:$CN$106,'Time map'!$B73,MATCH(_xlfn.IFNA(HLOOKUP(times!M73,Opentime!73:73,1,TRUE),""),Opentime!73:73,0)),,0),"")-times!M73&lt;4/24,"covered",""),"")</f>
        <v/>
      </c>
      <c r="M73" s="1" t="str">
        <f ca="1">IFERROR(IF(_xlfn.IFNA(OFFSET(INDEX(Opentime!$B$2:$CN$106,'Time map'!$B73,MATCH(_xlfn.IFNA(HLOOKUP(times!N73,Opentime!73:73,1,TRUE),""),Opentime!73:73,0)),,0),"")-times!N73&lt;4/24,"covered",""),"")</f>
        <v/>
      </c>
      <c r="N73" s="1" t="str">
        <f ca="1">IFERROR(IF(_xlfn.IFNA(OFFSET(INDEX(Opentime!$B$2:$CN$106,'Time map'!$B73,MATCH(_xlfn.IFNA(HLOOKUP(times!O73,Opentime!73:73,1,TRUE),""),Opentime!73:73,0)),,0),"")-times!O73&lt;4/24,"covered",""),"")</f>
        <v/>
      </c>
      <c r="O73" s="1" t="str">
        <f ca="1">IFERROR(IF(_xlfn.IFNA(OFFSET(INDEX(Opentime!$B$2:$CN$106,'Time map'!$B73,MATCH(_xlfn.IFNA(HLOOKUP(times!P73,Opentime!73:73,1,TRUE),""),Opentime!73:73,0)),,0),"")-times!P73&lt;4/24,"covered",""),"")</f>
        <v/>
      </c>
      <c r="P73" s="1" t="str">
        <f ca="1">IFERROR(IF(_xlfn.IFNA(OFFSET(INDEX(Opentime!$B$2:$CN$106,'Time map'!$B73,MATCH(_xlfn.IFNA(HLOOKUP(times!Q73,Opentime!73:73,1,TRUE),""),Opentime!73:73,0)),,0),"")-times!Q73&lt;4/24,"covered",""),"")</f>
        <v/>
      </c>
      <c r="Q73" s="1" t="str">
        <f ca="1">IFERROR(IF(_xlfn.IFNA(OFFSET(INDEX(Opentime!$B$2:$CN$106,'Time map'!$B73,MATCH(_xlfn.IFNA(HLOOKUP(times!R73,Opentime!73:73,1,TRUE),""),Opentime!73:73,0)),,0),"")-times!R73&lt;4/24,"covered",""),"")</f>
        <v/>
      </c>
      <c r="R73" s="1" t="str">
        <f ca="1">IFERROR(IF(_xlfn.IFNA(OFFSET(INDEX(Opentime!$B$2:$CN$106,'Time map'!$B73,MATCH(_xlfn.IFNA(HLOOKUP(times!S73,Opentime!73:73,1,TRUE),""),Opentime!73:73,0)),,0),"")-times!S73&lt;4/24,"covered",""),"")</f>
        <v/>
      </c>
      <c r="S73" s="1" t="str">
        <f ca="1">IFERROR(IF(_xlfn.IFNA(OFFSET(INDEX(Opentime!$B$2:$CN$106,'Time map'!$B73,MATCH(_xlfn.IFNA(HLOOKUP(times!T73,Opentime!73:73,1,TRUE),""),Opentime!73:73,0)),,0),"")-times!T73&lt;4/24,"covered",""),"")</f>
        <v/>
      </c>
      <c r="T73" s="1" t="str">
        <f ca="1">IFERROR(IF(_xlfn.IFNA(OFFSET(INDEX(Opentime!$B$2:$CN$106,'Time map'!$B73,MATCH(_xlfn.IFNA(HLOOKUP(times!U73,Opentime!73:73,1,TRUE),""),Opentime!73:73,0)),,0),"")-times!U73&lt;4/24,"covered",""),"")</f>
        <v/>
      </c>
      <c r="U73" s="1" t="str">
        <f ca="1">IFERROR(IF(_xlfn.IFNA(OFFSET(INDEX(Opentime!$B$2:$CN$106,'Time map'!$B73,MATCH(_xlfn.IFNA(HLOOKUP(times!V73,Opentime!73:73,1,TRUE),""),Opentime!73:73,0)),,0),"")-times!V73&lt;4/24,"covered",""),"")</f>
        <v/>
      </c>
      <c r="V73" s="1" t="str">
        <f ca="1">IFERROR(IF(_xlfn.IFNA(OFFSET(INDEX(Opentime!$B$2:$CN$106,'Time map'!$B73,MATCH(_xlfn.IFNA(HLOOKUP(times!W73,Opentime!73:73,1,TRUE),""),Opentime!73:73,0)),,0),"")-times!W73&lt;4/24,"covered",""),"")</f>
        <v/>
      </c>
      <c r="W73" s="1" t="str">
        <f ca="1">IFERROR(IF(_xlfn.IFNA(OFFSET(INDEX(Opentime!$B$2:$CN$106,'Time map'!$B73,MATCH(_xlfn.IFNA(HLOOKUP(times!X73,Opentime!73:73,1,TRUE),""),Opentime!73:73,0)),,0),"")-times!X73&lt;4/24,"covered",""),"")</f>
        <v/>
      </c>
      <c r="X73" s="1" t="str">
        <f ca="1">IFERROR(IF(_xlfn.IFNA(OFFSET(INDEX(Opentime!$B$2:$CN$106,'Time map'!$B73,MATCH(_xlfn.IFNA(HLOOKUP(times!Y73,Opentime!73:73,1,TRUE),""),Opentime!73:73,0)),,0),"")-times!Y73&lt;4/24,"covered",""),"")</f>
        <v/>
      </c>
      <c r="Y73" s="1" t="str">
        <f ca="1">IFERROR(IF(_xlfn.IFNA(OFFSET(INDEX(Opentime!$B$2:$CN$106,'Time map'!$B73,MATCH(_xlfn.IFNA(HLOOKUP(times!Z73,Opentime!73:73,1,TRUE),""),Opentime!73:73,0)),,0),"")-times!Z73&lt;4/24,"covered",""),"")</f>
        <v/>
      </c>
      <c r="Z73" s="1" t="str">
        <f ca="1">IFERROR(IF(_xlfn.IFNA(OFFSET(INDEX(Opentime!$B$2:$CN$106,'Time map'!$B73,MATCH(_xlfn.IFNA(HLOOKUP(times!AA73,Opentime!73:73,1,TRUE),""),Opentime!73:73,0)),,0),"")-times!AA73&lt;4/24,"covered",""),"")</f>
        <v/>
      </c>
      <c r="AA73" s="1" t="str">
        <f ca="1">IFERROR(IF(_xlfn.IFNA(OFFSET(INDEX(Opentime!$B$2:$CN$106,'Time map'!$B73,MATCH(_xlfn.IFNA(HLOOKUP(times!AB73,Opentime!73:73,1,TRUE),""),Opentime!73:73,0)),,0),"")-times!AB73&lt;4/24,"covered",""),"")</f>
        <v/>
      </c>
      <c r="AB73" s="1" t="str">
        <f ca="1">IFERROR(IF(_xlfn.IFNA(OFFSET(INDEX(Opentime!$B$2:$CN$106,'Time map'!$B73,MATCH(_xlfn.IFNA(HLOOKUP(times!AC73,Opentime!73:73,1,TRUE),""),Opentime!73:73,0)),,0),"")-times!AC73&lt;4/24,"covered",""),"")</f>
        <v/>
      </c>
      <c r="AC73" s="1" t="str">
        <f ca="1">IFERROR(IF(_xlfn.IFNA(OFFSET(INDEX(Opentime!$B$2:$CN$106,'Time map'!$B73,MATCH(_xlfn.IFNA(HLOOKUP(times!AD73,Opentime!73:73,1,TRUE),""),Opentime!73:73,0)),,0),"")-times!AD73&lt;4/24,"covered",""),"")</f>
        <v/>
      </c>
      <c r="AD73" s="1" t="str">
        <f ca="1">IFERROR(IF(_xlfn.IFNA(OFFSET(INDEX(Opentime!$B$2:$CN$106,'Time map'!$B73,MATCH(_xlfn.IFNA(HLOOKUP(times!AE73,Opentime!73:73,1,TRUE),""),Opentime!73:73,0)),,0),"")-times!AE73&lt;4/24,"covered",""),"")</f>
        <v/>
      </c>
      <c r="AE73" s="1" t="str">
        <f ca="1">IFERROR(IF(_xlfn.IFNA(OFFSET(INDEX(Opentime!$B$2:$CN$106,'Time map'!$B73,MATCH(_xlfn.IFNA(HLOOKUP(times!AF73,Opentime!73:73,1,TRUE),""),Opentime!73:73,0)),,0),"")-times!AF73&lt;4/24,"covered",""),"")</f>
        <v/>
      </c>
      <c r="AF73" s="1" t="str">
        <f ca="1">IFERROR(IF(_xlfn.IFNA(OFFSET(INDEX(Opentime!$B$2:$CN$106,'Time map'!$B73,MATCH(_xlfn.IFNA(HLOOKUP(times!AG73,Opentime!73:73,1,TRUE),""),Opentime!73:73,0)),,0),"")-times!AG73&lt;4/24,"covered",""),"")</f>
        <v/>
      </c>
      <c r="AG73" s="1" t="str">
        <f ca="1">IFERROR(IF(_xlfn.IFNA(OFFSET(INDEX(Opentime!$B$2:$CN$106,'Time map'!$B73,MATCH(_xlfn.IFNA(HLOOKUP(times!AH73,Opentime!73:73,1,TRUE),""),Opentime!73:73,0)),,0),"")-times!AH73&lt;4/24,"covered",""),"")</f>
        <v/>
      </c>
      <c r="AH73" s="1" t="str">
        <f ca="1">IFERROR(IF(_xlfn.IFNA(OFFSET(INDEX(Opentime!$B$2:$CN$106,'Time map'!$B73,MATCH(_xlfn.IFNA(HLOOKUP(times!AI73,Opentime!73:73,1,TRUE),""),Opentime!73:73,0)),,0),"")-times!AI73&lt;4/24,"covered",""),"")</f>
        <v/>
      </c>
      <c r="AI73" s="1" t="str">
        <f ca="1">IFERROR(IF(_xlfn.IFNA(OFFSET(INDEX(Opentime!$B$2:$CN$106,'Time map'!$B73,MATCH(_xlfn.IFNA(HLOOKUP(times!AJ73,Opentime!73:73,1,TRUE),""),Opentime!73:73,0)),,0),"")-times!AJ73&lt;4/24,"covered",""),"")</f>
        <v/>
      </c>
      <c r="AJ73" s="1" t="str">
        <f ca="1">IFERROR(IF(_xlfn.IFNA(OFFSET(INDEX(Opentime!$B$2:$CN$106,'Time map'!$B73,MATCH(_xlfn.IFNA(HLOOKUP(times!AK73,Opentime!73:73,1,TRUE),""),Opentime!73:73,0)),,0),"")-times!AK73&lt;4/24,"covered",""),"")</f>
        <v/>
      </c>
      <c r="AK73" s="1" t="str">
        <f ca="1">IFERROR(IF(_xlfn.IFNA(OFFSET(INDEX(Opentime!$B$2:$CN$106,'Time map'!$B73,MATCH(_xlfn.IFNA(HLOOKUP(times!AL73,Opentime!73:73,1,TRUE),""),Opentime!73:73,0)),,0),"")-times!AL73&lt;4/24,"covered",""),"")</f>
        <v/>
      </c>
      <c r="AL73" s="1" t="str">
        <f ca="1">IFERROR(IF(_xlfn.IFNA(OFFSET(INDEX(Opentime!$B$2:$CN$106,'Time map'!$B73,MATCH(_xlfn.IFNA(HLOOKUP(times!AM73,Opentime!73:73,1,TRUE),""),Opentime!73:73,0)),,0),"")-times!AM73&lt;4/24,"covered",""),"")</f>
        <v/>
      </c>
      <c r="AM73" s="1" t="str">
        <f ca="1">IFERROR(IF(_xlfn.IFNA(OFFSET(INDEX(Opentime!$B$2:$CN$106,'Time map'!$B73,MATCH(_xlfn.IFNA(HLOOKUP(times!AN73,Opentime!73:73,1,TRUE),""),Opentime!73:73,0)),,0),"")-times!AN73&lt;4/24,"covered",""),"")</f>
        <v/>
      </c>
      <c r="AN73" s="1" t="str">
        <f ca="1">IFERROR(IF(_xlfn.IFNA(OFFSET(INDEX(Opentime!$B$2:$CN$106,'Time map'!$B73,MATCH(_xlfn.IFNA(HLOOKUP(times!AO73,Opentime!73:73,1,TRUE),""),Opentime!73:73,0)),,0),"")-times!AO73&lt;4/24,"covered",""),"")</f>
        <v/>
      </c>
      <c r="AO73" s="1" t="str">
        <f ca="1">IFERROR(IF(_xlfn.IFNA(OFFSET(INDEX(Opentime!$B$2:$CN$106,'Time map'!$B73,MATCH(_xlfn.IFNA(HLOOKUP(times!AP73,Opentime!73:73,1,TRUE),""),Opentime!73:73,0)),,0),"")-times!AP73&lt;4/24,"covered",""),"")</f>
        <v/>
      </c>
      <c r="AP73" s="1" t="str">
        <f ca="1">IFERROR(IF(_xlfn.IFNA(OFFSET(INDEX(Opentime!$B$2:$CN$106,'Time map'!$B73,MATCH(_xlfn.IFNA(HLOOKUP(times!AQ73,Opentime!73:73,1,TRUE),""),Opentime!73:73,0)),,0),"")-times!AQ73&lt;4/24,"covered",""),"")</f>
        <v/>
      </c>
      <c r="AQ73" s="1" t="str">
        <f ca="1">IFERROR(IF(_xlfn.IFNA(OFFSET(INDEX(Opentime!$B$2:$CN$106,'Time map'!$B73,MATCH(_xlfn.IFNA(HLOOKUP(times!AR73,Opentime!73:73,1,TRUE),""),Opentime!73:73,0)),,0),"")-times!AR73&lt;4/24,"covered",""),"")</f>
        <v/>
      </c>
      <c r="AR73" s="1" t="str">
        <f ca="1">IFERROR(IF(_xlfn.IFNA(OFFSET(INDEX(Opentime!$B$2:$CN$106,'Time map'!$B73,MATCH(_xlfn.IFNA(HLOOKUP(times!AS73,Opentime!73:73,1,TRUE),""),Opentime!73:73,0)),,0),"")-times!AS73&lt;4/24,"covered",""),"")</f>
        <v/>
      </c>
      <c r="AS73" s="1" t="str">
        <f ca="1">IFERROR(IF(_xlfn.IFNA(OFFSET(INDEX(Opentime!$B$2:$CN$106,'Time map'!$B73,MATCH(_xlfn.IFNA(HLOOKUP(times!AT73,Opentime!73:73,1,TRUE),""),Opentime!73:73,0)),,0),"")-times!AT73&lt;4/24,"covered",""),"")</f>
        <v/>
      </c>
      <c r="AT73" s="1" t="str">
        <f ca="1">IFERROR(IF(_xlfn.IFNA(OFFSET(INDEX(Opentime!$B$2:$CN$106,'Time map'!$B73,MATCH(_xlfn.IFNA(HLOOKUP(times!AU73,Opentime!73:73,1,TRUE),""),Opentime!73:73,0)),,0),"")-times!AU73&lt;4/24,"covered",""),"")</f>
        <v/>
      </c>
      <c r="AU73" s="1" t="str">
        <f ca="1">IFERROR(IF(_xlfn.IFNA(OFFSET(INDEX(Opentime!$B$2:$CN$106,'Time map'!$B73,MATCH(_xlfn.IFNA(HLOOKUP(times!AV73,Opentime!73:73,1,TRUE),""),Opentime!73:73,0)),,0),"")-times!AV73&lt;4/24,"covered",""),"")</f>
        <v/>
      </c>
      <c r="AV73" s="1" t="str">
        <f ca="1">IFERROR(IF(_xlfn.IFNA(OFFSET(INDEX(Opentime!$B$2:$CN$106,'Time map'!$B73,MATCH(_xlfn.IFNA(HLOOKUP(times!AW73,Opentime!73:73,1,TRUE),""),Opentime!73:73,0)),,0),"")-times!AW73&lt;4/24,"covered",""),"")</f>
        <v/>
      </c>
      <c r="AW73" s="1" t="str">
        <f ca="1">IFERROR(IF(_xlfn.IFNA(OFFSET(INDEX(Opentime!$B$2:$CN$106,'Time map'!$B73,MATCH(_xlfn.IFNA(HLOOKUP(times!AX73,Opentime!73:73,1,TRUE),""),Opentime!73:73,0)),,0),"")-times!AX73&lt;4/24,"match","no"),"")</f>
        <v/>
      </c>
      <c r="AX73" s="1" t="str">
        <f ca="1">IFERROR(IF(_xlfn.IFNA(OFFSET(INDEX(Opentime!$B$2:$CN$106,'Time map'!$B73,MATCH(_xlfn.IFNA(HLOOKUP(times!AY73,Opentime!73:73,1,TRUE),""),Opentime!73:73,0)),,0),"")-times!AY73&lt;4/24,"match","no"),"")</f>
        <v/>
      </c>
      <c r="AY73" s="1" t="str">
        <f ca="1">IFERROR(IF(_xlfn.IFNA(OFFSET(INDEX(Opentime!$B$2:$CN$106,'Time map'!$B73,MATCH(_xlfn.IFNA(HLOOKUP(times!AZ73,Opentime!73:73,1,TRUE),""),Opentime!73:73,0)),,0),"")-times!AZ73&lt;4/24,"match","no"),"")</f>
        <v/>
      </c>
      <c r="AZ73" s="1" t="str">
        <f ca="1">IFERROR(IF(_xlfn.IFNA(OFFSET(INDEX(Opentime!$B$2:$CN$106,'Time map'!$B73,MATCH(_xlfn.IFNA(HLOOKUP(times!BA73,Opentime!73:73,1,TRUE),""),Opentime!73:73,0)),,0),"")-times!BA73&lt;4/24,"match","no"),"")</f>
        <v/>
      </c>
      <c r="BA73" s="1" t="str">
        <f ca="1">IFERROR(IF(_xlfn.IFNA(OFFSET(INDEX(Opentime!$B$2:$CN$106,'Time map'!$B73,MATCH(_xlfn.IFNA(HLOOKUP(times!BB73,Opentime!73:73,1,TRUE),""),Opentime!73:73,0)),,0),"")-times!BB73&lt;4/24,"match","no"),"")</f>
        <v/>
      </c>
      <c r="BB73" s="1" t="str">
        <f ca="1">IFERROR(IF(_xlfn.IFNA(OFFSET(INDEX(Opentime!$B$2:$CN$106,'Time map'!$B73,MATCH(_xlfn.IFNA(HLOOKUP(times!BC73,Opentime!73:73,1,TRUE),""),Opentime!73:73,0)),,0),"")-times!BC73&lt;4/24,"match","no"),"")</f>
        <v/>
      </c>
      <c r="BC73" s="1" t="str">
        <f ca="1">_xlfn.IFNA(OFFSET(INDEX(Opentime!$B$2:$CN$106,'Time map'!$B73,MATCH(_xlfn.IFNA(HLOOKUP(times!BD73,Opentime!73:73,1,TRUE),""),Opentime!73:73,0)),,0),"")</f>
        <v/>
      </c>
      <c r="BD73" s="1" t="str">
        <f ca="1">_xlfn.IFNA(OFFSET(INDEX(Opentime!$B$2:$CN$106,'Time map'!$B73,MATCH(_xlfn.IFNA(HLOOKUP(times!BE73,Opentime!73:73,1,TRUE),""),Opentime!73:73,0)),,0),"")</f>
        <v/>
      </c>
      <c r="BE73" s="1" t="str">
        <f ca="1">_xlfn.IFNA(OFFSET(INDEX(Opentime!$B$2:$CN$106,'Time map'!$B73,MATCH(_xlfn.IFNA(HLOOKUP(times!BF73,Opentime!73:73,1,TRUE),""),Opentime!73:73,0)),,0),"")</f>
        <v/>
      </c>
      <c r="BF73" s="1" t="str">
        <f ca="1">_xlfn.IFNA(OFFSET(INDEX(Opentime!$B$2:$CN$106,'Time map'!$B73,MATCH(_xlfn.IFNA(HLOOKUP(times!BG73,Opentime!73:73,1,TRUE),""),Opentime!73:73,0)),,0),"")</f>
        <v/>
      </c>
      <c r="BG73" s="1" t="str">
        <f ca="1">_xlfn.IFNA(OFFSET(INDEX(Opentime!$B$2:$CN$106,'Time map'!$B73,MATCH(_xlfn.IFNA(HLOOKUP(times!BH73,Opentime!73:73,1,TRUE),""),Opentime!73:73,0)),,0),"")</f>
        <v/>
      </c>
      <c r="BH73" s="1" t="str">
        <f ca="1">_xlfn.IFNA(OFFSET(INDEX(Opentime!$B$2:$CN$106,'Time map'!$B73,MATCH(_xlfn.IFNA(HLOOKUP(times!BI73,Opentime!73:73,1,TRUE),""),Opentime!73:73,0)),,0),"")</f>
        <v/>
      </c>
      <c r="BI73" s="1" t="str">
        <f ca="1">_xlfn.IFNA(OFFSET(INDEX(Opentime!$B$2:$CN$106,'Time map'!$B73,MATCH(_xlfn.IFNA(HLOOKUP(times!BJ73,Opentime!73:73,1,TRUE),""),Opentime!73:73,0)),,0),"")</f>
        <v/>
      </c>
      <c r="BJ73" s="1" t="str">
        <f ca="1">_xlfn.IFNA(OFFSET(INDEX(Opentime!$B$2:$CN$106,'Time map'!$B73,MATCH(_xlfn.IFNA(HLOOKUP(times!BK73,Opentime!73:73,1,TRUE),""),Opentime!73:73,0)),,1),"")</f>
        <v/>
      </c>
      <c r="BK73" s="1" t="str">
        <f ca="1">_xlfn.IFNA(OFFSET(INDEX(Opentime!$B$2:$CN$106,'Time map'!$B73,MATCH(_xlfn.IFNA(HLOOKUP(times!BL73,Opentime!73:73,1,TRUE),""),Opentime!73:73,0)),,1),"")</f>
        <v/>
      </c>
      <c r="BL73" s="1" t="str">
        <f ca="1">_xlfn.IFNA(OFFSET(INDEX(Opentime!$B$2:$CN$106,'Time map'!$B73,MATCH(_xlfn.IFNA(HLOOKUP(times!BM73,Opentime!73:73,1,TRUE),""),Opentime!73:73,0)),,1),"")</f>
        <v/>
      </c>
      <c r="BM73" s="1" t="str">
        <f ca="1">_xlfn.IFNA(OFFSET(INDEX(Opentime!$B$2:$CN$106,'Time map'!$B73,MATCH(_xlfn.IFNA(HLOOKUP(times!BN73,Opentime!73:73,1,TRUE),""),Opentime!73:73,0)),,1),"")</f>
        <v/>
      </c>
      <c r="BN73" s="1" t="str">
        <f ca="1">_xlfn.IFNA(OFFSET(INDEX(Opentime!$B$2:$CN$106,'Time map'!$B73,MATCH(_xlfn.IFNA(HLOOKUP(times!BO73,Opentime!73:73,1,TRUE),""),Opentime!73:73,0)),,1),"")</f>
        <v/>
      </c>
      <c r="BO73" s="1" t="str">
        <f ca="1">_xlfn.IFNA(OFFSET(INDEX(Opentime!$B$2:$CN$106,'Time map'!$B73,MATCH(_xlfn.IFNA(HLOOKUP(times!BP73,Opentime!73:73,1,TRUE),""),Opentime!73:73,0)),,1),"")</f>
        <v/>
      </c>
      <c r="BP73" s="1" t="str">
        <f ca="1">_xlfn.IFNA(OFFSET(INDEX(Opentime!$B$2:$CN$106,'Time map'!$B73,MATCH(_xlfn.IFNA(HLOOKUP(times!BQ73,Opentime!73:73,1,TRUE),""),Opentime!73:73,0)),,1),"")</f>
        <v/>
      </c>
      <c r="BQ73" s="1" t="str">
        <f ca="1">_xlfn.IFNA(OFFSET(INDEX(Opentime!$B$2:$CN$106,'Time map'!$B73,MATCH(_xlfn.IFNA(HLOOKUP(times!BR73,Opentime!73:73,1,TRUE),""),Opentime!73:73,0)),,1),"")</f>
        <v/>
      </c>
      <c r="BR73" s="1" t="str">
        <f ca="1">_xlfn.IFNA(OFFSET(INDEX(Opentime!$B$2:$CN$106,'Time map'!$B73,MATCH(_xlfn.IFNA(HLOOKUP(times!BS73,Opentime!73:73,1,TRUE),""),Opentime!73:73,0)),,1),"")</f>
        <v/>
      </c>
      <c r="BS73" s="1" t="str">
        <f ca="1">_xlfn.IFNA(OFFSET(INDEX(Opentime!$B$2:$CN$106,'Time map'!$B73,MATCH(_xlfn.IFNA(HLOOKUP(times!BT73,Opentime!73:73,1,TRUE),""),Opentime!73:73,0)),,1),"")</f>
        <v/>
      </c>
      <c r="BT73" s="1" t="str">
        <f ca="1">_xlfn.IFNA(OFFSET(INDEX(Opentime!$B$2:$CN$106,'Time map'!$B73,MATCH(_xlfn.IFNA(HLOOKUP(times!BU73,Opentime!73:73,1,TRUE),""),Opentime!73:73,0)),,1),"")</f>
        <v/>
      </c>
      <c r="BU73" s="1" t="str">
        <f ca="1">_xlfn.IFNA(OFFSET(INDEX(Opentime!$B$2:$CN$106,'Time map'!$B73,MATCH(_xlfn.IFNA(HLOOKUP(times!BV73,Opentime!73:73,1,TRUE),""),Opentime!73:73,0)),,1),"")</f>
        <v/>
      </c>
      <c r="BV73" s="1" t="str">
        <f ca="1">_xlfn.IFNA(OFFSET(INDEX(Opentime!$B$2:$CN$106,'Time map'!$B73,MATCH(_xlfn.IFNA(HLOOKUP(times!BW73,Opentime!73:73,1,TRUE),""),Opentime!73:73,0)),,1),"")</f>
        <v/>
      </c>
      <c r="BW73" s="1" t="str">
        <f ca="1">_xlfn.IFNA(OFFSET(INDEX(Opentime!$B$2:$CN$106,'Time map'!$B73,MATCH(_xlfn.IFNA(HLOOKUP(times!BX73,Opentime!73:73,1,TRUE),""),Opentime!73:73,0)),,1),"")</f>
        <v/>
      </c>
      <c r="BX73" s="1" t="str">
        <f ca="1">_xlfn.IFNA(OFFSET(INDEX(Opentime!$B$2:$CN$106,'Time map'!$B73,MATCH(_xlfn.IFNA(HLOOKUP(times!BY73,Opentime!73:73,1,TRUE),""),Opentime!73:73,0)),,1),"")</f>
        <v/>
      </c>
      <c r="BY73" s="1" t="str">
        <f ca="1">_xlfn.IFNA(OFFSET(INDEX(Opentime!$B$2:$CN$106,'Time map'!$B73,MATCH(_xlfn.IFNA(HLOOKUP(times!BZ73,Opentime!73:73,1,TRUE),""),Opentime!73:73,0)),,1),"")</f>
        <v/>
      </c>
      <c r="BZ73" s="1" t="str">
        <f ca="1">_xlfn.IFNA(OFFSET(INDEX(Opentime!$B$2:$CN$106,'Time map'!$B73,MATCH(_xlfn.IFNA(HLOOKUP(times!CA73,Opentime!73:73,1,TRUE),""),Opentime!73:73,0)),,1),"")</f>
        <v/>
      </c>
      <c r="CA73" s="1" t="str">
        <f ca="1">_xlfn.IFNA(OFFSET(INDEX(Opentime!$B$2:$CN$106,'Time map'!$B73,MATCH(_xlfn.IFNA(HLOOKUP(times!CB73,Opentime!73:73,1,TRUE),""),Opentime!73:73,0)),,1),"")</f>
        <v/>
      </c>
      <c r="CB73" s="1" t="str">
        <f ca="1">_xlfn.IFNA(OFFSET(INDEX(Opentime!$B$2:$CN$106,'Time map'!$B73,MATCH(_xlfn.IFNA(HLOOKUP(times!CC73,Opentime!73:73,1,TRUE),""),Opentime!73:73,0)),,1),"")</f>
        <v/>
      </c>
      <c r="CC73" s="1" t="str">
        <f ca="1">_xlfn.IFNA(OFFSET(INDEX(Opentime!$B$2:$CN$106,'Time map'!$B73,MATCH(_xlfn.IFNA(HLOOKUP(times!CD73,Opentime!73:73,1,TRUE),""),Opentime!73:73,0)),,1),"")</f>
        <v/>
      </c>
      <c r="CD73" s="1" t="str">
        <f ca="1">_xlfn.IFNA(OFFSET(INDEX(Opentime!$B$2:$CN$106,'Time map'!$B73,MATCH(_xlfn.IFNA(HLOOKUP(times!CE73,Opentime!73:73,1,TRUE),""),Opentime!73:73,0)),,1),"")</f>
        <v/>
      </c>
      <c r="CE73" s="1" t="str">
        <f ca="1">_xlfn.IFNA(OFFSET(INDEX(Opentime!$B$2:$CN$106,'Time map'!$B73,MATCH(_xlfn.IFNA(HLOOKUP(times!CF73,Opentime!73:73,1,TRUE),""),Opentime!73:73,0)),,1),"")</f>
        <v/>
      </c>
      <c r="CF73" s="1" t="str">
        <f ca="1">_xlfn.IFNA(OFFSET(INDEX(Opentime!$B$2:$CN$106,'Time map'!$B73,MATCH(_xlfn.IFNA(HLOOKUP(times!CG73,Opentime!73:73,1,TRUE),""),Opentime!73:73,0)),,1),"")</f>
        <v/>
      </c>
      <c r="CG73" s="1" t="str">
        <f ca="1">_xlfn.IFNA(OFFSET(INDEX(Opentime!$B$2:$CN$106,'Time map'!$B73,MATCH(_xlfn.IFNA(HLOOKUP(times!CH73,Opentime!73:73,1,TRUE),""),Opentime!73:73,0)),,1),"")</f>
        <v/>
      </c>
      <c r="CH73" s="1" t="str">
        <f ca="1">_xlfn.IFNA(OFFSET(INDEX(Opentime!$B$2:$CN$106,'Time map'!$B73,MATCH(_xlfn.IFNA(HLOOKUP(times!CI73,Opentime!73:73,1,TRUE),""),Opentime!73:73,0)),,1),"")</f>
        <v/>
      </c>
      <c r="CI73" s="1" t="str">
        <f ca="1">_xlfn.IFNA(OFFSET(INDEX(Opentime!$B$2:$CN$106,'Time map'!$B73,MATCH(_xlfn.IFNA(HLOOKUP(times!CJ73,Opentime!73:73,1,TRUE),""),Opentime!73:73,0)),,1),"")</f>
        <v/>
      </c>
    </row>
    <row r="74" spans="1:87" x14ac:dyDescent="0.25">
      <c r="A74">
        <f t="shared" ca="1" si="1"/>
        <v>10</v>
      </c>
      <c r="B74">
        <v>73</v>
      </c>
      <c r="C74" t="s">
        <v>72</v>
      </c>
      <c r="D74" s="1" t="str">
        <f ca="1">IFERROR(IF(_xlfn.IFNA(OFFSET(INDEX(Opentime!$B$2:$CN$106,'Time map'!$B74,MATCH(_xlfn.IFNA(HLOOKUP(times!E74,Opentime!74:74,1,TRUE),""),Opentime!74:74,0)),,0),"")-times!E74&lt;4/24,"covered",""),"")</f>
        <v>covered</v>
      </c>
      <c r="E74" s="1" t="str">
        <f ca="1">IFERROR(IF(_xlfn.IFNA(OFFSET(INDEX(Opentime!$B$2:$CN$106,'Time map'!$B74,MATCH(_xlfn.IFNA(HLOOKUP(times!F74,Opentime!74:74,1,TRUE),""),Opentime!74:74,0)),,0),"")-times!F74&lt;4/24,"covered",""),"")</f>
        <v/>
      </c>
      <c r="F74" s="1" t="str">
        <f ca="1">IFERROR(IF(_xlfn.IFNA(OFFSET(INDEX(Opentime!$B$2:$CN$106,'Time map'!$B74,MATCH(_xlfn.IFNA(HLOOKUP(times!G74,Opentime!74:74,1,TRUE),""),Opentime!74:74,0)),,0),"")-times!G74&lt;4/24,"covered",""),"")</f>
        <v/>
      </c>
      <c r="G74" s="1" t="str">
        <f ca="1">IFERROR(IF(_xlfn.IFNA(OFFSET(INDEX(Opentime!$B$2:$CN$106,'Time map'!$B74,MATCH(_xlfn.IFNA(HLOOKUP(times!H74,Opentime!74:74,1,TRUE),""),Opentime!74:74,0)),,0),"")-times!H74&lt;4/24,"covered",""),"")</f>
        <v/>
      </c>
      <c r="H74" s="1" t="str">
        <f ca="1">IFERROR(IF(_xlfn.IFNA(OFFSET(INDEX(Opentime!$B$2:$CN$106,'Time map'!$B74,MATCH(_xlfn.IFNA(HLOOKUP(times!I74,Opentime!74:74,1,TRUE),""),Opentime!74:74,0)),,0),"")-times!I74&lt;4/24,"covered",""),"")</f>
        <v/>
      </c>
      <c r="I74" s="1" t="str">
        <f ca="1">IFERROR(IF(_xlfn.IFNA(OFFSET(INDEX(Opentime!$B$2:$CN$106,'Time map'!$B74,MATCH(_xlfn.IFNA(HLOOKUP(times!J74,Opentime!74:74,1,TRUE),""),Opentime!74:74,0)),,0),"")-times!J74&lt;4/24,"covered",""),"")</f>
        <v/>
      </c>
      <c r="J74" s="1" t="str">
        <f ca="1">IFERROR(IF(_xlfn.IFNA(OFFSET(INDEX(Opentime!$B$2:$CN$106,'Time map'!$B74,MATCH(_xlfn.IFNA(HLOOKUP(times!K74,Opentime!74:74,1,TRUE),""),Opentime!74:74,0)),,0),"")-times!K74&lt;4/24,"covered",""),"")</f>
        <v/>
      </c>
      <c r="K74" s="1" t="str">
        <f ca="1">IFERROR(IF(_xlfn.IFNA(OFFSET(INDEX(Opentime!$B$2:$CN$106,'Time map'!$B74,MATCH(_xlfn.IFNA(HLOOKUP(times!L74,Opentime!74:74,1,TRUE),""),Opentime!74:74,0)),,0),"")-times!L74&lt;4/24,"covered",""),"")</f>
        <v/>
      </c>
      <c r="L74" s="1" t="str">
        <f ca="1">IFERROR(IF(_xlfn.IFNA(OFFSET(INDEX(Opentime!$B$2:$CN$106,'Time map'!$B74,MATCH(_xlfn.IFNA(HLOOKUP(times!M74,Opentime!74:74,1,TRUE),""),Opentime!74:74,0)),,0),"")-times!M74&lt;4/24,"covered",""),"")</f>
        <v>covered</v>
      </c>
      <c r="M74" s="1" t="str">
        <f ca="1">IFERROR(IF(_xlfn.IFNA(OFFSET(INDEX(Opentime!$B$2:$CN$106,'Time map'!$B74,MATCH(_xlfn.IFNA(HLOOKUP(times!N74,Opentime!74:74,1,TRUE),""),Opentime!74:74,0)),,0),"")-times!N74&lt;4/24,"covered",""),"")</f>
        <v>covered</v>
      </c>
      <c r="N74" s="1" t="str">
        <f ca="1">IFERROR(IF(_xlfn.IFNA(OFFSET(INDEX(Opentime!$B$2:$CN$106,'Time map'!$B74,MATCH(_xlfn.IFNA(HLOOKUP(times!O74,Opentime!74:74,1,TRUE),""),Opentime!74:74,0)),,0),"")-times!O74&lt;4/24,"covered",""),"")</f>
        <v/>
      </c>
      <c r="O74" s="1" t="str">
        <f ca="1">IFERROR(IF(_xlfn.IFNA(OFFSET(INDEX(Opentime!$B$2:$CN$106,'Time map'!$B74,MATCH(_xlfn.IFNA(HLOOKUP(times!P74,Opentime!74:74,1,TRUE),""),Opentime!74:74,0)),,0),"")-times!P74&lt;4/24,"covered",""),"")</f>
        <v>covered</v>
      </c>
      <c r="P74" s="1" t="str">
        <f ca="1">IFERROR(IF(_xlfn.IFNA(OFFSET(INDEX(Opentime!$B$2:$CN$106,'Time map'!$B74,MATCH(_xlfn.IFNA(HLOOKUP(times!Q74,Opentime!74:74,1,TRUE),""),Opentime!74:74,0)),,0),"")-times!Q74&lt;4/24,"covered",""),"")</f>
        <v>covered</v>
      </c>
      <c r="Q74" s="1" t="str">
        <f ca="1">IFERROR(IF(_xlfn.IFNA(OFFSET(INDEX(Opentime!$B$2:$CN$106,'Time map'!$B74,MATCH(_xlfn.IFNA(HLOOKUP(times!R74,Opentime!74:74,1,TRUE),""),Opentime!74:74,0)),,0),"")-times!R74&lt;4/24,"covered",""),"")</f>
        <v/>
      </c>
      <c r="R74" s="1" t="str">
        <f ca="1">IFERROR(IF(_xlfn.IFNA(OFFSET(INDEX(Opentime!$B$2:$CN$106,'Time map'!$B74,MATCH(_xlfn.IFNA(HLOOKUP(times!S74,Opentime!74:74,1,TRUE),""),Opentime!74:74,0)),,0),"")-times!S74&lt;4/24,"covered",""),"")</f>
        <v/>
      </c>
      <c r="S74" s="1" t="str">
        <f ca="1">IFERROR(IF(_xlfn.IFNA(OFFSET(INDEX(Opentime!$B$2:$CN$106,'Time map'!$B74,MATCH(_xlfn.IFNA(HLOOKUP(times!T74,Opentime!74:74,1,TRUE),""),Opentime!74:74,0)),,0),"")-times!T74&lt;4/24,"covered",""),"")</f>
        <v/>
      </c>
      <c r="T74" s="1" t="str">
        <f ca="1">IFERROR(IF(_xlfn.IFNA(OFFSET(INDEX(Opentime!$B$2:$CN$106,'Time map'!$B74,MATCH(_xlfn.IFNA(HLOOKUP(times!U74,Opentime!74:74,1,TRUE),""),Opentime!74:74,0)),,0),"")-times!U74&lt;4/24,"covered",""),"")</f>
        <v/>
      </c>
      <c r="U74" s="1" t="str">
        <f ca="1">IFERROR(IF(_xlfn.IFNA(OFFSET(INDEX(Opentime!$B$2:$CN$106,'Time map'!$B74,MATCH(_xlfn.IFNA(HLOOKUP(times!V74,Opentime!74:74,1,TRUE),""),Opentime!74:74,0)),,0),"")-times!V74&lt;4/24,"covered",""),"")</f>
        <v/>
      </c>
      <c r="V74" s="1" t="str">
        <f ca="1">IFERROR(IF(_xlfn.IFNA(OFFSET(INDEX(Opentime!$B$2:$CN$106,'Time map'!$B74,MATCH(_xlfn.IFNA(HLOOKUP(times!W74,Opentime!74:74,1,TRUE),""),Opentime!74:74,0)),,0),"")-times!W74&lt;4/24,"covered",""),"")</f>
        <v>covered</v>
      </c>
      <c r="W74" s="1" t="str">
        <f ca="1">IFERROR(IF(_xlfn.IFNA(OFFSET(INDEX(Opentime!$B$2:$CN$106,'Time map'!$B74,MATCH(_xlfn.IFNA(HLOOKUP(times!X74,Opentime!74:74,1,TRUE),""),Opentime!74:74,0)),,0),"")-times!X74&lt;4/24,"covered",""),"")</f>
        <v>covered</v>
      </c>
      <c r="X74" s="1" t="str">
        <f ca="1">IFERROR(IF(_xlfn.IFNA(OFFSET(INDEX(Opentime!$B$2:$CN$106,'Time map'!$B74,MATCH(_xlfn.IFNA(HLOOKUP(times!Y74,Opentime!74:74,1,TRUE),""),Opentime!74:74,0)),,0),"")-times!Y74&lt;4/24,"covered",""),"")</f>
        <v>covered</v>
      </c>
      <c r="Y74" s="1" t="str">
        <f ca="1">IFERROR(IF(_xlfn.IFNA(OFFSET(INDEX(Opentime!$B$2:$CN$106,'Time map'!$B74,MATCH(_xlfn.IFNA(HLOOKUP(times!Z74,Opentime!74:74,1,TRUE),""),Opentime!74:74,0)),,0),"")-times!Z74&lt;4/24,"covered",""),"")</f>
        <v>covered</v>
      </c>
      <c r="Z74" s="1" t="str">
        <f ca="1">IFERROR(IF(_xlfn.IFNA(OFFSET(INDEX(Opentime!$B$2:$CN$106,'Time map'!$B74,MATCH(_xlfn.IFNA(HLOOKUP(times!AA74,Opentime!74:74,1,TRUE),""),Opentime!74:74,0)),,0),"")-times!AA74&lt;4/24,"covered",""),"")</f>
        <v>covered</v>
      </c>
      <c r="AA74" s="1" t="str">
        <f ca="1">IFERROR(IF(_xlfn.IFNA(OFFSET(INDEX(Opentime!$B$2:$CN$106,'Time map'!$B74,MATCH(_xlfn.IFNA(HLOOKUP(times!AB74,Opentime!74:74,1,TRUE),""),Opentime!74:74,0)),,0),"")-times!AB74&lt;4/24,"covered",""),"")</f>
        <v/>
      </c>
      <c r="AB74" s="1" t="str">
        <f ca="1">IFERROR(IF(_xlfn.IFNA(OFFSET(INDEX(Opentime!$B$2:$CN$106,'Time map'!$B74,MATCH(_xlfn.IFNA(HLOOKUP(times!AC74,Opentime!74:74,1,TRUE),""),Opentime!74:74,0)),,0),"")-times!AC74&lt;4/24,"covered",""),"")</f>
        <v/>
      </c>
      <c r="AC74" s="1" t="str">
        <f ca="1">IFERROR(IF(_xlfn.IFNA(OFFSET(INDEX(Opentime!$B$2:$CN$106,'Time map'!$B74,MATCH(_xlfn.IFNA(HLOOKUP(times!AD74,Opentime!74:74,1,TRUE),""),Opentime!74:74,0)),,0),"")-times!AD74&lt;4/24,"covered",""),"")</f>
        <v/>
      </c>
      <c r="AD74" s="1" t="str">
        <f ca="1">IFERROR(IF(_xlfn.IFNA(OFFSET(INDEX(Opentime!$B$2:$CN$106,'Time map'!$B74,MATCH(_xlfn.IFNA(HLOOKUP(times!AE74,Opentime!74:74,1,TRUE),""),Opentime!74:74,0)),,0),"")-times!AE74&lt;4/24,"covered",""),"")</f>
        <v/>
      </c>
      <c r="AE74" s="1" t="str">
        <f ca="1">IFERROR(IF(_xlfn.IFNA(OFFSET(INDEX(Opentime!$B$2:$CN$106,'Time map'!$B74,MATCH(_xlfn.IFNA(HLOOKUP(times!AF74,Opentime!74:74,1,TRUE),""),Opentime!74:74,0)),,0),"")-times!AF74&lt;4/24,"covered",""),"")</f>
        <v/>
      </c>
      <c r="AF74" s="1" t="str">
        <f ca="1">IFERROR(IF(_xlfn.IFNA(OFFSET(INDEX(Opentime!$B$2:$CN$106,'Time map'!$B74,MATCH(_xlfn.IFNA(HLOOKUP(times!AG74,Opentime!74:74,1,TRUE),""),Opentime!74:74,0)),,0),"")-times!AG74&lt;4/24,"covered",""),"")</f>
        <v/>
      </c>
      <c r="AG74" s="1" t="str">
        <f ca="1">IFERROR(IF(_xlfn.IFNA(OFFSET(INDEX(Opentime!$B$2:$CN$106,'Time map'!$B74,MATCH(_xlfn.IFNA(HLOOKUP(times!AH74,Opentime!74:74,1,TRUE),""),Opentime!74:74,0)),,0),"")-times!AH74&lt;4/24,"covered",""),"")</f>
        <v/>
      </c>
      <c r="AH74" s="1" t="str">
        <f ca="1">IFERROR(IF(_xlfn.IFNA(OFFSET(INDEX(Opentime!$B$2:$CN$106,'Time map'!$B74,MATCH(_xlfn.IFNA(HLOOKUP(times!AI74,Opentime!74:74,1,TRUE),""),Opentime!74:74,0)),,0),"")-times!AI74&lt;4/24,"covered",""),"")</f>
        <v/>
      </c>
      <c r="AI74" s="1" t="str">
        <f ca="1">IFERROR(IF(_xlfn.IFNA(OFFSET(INDEX(Opentime!$B$2:$CN$106,'Time map'!$B74,MATCH(_xlfn.IFNA(HLOOKUP(times!AJ74,Opentime!74:74,1,TRUE),""),Opentime!74:74,0)),,0),"")-times!AJ74&lt;4/24,"covered",""),"")</f>
        <v/>
      </c>
      <c r="AJ74" s="1" t="str">
        <f ca="1">IFERROR(IF(_xlfn.IFNA(OFFSET(INDEX(Opentime!$B$2:$CN$106,'Time map'!$B74,MATCH(_xlfn.IFNA(HLOOKUP(times!AK74,Opentime!74:74,1,TRUE),""),Opentime!74:74,0)),,0),"")-times!AK74&lt;4/24,"covered",""),"")</f>
        <v/>
      </c>
      <c r="AK74" s="1" t="str">
        <f ca="1">IFERROR(IF(_xlfn.IFNA(OFFSET(INDEX(Opentime!$B$2:$CN$106,'Time map'!$B74,MATCH(_xlfn.IFNA(HLOOKUP(times!AL74,Opentime!74:74,1,TRUE),""),Opentime!74:74,0)),,0),"")-times!AL74&lt;4/24,"covered",""),"")</f>
        <v/>
      </c>
      <c r="AL74" s="1" t="str">
        <f ca="1">IFERROR(IF(_xlfn.IFNA(OFFSET(INDEX(Opentime!$B$2:$CN$106,'Time map'!$B74,MATCH(_xlfn.IFNA(HLOOKUP(times!AM74,Opentime!74:74,1,TRUE),""),Opentime!74:74,0)),,0),"")-times!AM74&lt;4/24,"covered",""),"")</f>
        <v/>
      </c>
      <c r="AM74" s="1" t="str">
        <f ca="1">IFERROR(IF(_xlfn.IFNA(OFFSET(INDEX(Opentime!$B$2:$CN$106,'Time map'!$B74,MATCH(_xlfn.IFNA(HLOOKUP(times!AN74,Opentime!74:74,1,TRUE),""),Opentime!74:74,0)),,0),"")-times!AN74&lt;4/24,"covered",""),"")</f>
        <v/>
      </c>
      <c r="AN74" s="1" t="str">
        <f ca="1">IFERROR(IF(_xlfn.IFNA(OFFSET(INDEX(Opentime!$B$2:$CN$106,'Time map'!$B74,MATCH(_xlfn.IFNA(HLOOKUP(times!AO74,Opentime!74:74,1,TRUE),""),Opentime!74:74,0)),,0),"")-times!AO74&lt;4/24,"covered",""),"")</f>
        <v/>
      </c>
      <c r="AO74" s="1" t="str">
        <f ca="1">IFERROR(IF(_xlfn.IFNA(OFFSET(INDEX(Opentime!$B$2:$CN$106,'Time map'!$B74,MATCH(_xlfn.IFNA(HLOOKUP(times!AP74,Opentime!74:74,1,TRUE),""),Opentime!74:74,0)),,0),"")-times!AP74&lt;4/24,"covered",""),"")</f>
        <v/>
      </c>
      <c r="AP74" s="1" t="str">
        <f ca="1">IFERROR(IF(_xlfn.IFNA(OFFSET(INDEX(Opentime!$B$2:$CN$106,'Time map'!$B74,MATCH(_xlfn.IFNA(HLOOKUP(times!AQ74,Opentime!74:74,1,TRUE),""),Opentime!74:74,0)),,0),"")-times!AQ74&lt;4/24,"covered",""),"")</f>
        <v/>
      </c>
      <c r="AQ74" s="1" t="str">
        <f ca="1">IFERROR(IF(_xlfn.IFNA(OFFSET(INDEX(Opentime!$B$2:$CN$106,'Time map'!$B74,MATCH(_xlfn.IFNA(HLOOKUP(times!AR74,Opentime!74:74,1,TRUE),""),Opentime!74:74,0)),,0),"")-times!AR74&lt;4/24,"covered",""),"")</f>
        <v/>
      </c>
      <c r="AR74" s="1" t="str">
        <f ca="1">IFERROR(IF(_xlfn.IFNA(OFFSET(INDEX(Opentime!$B$2:$CN$106,'Time map'!$B74,MATCH(_xlfn.IFNA(HLOOKUP(times!AS74,Opentime!74:74,1,TRUE),""),Opentime!74:74,0)),,0),"")-times!AS74&lt;4/24,"covered",""),"")</f>
        <v/>
      </c>
      <c r="AS74" s="1" t="str">
        <f ca="1">IFERROR(IF(_xlfn.IFNA(OFFSET(INDEX(Opentime!$B$2:$CN$106,'Time map'!$B74,MATCH(_xlfn.IFNA(HLOOKUP(times!AT74,Opentime!74:74,1,TRUE),""),Opentime!74:74,0)),,0),"")-times!AT74&lt;4/24,"covered",""),"")</f>
        <v/>
      </c>
      <c r="AT74" s="1" t="str">
        <f ca="1">IFERROR(IF(_xlfn.IFNA(OFFSET(INDEX(Opentime!$B$2:$CN$106,'Time map'!$B74,MATCH(_xlfn.IFNA(HLOOKUP(times!AU74,Opentime!74:74,1,TRUE),""),Opentime!74:74,0)),,0),"")-times!AU74&lt;4/24,"covered",""),"")</f>
        <v/>
      </c>
      <c r="AU74" s="1" t="str">
        <f ca="1">IFERROR(IF(_xlfn.IFNA(OFFSET(INDEX(Opentime!$B$2:$CN$106,'Time map'!$B74,MATCH(_xlfn.IFNA(HLOOKUP(times!AV74,Opentime!74:74,1,TRUE),""),Opentime!74:74,0)),,0),"")-times!AV74&lt;4/24,"covered",""),"")</f>
        <v/>
      </c>
      <c r="AV74" s="1" t="str">
        <f ca="1">IFERROR(IF(_xlfn.IFNA(OFFSET(INDEX(Opentime!$B$2:$CN$106,'Time map'!$B74,MATCH(_xlfn.IFNA(HLOOKUP(times!AW74,Opentime!74:74,1,TRUE),""),Opentime!74:74,0)),,0),"")-times!AW74&lt;4/24,"covered",""),"")</f>
        <v/>
      </c>
      <c r="AW74" s="1" t="str">
        <f ca="1">IFERROR(IF(_xlfn.IFNA(OFFSET(INDEX(Opentime!$B$2:$CN$106,'Time map'!$B74,MATCH(_xlfn.IFNA(HLOOKUP(times!AX74,Opentime!74:74,1,TRUE),""),Opentime!74:74,0)),,0),"")-times!AX74&lt;4/24,"match","no"),"")</f>
        <v/>
      </c>
      <c r="AX74" s="1" t="str">
        <f ca="1">IFERROR(IF(_xlfn.IFNA(OFFSET(INDEX(Opentime!$B$2:$CN$106,'Time map'!$B74,MATCH(_xlfn.IFNA(HLOOKUP(times!AY74,Opentime!74:74,1,TRUE),""),Opentime!74:74,0)),,0),"")-times!AY74&lt;4/24,"match","no"),"")</f>
        <v/>
      </c>
      <c r="AY74" s="1" t="str">
        <f ca="1">IFERROR(IF(_xlfn.IFNA(OFFSET(INDEX(Opentime!$B$2:$CN$106,'Time map'!$B74,MATCH(_xlfn.IFNA(HLOOKUP(times!AZ74,Opentime!74:74,1,TRUE),""),Opentime!74:74,0)),,0),"")-times!AZ74&lt;4/24,"match","no"),"")</f>
        <v/>
      </c>
      <c r="AZ74" s="1" t="str">
        <f ca="1">IFERROR(IF(_xlfn.IFNA(OFFSET(INDEX(Opentime!$B$2:$CN$106,'Time map'!$B74,MATCH(_xlfn.IFNA(HLOOKUP(times!BA74,Opentime!74:74,1,TRUE),""),Opentime!74:74,0)),,0),"")-times!BA74&lt;4/24,"match","no"),"")</f>
        <v/>
      </c>
      <c r="BA74" s="1" t="str">
        <f ca="1">IFERROR(IF(_xlfn.IFNA(OFFSET(INDEX(Opentime!$B$2:$CN$106,'Time map'!$B74,MATCH(_xlfn.IFNA(HLOOKUP(times!BB74,Opentime!74:74,1,TRUE),""),Opentime!74:74,0)),,0),"")-times!BB74&lt;4/24,"match","no"),"")</f>
        <v/>
      </c>
      <c r="BB74" s="1" t="str">
        <f ca="1">IFERROR(IF(_xlfn.IFNA(OFFSET(INDEX(Opentime!$B$2:$CN$106,'Time map'!$B74,MATCH(_xlfn.IFNA(HLOOKUP(times!BC74,Opentime!74:74,1,TRUE),""),Opentime!74:74,0)),,0),"")-times!BC74&lt;4/24,"match","no"),"")</f>
        <v/>
      </c>
      <c r="BC74" s="1" t="str">
        <f ca="1">_xlfn.IFNA(OFFSET(INDEX(Opentime!$B$2:$CN$106,'Time map'!$B74,MATCH(_xlfn.IFNA(HLOOKUP(times!BD74,Opentime!74:74,1,TRUE),""),Opentime!74:74,0)),,0),"")</f>
        <v/>
      </c>
      <c r="BD74" s="1" t="str">
        <f ca="1">_xlfn.IFNA(OFFSET(INDEX(Opentime!$B$2:$CN$106,'Time map'!$B74,MATCH(_xlfn.IFNA(HLOOKUP(times!BE74,Opentime!74:74,1,TRUE),""),Opentime!74:74,0)),,0),"")</f>
        <v/>
      </c>
      <c r="BE74" s="1" t="str">
        <f ca="1">_xlfn.IFNA(OFFSET(INDEX(Opentime!$B$2:$CN$106,'Time map'!$B74,MATCH(_xlfn.IFNA(HLOOKUP(times!BF74,Opentime!74:74,1,TRUE),""),Opentime!74:74,0)),,0),"")</f>
        <v/>
      </c>
      <c r="BF74" s="1" t="str">
        <f ca="1">_xlfn.IFNA(OFFSET(INDEX(Opentime!$B$2:$CN$106,'Time map'!$B74,MATCH(_xlfn.IFNA(HLOOKUP(times!BG74,Opentime!74:74,1,TRUE),""),Opentime!74:74,0)),,0),"")</f>
        <v/>
      </c>
      <c r="BG74" s="1" t="str">
        <f ca="1">_xlfn.IFNA(OFFSET(INDEX(Opentime!$B$2:$CN$106,'Time map'!$B74,MATCH(_xlfn.IFNA(HLOOKUP(times!BH74,Opentime!74:74,1,TRUE),""),Opentime!74:74,0)),,0),"")</f>
        <v/>
      </c>
      <c r="BH74" s="1" t="str">
        <f ca="1">_xlfn.IFNA(OFFSET(INDEX(Opentime!$B$2:$CN$106,'Time map'!$B74,MATCH(_xlfn.IFNA(HLOOKUP(times!BI74,Opentime!74:74,1,TRUE),""),Opentime!74:74,0)),,0),"")</f>
        <v/>
      </c>
      <c r="BI74" s="1" t="str">
        <f ca="1">_xlfn.IFNA(OFFSET(INDEX(Opentime!$B$2:$CN$106,'Time map'!$B74,MATCH(_xlfn.IFNA(HLOOKUP(times!BJ74,Opentime!74:74,1,TRUE),""),Opentime!74:74,0)),,0),"")</f>
        <v/>
      </c>
      <c r="BJ74" s="1" t="str">
        <f ca="1">_xlfn.IFNA(OFFSET(INDEX(Opentime!$B$2:$CN$106,'Time map'!$B74,MATCH(_xlfn.IFNA(HLOOKUP(times!BK74,Opentime!74:74,1,TRUE),""),Opentime!74:74,0)),,1),"")</f>
        <v/>
      </c>
      <c r="BK74" s="1" t="str">
        <f ca="1">_xlfn.IFNA(OFFSET(INDEX(Opentime!$B$2:$CN$106,'Time map'!$B74,MATCH(_xlfn.IFNA(HLOOKUP(times!BL74,Opentime!74:74,1,TRUE),""),Opentime!74:74,0)),,1),"")</f>
        <v/>
      </c>
      <c r="BL74" s="1" t="str">
        <f ca="1">_xlfn.IFNA(OFFSET(INDEX(Opentime!$B$2:$CN$106,'Time map'!$B74,MATCH(_xlfn.IFNA(HLOOKUP(times!BM74,Opentime!74:74,1,TRUE),""),Opentime!74:74,0)),,1),"")</f>
        <v/>
      </c>
      <c r="BM74" s="1" t="str">
        <f ca="1">_xlfn.IFNA(OFFSET(INDEX(Opentime!$B$2:$CN$106,'Time map'!$B74,MATCH(_xlfn.IFNA(HLOOKUP(times!BN74,Opentime!74:74,1,TRUE),""),Opentime!74:74,0)),,1),"")</f>
        <v/>
      </c>
      <c r="BN74" s="1" t="str">
        <f ca="1">_xlfn.IFNA(OFFSET(INDEX(Opentime!$B$2:$CN$106,'Time map'!$B74,MATCH(_xlfn.IFNA(HLOOKUP(times!BO74,Opentime!74:74,1,TRUE),""),Opentime!74:74,0)),,1),"")</f>
        <v/>
      </c>
      <c r="BO74" s="1" t="str">
        <f ca="1">_xlfn.IFNA(OFFSET(INDEX(Opentime!$B$2:$CN$106,'Time map'!$B74,MATCH(_xlfn.IFNA(HLOOKUP(times!BP74,Opentime!74:74,1,TRUE),""),Opentime!74:74,0)),,1),"")</f>
        <v/>
      </c>
      <c r="BP74" s="1" t="str">
        <f ca="1">_xlfn.IFNA(OFFSET(INDEX(Opentime!$B$2:$CN$106,'Time map'!$B74,MATCH(_xlfn.IFNA(HLOOKUP(times!BQ74,Opentime!74:74,1,TRUE),""),Opentime!74:74,0)),,1),"")</f>
        <v/>
      </c>
      <c r="BQ74" s="1" t="str">
        <f ca="1">_xlfn.IFNA(OFFSET(INDEX(Opentime!$B$2:$CN$106,'Time map'!$B74,MATCH(_xlfn.IFNA(HLOOKUP(times!BR74,Opentime!74:74,1,TRUE),""),Opentime!74:74,0)),,1),"")</f>
        <v/>
      </c>
      <c r="BR74" s="1" t="str">
        <f ca="1">_xlfn.IFNA(OFFSET(INDEX(Opentime!$B$2:$CN$106,'Time map'!$B74,MATCH(_xlfn.IFNA(HLOOKUP(times!BS74,Opentime!74:74,1,TRUE),""),Opentime!74:74,0)),,1),"")</f>
        <v/>
      </c>
      <c r="BS74" s="1" t="str">
        <f ca="1">_xlfn.IFNA(OFFSET(INDEX(Opentime!$B$2:$CN$106,'Time map'!$B74,MATCH(_xlfn.IFNA(HLOOKUP(times!BT74,Opentime!74:74,1,TRUE),""),Opentime!74:74,0)),,1),"")</f>
        <v/>
      </c>
      <c r="BT74" s="1" t="str">
        <f ca="1">_xlfn.IFNA(OFFSET(INDEX(Opentime!$B$2:$CN$106,'Time map'!$B74,MATCH(_xlfn.IFNA(HLOOKUP(times!BU74,Opentime!74:74,1,TRUE),""),Opentime!74:74,0)),,1),"")</f>
        <v/>
      </c>
      <c r="BU74" s="1" t="str">
        <f ca="1">_xlfn.IFNA(OFFSET(INDEX(Opentime!$B$2:$CN$106,'Time map'!$B74,MATCH(_xlfn.IFNA(HLOOKUP(times!BV74,Opentime!74:74,1,TRUE),""),Opentime!74:74,0)),,1),"")</f>
        <v/>
      </c>
      <c r="BV74" s="1" t="str">
        <f ca="1">_xlfn.IFNA(OFFSET(INDEX(Opentime!$B$2:$CN$106,'Time map'!$B74,MATCH(_xlfn.IFNA(HLOOKUP(times!BW74,Opentime!74:74,1,TRUE),""),Opentime!74:74,0)),,1),"")</f>
        <v/>
      </c>
      <c r="BW74" s="1" t="str">
        <f ca="1">_xlfn.IFNA(OFFSET(INDEX(Opentime!$B$2:$CN$106,'Time map'!$B74,MATCH(_xlfn.IFNA(HLOOKUP(times!BX74,Opentime!74:74,1,TRUE),""),Opentime!74:74,0)),,1),"")</f>
        <v/>
      </c>
      <c r="BX74" s="1" t="str">
        <f ca="1">_xlfn.IFNA(OFFSET(INDEX(Opentime!$B$2:$CN$106,'Time map'!$B74,MATCH(_xlfn.IFNA(HLOOKUP(times!BY74,Opentime!74:74,1,TRUE),""),Opentime!74:74,0)),,1),"")</f>
        <v/>
      </c>
      <c r="BY74" s="1" t="str">
        <f ca="1">_xlfn.IFNA(OFFSET(INDEX(Opentime!$B$2:$CN$106,'Time map'!$B74,MATCH(_xlfn.IFNA(HLOOKUP(times!BZ74,Opentime!74:74,1,TRUE),""),Opentime!74:74,0)),,1),"")</f>
        <v/>
      </c>
      <c r="BZ74" s="1" t="str">
        <f ca="1">_xlfn.IFNA(OFFSET(INDEX(Opentime!$B$2:$CN$106,'Time map'!$B74,MATCH(_xlfn.IFNA(HLOOKUP(times!CA74,Opentime!74:74,1,TRUE),""),Opentime!74:74,0)),,1),"")</f>
        <v/>
      </c>
      <c r="CA74" s="1" t="str">
        <f ca="1">_xlfn.IFNA(OFFSET(INDEX(Opentime!$B$2:$CN$106,'Time map'!$B74,MATCH(_xlfn.IFNA(HLOOKUP(times!CB74,Opentime!74:74,1,TRUE),""),Opentime!74:74,0)),,1),"")</f>
        <v/>
      </c>
      <c r="CB74" s="1" t="str">
        <f ca="1">_xlfn.IFNA(OFFSET(INDEX(Opentime!$B$2:$CN$106,'Time map'!$B74,MATCH(_xlfn.IFNA(HLOOKUP(times!CC74,Opentime!74:74,1,TRUE),""),Opentime!74:74,0)),,1),"")</f>
        <v/>
      </c>
      <c r="CC74" s="1" t="str">
        <f ca="1">_xlfn.IFNA(OFFSET(INDEX(Opentime!$B$2:$CN$106,'Time map'!$B74,MATCH(_xlfn.IFNA(HLOOKUP(times!CD74,Opentime!74:74,1,TRUE),""),Opentime!74:74,0)),,1),"")</f>
        <v/>
      </c>
      <c r="CD74" s="1" t="str">
        <f ca="1">_xlfn.IFNA(OFFSET(INDEX(Opentime!$B$2:$CN$106,'Time map'!$B74,MATCH(_xlfn.IFNA(HLOOKUP(times!CE74,Opentime!74:74,1,TRUE),""),Opentime!74:74,0)),,1),"")</f>
        <v/>
      </c>
      <c r="CE74" s="1" t="str">
        <f ca="1">_xlfn.IFNA(OFFSET(INDEX(Opentime!$B$2:$CN$106,'Time map'!$B74,MATCH(_xlfn.IFNA(HLOOKUP(times!CF74,Opentime!74:74,1,TRUE),""),Opentime!74:74,0)),,1),"")</f>
        <v/>
      </c>
      <c r="CF74" s="1" t="str">
        <f ca="1">_xlfn.IFNA(OFFSET(INDEX(Opentime!$B$2:$CN$106,'Time map'!$B74,MATCH(_xlfn.IFNA(HLOOKUP(times!CG74,Opentime!74:74,1,TRUE),""),Opentime!74:74,0)),,1),"")</f>
        <v/>
      </c>
      <c r="CG74" s="1" t="str">
        <f ca="1">_xlfn.IFNA(OFFSET(INDEX(Opentime!$B$2:$CN$106,'Time map'!$B74,MATCH(_xlfn.IFNA(HLOOKUP(times!CH74,Opentime!74:74,1,TRUE),""),Opentime!74:74,0)),,1),"")</f>
        <v/>
      </c>
      <c r="CH74" s="1" t="str">
        <f ca="1">_xlfn.IFNA(OFFSET(INDEX(Opentime!$B$2:$CN$106,'Time map'!$B74,MATCH(_xlfn.IFNA(HLOOKUP(times!CI74,Opentime!74:74,1,TRUE),""),Opentime!74:74,0)),,1),"")</f>
        <v/>
      </c>
      <c r="CI74" s="1" t="str">
        <f ca="1">_xlfn.IFNA(OFFSET(INDEX(Opentime!$B$2:$CN$106,'Time map'!$B74,MATCH(_xlfn.IFNA(HLOOKUP(times!CJ74,Opentime!74:74,1,TRUE),""),Opentime!74:74,0)),,1),"")</f>
        <v/>
      </c>
    </row>
    <row r="75" spans="1:87" x14ac:dyDescent="0.25">
      <c r="A75">
        <f t="shared" ca="1" si="1"/>
        <v>7</v>
      </c>
      <c r="B75">
        <v>74</v>
      </c>
      <c r="C75" t="s">
        <v>73</v>
      </c>
      <c r="D75" s="1" t="str">
        <f ca="1">IFERROR(IF(_xlfn.IFNA(OFFSET(INDEX(Opentime!$B$2:$CN$106,'Time map'!$B75,MATCH(_xlfn.IFNA(HLOOKUP(times!E75,Opentime!75:75,1,TRUE),""),Opentime!75:75,0)),,0),"")-times!E75&lt;4/24,"covered",""),"")</f>
        <v/>
      </c>
      <c r="E75" s="1" t="str">
        <f ca="1">IFERROR(IF(_xlfn.IFNA(OFFSET(INDEX(Opentime!$B$2:$CN$106,'Time map'!$B75,MATCH(_xlfn.IFNA(HLOOKUP(times!F75,Opentime!75:75,1,TRUE),""),Opentime!75:75,0)),,0),"")-times!F75&lt;4/24,"covered",""),"")</f>
        <v>covered</v>
      </c>
      <c r="F75" s="1" t="str">
        <f ca="1">IFERROR(IF(_xlfn.IFNA(OFFSET(INDEX(Opentime!$B$2:$CN$106,'Time map'!$B75,MATCH(_xlfn.IFNA(HLOOKUP(times!G75,Opentime!75:75,1,TRUE),""),Opentime!75:75,0)),,0),"")-times!G75&lt;4/24,"covered",""),"")</f>
        <v>covered</v>
      </c>
      <c r="G75" s="1" t="str">
        <f ca="1">IFERROR(IF(_xlfn.IFNA(OFFSET(INDEX(Opentime!$B$2:$CN$106,'Time map'!$B75,MATCH(_xlfn.IFNA(HLOOKUP(times!H75,Opentime!75:75,1,TRUE),""),Opentime!75:75,0)),,0),"")-times!H75&lt;4/24,"covered",""),"")</f>
        <v/>
      </c>
      <c r="H75" s="1" t="str">
        <f ca="1">IFERROR(IF(_xlfn.IFNA(OFFSET(INDEX(Opentime!$B$2:$CN$106,'Time map'!$B75,MATCH(_xlfn.IFNA(HLOOKUP(times!I75,Opentime!75:75,1,TRUE),""),Opentime!75:75,0)),,0),"")-times!I75&lt;4/24,"covered",""),"")</f>
        <v>covered</v>
      </c>
      <c r="I75" s="1" t="str">
        <f ca="1">IFERROR(IF(_xlfn.IFNA(OFFSET(INDEX(Opentime!$B$2:$CN$106,'Time map'!$B75,MATCH(_xlfn.IFNA(HLOOKUP(times!J75,Opentime!75:75,1,TRUE),""),Opentime!75:75,0)),,0),"")-times!J75&lt;4/24,"covered",""),"")</f>
        <v>covered</v>
      </c>
      <c r="J75" s="1" t="str">
        <f ca="1">IFERROR(IF(_xlfn.IFNA(OFFSET(INDEX(Opentime!$B$2:$CN$106,'Time map'!$B75,MATCH(_xlfn.IFNA(HLOOKUP(times!K75,Opentime!75:75,1,TRUE),""),Opentime!75:75,0)),,0),"")-times!K75&lt;4/24,"covered",""),"")</f>
        <v/>
      </c>
      <c r="K75" s="1" t="str">
        <f ca="1">IFERROR(IF(_xlfn.IFNA(OFFSET(INDEX(Opentime!$B$2:$CN$106,'Time map'!$B75,MATCH(_xlfn.IFNA(HLOOKUP(times!L75,Opentime!75:75,1,TRUE),""),Opentime!75:75,0)),,0),"")-times!L75&lt;4/24,"covered",""),"")</f>
        <v/>
      </c>
      <c r="L75" s="1" t="str">
        <f ca="1">IFERROR(IF(_xlfn.IFNA(OFFSET(INDEX(Opentime!$B$2:$CN$106,'Time map'!$B75,MATCH(_xlfn.IFNA(HLOOKUP(times!M75,Opentime!75:75,1,TRUE),""),Opentime!75:75,0)),,0),"")-times!M75&lt;4/24,"covered",""),"")</f>
        <v/>
      </c>
      <c r="M75" s="1" t="str">
        <f ca="1">IFERROR(IF(_xlfn.IFNA(OFFSET(INDEX(Opentime!$B$2:$CN$106,'Time map'!$B75,MATCH(_xlfn.IFNA(HLOOKUP(times!N75,Opentime!75:75,1,TRUE),""),Opentime!75:75,0)),,0),"")-times!N75&lt;4/24,"covered",""),"")</f>
        <v/>
      </c>
      <c r="N75" s="1" t="str">
        <f ca="1">IFERROR(IF(_xlfn.IFNA(OFFSET(INDEX(Opentime!$B$2:$CN$106,'Time map'!$B75,MATCH(_xlfn.IFNA(HLOOKUP(times!O75,Opentime!75:75,1,TRUE),""),Opentime!75:75,0)),,0),"")-times!O75&lt;4/24,"covered",""),"")</f>
        <v>covered</v>
      </c>
      <c r="O75" s="1" t="str">
        <f ca="1">IFERROR(IF(_xlfn.IFNA(OFFSET(INDEX(Opentime!$B$2:$CN$106,'Time map'!$B75,MATCH(_xlfn.IFNA(HLOOKUP(times!P75,Opentime!75:75,1,TRUE),""),Opentime!75:75,0)),,0),"")-times!P75&lt;4/24,"covered",""),"")</f>
        <v>covered</v>
      </c>
      <c r="P75" s="1" t="str">
        <f ca="1">IFERROR(IF(_xlfn.IFNA(OFFSET(INDEX(Opentime!$B$2:$CN$106,'Time map'!$B75,MATCH(_xlfn.IFNA(HLOOKUP(times!Q75,Opentime!75:75,1,TRUE),""),Opentime!75:75,0)),,0),"")-times!Q75&lt;4/24,"covered",""),"")</f>
        <v/>
      </c>
      <c r="Q75" s="1" t="str">
        <f ca="1">IFERROR(IF(_xlfn.IFNA(OFFSET(INDEX(Opentime!$B$2:$CN$106,'Time map'!$B75,MATCH(_xlfn.IFNA(HLOOKUP(times!R75,Opentime!75:75,1,TRUE),""),Opentime!75:75,0)),,0),"")-times!R75&lt;4/24,"covered",""),"")</f>
        <v>covered</v>
      </c>
      <c r="R75" s="1" t="str">
        <f ca="1">IFERROR(IF(_xlfn.IFNA(OFFSET(INDEX(Opentime!$B$2:$CN$106,'Time map'!$B75,MATCH(_xlfn.IFNA(HLOOKUP(times!S75,Opentime!75:75,1,TRUE),""),Opentime!75:75,0)),,0),"")-times!S75&lt;4/24,"covered",""),"")</f>
        <v/>
      </c>
      <c r="S75" s="1" t="str">
        <f ca="1">IFERROR(IF(_xlfn.IFNA(OFFSET(INDEX(Opentime!$B$2:$CN$106,'Time map'!$B75,MATCH(_xlfn.IFNA(HLOOKUP(times!T75,Opentime!75:75,1,TRUE),""),Opentime!75:75,0)),,0),"")-times!T75&lt;4/24,"covered",""),"")</f>
        <v/>
      </c>
      <c r="T75" s="1" t="str">
        <f ca="1">IFERROR(IF(_xlfn.IFNA(OFFSET(INDEX(Opentime!$B$2:$CN$106,'Time map'!$B75,MATCH(_xlfn.IFNA(HLOOKUP(times!U75,Opentime!75:75,1,TRUE),""),Opentime!75:75,0)),,0),"")-times!U75&lt;4/24,"covered",""),"")</f>
        <v/>
      </c>
      <c r="U75" s="1" t="str">
        <f ca="1">IFERROR(IF(_xlfn.IFNA(OFFSET(INDEX(Opentime!$B$2:$CN$106,'Time map'!$B75,MATCH(_xlfn.IFNA(HLOOKUP(times!V75,Opentime!75:75,1,TRUE),""),Opentime!75:75,0)),,0),"")-times!V75&lt;4/24,"covered",""),"")</f>
        <v/>
      </c>
      <c r="V75" s="1" t="str">
        <f ca="1">IFERROR(IF(_xlfn.IFNA(OFFSET(INDEX(Opentime!$B$2:$CN$106,'Time map'!$B75,MATCH(_xlfn.IFNA(HLOOKUP(times!W75,Opentime!75:75,1,TRUE),""),Opentime!75:75,0)),,0),"")-times!W75&lt;4/24,"covered",""),"")</f>
        <v/>
      </c>
      <c r="W75" s="1" t="str">
        <f ca="1">IFERROR(IF(_xlfn.IFNA(OFFSET(INDEX(Opentime!$B$2:$CN$106,'Time map'!$B75,MATCH(_xlfn.IFNA(HLOOKUP(times!X75,Opentime!75:75,1,TRUE),""),Opentime!75:75,0)),,0),"")-times!X75&lt;4/24,"covered",""),"")</f>
        <v/>
      </c>
      <c r="X75" s="1" t="str">
        <f ca="1">IFERROR(IF(_xlfn.IFNA(OFFSET(INDEX(Opentime!$B$2:$CN$106,'Time map'!$B75,MATCH(_xlfn.IFNA(HLOOKUP(times!Y75,Opentime!75:75,1,TRUE),""),Opentime!75:75,0)),,0),"")-times!Y75&lt;4/24,"covered",""),"")</f>
        <v/>
      </c>
      <c r="Y75" s="1" t="str">
        <f ca="1">IFERROR(IF(_xlfn.IFNA(OFFSET(INDEX(Opentime!$B$2:$CN$106,'Time map'!$B75,MATCH(_xlfn.IFNA(HLOOKUP(times!Z75,Opentime!75:75,1,TRUE),""),Opentime!75:75,0)),,0),"")-times!Z75&lt;4/24,"covered",""),"")</f>
        <v/>
      </c>
      <c r="Z75" s="1" t="str">
        <f ca="1">IFERROR(IF(_xlfn.IFNA(OFFSET(INDEX(Opentime!$B$2:$CN$106,'Time map'!$B75,MATCH(_xlfn.IFNA(HLOOKUP(times!AA75,Opentime!75:75,1,TRUE),""),Opentime!75:75,0)),,0),"")-times!AA75&lt;4/24,"covered",""),"")</f>
        <v/>
      </c>
      <c r="AA75" s="1" t="str">
        <f ca="1">IFERROR(IF(_xlfn.IFNA(OFFSET(INDEX(Opentime!$B$2:$CN$106,'Time map'!$B75,MATCH(_xlfn.IFNA(HLOOKUP(times!AB75,Opentime!75:75,1,TRUE),""),Opentime!75:75,0)),,0),"")-times!AB75&lt;4/24,"covered",""),"")</f>
        <v/>
      </c>
      <c r="AB75" s="1" t="str">
        <f ca="1">IFERROR(IF(_xlfn.IFNA(OFFSET(INDEX(Opentime!$B$2:$CN$106,'Time map'!$B75,MATCH(_xlfn.IFNA(HLOOKUP(times!AC75,Opentime!75:75,1,TRUE),""),Opentime!75:75,0)),,0),"")-times!AC75&lt;4/24,"covered",""),"")</f>
        <v/>
      </c>
      <c r="AC75" s="1" t="str">
        <f ca="1">IFERROR(IF(_xlfn.IFNA(OFFSET(INDEX(Opentime!$B$2:$CN$106,'Time map'!$B75,MATCH(_xlfn.IFNA(HLOOKUP(times!AD75,Opentime!75:75,1,TRUE),""),Opentime!75:75,0)),,0),"")-times!AD75&lt;4/24,"covered",""),"")</f>
        <v/>
      </c>
      <c r="AD75" s="1" t="str">
        <f ca="1">IFERROR(IF(_xlfn.IFNA(OFFSET(INDEX(Opentime!$B$2:$CN$106,'Time map'!$B75,MATCH(_xlfn.IFNA(HLOOKUP(times!AE75,Opentime!75:75,1,TRUE),""),Opentime!75:75,0)),,0),"")-times!AE75&lt;4/24,"covered",""),"")</f>
        <v/>
      </c>
      <c r="AE75" s="1" t="str">
        <f ca="1">IFERROR(IF(_xlfn.IFNA(OFFSET(INDEX(Opentime!$B$2:$CN$106,'Time map'!$B75,MATCH(_xlfn.IFNA(HLOOKUP(times!AF75,Opentime!75:75,1,TRUE),""),Opentime!75:75,0)),,0),"")-times!AF75&lt;4/24,"covered",""),"")</f>
        <v/>
      </c>
      <c r="AF75" s="1" t="str">
        <f ca="1">IFERROR(IF(_xlfn.IFNA(OFFSET(INDEX(Opentime!$B$2:$CN$106,'Time map'!$B75,MATCH(_xlfn.IFNA(HLOOKUP(times!AG75,Opentime!75:75,1,TRUE),""),Opentime!75:75,0)),,0),"")-times!AG75&lt;4/24,"covered",""),"")</f>
        <v/>
      </c>
      <c r="AG75" s="1" t="str">
        <f ca="1">IFERROR(IF(_xlfn.IFNA(OFFSET(INDEX(Opentime!$B$2:$CN$106,'Time map'!$B75,MATCH(_xlfn.IFNA(HLOOKUP(times!AH75,Opentime!75:75,1,TRUE),""),Opentime!75:75,0)),,0),"")-times!AH75&lt;4/24,"covered",""),"")</f>
        <v/>
      </c>
      <c r="AH75" s="1" t="str">
        <f ca="1">IFERROR(IF(_xlfn.IFNA(OFFSET(INDEX(Opentime!$B$2:$CN$106,'Time map'!$B75,MATCH(_xlfn.IFNA(HLOOKUP(times!AI75,Opentime!75:75,1,TRUE),""),Opentime!75:75,0)),,0),"")-times!AI75&lt;4/24,"covered",""),"")</f>
        <v/>
      </c>
      <c r="AI75" s="1" t="str">
        <f ca="1">IFERROR(IF(_xlfn.IFNA(OFFSET(INDEX(Opentime!$B$2:$CN$106,'Time map'!$B75,MATCH(_xlfn.IFNA(HLOOKUP(times!AJ75,Opentime!75:75,1,TRUE),""),Opentime!75:75,0)),,0),"")-times!AJ75&lt;4/24,"covered",""),"")</f>
        <v/>
      </c>
      <c r="AJ75" s="1" t="str">
        <f ca="1">IFERROR(IF(_xlfn.IFNA(OFFSET(INDEX(Opentime!$B$2:$CN$106,'Time map'!$B75,MATCH(_xlfn.IFNA(HLOOKUP(times!AK75,Opentime!75:75,1,TRUE),""),Opentime!75:75,0)),,0),"")-times!AK75&lt;4/24,"covered",""),"")</f>
        <v/>
      </c>
      <c r="AK75" s="1" t="str">
        <f ca="1">IFERROR(IF(_xlfn.IFNA(OFFSET(INDEX(Opentime!$B$2:$CN$106,'Time map'!$B75,MATCH(_xlfn.IFNA(HLOOKUP(times!AL75,Opentime!75:75,1,TRUE),""),Opentime!75:75,0)),,0),"")-times!AL75&lt;4/24,"covered",""),"")</f>
        <v/>
      </c>
      <c r="AL75" s="1" t="str">
        <f ca="1">IFERROR(IF(_xlfn.IFNA(OFFSET(INDEX(Opentime!$B$2:$CN$106,'Time map'!$B75,MATCH(_xlfn.IFNA(HLOOKUP(times!AM75,Opentime!75:75,1,TRUE),""),Opentime!75:75,0)),,0),"")-times!AM75&lt;4/24,"covered",""),"")</f>
        <v/>
      </c>
      <c r="AM75" s="1" t="str">
        <f ca="1">IFERROR(IF(_xlfn.IFNA(OFFSET(INDEX(Opentime!$B$2:$CN$106,'Time map'!$B75,MATCH(_xlfn.IFNA(HLOOKUP(times!AN75,Opentime!75:75,1,TRUE),""),Opentime!75:75,0)),,0),"")-times!AN75&lt;4/24,"covered",""),"")</f>
        <v/>
      </c>
      <c r="AN75" s="1" t="str">
        <f ca="1">IFERROR(IF(_xlfn.IFNA(OFFSET(INDEX(Opentime!$B$2:$CN$106,'Time map'!$B75,MATCH(_xlfn.IFNA(HLOOKUP(times!AO75,Opentime!75:75,1,TRUE),""),Opentime!75:75,0)),,0),"")-times!AO75&lt;4/24,"covered",""),"")</f>
        <v/>
      </c>
      <c r="AO75" s="1" t="str">
        <f ca="1">IFERROR(IF(_xlfn.IFNA(OFFSET(INDEX(Opentime!$B$2:$CN$106,'Time map'!$B75,MATCH(_xlfn.IFNA(HLOOKUP(times!AP75,Opentime!75:75,1,TRUE),""),Opentime!75:75,0)),,0),"")-times!AP75&lt;4/24,"covered",""),"")</f>
        <v/>
      </c>
      <c r="AP75" s="1" t="str">
        <f ca="1">IFERROR(IF(_xlfn.IFNA(OFFSET(INDEX(Opentime!$B$2:$CN$106,'Time map'!$B75,MATCH(_xlfn.IFNA(HLOOKUP(times!AQ75,Opentime!75:75,1,TRUE),""),Opentime!75:75,0)),,0),"")-times!AQ75&lt;4/24,"covered",""),"")</f>
        <v/>
      </c>
      <c r="AQ75" s="1" t="str">
        <f ca="1">IFERROR(IF(_xlfn.IFNA(OFFSET(INDEX(Opentime!$B$2:$CN$106,'Time map'!$B75,MATCH(_xlfn.IFNA(HLOOKUP(times!AR75,Opentime!75:75,1,TRUE),""),Opentime!75:75,0)),,0),"")-times!AR75&lt;4/24,"covered",""),"")</f>
        <v/>
      </c>
      <c r="AR75" s="1" t="str">
        <f ca="1">IFERROR(IF(_xlfn.IFNA(OFFSET(INDEX(Opentime!$B$2:$CN$106,'Time map'!$B75,MATCH(_xlfn.IFNA(HLOOKUP(times!AS75,Opentime!75:75,1,TRUE),""),Opentime!75:75,0)),,0),"")-times!AS75&lt;4/24,"covered",""),"")</f>
        <v/>
      </c>
      <c r="AS75" s="1" t="str">
        <f ca="1">IFERROR(IF(_xlfn.IFNA(OFFSET(INDEX(Opentime!$B$2:$CN$106,'Time map'!$B75,MATCH(_xlfn.IFNA(HLOOKUP(times!AT75,Opentime!75:75,1,TRUE),""),Opentime!75:75,0)),,0),"")-times!AT75&lt;4/24,"covered",""),"")</f>
        <v/>
      </c>
      <c r="AT75" s="1" t="str">
        <f ca="1">IFERROR(IF(_xlfn.IFNA(OFFSET(INDEX(Opentime!$B$2:$CN$106,'Time map'!$B75,MATCH(_xlfn.IFNA(HLOOKUP(times!AU75,Opentime!75:75,1,TRUE),""),Opentime!75:75,0)),,0),"")-times!AU75&lt;4/24,"covered",""),"")</f>
        <v/>
      </c>
      <c r="AU75" s="1" t="str">
        <f ca="1">IFERROR(IF(_xlfn.IFNA(OFFSET(INDEX(Opentime!$B$2:$CN$106,'Time map'!$B75,MATCH(_xlfn.IFNA(HLOOKUP(times!AV75,Opentime!75:75,1,TRUE),""),Opentime!75:75,0)),,0),"")-times!AV75&lt;4/24,"covered",""),"")</f>
        <v/>
      </c>
      <c r="AV75" s="1" t="str">
        <f ca="1">IFERROR(IF(_xlfn.IFNA(OFFSET(INDEX(Opentime!$B$2:$CN$106,'Time map'!$B75,MATCH(_xlfn.IFNA(HLOOKUP(times!AW75,Opentime!75:75,1,TRUE),""),Opentime!75:75,0)),,0),"")-times!AW75&lt;4/24,"covered",""),"")</f>
        <v/>
      </c>
      <c r="AW75" s="1" t="str">
        <f ca="1">IFERROR(IF(_xlfn.IFNA(OFFSET(INDEX(Opentime!$B$2:$CN$106,'Time map'!$B75,MATCH(_xlfn.IFNA(HLOOKUP(times!AX75,Opentime!75:75,1,TRUE),""),Opentime!75:75,0)),,0),"")-times!AX75&lt;4/24,"match","no"),"")</f>
        <v/>
      </c>
      <c r="AX75" s="1" t="str">
        <f ca="1">IFERROR(IF(_xlfn.IFNA(OFFSET(INDEX(Opentime!$B$2:$CN$106,'Time map'!$B75,MATCH(_xlfn.IFNA(HLOOKUP(times!AY75,Opentime!75:75,1,TRUE),""),Opentime!75:75,0)),,0),"")-times!AY75&lt;4/24,"match","no"),"")</f>
        <v/>
      </c>
      <c r="AY75" s="1" t="str">
        <f ca="1">IFERROR(IF(_xlfn.IFNA(OFFSET(INDEX(Opentime!$B$2:$CN$106,'Time map'!$B75,MATCH(_xlfn.IFNA(HLOOKUP(times!AZ75,Opentime!75:75,1,TRUE),""),Opentime!75:75,0)),,0),"")-times!AZ75&lt;4/24,"match","no"),"")</f>
        <v/>
      </c>
      <c r="AZ75" s="1" t="str">
        <f ca="1">IFERROR(IF(_xlfn.IFNA(OFFSET(INDEX(Opentime!$B$2:$CN$106,'Time map'!$B75,MATCH(_xlfn.IFNA(HLOOKUP(times!BA75,Opentime!75:75,1,TRUE),""),Opentime!75:75,0)),,0),"")-times!BA75&lt;4/24,"match","no"),"")</f>
        <v/>
      </c>
      <c r="BA75" s="1" t="str">
        <f ca="1">IFERROR(IF(_xlfn.IFNA(OFFSET(INDEX(Opentime!$B$2:$CN$106,'Time map'!$B75,MATCH(_xlfn.IFNA(HLOOKUP(times!BB75,Opentime!75:75,1,TRUE),""),Opentime!75:75,0)),,0),"")-times!BB75&lt;4/24,"match","no"),"")</f>
        <v/>
      </c>
      <c r="BB75" s="1" t="str">
        <f ca="1">IFERROR(IF(_xlfn.IFNA(OFFSET(INDEX(Opentime!$B$2:$CN$106,'Time map'!$B75,MATCH(_xlfn.IFNA(HLOOKUP(times!BC75,Opentime!75:75,1,TRUE),""),Opentime!75:75,0)),,0),"")-times!BC75&lt;4/24,"match","no"),"")</f>
        <v/>
      </c>
      <c r="BC75" s="1" t="str">
        <f ca="1">_xlfn.IFNA(OFFSET(INDEX(Opentime!$B$2:$CN$106,'Time map'!$B75,MATCH(_xlfn.IFNA(HLOOKUP(times!BD75,Opentime!75:75,1,TRUE),""),Opentime!75:75,0)),,0),"")</f>
        <v/>
      </c>
      <c r="BD75" s="1" t="str">
        <f ca="1">_xlfn.IFNA(OFFSET(INDEX(Opentime!$B$2:$CN$106,'Time map'!$B75,MATCH(_xlfn.IFNA(HLOOKUP(times!BE75,Opentime!75:75,1,TRUE),""),Opentime!75:75,0)),,0),"")</f>
        <v/>
      </c>
      <c r="BE75" s="1" t="str">
        <f ca="1">_xlfn.IFNA(OFFSET(INDEX(Opentime!$B$2:$CN$106,'Time map'!$B75,MATCH(_xlfn.IFNA(HLOOKUP(times!BF75,Opentime!75:75,1,TRUE),""),Opentime!75:75,0)),,0),"")</f>
        <v/>
      </c>
      <c r="BF75" s="1" t="str">
        <f ca="1">_xlfn.IFNA(OFFSET(INDEX(Opentime!$B$2:$CN$106,'Time map'!$B75,MATCH(_xlfn.IFNA(HLOOKUP(times!BG75,Opentime!75:75,1,TRUE),""),Opentime!75:75,0)),,0),"")</f>
        <v/>
      </c>
      <c r="BG75" s="1" t="str">
        <f ca="1">_xlfn.IFNA(OFFSET(INDEX(Opentime!$B$2:$CN$106,'Time map'!$B75,MATCH(_xlfn.IFNA(HLOOKUP(times!BH75,Opentime!75:75,1,TRUE),""),Opentime!75:75,0)),,0),"")</f>
        <v/>
      </c>
      <c r="BH75" s="1" t="str">
        <f ca="1">_xlfn.IFNA(OFFSET(INDEX(Opentime!$B$2:$CN$106,'Time map'!$B75,MATCH(_xlfn.IFNA(HLOOKUP(times!BI75,Opentime!75:75,1,TRUE),""),Opentime!75:75,0)),,0),"")</f>
        <v/>
      </c>
      <c r="BI75" s="1" t="str">
        <f ca="1">_xlfn.IFNA(OFFSET(INDEX(Opentime!$B$2:$CN$106,'Time map'!$B75,MATCH(_xlfn.IFNA(HLOOKUP(times!BJ75,Opentime!75:75,1,TRUE),""),Opentime!75:75,0)),,0),"")</f>
        <v/>
      </c>
      <c r="BJ75" s="1" t="str">
        <f ca="1">_xlfn.IFNA(OFFSET(INDEX(Opentime!$B$2:$CN$106,'Time map'!$B75,MATCH(_xlfn.IFNA(HLOOKUP(times!BK75,Opentime!75:75,1,TRUE),""),Opentime!75:75,0)),,1),"")</f>
        <v/>
      </c>
      <c r="BK75" s="1" t="str">
        <f ca="1">_xlfn.IFNA(OFFSET(INDEX(Opentime!$B$2:$CN$106,'Time map'!$B75,MATCH(_xlfn.IFNA(HLOOKUP(times!BL75,Opentime!75:75,1,TRUE),""),Opentime!75:75,0)),,1),"")</f>
        <v/>
      </c>
      <c r="BL75" s="1" t="str">
        <f ca="1">_xlfn.IFNA(OFFSET(INDEX(Opentime!$B$2:$CN$106,'Time map'!$B75,MATCH(_xlfn.IFNA(HLOOKUP(times!BM75,Opentime!75:75,1,TRUE),""),Opentime!75:75,0)),,1),"")</f>
        <v/>
      </c>
      <c r="BM75" s="1" t="str">
        <f ca="1">_xlfn.IFNA(OFFSET(INDEX(Opentime!$B$2:$CN$106,'Time map'!$B75,MATCH(_xlfn.IFNA(HLOOKUP(times!BN75,Opentime!75:75,1,TRUE),""),Opentime!75:75,0)),,1),"")</f>
        <v/>
      </c>
      <c r="BN75" s="1" t="str">
        <f ca="1">_xlfn.IFNA(OFFSET(INDEX(Opentime!$B$2:$CN$106,'Time map'!$B75,MATCH(_xlfn.IFNA(HLOOKUP(times!BO75,Opentime!75:75,1,TRUE),""),Opentime!75:75,0)),,1),"")</f>
        <v/>
      </c>
      <c r="BO75" s="1" t="str">
        <f ca="1">_xlfn.IFNA(OFFSET(INDEX(Opentime!$B$2:$CN$106,'Time map'!$B75,MATCH(_xlfn.IFNA(HLOOKUP(times!BP75,Opentime!75:75,1,TRUE),""),Opentime!75:75,0)),,1),"")</f>
        <v/>
      </c>
      <c r="BP75" s="1" t="str">
        <f ca="1">_xlfn.IFNA(OFFSET(INDEX(Opentime!$B$2:$CN$106,'Time map'!$B75,MATCH(_xlfn.IFNA(HLOOKUP(times!BQ75,Opentime!75:75,1,TRUE),""),Opentime!75:75,0)),,1),"")</f>
        <v/>
      </c>
      <c r="BQ75" s="1" t="str">
        <f ca="1">_xlfn.IFNA(OFFSET(INDEX(Opentime!$B$2:$CN$106,'Time map'!$B75,MATCH(_xlfn.IFNA(HLOOKUP(times!BR75,Opentime!75:75,1,TRUE),""),Opentime!75:75,0)),,1),"")</f>
        <v/>
      </c>
      <c r="BR75" s="1" t="str">
        <f ca="1">_xlfn.IFNA(OFFSET(INDEX(Opentime!$B$2:$CN$106,'Time map'!$B75,MATCH(_xlfn.IFNA(HLOOKUP(times!BS75,Opentime!75:75,1,TRUE),""),Opentime!75:75,0)),,1),"")</f>
        <v/>
      </c>
      <c r="BS75" s="1" t="str">
        <f ca="1">_xlfn.IFNA(OFFSET(INDEX(Opentime!$B$2:$CN$106,'Time map'!$B75,MATCH(_xlfn.IFNA(HLOOKUP(times!BT75,Opentime!75:75,1,TRUE),""),Opentime!75:75,0)),,1),"")</f>
        <v/>
      </c>
      <c r="BT75" s="1" t="str">
        <f ca="1">_xlfn.IFNA(OFFSET(INDEX(Opentime!$B$2:$CN$106,'Time map'!$B75,MATCH(_xlfn.IFNA(HLOOKUP(times!BU75,Opentime!75:75,1,TRUE),""),Opentime!75:75,0)),,1),"")</f>
        <v/>
      </c>
      <c r="BU75" s="1" t="str">
        <f ca="1">_xlfn.IFNA(OFFSET(INDEX(Opentime!$B$2:$CN$106,'Time map'!$B75,MATCH(_xlfn.IFNA(HLOOKUP(times!BV75,Opentime!75:75,1,TRUE),""),Opentime!75:75,0)),,1),"")</f>
        <v/>
      </c>
      <c r="BV75" s="1" t="str">
        <f ca="1">_xlfn.IFNA(OFFSET(INDEX(Opentime!$B$2:$CN$106,'Time map'!$B75,MATCH(_xlfn.IFNA(HLOOKUP(times!BW75,Opentime!75:75,1,TRUE),""),Opentime!75:75,0)),,1),"")</f>
        <v/>
      </c>
      <c r="BW75" s="1" t="str">
        <f ca="1">_xlfn.IFNA(OFFSET(INDEX(Opentime!$B$2:$CN$106,'Time map'!$B75,MATCH(_xlfn.IFNA(HLOOKUP(times!BX75,Opentime!75:75,1,TRUE),""),Opentime!75:75,0)),,1),"")</f>
        <v/>
      </c>
      <c r="BX75" s="1" t="str">
        <f ca="1">_xlfn.IFNA(OFFSET(INDEX(Opentime!$B$2:$CN$106,'Time map'!$B75,MATCH(_xlfn.IFNA(HLOOKUP(times!BY75,Opentime!75:75,1,TRUE),""),Opentime!75:75,0)),,1),"")</f>
        <v/>
      </c>
      <c r="BY75" s="1" t="str">
        <f ca="1">_xlfn.IFNA(OFFSET(INDEX(Opentime!$B$2:$CN$106,'Time map'!$B75,MATCH(_xlfn.IFNA(HLOOKUP(times!BZ75,Opentime!75:75,1,TRUE),""),Opentime!75:75,0)),,1),"")</f>
        <v/>
      </c>
      <c r="BZ75" s="1" t="str">
        <f ca="1">_xlfn.IFNA(OFFSET(INDEX(Opentime!$B$2:$CN$106,'Time map'!$B75,MATCH(_xlfn.IFNA(HLOOKUP(times!CA75,Opentime!75:75,1,TRUE),""),Opentime!75:75,0)),,1),"")</f>
        <v/>
      </c>
      <c r="CA75" s="1" t="str">
        <f ca="1">_xlfn.IFNA(OFFSET(INDEX(Opentime!$B$2:$CN$106,'Time map'!$B75,MATCH(_xlfn.IFNA(HLOOKUP(times!CB75,Opentime!75:75,1,TRUE),""),Opentime!75:75,0)),,1),"")</f>
        <v/>
      </c>
      <c r="CB75" s="1" t="str">
        <f ca="1">_xlfn.IFNA(OFFSET(INDEX(Opentime!$B$2:$CN$106,'Time map'!$B75,MATCH(_xlfn.IFNA(HLOOKUP(times!CC75,Opentime!75:75,1,TRUE),""),Opentime!75:75,0)),,1),"")</f>
        <v/>
      </c>
      <c r="CC75" s="1" t="str">
        <f ca="1">_xlfn.IFNA(OFFSET(INDEX(Opentime!$B$2:$CN$106,'Time map'!$B75,MATCH(_xlfn.IFNA(HLOOKUP(times!CD75,Opentime!75:75,1,TRUE),""),Opentime!75:75,0)),,1),"")</f>
        <v/>
      </c>
      <c r="CD75" s="1" t="str">
        <f ca="1">_xlfn.IFNA(OFFSET(INDEX(Opentime!$B$2:$CN$106,'Time map'!$B75,MATCH(_xlfn.IFNA(HLOOKUP(times!CE75,Opentime!75:75,1,TRUE),""),Opentime!75:75,0)),,1),"")</f>
        <v/>
      </c>
      <c r="CE75" s="1" t="str">
        <f ca="1">_xlfn.IFNA(OFFSET(INDEX(Opentime!$B$2:$CN$106,'Time map'!$B75,MATCH(_xlfn.IFNA(HLOOKUP(times!CF75,Opentime!75:75,1,TRUE),""),Opentime!75:75,0)),,1),"")</f>
        <v/>
      </c>
      <c r="CF75" s="1" t="str">
        <f ca="1">_xlfn.IFNA(OFFSET(INDEX(Opentime!$B$2:$CN$106,'Time map'!$B75,MATCH(_xlfn.IFNA(HLOOKUP(times!CG75,Opentime!75:75,1,TRUE),""),Opentime!75:75,0)),,1),"")</f>
        <v/>
      </c>
      <c r="CG75" s="1" t="str">
        <f ca="1">_xlfn.IFNA(OFFSET(INDEX(Opentime!$B$2:$CN$106,'Time map'!$B75,MATCH(_xlfn.IFNA(HLOOKUP(times!CH75,Opentime!75:75,1,TRUE),""),Opentime!75:75,0)),,1),"")</f>
        <v/>
      </c>
      <c r="CH75" s="1" t="str">
        <f ca="1">_xlfn.IFNA(OFFSET(INDEX(Opentime!$B$2:$CN$106,'Time map'!$B75,MATCH(_xlfn.IFNA(HLOOKUP(times!CI75,Opentime!75:75,1,TRUE),""),Opentime!75:75,0)),,1),"")</f>
        <v/>
      </c>
      <c r="CI75" s="1" t="str">
        <f ca="1">_xlfn.IFNA(OFFSET(INDEX(Opentime!$B$2:$CN$106,'Time map'!$B75,MATCH(_xlfn.IFNA(HLOOKUP(times!CJ75,Opentime!75:75,1,TRUE),""),Opentime!75:75,0)),,1),"")</f>
        <v/>
      </c>
    </row>
    <row r="76" spans="1:87" x14ac:dyDescent="0.25">
      <c r="A76">
        <f t="shared" ca="1" si="1"/>
        <v>2</v>
      </c>
      <c r="B76">
        <v>75</v>
      </c>
      <c r="C76" t="s">
        <v>74</v>
      </c>
      <c r="D76" s="1" t="str">
        <f ca="1">IFERROR(IF(_xlfn.IFNA(OFFSET(INDEX(Opentime!$B$2:$CN$106,'Time map'!$B76,MATCH(_xlfn.IFNA(HLOOKUP(times!E76,Opentime!76:76,1,TRUE),""),Opentime!76:76,0)),,0),"")-times!E76&lt;4/24,"covered",""),"")</f>
        <v>covered</v>
      </c>
      <c r="E76" s="1" t="str">
        <f ca="1">IFERROR(IF(_xlfn.IFNA(OFFSET(INDEX(Opentime!$B$2:$CN$106,'Time map'!$B76,MATCH(_xlfn.IFNA(HLOOKUP(times!F76,Opentime!76:76,1,TRUE),""),Opentime!76:76,0)),,0),"")-times!F76&lt;4/24,"covered",""),"")</f>
        <v>covered</v>
      </c>
      <c r="F76" s="1" t="str">
        <f ca="1">IFERROR(IF(_xlfn.IFNA(OFFSET(INDEX(Opentime!$B$2:$CN$106,'Time map'!$B76,MATCH(_xlfn.IFNA(HLOOKUP(times!G76,Opentime!76:76,1,TRUE),""),Opentime!76:76,0)),,0),"")-times!G76&lt;4/24,"covered",""),"")</f>
        <v/>
      </c>
      <c r="G76" s="1" t="str">
        <f ca="1">IFERROR(IF(_xlfn.IFNA(OFFSET(INDEX(Opentime!$B$2:$CN$106,'Time map'!$B76,MATCH(_xlfn.IFNA(HLOOKUP(times!H76,Opentime!76:76,1,TRUE),""),Opentime!76:76,0)),,0),"")-times!H76&lt;4/24,"covered",""),"")</f>
        <v/>
      </c>
      <c r="H76" s="1" t="str">
        <f ca="1">IFERROR(IF(_xlfn.IFNA(OFFSET(INDEX(Opentime!$B$2:$CN$106,'Time map'!$B76,MATCH(_xlfn.IFNA(HLOOKUP(times!I76,Opentime!76:76,1,TRUE),""),Opentime!76:76,0)),,0),"")-times!I76&lt;4/24,"covered",""),"")</f>
        <v/>
      </c>
      <c r="I76" s="1" t="str">
        <f ca="1">IFERROR(IF(_xlfn.IFNA(OFFSET(INDEX(Opentime!$B$2:$CN$106,'Time map'!$B76,MATCH(_xlfn.IFNA(HLOOKUP(times!J76,Opentime!76:76,1,TRUE),""),Opentime!76:76,0)),,0),"")-times!J76&lt;4/24,"covered",""),"")</f>
        <v/>
      </c>
      <c r="J76" s="1" t="str">
        <f ca="1">IFERROR(IF(_xlfn.IFNA(OFFSET(INDEX(Opentime!$B$2:$CN$106,'Time map'!$B76,MATCH(_xlfn.IFNA(HLOOKUP(times!K76,Opentime!76:76,1,TRUE),""),Opentime!76:76,0)),,0),"")-times!K76&lt;4/24,"covered",""),"")</f>
        <v/>
      </c>
      <c r="K76" s="1" t="str">
        <f ca="1">IFERROR(IF(_xlfn.IFNA(OFFSET(INDEX(Opentime!$B$2:$CN$106,'Time map'!$B76,MATCH(_xlfn.IFNA(HLOOKUP(times!L76,Opentime!76:76,1,TRUE),""),Opentime!76:76,0)),,0),"")-times!L76&lt;4/24,"covered",""),"")</f>
        <v/>
      </c>
      <c r="L76" s="1" t="str">
        <f ca="1">IFERROR(IF(_xlfn.IFNA(OFFSET(INDEX(Opentime!$B$2:$CN$106,'Time map'!$B76,MATCH(_xlfn.IFNA(HLOOKUP(times!M76,Opentime!76:76,1,TRUE),""),Opentime!76:76,0)),,0),"")-times!M76&lt;4/24,"covered",""),"")</f>
        <v/>
      </c>
      <c r="M76" s="1" t="str">
        <f ca="1">IFERROR(IF(_xlfn.IFNA(OFFSET(INDEX(Opentime!$B$2:$CN$106,'Time map'!$B76,MATCH(_xlfn.IFNA(HLOOKUP(times!N76,Opentime!76:76,1,TRUE),""),Opentime!76:76,0)),,0),"")-times!N76&lt;4/24,"covered",""),"")</f>
        <v/>
      </c>
      <c r="N76" s="1" t="str">
        <f ca="1">IFERROR(IF(_xlfn.IFNA(OFFSET(INDEX(Opentime!$B$2:$CN$106,'Time map'!$B76,MATCH(_xlfn.IFNA(HLOOKUP(times!O76,Opentime!76:76,1,TRUE),""),Opentime!76:76,0)),,0),"")-times!O76&lt;4/24,"covered",""),"")</f>
        <v/>
      </c>
      <c r="O76" s="1" t="str">
        <f ca="1">IFERROR(IF(_xlfn.IFNA(OFFSET(INDEX(Opentime!$B$2:$CN$106,'Time map'!$B76,MATCH(_xlfn.IFNA(HLOOKUP(times!P76,Opentime!76:76,1,TRUE),""),Opentime!76:76,0)),,0),"")-times!P76&lt;4/24,"covered",""),"")</f>
        <v/>
      </c>
      <c r="P76" s="1" t="str">
        <f ca="1">IFERROR(IF(_xlfn.IFNA(OFFSET(INDEX(Opentime!$B$2:$CN$106,'Time map'!$B76,MATCH(_xlfn.IFNA(HLOOKUP(times!Q76,Opentime!76:76,1,TRUE),""),Opentime!76:76,0)),,0),"")-times!Q76&lt;4/24,"covered",""),"")</f>
        <v/>
      </c>
      <c r="Q76" s="1" t="str">
        <f ca="1">IFERROR(IF(_xlfn.IFNA(OFFSET(INDEX(Opentime!$B$2:$CN$106,'Time map'!$B76,MATCH(_xlfn.IFNA(HLOOKUP(times!R76,Opentime!76:76,1,TRUE),""),Opentime!76:76,0)),,0),"")-times!R76&lt;4/24,"covered",""),"")</f>
        <v/>
      </c>
      <c r="R76" s="1" t="str">
        <f ca="1">IFERROR(IF(_xlfn.IFNA(OFFSET(INDEX(Opentime!$B$2:$CN$106,'Time map'!$B76,MATCH(_xlfn.IFNA(HLOOKUP(times!S76,Opentime!76:76,1,TRUE),""),Opentime!76:76,0)),,0),"")-times!S76&lt;4/24,"covered",""),"")</f>
        <v/>
      </c>
      <c r="S76" s="1" t="str">
        <f ca="1">IFERROR(IF(_xlfn.IFNA(OFFSET(INDEX(Opentime!$B$2:$CN$106,'Time map'!$B76,MATCH(_xlfn.IFNA(HLOOKUP(times!T76,Opentime!76:76,1,TRUE),""),Opentime!76:76,0)),,0),"")-times!T76&lt;4/24,"covered",""),"")</f>
        <v/>
      </c>
      <c r="T76" s="1" t="str">
        <f ca="1">IFERROR(IF(_xlfn.IFNA(OFFSET(INDEX(Opentime!$B$2:$CN$106,'Time map'!$B76,MATCH(_xlfn.IFNA(HLOOKUP(times!U76,Opentime!76:76,1,TRUE),""),Opentime!76:76,0)),,0),"")-times!U76&lt;4/24,"covered",""),"")</f>
        <v/>
      </c>
      <c r="U76" s="1" t="str">
        <f ca="1">IFERROR(IF(_xlfn.IFNA(OFFSET(INDEX(Opentime!$B$2:$CN$106,'Time map'!$B76,MATCH(_xlfn.IFNA(HLOOKUP(times!V76,Opentime!76:76,1,TRUE),""),Opentime!76:76,0)),,0),"")-times!V76&lt;4/24,"covered",""),"")</f>
        <v/>
      </c>
      <c r="V76" s="1" t="str">
        <f ca="1">IFERROR(IF(_xlfn.IFNA(OFFSET(INDEX(Opentime!$B$2:$CN$106,'Time map'!$B76,MATCH(_xlfn.IFNA(HLOOKUP(times!W76,Opentime!76:76,1,TRUE),""),Opentime!76:76,0)),,0),"")-times!W76&lt;4/24,"covered",""),"")</f>
        <v/>
      </c>
      <c r="W76" s="1" t="str">
        <f ca="1">IFERROR(IF(_xlfn.IFNA(OFFSET(INDEX(Opentime!$B$2:$CN$106,'Time map'!$B76,MATCH(_xlfn.IFNA(HLOOKUP(times!X76,Opentime!76:76,1,TRUE),""),Opentime!76:76,0)),,0),"")-times!X76&lt;4/24,"covered",""),"")</f>
        <v/>
      </c>
      <c r="X76" s="1" t="str">
        <f ca="1">IFERROR(IF(_xlfn.IFNA(OFFSET(INDEX(Opentime!$B$2:$CN$106,'Time map'!$B76,MATCH(_xlfn.IFNA(HLOOKUP(times!Y76,Opentime!76:76,1,TRUE),""),Opentime!76:76,0)),,0),"")-times!Y76&lt;4/24,"covered",""),"")</f>
        <v/>
      </c>
      <c r="Y76" s="1" t="str">
        <f ca="1">IFERROR(IF(_xlfn.IFNA(OFFSET(INDEX(Opentime!$B$2:$CN$106,'Time map'!$B76,MATCH(_xlfn.IFNA(HLOOKUP(times!Z76,Opentime!76:76,1,TRUE),""),Opentime!76:76,0)),,0),"")-times!Z76&lt;4/24,"covered",""),"")</f>
        <v/>
      </c>
      <c r="Z76" s="1" t="str">
        <f ca="1">IFERROR(IF(_xlfn.IFNA(OFFSET(INDEX(Opentime!$B$2:$CN$106,'Time map'!$B76,MATCH(_xlfn.IFNA(HLOOKUP(times!AA76,Opentime!76:76,1,TRUE),""),Opentime!76:76,0)),,0),"")-times!AA76&lt;4/24,"covered",""),"")</f>
        <v/>
      </c>
      <c r="AA76" s="1" t="str">
        <f ca="1">IFERROR(IF(_xlfn.IFNA(OFFSET(INDEX(Opentime!$B$2:$CN$106,'Time map'!$B76,MATCH(_xlfn.IFNA(HLOOKUP(times!AB76,Opentime!76:76,1,TRUE),""),Opentime!76:76,0)),,0),"")-times!AB76&lt;4/24,"covered",""),"")</f>
        <v/>
      </c>
      <c r="AB76" s="1" t="str">
        <f ca="1">IFERROR(IF(_xlfn.IFNA(OFFSET(INDEX(Opentime!$B$2:$CN$106,'Time map'!$B76,MATCH(_xlfn.IFNA(HLOOKUP(times!AC76,Opentime!76:76,1,TRUE),""),Opentime!76:76,0)),,0),"")-times!AC76&lt;4/24,"covered",""),"")</f>
        <v/>
      </c>
      <c r="AC76" s="1" t="str">
        <f ca="1">IFERROR(IF(_xlfn.IFNA(OFFSET(INDEX(Opentime!$B$2:$CN$106,'Time map'!$B76,MATCH(_xlfn.IFNA(HLOOKUP(times!AD76,Opentime!76:76,1,TRUE),""),Opentime!76:76,0)),,0),"")-times!AD76&lt;4/24,"covered",""),"")</f>
        <v/>
      </c>
      <c r="AD76" s="1" t="str">
        <f ca="1">IFERROR(IF(_xlfn.IFNA(OFFSET(INDEX(Opentime!$B$2:$CN$106,'Time map'!$B76,MATCH(_xlfn.IFNA(HLOOKUP(times!AE76,Opentime!76:76,1,TRUE),""),Opentime!76:76,0)),,0),"")-times!AE76&lt;4/24,"covered",""),"")</f>
        <v/>
      </c>
      <c r="AE76" s="1" t="str">
        <f ca="1">IFERROR(IF(_xlfn.IFNA(OFFSET(INDEX(Opentime!$B$2:$CN$106,'Time map'!$B76,MATCH(_xlfn.IFNA(HLOOKUP(times!AF76,Opentime!76:76,1,TRUE),""),Opentime!76:76,0)),,0),"")-times!AF76&lt;4/24,"covered",""),"")</f>
        <v/>
      </c>
      <c r="AF76" s="1" t="str">
        <f ca="1">IFERROR(IF(_xlfn.IFNA(OFFSET(INDEX(Opentime!$B$2:$CN$106,'Time map'!$B76,MATCH(_xlfn.IFNA(HLOOKUP(times!AG76,Opentime!76:76,1,TRUE),""),Opentime!76:76,0)),,0),"")-times!AG76&lt;4/24,"covered",""),"")</f>
        <v/>
      </c>
      <c r="AG76" s="1" t="str">
        <f ca="1">IFERROR(IF(_xlfn.IFNA(OFFSET(INDEX(Opentime!$B$2:$CN$106,'Time map'!$B76,MATCH(_xlfn.IFNA(HLOOKUP(times!AH76,Opentime!76:76,1,TRUE),""),Opentime!76:76,0)),,0),"")-times!AH76&lt;4/24,"covered",""),"")</f>
        <v/>
      </c>
      <c r="AH76" s="1" t="str">
        <f ca="1">IFERROR(IF(_xlfn.IFNA(OFFSET(INDEX(Opentime!$B$2:$CN$106,'Time map'!$B76,MATCH(_xlfn.IFNA(HLOOKUP(times!AI76,Opentime!76:76,1,TRUE),""),Opentime!76:76,0)),,0),"")-times!AI76&lt;4/24,"covered",""),"")</f>
        <v/>
      </c>
      <c r="AI76" s="1" t="str">
        <f ca="1">IFERROR(IF(_xlfn.IFNA(OFFSET(INDEX(Opentime!$B$2:$CN$106,'Time map'!$B76,MATCH(_xlfn.IFNA(HLOOKUP(times!AJ76,Opentime!76:76,1,TRUE),""),Opentime!76:76,0)),,0),"")-times!AJ76&lt;4/24,"covered",""),"")</f>
        <v/>
      </c>
      <c r="AJ76" s="1" t="str">
        <f ca="1">IFERROR(IF(_xlfn.IFNA(OFFSET(INDEX(Opentime!$B$2:$CN$106,'Time map'!$B76,MATCH(_xlfn.IFNA(HLOOKUP(times!AK76,Opentime!76:76,1,TRUE),""),Opentime!76:76,0)),,0),"")-times!AK76&lt;4/24,"covered",""),"")</f>
        <v/>
      </c>
      <c r="AK76" s="1" t="str">
        <f ca="1">IFERROR(IF(_xlfn.IFNA(OFFSET(INDEX(Opentime!$B$2:$CN$106,'Time map'!$B76,MATCH(_xlfn.IFNA(HLOOKUP(times!AL76,Opentime!76:76,1,TRUE),""),Opentime!76:76,0)),,0),"")-times!AL76&lt;4/24,"covered",""),"")</f>
        <v/>
      </c>
      <c r="AL76" s="1" t="str">
        <f ca="1">IFERROR(IF(_xlfn.IFNA(OFFSET(INDEX(Opentime!$B$2:$CN$106,'Time map'!$B76,MATCH(_xlfn.IFNA(HLOOKUP(times!AM76,Opentime!76:76,1,TRUE),""),Opentime!76:76,0)),,0),"")-times!AM76&lt;4/24,"covered",""),"")</f>
        <v/>
      </c>
      <c r="AM76" s="1" t="str">
        <f ca="1">IFERROR(IF(_xlfn.IFNA(OFFSET(INDEX(Opentime!$B$2:$CN$106,'Time map'!$B76,MATCH(_xlfn.IFNA(HLOOKUP(times!AN76,Opentime!76:76,1,TRUE),""),Opentime!76:76,0)),,0),"")-times!AN76&lt;4/24,"covered",""),"")</f>
        <v/>
      </c>
      <c r="AN76" s="1" t="str">
        <f ca="1">IFERROR(IF(_xlfn.IFNA(OFFSET(INDEX(Opentime!$B$2:$CN$106,'Time map'!$B76,MATCH(_xlfn.IFNA(HLOOKUP(times!AO76,Opentime!76:76,1,TRUE),""),Opentime!76:76,0)),,0),"")-times!AO76&lt;4/24,"covered",""),"")</f>
        <v/>
      </c>
      <c r="AO76" s="1" t="str">
        <f ca="1">IFERROR(IF(_xlfn.IFNA(OFFSET(INDEX(Opentime!$B$2:$CN$106,'Time map'!$B76,MATCH(_xlfn.IFNA(HLOOKUP(times!AP76,Opentime!76:76,1,TRUE),""),Opentime!76:76,0)),,0),"")-times!AP76&lt;4/24,"covered",""),"")</f>
        <v/>
      </c>
      <c r="AP76" s="1" t="str">
        <f ca="1">IFERROR(IF(_xlfn.IFNA(OFFSET(INDEX(Opentime!$B$2:$CN$106,'Time map'!$B76,MATCH(_xlfn.IFNA(HLOOKUP(times!AQ76,Opentime!76:76,1,TRUE),""),Opentime!76:76,0)),,0),"")-times!AQ76&lt;4/24,"covered",""),"")</f>
        <v/>
      </c>
      <c r="AQ76" s="1" t="str">
        <f ca="1">IFERROR(IF(_xlfn.IFNA(OFFSET(INDEX(Opentime!$B$2:$CN$106,'Time map'!$B76,MATCH(_xlfn.IFNA(HLOOKUP(times!AR76,Opentime!76:76,1,TRUE),""),Opentime!76:76,0)),,0),"")-times!AR76&lt;4/24,"covered",""),"")</f>
        <v/>
      </c>
      <c r="AR76" s="1" t="str">
        <f ca="1">IFERROR(IF(_xlfn.IFNA(OFFSET(INDEX(Opentime!$B$2:$CN$106,'Time map'!$B76,MATCH(_xlfn.IFNA(HLOOKUP(times!AS76,Opentime!76:76,1,TRUE),""),Opentime!76:76,0)),,0),"")-times!AS76&lt;4/24,"covered",""),"")</f>
        <v/>
      </c>
      <c r="AS76" s="1" t="str">
        <f ca="1">IFERROR(IF(_xlfn.IFNA(OFFSET(INDEX(Opentime!$B$2:$CN$106,'Time map'!$B76,MATCH(_xlfn.IFNA(HLOOKUP(times!AT76,Opentime!76:76,1,TRUE),""),Opentime!76:76,0)),,0),"")-times!AT76&lt;4/24,"covered",""),"")</f>
        <v/>
      </c>
      <c r="AT76" s="1" t="str">
        <f ca="1">IFERROR(IF(_xlfn.IFNA(OFFSET(INDEX(Opentime!$B$2:$CN$106,'Time map'!$B76,MATCH(_xlfn.IFNA(HLOOKUP(times!AU76,Opentime!76:76,1,TRUE),""),Opentime!76:76,0)),,0),"")-times!AU76&lt;4/24,"covered",""),"")</f>
        <v/>
      </c>
      <c r="AU76" s="1" t="str">
        <f ca="1">IFERROR(IF(_xlfn.IFNA(OFFSET(INDEX(Opentime!$B$2:$CN$106,'Time map'!$B76,MATCH(_xlfn.IFNA(HLOOKUP(times!AV76,Opentime!76:76,1,TRUE),""),Opentime!76:76,0)),,0),"")-times!AV76&lt;4/24,"covered",""),"")</f>
        <v/>
      </c>
      <c r="AV76" s="1" t="str">
        <f ca="1">IFERROR(IF(_xlfn.IFNA(OFFSET(INDEX(Opentime!$B$2:$CN$106,'Time map'!$B76,MATCH(_xlfn.IFNA(HLOOKUP(times!AW76,Opentime!76:76,1,TRUE),""),Opentime!76:76,0)),,0),"")-times!AW76&lt;4/24,"covered",""),"")</f>
        <v/>
      </c>
      <c r="AW76" s="1" t="str">
        <f ca="1">IFERROR(IF(_xlfn.IFNA(OFFSET(INDEX(Opentime!$B$2:$CN$106,'Time map'!$B76,MATCH(_xlfn.IFNA(HLOOKUP(times!AX76,Opentime!76:76,1,TRUE),""),Opentime!76:76,0)),,0),"")-times!AX76&lt;4/24,"match","no"),"")</f>
        <v/>
      </c>
      <c r="AX76" s="1" t="str">
        <f ca="1">IFERROR(IF(_xlfn.IFNA(OFFSET(INDEX(Opentime!$B$2:$CN$106,'Time map'!$B76,MATCH(_xlfn.IFNA(HLOOKUP(times!AY76,Opentime!76:76,1,TRUE),""),Opentime!76:76,0)),,0),"")-times!AY76&lt;4/24,"match","no"),"")</f>
        <v/>
      </c>
      <c r="AY76" s="1" t="str">
        <f ca="1">IFERROR(IF(_xlfn.IFNA(OFFSET(INDEX(Opentime!$B$2:$CN$106,'Time map'!$B76,MATCH(_xlfn.IFNA(HLOOKUP(times!AZ76,Opentime!76:76,1,TRUE),""),Opentime!76:76,0)),,0),"")-times!AZ76&lt;4/24,"match","no"),"")</f>
        <v/>
      </c>
      <c r="AZ76" s="1" t="str">
        <f ca="1">IFERROR(IF(_xlfn.IFNA(OFFSET(INDEX(Opentime!$B$2:$CN$106,'Time map'!$B76,MATCH(_xlfn.IFNA(HLOOKUP(times!BA76,Opentime!76:76,1,TRUE),""),Opentime!76:76,0)),,0),"")-times!BA76&lt;4/24,"match","no"),"")</f>
        <v/>
      </c>
      <c r="BA76" s="1" t="str">
        <f ca="1">IFERROR(IF(_xlfn.IFNA(OFFSET(INDEX(Opentime!$B$2:$CN$106,'Time map'!$B76,MATCH(_xlfn.IFNA(HLOOKUP(times!BB76,Opentime!76:76,1,TRUE),""),Opentime!76:76,0)),,0),"")-times!BB76&lt;4/24,"match","no"),"")</f>
        <v/>
      </c>
      <c r="BB76" s="1" t="str">
        <f ca="1">IFERROR(IF(_xlfn.IFNA(OFFSET(INDEX(Opentime!$B$2:$CN$106,'Time map'!$B76,MATCH(_xlfn.IFNA(HLOOKUP(times!BC76,Opentime!76:76,1,TRUE),""),Opentime!76:76,0)),,0),"")-times!BC76&lt;4/24,"match","no"),"")</f>
        <v/>
      </c>
      <c r="BC76" s="1" t="str">
        <f ca="1">_xlfn.IFNA(OFFSET(INDEX(Opentime!$B$2:$CN$106,'Time map'!$B76,MATCH(_xlfn.IFNA(HLOOKUP(times!BD76,Opentime!76:76,1,TRUE),""),Opentime!76:76,0)),,0),"")</f>
        <v/>
      </c>
      <c r="BD76" s="1" t="str">
        <f ca="1">_xlfn.IFNA(OFFSET(INDEX(Opentime!$B$2:$CN$106,'Time map'!$B76,MATCH(_xlfn.IFNA(HLOOKUP(times!BE76,Opentime!76:76,1,TRUE),""),Opentime!76:76,0)),,0),"")</f>
        <v/>
      </c>
      <c r="BE76" s="1" t="str">
        <f ca="1">_xlfn.IFNA(OFFSET(INDEX(Opentime!$B$2:$CN$106,'Time map'!$B76,MATCH(_xlfn.IFNA(HLOOKUP(times!BF76,Opentime!76:76,1,TRUE),""),Opentime!76:76,0)),,0),"")</f>
        <v/>
      </c>
      <c r="BF76" s="1" t="str">
        <f ca="1">_xlfn.IFNA(OFFSET(INDEX(Opentime!$B$2:$CN$106,'Time map'!$B76,MATCH(_xlfn.IFNA(HLOOKUP(times!BG76,Opentime!76:76,1,TRUE),""),Opentime!76:76,0)),,0),"")</f>
        <v/>
      </c>
      <c r="BG76" s="1" t="str">
        <f ca="1">_xlfn.IFNA(OFFSET(INDEX(Opentime!$B$2:$CN$106,'Time map'!$B76,MATCH(_xlfn.IFNA(HLOOKUP(times!BH76,Opentime!76:76,1,TRUE),""),Opentime!76:76,0)),,0),"")</f>
        <v/>
      </c>
      <c r="BH76" s="1" t="str">
        <f ca="1">_xlfn.IFNA(OFFSET(INDEX(Opentime!$B$2:$CN$106,'Time map'!$B76,MATCH(_xlfn.IFNA(HLOOKUP(times!BI76,Opentime!76:76,1,TRUE),""),Opentime!76:76,0)),,0),"")</f>
        <v/>
      </c>
      <c r="BI76" s="1" t="str">
        <f ca="1">_xlfn.IFNA(OFFSET(INDEX(Opentime!$B$2:$CN$106,'Time map'!$B76,MATCH(_xlfn.IFNA(HLOOKUP(times!BJ76,Opentime!76:76,1,TRUE),""),Opentime!76:76,0)),,0),"")</f>
        <v/>
      </c>
      <c r="BJ76" s="1" t="str">
        <f ca="1">_xlfn.IFNA(OFFSET(INDEX(Opentime!$B$2:$CN$106,'Time map'!$B76,MATCH(_xlfn.IFNA(HLOOKUP(times!BK76,Opentime!76:76,1,TRUE),""),Opentime!76:76,0)),,1),"")</f>
        <v/>
      </c>
      <c r="BK76" s="1" t="str">
        <f ca="1">_xlfn.IFNA(OFFSET(INDEX(Opentime!$B$2:$CN$106,'Time map'!$B76,MATCH(_xlfn.IFNA(HLOOKUP(times!BL76,Opentime!76:76,1,TRUE),""),Opentime!76:76,0)),,1),"")</f>
        <v/>
      </c>
      <c r="BL76" s="1" t="str">
        <f ca="1">_xlfn.IFNA(OFFSET(INDEX(Opentime!$B$2:$CN$106,'Time map'!$B76,MATCH(_xlfn.IFNA(HLOOKUP(times!BM76,Opentime!76:76,1,TRUE),""),Opentime!76:76,0)),,1),"")</f>
        <v/>
      </c>
      <c r="BM76" s="1" t="str">
        <f ca="1">_xlfn.IFNA(OFFSET(INDEX(Opentime!$B$2:$CN$106,'Time map'!$B76,MATCH(_xlfn.IFNA(HLOOKUP(times!BN76,Opentime!76:76,1,TRUE),""),Opentime!76:76,0)),,1),"")</f>
        <v/>
      </c>
      <c r="BN76" s="1" t="str">
        <f ca="1">_xlfn.IFNA(OFFSET(INDEX(Opentime!$B$2:$CN$106,'Time map'!$B76,MATCH(_xlfn.IFNA(HLOOKUP(times!BO76,Opentime!76:76,1,TRUE),""),Opentime!76:76,0)),,1),"")</f>
        <v/>
      </c>
      <c r="BO76" s="1" t="str">
        <f ca="1">_xlfn.IFNA(OFFSET(INDEX(Opentime!$B$2:$CN$106,'Time map'!$B76,MATCH(_xlfn.IFNA(HLOOKUP(times!BP76,Opentime!76:76,1,TRUE),""),Opentime!76:76,0)),,1),"")</f>
        <v/>
      </c>
      <c r="BP76" s="1" t="str">
        <f ca="1">_xlfn.IFNA(OFFSET(INDEX(Opentime!$B$2:$CN$106,'Time map'!$B76,MATCH(_xlfn.IFNA(HLOOKUP(times!BQ76,Opentime!76:76,1,TRUE),""),Opentime!76:76,0)),,1),"")</f>
        <v/>
      </c>
      <c r="BQ76" s="1" t="str">
        <f ca="1">_xlfn.IFNA(OFFSET(INDEX(Opentime!$B$2:$CN$106,'Time map'!$B76,MATCH(_xlfn.IFNA(HLOOKUP(times!BR76,Opentime!76:76,1,TRUE),""),Opentime!76:76,0)),,1),"")</f>
        <v/>
      </c>
      <c r="BR76" s="1" t="str">
        <f ca="1">_xlfn.IFNA(OFFSET(INDEX(Opentime!$B$2:$CN$106,'Time map'!$B76,MATCH(_xlfn.IFNA(HLOOKUP(times!BS76,Opentime!76:76,1,TRUE),""),Opentime!76:76,0)),,1),"")</f>
        <v/>
      </c>
      <c r="BS76" s="1" t="str">
        <f ca="1">_xlfn.IFNA(OFFSET(INDEX(Opentime!$B$2:$CN$106,'Time map'!$B76,MATCH(_xlfn.IFNA(HLOOKUP(times!BT76,Opentime!76:76,1,TRUE),""),Opentime!76:76,0)),,1),"")</f>
        <v/>
      </c>
      <c r="BT76" s="1" t="str">
        <f ca="1">_xlfn.IFNA(OFFSET(INDEX(Opentime!$B$2:$CN$106,'Time map'!$B76,MATCH(_xlfn.IFNA(HLOOKUP(times!BU76,Opentime!76:76,1,TRUE),""),Opentime!76:76,0)),,1),"")</f>
        <v/>
      </c>
      <c r="BU76" s="1" t="str">
        <f ca="1">_xlfn.IFNA(OFFSET(INDEX(Opentime!$B$2:$CN$106,'Time map'!$B76,MATCH(_xlfn.IFNA(HLOOKUP(times!BV76,Opentime!76:76,1,TRUE),""),Opentime!76:76,0)),,1),"")</f>
        <v/>
      </c>
      <c r="BV76" s="1" t="str">
        <f ca="1">_xlfn.IFNA(OFFSET(INDEX(Opentime!$B$2:$CN$106,'Time map'!$B76,MATCH(_xlfn.IFNA(HLOOKUP(times!BW76,Opentime!76:76,1,TRUE),""),Opentime!76:76,0)),,1),"")</f>
        <v/>
      </c>
      <c r="BW76" s="1" t="str">
        <f ca="1">_xlfn.IFNA(OFFSET(INDEX(Opentime!$B$2:$CN$106,'Time map'!$B76,MATCH(_xlfn.IFNA(HLOOKUP(times!BX76,Opentime!76:76,1,TRUE),""),Opentime!76:76,0)),,1),"")</f>
        <v/>
      </c>
      <c r="BX76" s="1" t="str">
        <f ca="1">_xlfn.IFNA(OFFSET(INDEX(Opentime!$B$2:$CN$106,'Time map'!$B76,MATCH(_xlfn.IFNA(HLOOKUP(times!BY76,Opentime!76:76,1,TRUE),""),Opentime!76:76,0)),,1),"")</f>
        <v/>
      </c>
      <c r="BY76" s="1" t="str">
        <f ca="1">_xlfn.IFNA(OFFSET(INDEX(Opentime!$B$2:$CN$106,'Time map'!$B76,MATCH(_xlfn.IFNA(HLOOKUP(times!BZ76,Opentime!76:76,1,TRUE),""),Opentime!76:76,0)),,1),"")</f>
        <v/>
      </c>
      <c r="BZ76" s="1" t="str">
        <f ca="1">_xlfn.IFNA(OFFSET(INDEX(Opentime!$B$2:$CN$106,'Time map'!$B76,MATCH(_xlfn.IFNA(HLOOKUP(times!CA76,Opentime!76:76,1,TRUE),""),Opentime!76:76,0)),,1),"")</f>
        <v/>
      </c>
      <c r="CA76" s="1" t="str">
        <f ca="1">_xlfn.IFNA(OFFSET(INDEX(Opentime!$B$2:$CN$106,'Time map'!$B76,MATCH(_xlfn.IFNA(HLOOKUP(times!CB76,Opentime!76:76,1,TRUE),""),Opentime!76:76,0)),,1),"")</f>
        <v/>
      </c>
      <c r="CB76" s="1" t="str">
        <f ca="1">_xlfn.IFNA(OFFSET(INDEX(Opentime!$B$2:$CN$106,'Time map'!$B76,MATCH(_xlfn.IFNA(HLOOKUP(times!CC76,Opentime!76:76,1,TRUE),""),Opentime!76:76,0)),,1),"")</f>
        <v/>
      </c>
      <c r="CC76" s="1" t="str">
        <f ca="1">_xlfn.IFNA(OFFSET(INDEX(Opentime!$B$2:$CN$106,'Time map'!$B76,MATCH(_xlfn.IFNA(HLOOKUP(times!CD76,Opentime!76:76,1,TRUE),""),Opentime!76:76,0)),,1),"")</f>
        <v/>
      </c>
      <c r="CD76" s="1" t="str">
        <f ca="1">_xlfn.IFNA(OFFSET(INDEX(Opentime!$B$2:$CN$106,'Time map'!$B76,MATCH(_xlfn.IFNA(HLOOKUP(times!CE76,Opentime!76:76,1,TRUE),""),Opentime!76:76,0)),,1),"")</f>
        <v/>
      </c>
      <c r="CE76" s="1" t="str">
        <f ca="1">_xlfn.IFNA(OFFSET(INDEX(Opentime!$B$2:$CN$106,'Time map'!$B76,MATCH(_xlfn.IFNA(HLOOKUP(times!CF76,Opentime!76:76,1,TRUE),""),Opentime!76:76,0)),,1),"")</f>
        <v/>
      </c>
      <c r="CF76" s="1" t="str">
        <f ca="1">_xlfn.IFNA(OFFSET(INDEX(Opentime!$B$2:$CN$106,'Time map'!$B76,MATCH(_xlfn.IFNA(HLOOKUP(times!CG76,Opentime!76:76,1,TRUE),""),Opentime!76:76,0)),,1),"")</f>
        <v/>
      </c>
      <c r="CG76" s="1" t="str">
        <f ca="1">_xlfn.IFNA(OFFSET(INDEX(Opentime!$B$2:$CN$106,'Time map'!$B76,MATCH(_xlfn.IFNA(HLOOKUP(times!CH76,Opentime!76:76,1,TRUE),""),Opentime!76:76,0)),,1),"")</f>
        <v/>
      </c>
      <c r="CH76" s="1" t="str">
        <f ca="1">_xlfn.IFNA(OFFSET(INDEX(Opentime!$B$2:$CN$106,'Time map'!$B76,MATCH(_xlfn.IFNA(HLOOKUP(times!CI76,Opentime!76:76,1,TRUE),""),Opentime!76:76,0)),,1),"")</f>
        <v/>
      </c>
      <c r="CI76" s="1" t="str">
        <f ca="1">_xlfn.IFNA(OFFSET(INDEX(Opentime!$B$2:$CN$106,'Time map'!$B76,MATCH(_xlfn.IFNA(HLOOKUP(times!CJ76,Opentime!76:76,1,TRUE),""),Opentime!76:76,0)),,1),"")</f>
        <v/>
      </c>
    </row>
    <row r="77" spans="1:87" x14ac:dyDescent="0.25">
      <c r="A77">
        <f t="shared" ca="1" si="1"/>
        <v>10</v>
      </c>
      <c r="B77">
        <v>76</v>
      </c>
      <c r="C77" t="s">
        <v>75</v>
      </c>
      <c r="D77" s="1" t="str">
        <f ca="1">IFERROR(IF(_xlfn.IFNA(OFFSET(INDEX(Opentime!$B$2:$CN$106,'Time map'!$B77,MATCH(_xlfn.IFNA(HLOOKUP(times!E77,Opentime!77:77,1,TRUE),""),Opentime!77:77,0)),,0),"")-times!E77&lt;4/24,"covered",""),"")</f>
        <v/>
      </c>
      <c r="E77" s="1" t="str">
        <f ca="1">IFERROR(IF(_xlfn.IFNA(OFFSET(INDEX(Opentime!$B$2:$CN$106,'Time map'!$B77,MATCH(_xlfn.IFNA(HLOOKUP(times!F77,Opentime!77:77,1,TRUE),""),Opentime!77:77,0)),,0),"")-times!F77&lt;4/24,"covered",""),"")</f>
        <v>covered</v>
      </c>
      <c r="F77" s="1" t="str">
        <f ca="1">IFERROR(IF(_xlfn.IFNA(OFFSET(INDEX(Opentime!$B$2:$CN$106,'Time map'!$B77,MATCH(_xlfn.IFNA(HLOOKUP(times!G77,Opentime!77:77,1,TRUE),""),Opentime!77:77,0)),,0),"")-times!G77&lt;4/24,"covered",""),"")</f>
        <v>covered</v>
      </c>
      <c r="G77" s="1" t="str">
        <f ca="1">IFERROR(IF(_xlfn.IFNA(OFFSET(INDEX(Opentime!$B$2:$CN$106,'Time map'!$B77,MATCH(_xlfn.IFNA(HLOOKUP(times!H77,Opentime!77:77,1,TRUE),""),Opentime!77:77,0)),,0),"")-times!H77&lt;4/24,"covered",""),"")</f>
        <v/>
      </c>
      <c r="H77" s="1" t="str">
        <f ca="1">IFERROR(IF(_xlfn.IFNA(OFFSET(INDEX(Opentime!$B$2:$CN$106,'Time map'!$B77,MATCH(_xlfn.IFNA(HLOOKUP(times!I77,Opentime!77:77,1,TRUE),""),Opentime!77:77,0)),,0),"")-times!I77&lt;4/24,"covered",""),"")</f>
        <v>covered</v>
      </c>
      <c r="I77" s="1" t="str">
        <f ca="1">IFERROR(IF(_xlfn.IFNA(OFFSET(INDEX(Opentime!$B$2:$CN$106,'Time map'!$B77,MATCH(_xlfn.IFNA(HLOOKUP(times!J77,Opentime!77:77,1,TRUE),""),Opentime!77:77,0)),,0),"")-times!J77&lt;4/24,"covered",""),"")</f>
        <v>covered</v>
      </c>
      <c r="J77" s="1" t="str">
        <f ca="1">IFERROR(IF(_xlfn.IFNA(OFFSET(INDEX(Opentime!$B$2:$CN$106,'Time map'!$B77,MATCH(_xlfn.IFNA(HLOOKUP(times!K77,Opentime!77:77,1,TRUE),""),Opentime!77:77,0)),,0),"")-times!K77&lt;4/24,"covered",""),"")</f>
        <v>covered</v>
      </c>
      <c r="K77" s="1" t="str">
        <f ca="1">IFERROR(IF(_xlfn.IFNA(OFFSET(INDEX(Opentime!$B$2:$CN$106,'Time map'!$B77,MATCH(_xlfn.IFNA(HLOOKUP(times!L77,Opentime!77:77,1,TRUE),""),Opentime!77:77,0)),,0),"")-times!L77&lt;4/24,"covered",""),"")</f>
        <v>covered</v>
      </c>
      <c r="L77" s="1" t="str">
        <f ca="1">IFERROR(IF(_xlfn.IFNA(OFFSET(INDEX(Opentime!$B$2:$CN$106,'Time map'!$B77,MATCH(_xlfn.IFNA(HLOOKUP(times!M77,Opentime!77:77,1,TRUE),""),Opentime!77:77,0)),,0),"")-times!M77&lt;4/24,"covered",""),"")</f>
        <v>covered</v>
      </c>
      <c r="M77" s="1" t="str">
        <f ca="1">IFERROR(IF(_xlfn.IFNA(OFFSET(INDEX(Opentime!$B$2:$CN$106,'Time map'!$B77,MATCH(_xlfn.IFNA(HLOOKUP(times!N77,Opentime!77:77,1,TRUE),""),Opentime!77:77,0)),,0),"")-times!N77&lt;4/24,"covered",""),"")</f>
        <v/>
      </c>
      <c r="N77" s="1" t="str">
        <f ca="1">IFERROR(IF(_xlfn.IFNA(OFFSET(INDEX(Opentime!$B$2:$CN$106,'Time map'!$B77,MATCH(_xlfn.IFNA(HLOOKUP(times!O77,Opentime!77:77,1,TRUE),""),Opentime!77:77,0)),,0),"")-times!O77&lt;4/24,"covered",""),"")</f>
        <v/>
      </c>
      <c r="O77" s="1" t="str">
        <f ca="1">IFERROR(IF(_xlfn.IFNA(OFFSET(INDEX(Opentime!$B$2:$CN$106,'Time map'!$B77,MATCH(_xlfn.IFNA(HLOOKUP(times!P77,Opentime!77:77,1,TRUE),""),Opentime!77:77,0)),,0),"")-times!P77&lt;4/24,"covered",""),"")</f>
        <v/>
      </c>
      <c r="P77" s="1" t="str">
        <f ca="1">IFERROR(IF(_xlfn.IFNA(OFFSET(INDEX(Opentime!$B$2:$CN$106,'Time map'!$B77,MATCH(_xlfn.IFNA(HLOOKUP(times!Q77,Opentime!77:77,1,TRUE),""),Opentime!77:77,0)),,0),"")-times!Q77&lt;4/24,"covered",""),"")</f>
        <v/>
      </c>
      <c r="Q77" s="1" t="str">
        <f ca="1">IFERROR(IF(_xlfn.IFNA(OFFSET(INDEX(Opentime!$B$2:$CN$106,'Time map'!$B77,MATCH(_xlfn.IFNA(HLOOKUP(times!R77,Opentime!77:77,1,TRUE),""),Opentime!77:77,0)),,0),"")-times!R77&lt;4/24,"covered",""),"")</f>
        <v>covered</v>
      </c>
      <c r="R77" s="1" t="str">
        <f ca="1">IFERROR(IF(_xlfn.IFNA(OFFSET(INDEX(Opentime!$B$2:$CN$106,'Time map'!$B77,MATCH(_xlfn.IFNA(HLOOKUP(times!S77,Opentime!77:77,1,TRUE),""),Opentime!77:77,0)),,0),"")-times!S77&lt;4/24,"covered",""),"")</f>
        <v/>
      </c>
      <c r="S77" s="1" t="str">
        <f ca="1">IFERROR(IF(_xlfn.IFNA(OFFSET(INDEX(Opentime!$B$2:$CN$106,'Time map'!$B77,MATCH(_xlfn.IFNA(HLOOKUP(times!T77,Opentime!77:77,1,TRUE),""),Opentime!77:77,0)),,0),"")-times!T77&lt;4/24,"covered",""),"")</f>
        <v>covered</v>
      </c>
      <c r="T77" s="1" t="str">
        <f ca="1">IFERROR(IF(_xlfn.IFNA(OFFSET(INDEX(Opentime!$B$2:$CN$106,'Time map'!$B77,MATCH(_xlfn.IFNA(HLOOKUP(times!U77,Opentime!77:77,1,TRUE),""),Opentime!77:77,0)),,0),"")-times!U77&lt;4/24,"covered",""),"")</f>
        <v>covered</v>
      </c>
      <c r="U77" s="1" t="str">
        <f ca="1">IFERROR(IF(_xlfn.IFNA(OFFSET(INDEX(Opentime!$B$2:$CN$106,'Time map'!$B77,MATCH(_xlfn.IFNA(HLOOKUP(times!V77,Opentime!77:77,1,TRUE),""),Opentime!77:77,0)),,0),"")-times!V77&lt;4/24,"covered",""),"")</f>
        <v/>
      </c>
      <c r="V77" s="1" t="str">
        <f ca="1">IFERROR(IF(_xlfn.IFNA(OFFSET(INDEX(Opentime!$B$2:$CN$106,'Time map'!$B77,MATCH(_xlfn.IFNA(HLOOKUP(times!W77,Opentime!77:77,1,TRUE),""),Opentime!77:77,0)),,0),"")-times!W77&lt;4/24,"covered",""),"")</f>
        <v/>
      </c>
      <c r="W77" s="1" t="str">
        <f ca="1">IFERROR(IF(_xlfn.IFNA(OFFSET(INDEX(Opentime!$B$2:$CN$106,'Time map'!$B77,MATCH(_xlfn.IFNA(HLOOKUP(times!X77,Opentime!77:77,1,TRUE),""),Opentime!77:77,0)),,0),"")-times!X77&lt;4/24,"covered",""),"")</f>
        <v/>
      </c>
      <c r="X77" s="1" t="str">
        <f ca="1">IFERROR(IF(_xlfn.IFNA(OFFSET(INDEX(Opentime!$B$2:$CN$106,'Time map'!$B77,MATCH(_xlfn.IFNA(HLOOKUP(times!Y77,Opentime!77:77,1,TRUE),""),Opentime!77:77,0)),,0),"")-times!Y77&lt;4/24,"covered",""),"")</f>
        <v/>
      </c>
      <c r="Y77" s="1" t="str">
        <f ca="1">IFERROR(IF(_xlfn.IFNA(OFFSET(INDEX(Opentime!$B$2:$CN$106,'Time map'!$B77,MATCH(_xlfn.IFNA(HLOOKUP(times!Z77,Opentime!77:77,1,TRUE),""),Opentime!77:77,0)),,0),"")-times!Z77&lt;4/24,"covered",""),"")</f>
        <v/>
      </c>
      <c r="Z77" s="1" t="str">
        <f ca="1">IFERROR(IF(_xlfn.IFNA(OFFSET(INDEX(Opentime!$B$2:$CN$106,'Time map'!$B77,MATCH(_xlfn.IFNA(HLOOKUP(times!AA77,Opentime!77:77,1,TRUE),""),Opentime!77:77,0)),,0),"")-times!AA77&lt;4/24,"covered",""),"")</f>
        <v/>
      </c>
      <c r="AA77" s="1" t="str">
        <f ca="1">IFERROR(IF(_xlfn.IFNA(OFFSET(INDEX(Opentime!$B$2:$CN$106,'Time map'!$B77,MATCH(_xlfn.IFNA(HLOOKUP(times!AB77,Opentime!77:77,1,TRUE),""),Opentime!77:77,0)),,0),"")-times!AB77&lt;4/24,"covered",""),"")</f>
        <v/>
      </c>
      <c r="AB77" s="1" t="str">
        <f ca="1">IFERROR(IF(_xlfn.IFNA(OFFSET(INDEX(Opentime!$B$2:$CN$106,'Time map'!$B77,MATCH(_xlfn.IFNA(HLOOKUP(times!AC77,Opentime!77:77,1,TRUE),""),Opentime!77:77,0)),,0),"")-times!AC77&lt;4/24,"covered",""),"")</f>
        <v/>
      </c>
      <c r="AC77" s="1" t="str">
        <f ca="1">IFERROR(IF(_xlfn.IFNA(OFFSET(INDEX(Opentime!$B$2:$CN$106,'Time map'!$B77,MATCH(_xlfn.IFNA(HLOOKUP(times!AD77,Opentime!77:77,1,TRUE),""),Opentime!77:77,0)),,0),"")-times!AD77&lt;4/24,"covered",""),"")</f>
        <v/>
      </c>
      <c r="AD77" s="1" t="str">
        <f ca="1">IFERROR(IF(_xlfn.IFNA(OFFSET(INDEX(Opentime!$B$2:$CN$106,'Time map'!$B77,MATCH(_xlfn.IFNA(HLOOKUP(times!AE77,Opentime!77:77,1,TRUE),""),Opentime!77:77,0)),,0),"")-times!AE77&lt;4/24,"covered",""),"")</f>
        <v/>
      </c>
      <c r="AE77" s="1" t="str">
        <f ca="1">IFERROR(IF(_xlfn.IFNA(OFFSET(INDEX(Opentime!$B$2:$CN$106,'Time map'!$B77,MATCH(_xlfn.IFNA(HLOOKUP(times!AF77,Opentime!77:77,1,TRUE),""),Opentime!77:77,0)),,0),"")-times!AF77&lt;4/24,"covered",""),"")</f>
        <v/>
      </c>
      <c r="AF77" s="1" t="str">
        <f ca="1">IFERROR(IF(_xlfn.IFNA(OFFSET(INDEX(Opentime!$B$2:$CN$106,'Time map'!$B77,MATCH(_xlfn.IFNA(HLOOKUP(times!AG77,Opentime!77:77,1,TRUE),""),Opentime!77:77,0)),,0),"")-times!AG77&lt;4/24,"covered",""),"")</f>
        <v/>
      </c>
      <c r="AG77" s="1" t="str">
        <f ca="1">IFERROR(IF(_xlfn.IFNA(OFFSET(INDEX(Opentime!$B$2:$CN$106,'Time map'!$B77,MATCH(_xlfn.IFNA(HLOOKUP(times!AH77,Opentime!77:77,1,TRUE),""),Opentime!77:77,0)),,0),"")-times!AH77&lt;4/24,"covered",""),"")</f>
        <v/>
      </c>
      <c r="AH77" s="1" t="str">
        <f ca="1">IFERROR(IF(_xlfn.IFNA(OFFSET(INDEX(Opentime!$B$2:$CN$106,'Time map'!$B77,MATCH(_xlfn.IFNA(HLOOKUP(times!AI77,Opentime!77:77,1,TRUE),""),Opentime!77:77,0)),,0),"")-times!AI77&lt;4/24,"covered",""),"")</f>
        <v/>
      </c>
      <c r="AI77" s="1" t="str">
        <f ca="1">IFERROR(IF(_xlfn.IFNA(OFFSET(INDEX(Opentime!$B$2:$CN$106,'Time map'!$B77,MATCH(_xlfn.IFNA(HLOOKUP(times!AJ77,Opentime!77:77,1,TRUE),""),Opentime!77:77,0)),,0),"")-times!AJ77&lt;4/24,"covered",""),"")</f>
        <v/>
      </c>
      <c r="AJ77" s="1" t="str">
        <f ca="1">IFERROR(IF(_xlfn.IFNA(OFFSET(INDEX(Opentime!$B$2:$CN$106,'Time map'!$B77,MATCH(_xlfn.IFNA(HLOOKUP(times!AK77,Opentime!77:77,1,TRUE),""),Opentime!77:77,0)),,0),"")-times!AK77&lt;4/24,"covered",""),"")</f>
        <v/>
      </c>
      <c r="AK77" s="1" t="str">
        <f ca="1">IFERROR(IF(_xlfn.IFNA(OFFSET(INDEX(Opentime!$B$2:$CN$106,'Time map'!$B77,MATCH(_xlfn.IFNA(HLOOKUP(times!AL77,Opentime!77:77,1,TRUE),""),Opentime!77:77,0)),,0),"")-times!AL77&lt;4/24,"covered",""),"")</f>
        <v/>
      </c>
      <c r="AL77" s="1" t="str">
        <f ca="1">IFERROR(IF(_xlfn.IFNA(OFFSET(INDEX(Opentime!$B$2:$CN$106,'Time map'!$B77,MATCH(_xlfn.IFNA(HLOOKUP(times!AM77,Opentime!77:77,1,TRUE),""),Opentime!77:77,0)),,0),"")-times!AM77&lt;4/24,"covered",""),"")</f>
        <v/>
      </c>
      <c r="AM77" s="1" t="str">
        <f ca="1">IFERROR(IF(_xlfn.IFNA(OFFSET(INDEX(Opentime!$B$2:$CN$106,'Time map'!$B77,MATCH(_xlfn.IFNA(HLOOKUP(times!AN77,Opentime!77:77,1,TRUE),""),Opentime!77:77,0)),,0),"")-times!AN77&lt;4/24,"covered",""),"")</f>
        <v/>
      </c>
      <c r="AN77" s="1" t="str">
        <f ca="1">IFERROR(IF(_xlfn.IFNA(OFFSET(INDEX(Opentime!$B$2:$CN$106,'Time map'!$B77,MATCH(_xlfn.IFNA(HLOOKUP(times!AO77,Opentime!77:77,1,TRUE),""),Opentime!77:77,0)),,0),"")-times!AO77&lt;4/24,"covered",""),"")</f>
        <v/>
      </c>
      <c r="AO77" s="1" t="str">
        <f ca="1">IFERROR(IF(_xlfn.IFNA(OFFSET(INDEX(Opentime!$B$2:$CN$106,'Time map'!$B77,MATCH(_xlfn.IFNA(HLOOKUP(times!AP77,Opentime!77:77,1,TRUE),""),Opentime!77:77,0)),,0),"")-times!AP77&lt;4/24,"covered",""),"")</f>
        <v/>
      </c>
      <c r="AP77" s="1" t="str">
        <f ca="1">IFERROR(IF(_xlfn.IFNA(OFFSET(INDEX(Opentime!$B$2:$CN$106,'Time map'!$B77,MATCH(_xlfn.IFNA(HLOOKUP(times!AQ77,Opentime!77:77,1,TRUE),""),Opentime!77:77,0)),,0),"")-times!AQ77&lt;4/24,"covered",""),"")</f>
        <v/>
      </c>
      <c r="AQ77" s="1" t="str">
        <f ca="1">IFERROR(IF(_xlfn.IFNA(OFFSET(INDEX(Opentime!$B$2:$CN$106,'Time map'!$B77,MATCH(_xlfn.IFNA(HLOOKUP(times!AR77,Opentime!77:77,1,TRUE),""),Opentime!77:77,0)),,0),"")-times!AR77&lt;4/24,"covered",""),"")</f>
        <v/>
      </c>
      <c r="AR77" s="1" t="str">
        <f ca="1">IFERROR(IF(_xlfn.IFNA(OFFSET(INDEX(Opentime!$B$2:$CN$106,'Time map'!$B77,MATCH(_xlfn.IFNA(HLOOKUP(times!AS77,Opentime!77:77,1,TRUE),""),Opentime!77:77,0)),,0),"")-times!AS77&lt;4/24,"covered",""),"")</f>
        <v/>
      </c>
      <c r="AS77" s="1" t="str">
        <f ca="1">IFERROR(IF(_xlfn.IFNA(OFFSET(INDEX(Opentime!$B$2:$CN$106,'Time map'!$B77,MATCH(_xlfn.IFNA(HLOOKUP(times!AT77,Opentime!77:77,1,TRUE),""),Opentime!77:77,0)),,0),"")-times!AT77&lt;4/24,"covered",""),"")</f>
        <v/>
      </c>
      <c r="AT77" s="1" t="str">
        <f ca="1">IFERROR(IF(_xlfn.IFNA(OFFSET(INDEX(Opentime!$B$2:$CN$106,'Time map'!$B77,MATCH(_xlfn.IFNA(HLOOKUP(times!AU77,Opentime!77:77,1,TRUE),""),Opentime!77:77,0)),,0),"")-times!AU77&lt;4/24,"covered",""),"")</f>
        <v/>
      </c>
      <c r="AU77" s="1" t="str">
        <f ca="1">IFERROR(IF(_xlfn.IFNA(OFFSET(INDEX(Opentime!$B$2:$CN$106,'Time map'!$B77,MATCH(_xlfn.IFNA(HLOOKUP(times!AV77,Opentime!77:77,1,TRUE),""),Opentime!77:77,0)),,0),"")-times!AV77&lt;4/24,"covered",""),"")</f>
        <v/>
      </c>
      <c r="AV77" s="1" t="str">
        <f ca="1">IFERROR(IF(_xlfn.IFNA(OFFSET(INDEX(Opentime!$B$2:$CN$106,'Time map'!$B77,MATCH(_xlfn.IFNA(HLOOKUP(times!AW77,Opentime!77:77,1,TRUE),""),Opentime!77:77,0)),,0),"")-times!AW77&lt;4/24,"covered",""),"")</f>
        <v/>
      </c>
      <c r="AW77" s="1" t="str">
        <f ca="1">IFERROR(IF(_xlfn.IFNA(OFFSET(INDEX(Opentime!$B$2:$CN$106,'Time map'!$B77,MATCH(_xlfn.IFNA(HLOOKUP(times!AX77,Opentime!77:77,1,TRUE),""),Opentime!77:77,0)),,0),"")-times!AX77&lt;4/24,"match","no"),"")</f>
        <v/>
      </c>
      <c r="AX77" s="1" t="str">
        <f ca="1">IFERROR(IF(_xlfn.IFNA(OFFSET(INDEX(Opentime!$B$2:$CN$106,'Time map'!$B77,MATCH(_xlfn.IFNA(HLOOKUP(times!AY77,Opentime!77:77,1,TRUE),""),Opentime!77:77,0)),,0),"")-times!AY77&lt;4/24,"match","no"),"")</f>
        <v/>
      </c>
      <c r="AY77" s="1" t="str">
        <f ca="1">IFERROR(IF(_xlfn.IFNA(OFFSET(INDEX(Opentime!$B$2:$CN$106,'Time map'!$B77,MATCH(_xlfn.IFNA(HLOOKUP(times!AZ77,Opentime!77:77,1,TRUE),""),Opentime!77:77,0)),,0),"")-times!AZ77&lt;4/24,"match","no"),"")</f>
        <v/>
      </c>
      <c r="AZ77" s="1" t="str">
        <f ca="1">IFERROR(IF(_xlfn.IFNA(OFFSET(INDEX(Opentime!$B$2:$CN$106,'Time map'!$B77,MATCH(_xlfn.IFNA(HLOOKUP(times!BA77,Opentime!77:77,1,TRUE),""),Opentime!77:77,0)),,0),"")-times!BA77&lt;4/24,"match","no"),"")</f>
        <v/>
      </c>
      <c r="BA77" s="1" t="str">
        <f ca="1">IFERROR(IF(_xlfn.IFNA(OFFSET(INDEX(Opentime!$B$2:$CN$106,'Time map'!$B77,MATCH(_xlfn.IFNA(HLOOKUP(times!BB77,Opentime!77:77,1,TRUE),""),Opentime!77:77,0)),,0),"")-times!BB77&lt;4/24,"match","no"),"")</f>
        <v/>
      </c>
      <c r="BB77" s="1" t="str">
        <f ca="1">IFERROR(IF(_xlfn.IFNA(OFFSET(INDEX(Opentime!$B$2:$CN$106,'Time map'!$B77,MATCH(_xlfn.IFNA(HLOOKUP(times!BC77,Opentime!77:77,1,TRUE),""),Opentime!77:77,0)),,0),"")-times!BC77&lt;4/24,"match","no"),"")</f>
        <v/>
      </c>
      <c r="BC77" s="1" t="str">
        <f ca="1">_xlfn.IFNA(OFFSET(INDEX(Opentime!$B$2:$CN$106,'Time map'!$B77,MATCH(_xlfn.IFNA(HLOOKUP(times!BD77,Opentime!77:77,1,TRUE),""),Opentime!77:77,0)),,0),"")</f>
        <v/>
      </c>
      <c r="BD77" s="1" t="str">
        <f ca="1">_xlfn.IFNA(OFFSET(INDEX(Opentime!$B$2:$CN$106,'Time map'!$B77,MATCH(_xlfn.IFNA(HLOOKUP(times!BE77,Opentime!77:77,1,TRUE),""),Opentime!77:77,0)),,0),"")</f>
        <v/>
      </c>
      <c r="BE77" s="1" t="str">
        <f ca="1">_xlfn.IFNA(OFFSET(INDEX(Opentime!$B$2:$CN$106,'Time map'!$B77,MATCH(_xlfn.IFNA(HLOOKUP(times!BF77,Opentime!77:77,1,TRUE),""),Opentime!77:77,0)),,0),"")</f>
        <v/>
      </c>
      <c r="BF77" s="1" t="str">
        <f ca="1">_xlfn.IFNA(OFFSET(INDEX(Opentime!$B$2:$CN$106,'Time map'!$B77,MATCH(_xlfn.IFNA(HLOOKUP(times!BG77,Opentime!77:77,1,TRUE),""),Opentime!77:77,0)),,0),"")</f>
        <v/>
      </c>
      <c r="BG77" s="1" t="str">
        <f ca="1">_xlfn.IFNA(OFFSET(INDEX(Opentime!$B$2:$CN$106,'Time map'!$B77,MATCH(_xlfn.IFNA(HLOOKUP(times!BH77,Opentime!77:77,1,TRUE),""),Opentime!77:77,0)),,0),"")</f>
        <v/>
      </c>
      <c r="BH77" s="1" t="str">
        <f ca="1">_xlfn.IFNA(OFFSET(INDEX(Opentime!$B$2:$CN$106,'Time map'!$B77,MATCH(_xlfn.IFNA(HLOOKUP(times!BI77,Opentime!77:77,1,TRUE),""),Opentime!77:77,0)),,0),"")</f>
        <v/>
      </c>
      <c r="BI77" s="1" t="str">
        <f ca="1">_xlfn.IFNA(OFFSET(INDEX(Opentime!$B$2:$CN$106,'Time map'!$B77,MATCH(_xlfn.IFNA(HLOOKUP(times!BJ77,Opentime!77:77,1,TRUE),""),Opentime!77:77,0)),,0),"")</f>
        <v/>
      </c>
      <c r="BJ77" s="1" t="str">
        <f ca="1">_xlfn.IFNA(OFFSET(INDEX(Opentime!$B$2:$CN$106,'Time map'!$B77,MATCH(_xlfn.IFNA(HLOOKUP(times!BK77,Opentime!77:77,1,TRUE),""),Opentime!77:77,0)),,1),"")</f>
        <v/>
      </c>
      <c r="BK77" s="1" t="str">
        <f ca="1">_xlfn.IFNA(OFFSET(INDEX(Opentime!$B$2:$CN$106,'Time map'!$B77,MATCH(_xlfn.IFNA(HLOOKUP(times!BL77,Opentime!77:77,1,TRUE),""),Opentime!77:77,0)),,1),"")</f>
        <v/>
      </c>
      <c r="BL77" s="1" t="str">
        <f ca="1">_xlfn.IFNA(OFFSET(INDEX(Opentime!$B$2:$CN$106,'Time map'!$B77,MATCH(_xlfn.IFNA(HLOOKUP(times!BM77,Opentime!77:77,1,TRUE),""),Opentime!77:77,0)),,1),"")</f>
        <v/>
      </c>
      <c r="BM77" s="1" t="str">
        <f ca="1">_xlfn.IFNA(OFFSET(INDEX(Opentime!$B$2:$CN$106,'Time map'!$B77,MATCH(_xlfn.IFNA(HLOOKUP(times!BN77,Opentime!77:77,1,TRUE),""),Opentime!77:77,0)),,1),"")</f>
        <v/>
      </c>
      <c r="BN77" s="1" t="str">
        <f ca="1">_xlfn.IFNA(OFFSET(INDEX(Opentime!$B$2:$CN$106,'Time map'!$B77,MATCH(_xlfn.IFNA(HLOOKUP(times!BO77,Opentime!77:77,1,TRUE),""),Opentime!77:77,0)),,1),"")</f>
        <v/>
      </c>
      <c r="BO77" s="1" t="str">
        <f ca="1">_xlfn.IFNA(OFFSET(INDEX(Opentime!$B$2:$CN$106,'Time map'!$B77,MATCH(_xlfn.IFNA(HLOOKUP(times!BP77,Opentime!77:77,1,TRUE),""),Opentime!77:77,0)),,1),"")</f>
        <v/>
      </c>
      <c r="BP77" s="1" t="str">
        <f ca="1">_xlfn.IFNA(OFFSET(INDEX(Opentime!$B$2:$CN$106,'Time map'!$B77,MATCH(_xlfn.IFNA(HLOOKUP(times!BQ77,Opentime!77:77,1,TRUE),""),Opentime!77:77,0)),,1),"")</f>
        <v/>
      </c>
      <c r="BQ77" s="1" t="str">
        <f ca="1">_xlfn.IFNA(OFFSET(INDEX(Opentime!$B$2:$CN$106,'Time map'!$B77,MATCH(_xlfn.IFNA(HLOOKUP(times!BR77,Opentime!77:77,1,TRUE),""),Opentime!77:77,0)),,1),"")</f>
        <v/>
      </c>
      <c r="BR77" s="1" t="str">
        <f ca="1">_xlfn.IFNA(OFFSET(INDEX(Opentime!$B$2:$CN$106,'Time map'!$B77,MATCH(_xlfn.IFNA(HLOOKUP(times!BS77,Opentime!77:77,1,TRUE),""),Opentime!77:77,0)),,1),"")</f>
        <v/>
      </c>
      <c r="BS77" s="1" t="str">
        <f ca="1">_xlfn.IFNA(OFFSET(INDEX(Opentime!$B$2:$CN$106,'Time map'!$B77,MATCH(_xlfn.IFNA(HLOOKUP(times!BT77,Opentime!77:77,1,TRUE),""),Opentime!77:77,0)),,1),"")</f>
        <v/>
      </c>
      <c r="BT77" s="1" t="str">
        <f ca="1">_xlfn.IFNA(OFFSET(INDEX(Opentime!$B$2:$CN$106,'Time map'!$B77,MATCH(_xlfn.IFNA(HLOOKUP(times!BU77,Opentime!77:77,1,TRUE),""),Opentime!77:77,0)),,1),"")</f>
        <v/>
      </c>
      <c r="BU77" s="1" t="str">
        <f ca="1">_xlfn.IFNA(OFFSET(INDEX(Opentime!$B$2:$CN$106,'Time map'!$B77,MATCH(_xlfn.IFNA(HLOOKUP(times!BV77,Opentime!77:77,1,TRUE),""),Opentime!77:77,0)),,1),"")</f>
        <v/>
      </c>
      <c r="BV77" s="1" t="str">
        <f ca="1">_xlfn.IFNA(OFFSET(INDEX(Opentime!$B$2:$CN$106,'Time map'!$B77,MATCH(_xlfn.IFNA(HLOOKUP(times!BW77,Opentime!77:77,1,TRUE),""),Opentime!77:77,0)),,1),"")</f>
        <v/>
      </c>
      <c r="BW77" s="1" t="str">
        <f ca="1">_xlfn.IFNA(OFFSET(INDEX(Opentime!$B$2:$CN$106,'Time map'!$B77,MATCH(_xlfn.IFNA(HLOOKUP(times!BX77,Opentime!77:77,1,TRUE),""),Opentime!77:77,0)),,1),"")</f>
        <v/>
      </c>
      <c r="BX77" s="1" t="str">
        <f ca="1">_xlfn.IFNA(OFFSET(INDEX(Opentime!$B$2:$CN$106,'Time map'!$B77,MATCH(_xlfn.IFNA(HLOOKUP(times!BY77,Opentime!77:77,1,TRUE),""),Opentime!77:77,0)),,1),"")</f>
        <v/>
      </c>
      <c r="BY77" s="1" t="str">
        <f ca="1">_xlfn.IFNA(OFFSET(INDEX(Opentime!$B$2:$CN$106,'Time map'!$B77,MATCH(_xlfn.IFNA(HLOOKUP(times!BZ77,Opentime!77:77,1,TRUE),""),Opentime!77:77,0)),,1),"")</f>
        <v/>
      </c>
      <c r="BZ77" s="1" t="str">
        <f ca="1">_xlfn.IFNA(OFFSET(INDEX(Opentime!$B$2:$CN$106,'Time map'!$B77,MATCH(_xlfn.IFNA(HLOOKUP(times!CA77,Opentime!77:77,1,TRUE),""),Opentime!77:77,0)),,1),"")</f>
        <v/>
      </c>
      <c r="CA77" s="1" t="str">
        <f ca="1">_xlfn.IFNA(OFFSET(INDEX(Opentime!$B$2:$CN$106,'Time map'!$B77,MATCH(_xlfn.IFNA(HLOOKUP(times!CB77,Opentime!77:77,1,TRUE),""),Opentime!77:77,0)),,1),"")</f>
        <v/>
      </c>
      <c r="CB77" s="1" t="str">
        <f ca="1">_xlfn.IFNA(OFFSET(INDEX(Opentime!$B$2:$CN$106,'Time map'!$B77,MATCH(_xlfn.IFNA(HLOOKUP(times!CC77,Opentime!77:77,1,TRUE),""),Opentime!77:77,0)),,1),"")</f>
        <v/>
      </c>
      <c r="CC77" s="1" t="str">
        <f ca="1">_xlfn.IFNA(OFFSET(INDEX(Opentime!$B$2:$CN$106,'Time map'!$B77,MATCH(_xlfn.IFNA(HLOOKUP(times!CD77,Opentime!77:77,1,TRUE),""),Opentime!77:77,0)),,1),"")</f>
        <v/>
      </c>
      <c r="CD77" s="1" t="str">
        <f ca="1">_xlfn.IFNA(OFFSET(INDEX(Opentime!$B$2:$CN$106,'Time map'!$B77,MATCH(_xlfn.IFNA(HLOOKUP(times!CE77,Opentime!77:77,1,TRUE),""),Opentime!77:77,0)),,1),"")</f>
        <v/>
      </c>
      <c r="CE77" s="1" t="str">
        <f ca="1">_xlfn.IFNA(OFFSET(INDEX(Opentime!$B$2:$CN$106,'Time map'!$B77,MATCH(_xlfn.IFNA(HLOOKUP(times!CF77,Opentime!77:77,1,TRUE),""),Opentime!77:77,0)),,1),"")</f>
        <v/>
      </c>
      <c r="CF77" s="1" t="str">
        <f ca="1">_xlfn.IFNA(OFFSET(INDEX(Opentime!$B$2:$CN$106,'Time map'!$B77,MATCH(_xlfn.IFNA(HLOOKUP(times!CG77,Opentime!77:77,1,TRUE),""),Opentime!77:77,0)),,1),"")</f>
        <v/>
      </c>
      <c r="CG77" s="1" t="str">
        <f ca="1">_xlfn.IFNA(OFFSET(INDEX(Opentime!$B$2:$CN$106,'Time map'!$B77,MATCH(_xlfn.IFNA(HLOOKUP(times!CH77,Opentime!77:77,1,TRUE),""),Opentime!77:77,0)),,1),"")</f>
        <v/>
      </c>
      <c r="CH77" s="1" t="str">
        <f ca="1">_xlfn.IFNA(OFFSET(INDEX(Opentime!$B$2:$CN$106,'Time map'!$B77,MATCH(_xlfn.IFNA(HLOOKUP(times!CI77,Opentime!77:77,1,TRUE),""),Opentime!77:77,0)),,1),"")</f>
        <v/>
      </c>
      <c r="CI77" s="1" t="str">
        <f ca="1">_xlfn.IFNA(OFFSET(INDEX(Opentime!$B$2:$CN$106,'Time map'!$B77,MATCH(_xlfn.IFNA(HLOOKUP(times!CJ77,Opentime!77:77,1,TRUE),""),Opentime!77:77,0)),,1),"")</f>
        <v/>
      </c>
    </row>
    <row r="78" spans="1:87" x14ac:dyDescent="0.25">
      <c r="A78">
        <f t="shared" ca="1" si="1"/>
        <v>15</v>
      </c>
      <c r="B78">
        <v>77</v>
      </c>
      <c r="C78" t="s">
        <v>76</v>
      </c>
      <c r="D78" s="1" t="str">
        <f ca="1">IFERROR(IF(_xlfn.IFNA(OFFSET(INDEX(Opentime!$B$2:$CN$106,'Time map'!$B78,MATCH(_xlfn.IFNA(HLOOKUP(times!E78,Opentime!78:78,1,TRUE),""),Opentime!78:78,0)),,0),"")-times!E78&lt;4/24,"covered",""),"")</f>
        <v/>
      </c>
      <c r="E78" s="1" t="str">
        <f ca="1">IFERROR(IF(_xlfn.IFNA(OFFSET(INDEX(Opentime!$B$2:$CN$106,'Time map'!$B78,MATCH(_xlfn.IFNA(HLOOKUP(times!F78,Opentime!78:78,1,TRUE),""),Opentime!78:78,0)),,0),"")-times!F78&lt;4/24,"covered",""),"")</f>
        <v>covered</v>
      </c>
      <c r="F78" s="1" t="str">
        <f ca="1">IFERROR(IF(_xlfn.IFNA(OFFSET(INDEX(Opentime!$B$2:$CN$106,'Time map'!$B78,MATCH(_xlfn.IFNA(HLOOKUP(times!G78,Opentime!78:78,1,TRUE),""),Opentime!78:78,0)),,0),"")-times!G78&lt;4/24,"covered",""),"")</f>
        <v/>
      </c>
      <c r="G78" s="1" t="str">
        <f ca="1">IFERROR(IF(_xlfn.IFNA(OFFSET(INDEX(Opentime!$B$2:$CN$106,'Time map'!$B78,MATCH(_xlfn.IFNA(HLOOKUP(times!H78,Opentime!78:78,1,TRUE),""),Opentime!78:78,0)),,0),"")-times!H78&lt;4/24,"covered",""),"")</f>
        <v>covered</v>
      </c>
      <c r="H78" s="1" t="str">
        <f ca="1">IFERROR(IF(_xlfn.IFNA(OFFSET(INDEX(Opentime!$B$2:$CN$106,'Time map'!$B78,MATCH(_xlfn.IFNA(HLOOKUP(times!I78,Opentime!78:78,1,TRUE),""),Opentime!78:78,0)),,0),"")-times!I78&lt;4/24,"covered",""),"")</f>
        <v>covered</v>
      </c>
      <c r="I78" s="1" t="str">
        <f ca="1">IFERROR(IF(_xlfn.IFNA(OFFSET(INDEX(Opentime!$B$2:$CN$106,'Time map'!$B78,MATCH(_xlfn.IFNA(HLOOKUP(times!J78,Opentime!78:78,1,TRUE),""),Opentime!78:78,0)),,0),"")-times!J78&lt;4/24,"covered",""),"")</f>
        <v>covered</v>
      </c>
      <c r="J78" s="1" t="str">
        <f ca="1">IFERROR(IF(_xlfn.IFNA(OFFSET(INDEX(Opentime!$B$2:$CN$106,'Time map'!$B78,MATCH(_xlfn.IFNA(HLOOKUP(times!K78,Opentime!78:78,1,TRUE),""),Opentime!78:78,0)),,0),"")-times!K78&lt;4/24,"covered",""),"")</f>
        <v>covered</v>
      </c>
      <c r="K78" s="1" t="str">
        <f ca="1">IFERROR(IF(_xlfn.IFNA(OFFSET(INDEX(Opentime!$B$2:$CN$106,'Time map'!$B78,MATCH(_xlfn.IFNA(HLOOKUP(times!L78,Opentime!78:78,1,TRUE),""),Opentime!78:78,0)),,0),"")-times!L78&lt;4/24,"covered",""),"")</f>
        <v>covered</v>
      </c>
      <c r="L78" s="1" t="str">
        <f ca="1">IFERROR(IF(_xlfn.IFNA(OFFSET(INDEX(Opentime!$B$2:$CN$106,'Time map'!$B78,MATCH(_xlfn.IFNA(HLOOKUP(times!M78,Opentime!78:78,1,TRUE),""),Opentime!78:78,0)),,0),"")-times!M78&lt;4/24,"covered",""),"")</f>
        <v>covered</v>
      </c>
      <c r="M78" s="1" t="str">
        <f ca="1">IFERROR(IF(_xlfn.IFNA(OFFSET(INDEX(Opentime!$B$2:$CN$106,'Time map'!$B78,MATCH(_xlfn.IFNA(HLOOKUP(times!N78,Opentime!78:78,1,TRUE),""),Opentime!78:78,0)),,0),"")-times!N78&lt;4/24,"covered",""),"")</f>
        <v/>
      </c>
      <c r="N78" s="1" t="str">
        <f ca="1">IFERROR(IF(_xlfn.IFNA(OFFSET(INDEX(Opentime!$B$2:$CN$106,'Time map'!$B78,MATCH(_xlfn.IFNA(HLOOKUP(times!O78,Opentime!78:78,1,TRUE),""),Opentime!78:78,0)),,0),"")-times!O78&lt;4/24,"covered",""),"")</f>
        <v>covered</v>
      </c>
      <c r="O78" s="1" t="str">
        <f ca="1">IFERROR(IF(_xlfn.IFNA(OFFSET(INDEX(Opentime!$B$2:$CN$106,'Time map'!$B78,MATCH(_xlfn.IFNA(HLOOKUP(times!P78,Opentime!78:78,1,TRUE),""),Opentime!78:78,0)),,0),"")-times!P78&lt;4/24,"covered",""),"")</f>
        <v>covered</v>
      </c>
      <c r="P78" s="1" t="str">
        <f ca="1">IFERROR(IF(_xlfn.IFNA(OFFSET(INDEX(Opentime!$B$2:$CN$106,'Time map'!$B78,MATCH(_xlfn.IFNA(HLOOKUP(times!Q78,Opentime!78:78,1,TRUE),""),Opentime!78:78,0)),,0),"")-times!Q78&lt;4/24,"covered",""),"")</f>
        <v>covered</v>
      </c>
      <c r="Q78" s="1" t="str">
        <f ca="1">IFERROR(IF(_xlfn.IFNA(OFFSET(INDEX(Opentime!$B$2:$CN$106,'Time map'!$B78,MATCH(_xlfn.IFNA(HLOOKUP(times!R78,Opentime!78:78,1,TRUE),""),Opentime!78:78,0)),,0),"")-times!R78&lt;4/24,"covered",""),"")</f>
        <v>covered</v>
      </c>
      <c r="R78" s="1" t="str">
        <f ca="1">IFERROR(IF(_xlfn.IFNA(OFFSET(INDEX(Opentime!$B$2:$CN$106,'Time map'!$B78,MATCH(_xlfn.IFNA(HLOOKUP(times!S78,Opentime!78:78,1,TRUE),""),Opentime!78:78,0)),,0),"")-times!S78&lt;4/24,"covered",""),"")</f>
        <v>covered</v>
      </c>
      <c r="S78" s="1" t="str">
        <f ca="1">IFERROR(IF(_xlfn.IFNA(OFFSET(INDEX(Opentime!$B$2:$CN$106,'Time map'!$B78,MATCH(_xlfn.IFNA(HLOOKUP(times!T78,Opentime!78:78,1,TRUE),""),Opentime!78:78,0)),,0),"")-times!T78&lt;4/24,"covered",""),"")</f>
        <v>covered</v>
      </c>
      <c r="T78" s="1" t="str">
        <f ca="1">IFERROR(IF(_xlfn.IFNA(OFFSET(INDEX(Opentime!$B$2:$CN$106,'Time map'!$B78,MATCH(_xlfn.IFNA(HLOOKUP(times!U78,Opentime!78:78,1,TRUE),""),Opentime!78:78,0)),,0),"")-times!U78&lt;4/24,"covered",""),"")</f>
        <v>covered</v>
      </c>
      <c r="U78" s="1" t="str">
        <f ca="1">IFERROR(IF(_xlfn.IFNA(OFFSET(INDEX(Opentime!$B$2:$CN$106,'Time map'!$B78,MATCH(_xlfn.IFNA(HLOOKUP(times!V78,Opentime!78:78,1,TRUE),""),Opentime!78:78,0)),,0),"")-times!V78&lt;4/24,"covered",""),"")</f>
        <v>covered</v>
      </c>
      <c r="V78" s="1" t="str">
        <f ca="1">IFERROR(IF(_xlfn.IFNA(OFFSET(INDEX(Opentime!$B$2:$CN$106,'Time map'!$B78,MATCH(_xlfn.IFNA(HLOOKUP(times!W78,Opentime!78:78,1,TRUE),""),Opentime!78:78,0)),,0),"")-times!W78&lt;4/24,"covered",""),"")</f>
        <v/>
      </c>
      <c r="W78" s="1" t="str">
        <f ca="1">IFERROR(IF(_xlfn.IFNA(OFFSET(INDEX(Opentime!$B$2:$CN$106,'Time map'!$B78,MATCH(_xlfn.IFNA(HLOOKUP(times!X78,Opentime!78:78,1,TRUE),""),Opentime!78:78,0)),,0),"")-times!X78&lt;4/24,"covered",""),"")</f>
        <v/>
      </c>
      <c r="X78" s="1" t="str">
        <f ca="1">IFERROR(IF(_xlfn.IFNA(OFFSET(INDEX(Opentime!$B$2:$CN$106,'Time map'!$B78,MATCH(_xlfn.IFNA(HLOOKUP(times!Y78,Opentime!78:78,1,TRUE),""),Opentime!78:78,0)),,0),"")-times!Y78&lt;4/24,"covered",""),"")</f>
        <v/>
      </c>
      <c r="Y78" s="1" t="str">
        <f ca="1">IFERROR(IF(_xlfn.IFNA(OFFSET(INDEX(Opentime!$B$2:$CN$106,'Time map'!$B78,MATCH(_xlfn.IFNA(HLOOKUP(times!Z78,Opentime!78:78,1,TRUE),""),Opentime!78:78,0)),,0),"")-times!Z78&lt;4/24,"covered",""),"")</f>
        <v/>
      </c>
      <c r="Z78" s="1" t="str">
        <f ca="1">IFERROR(IF(_xlfn.IFNA(OFFSET(INDEX(Opentime!$B$2:$CN$106,'Time map'!$B78,MATCH(_xlfn.IFNA(HLOOKUP(times!AA78,Opentime!78:78,1,TRUE),""),Opentime!78:78,0)),,0),"")-times!AA78&lt;4/24,"covered",""),"")</f>
        <v/>
      </c>
      <c r="AA78" s="1" t="str">
        <f ca="1">IFERROR(IF(_xlfn.IFNA(OFFSET(INDEX(Opentime!$B$2:$CN$106,'Time map'!$B78,MATCH(_xlfn.IFNA(HLOOKUP(times!AB78,Opentime!78:78,1,TRUE),""),Opentime!78:78,0)),,0),"")-times!AB78&lt;4/24,"covered",""),"")</f>
        <v/>
      </c>
      <c r="AB78" s="1" t="str">
        <f ca="1">IFERROR(IF(_xlfn.IFNA(OFFSET(INDEX(Opentime!$B$2:$CN$106,'Time map'!$B78,MATCH(_xlfn.IFNA(HLOOKUP(times!AC78,Opentime!78:78,1,TRUE),""),Opentime!78:78,0)),,0),"")-times!AC78&lt;4/24,"covered",""),"")</f>
        <v/>
      </c>
      <c r="AC78" s="1" t="str">
        <f ca="1">IFERROR(IF(_xlfn.IFNA(OFFSET(INDEX(Opentime!$B$2:$CN$106,'Time map'!$B78,MATCH(_xlfn.IFNA(HLOOKUP(times!AD78,Opentime!78:78,1,TRUE),""),Opentime!78:78,0)),,0),"")-times!AD78&lt;4/24,"covered",""),"")</f>
        <v/>
      </c>
      <c r="AD78" s="1" t="str">
        <f ca="1">IFERROR(IF(_xlfn.IFNA(OFFSET(INDEX(Opentime!$B$2:$CN$106,'Time map'!$B78,MATCH(_xlfn.IFNA(HLOOKUP(times!AE78,Opentime!78:78,1,TRUE),""),Opentime!78:78,0)),,0),"")-times!AE78&lt;4/24,"covered",""),"")</f>
        <v/>
      </c>
      <c r="AE78" s="1" t="str">
        <f ca="1">IFERROR(IF(_xlfn.IFNA(OFFSET(INDEX(Opentime!$B$2:$CN$106,'Time map'!$B78,MATCH(_xlfn.IFNA(HLOOKUP(times!AF78,Opentime!78:78,1,TRUE),""),Opentime!78:78,0)),,0),"")-times!AF78&lt;4/24,"covered",""),"")</f>
        <v/>
      </c>
      <c r="AF78" s="1" t="str">
        <f ca="1">IFERROR(IF(_xlfn.IFNA(OFFSET(INDEX(Opentime!$B$2:$CN$106,'Time map'!$B78,MATCH(_xlfn.IFNA(HLOOKUP(times!AG78,Opentime!78:78,1,TRUE),""),Opentime!78:78,0)),,0),"")-times!AG78&lt;4/24,"covered",""),"")</f>
        <v/>
      </c>
      <c r="AG78" s="1" t="str">
        <f ca="1">IFERROR(IF(_xlfn.IFNA(OFFSET(INDEX(Opentime!$B$2:$CN$106,'Time map'!$B78,MATCH(_xlfn.IFNA(HLOOKUP(times!AH78,Opentime!78:78,1,TRUE),""),Opentime!78:78,0)),,0),"")-times!AH78&lt;4/24,"covered",""),"")</f>
        <v/>
      </c>
      <c r="AH78" s="1" t="str">
        <f ca="1">IFERROR(IF(_xlfn.IFNA(OFFSET(INDEX(Opentime!$B$2:$CN$106,'Time map'!$B78,MATCH(_xlfn.IFNA(HLOOKUP(times!AI78,Opentime!78:78,1,TRUE),""),Opentime!78:78,0)),,0),"")-times!AI78&lt;4/24,"covered",""),"")</f>
        <v/>
      </c>
      <c r="AI78" s="1" t="str">
        <f ca="1">IFERROR(IF(_xlfn.IFNA(OFFSET(INDEX(Opentime!$B$2:$CN$106,'Time map'!$B78,MATCH(_xlfn.IFNA(HLOOKUP(times!AJ78,Opentime!78:78,1,TRUE),""),Opentime!78:78,0)),,0),"")-times!AJ78&lt;4/24,"covered",""),"")</f>
        <v/>
      </c>
      <c r="AJ78" s="1" t="str">
        <f ca="1">IFERROR(IF(_xlfn.IFNA(OFFSET(INDEX(Opentime!$B$2:$CN$106,'Time map'!$B78,MATCH(_xlfn.IFNA(HLOOKUP(times!AK78,Opentime!78:78,1,TRUE),""),Opentime!78:78,0)),,0),"")-times!AK78&lt;4/24,"covered",""),"")</f>
        <v/>
      </c>
      <c r="AK78" s="1" t="str">
        <f ca="1">IFERROR(IF(_xlfn.IFNA(OFFSET(INDEX(Opentime!$B$2:$CN$106,'Time map'!$B78,MATCH(_xlfn.IFNA(HLOOKUP(times!AL78,Opentime!78:78,1,TRUE),""),Opentime!78:78,0)),,0),"")-times!AL78&lt;4/24,"covered",""),"")</f>
        <v/>
      </c>
      <c r="AL78" s="1" t="str">
        <f ca="1">IFERROR(IF(_xlfn.IFNA(OFFSET(INDEX(Opentime!$B$2:$CN$106,'Time map'!$B78,MATCH(_xlfn.IFNA(HLOOKUP(times!AM78,Opentime!78:78,1,TRUE),""),Opentime!78:78,0)),,0),"")-times!AM78&lt;4/24,"covered",""),"")</f>
        <v/>
      </c>
      <c r="AM78" s="1" t="str">
        <f ca="1">IFERROR(IF(_xlfn.IFNA(OFFSET(INDEX(Opentime!$B$2:$CN$106,'Time map'!$B78,MATCH(_xlfn.IFNA(HLOOKUP(times!AN78,Opentime!78:78,1,TRUE),""),Opentime!78:78,0)),,0),"")-times!AN78&lt;4/24,"covered",""),"")</f>
        <v/>
      </c>
      <c r="AN78" s="1" t="str">
        <f ca="1">IFERROR(IF(_xlfn.IFNA(OFFSET(INDEX(Opentime!$B$2:$CN$106,'Time map'!$B78,MATCH(_xlfn.IFNA(HLOOKUP(times!AO78,Opentime!78:78,1,TRUE),""),Opentime!78:78,0)),,0),"")-times!AO78&lt;4/24,"covered",""),"")</f>
        <v/>
      </c>
      <c r="AO78" s="1" t="str">
        <f ca="1">IFERROR(IF(_xlfn.IFNA(OFFSET(INDEX(Opentime!$B$2:$CN$106,'Time map'!$B78,MATCH(_xlfn.IFNA(HLOOKUP(times!AP78,Opentime!78:78,1,TRUE),""),Opentime!78:78,0)),,0),"")-times!AP78&lt;4/24,"covered",""),"")</f>
        <v/>
      </c>
      <c r="AP78" s="1" t="str">
        <f ca="1">IFERROR(IF(_xlfn.IFNA(OFFSET(INDEX(Opentime!$B$2:$CN$106,'Time map'!$B78,MATCH(_xlfn.IFNA(HLOOKUP(times!AQ78,Opentime!78:78,1,TRUE),""),Opentime!78:78,0)),,0),"")-times!AQ78&lt;4/24,"covered",""),"")</f>
        <v/>
      </c>
      <c r="AQ78" s="1" t="str">
        <f ca="1">IFERROR(IF(_xlfn.IFNA(OFFSET(INDEX(Opentime!$B$2:$CN$106,'Time map'!$B78,MATCH(_xlfn.IFNA(HLOOKUP(times!AR78,Opentime!78:78,1,TRUE),""),Opentime!78:78,0)),,0),"")-times!AR78&lt;4/24,"covered",""),"")</f>
        <v/>
      </c>
      <c r="AR78" s="1" t="str">
        <f ca="1">IFERROR(IF(_xlfn.IFNA(OFFSET(INDEX(Opentime!$B$2:$CN$106,'Time map'!$B78,MATCH(_xlfn.IFNA(HLOOKUP(times!AS78,Opentime!78:78,1,TRUE),""),Opentime!78:78,0)),,0),"")-times!AS78&lt;4/24,"covered",""),"")</f>
        <v/>
      </c>
      <c r="AS78" s="1" t="str">
        <f ca="1">IFERROR(IF(_xlfn.IFNA(OFFSET(INDEX(Opentime!$B$2:$CN$106,'Time map'!$B78,MATCH(_xlfn.IFNA(HLOOKUP(times!AT78,Opentime!78:78,1,TRUE),""),Opentime!78:78,0)),,0),"")-times!AT78&lt;4/24,"covered",""),"")</f>
        <v/>
      </c>
      <c r="AT78" s="1" t="str">
        <f ca="1">IFERROR(IF(_xlfn.IFNA(OFFSET(INDEX(Opentime!$B$2:$CN$106,'Time map'!$B78,MATCH(_xlfn.IFNA(HLOOKUP(times!AU78,Opentime!78:78,1,TRUE),""),Opentime!78:78,0)),,0),"")-times!AU78&lt;4/24,"covered",""),"")</f>
        <v/>
      </c>
      <c r="AU78" s="1" t="str">
        <f ca="1">IFERROR(IF(_xlfn.IFNA(OFFSET(INDEX(Opentime!$B$2:$CN$106,'Time map'!$B78,MATCH(_xlfn.IFNA(HLOOKUP(times!AV78,Opentime!78:78,1,TRUE),""),Opentime!78:78,0)),,0),"")-times!AV78&lt;4/24,"covered",""),"")</f>
        <v/>
      </c>
      <c r="AV78" s="1" t="str">
        <f ca="1">IFERROR(IF(_xlfn.IFNA(OFFSET(INDEX(Opentime!$B$2:$CN$106,'Time map'!$B78,MATCH(_xlfn.IFNA(HLOOKUP(times!AW78,Opentime!78:78,1,TRUE),""),Opentime!78:78,0)),,0),"")-times!AW78&lt;4/24,"covered",""),"")</f>
        <v/>
      </c>
      <c r="AW78" s="1" t="str">
        <f ca="1">IFERROR(IF(_xlfn.IFNA(OFFSET(INDEX(Opentime!$B$2:$CN$106,'Time map'!$B78,MATCH(_xlfn.IFNA(HLOOKUP(times!AX78,Opentime!78:78,1,TRUE),""),Opentime!78:78,0)),,0),"")-times!AX78&lt;4/24,"match","no"),"")</f>
        <v/>
      </c>
      <c r="AX78" s="1" t="str">
        <f ca="1">IFERROR(IF(_xlfn.IFNA(OFFSET(INDEX(Opentime!$B$2:$CN$106,'Time map'!$B78,MATCH(_xlfn.IFNA(HLOOKUP(times!AY78,Opentime!78:78,1,TRUE),""),Opentime!78:78,0)),,0),"")-times!AY78&lt;4/24,"match","no"),"")</f>
        <v/>
      </c>
      <c r="AY78" s="1" t="str">
        <f ca="1">IFERROR(IF(_xlfn.IFNA(OFFSET(INDEX(Opentime!$B$2:$CN$106,'Time map'!$B78,MATCH(_xlfn.IFNA(HLOOKUP(times!AZ78,Opentime!78:78,1,TRUE),""),Opentime!78:78,0)),,0),"")-times!AZ78&lt;4/24,"match","no"),"")</f>
        <v/>
      </c>
      <c r="AZ78" s="1" t="str">
        <f ca="1">IFERROR(IF(_xlfn.IFNA(OFFSET(INDEX(Opentime!$B$2:$CN$106,'Time map'!$B78,MATCH(_xlfn.IFNA(HLOOKUP(times!BA78,Opentime!78:78,1,TRUE),""),Opentime!78:78,0)),,0),"")-times!BA78&lt;4/24,"match","no"),"")</f>
        <v/>
      </c>
      <c r="BA78" s="1" t="str">
        <f ca="1">IFERROR(IF(_xlfn.IFNA(OFFSET(INDEX(Opentime!$B$2:$CN$106,'Time map'!$B78,MATCH(_xlfn.IFNA(HLOOKUP(times!BB78,Opentime!78:78,1,TRUE),""),Opentime!78:78,0)),,0),"")-times!BB78&lt;4/24,"match","no"),"")</f>
        <v/>
      </c>
      <c r="BB78" s="1" t="str">
        <f ca="1">IFERROR(IF(_xlfn.IFNA(OFFSET(INDEX(Opentime!$B$2:$CN$106,'Time map'!$B78,MATCH(_xlfn.IFNA(HLOOKUP(times!BC78,Opentime!78:78,1,TRUE),""),Opentime!78:78,0)),,0),"")-times!BC78&lt;4/24,"match","no"),"")</f>
        <v/>
      </c>
      <c r="BC78" s="1" t="str">
        <f ca="1">_xlfn.IFNA(OFFSET(INDEX(Opentime!$B$2:$CN$106,'Time map'!$B78,MATCH(_xlfn.IFNA(HLOOKUP(times!BD78,Opentime!78:78,1,TRUE),""),Opentime!78:78,0)),,0),"")</f>
        <v/>
      </c>
      <c r="BD78" s="1" t="str">
        <f ca="1">_xlfn.IFNA(OFFSET(INDEX(Opentime!$B$2:$CN$106,'Time map'!$B78,MATCH(_xlfn.IFNA(HLOOKUP(times!BE78,Opentime!78:78,1,TRUE),""),Opentime!78:78,0)),,0),"")</f>
        <v/>
      </c>
      <c r="BE78" s="1" t="str">
        <f ca="1">_xlfn.IFNA(OFFSET(INDEX(Opentime!$B$2:$CN$106,'Time map'!$B78,MATCH(_xlfn.IFNA(HLOOKUP(times!BF78,Opentime!78:78,1,TRUE),""),Opentime!78:78,0)),,0),"")</f>
        <v/>
      </c>
      <c r="BF78" s="1" t="str">
        <f ca="1">_xlfn.IFNA(OFFSET(INDEX(Opentime!$B$2:$CN$106,'Time map'!$B78,MATCH(_xlfn.IFNA(HLOOKUP(times!BG78,Opentime!78:78,1,TRUE),""),Opentime!78:78,0)),,0),"")</f>
        <v/>
      </c>
      <c r="BG78" s="1" t="str">
        <f ca="1">_xlfn.IFNA(OFFSET(INDEX(Opentime!$B$2:$CN$106,'Time map'!$B78,MATCH(_xlfn.IFNA(HLOOKUP(times!BH78,Opentime!78:78,1,TRUE),""),Opentime!78:78,0)),,0),"")</f>
        <v/>
      </c>
      <c r="BH78" s="1" t="str">
        <f ca="1">_xlfn.IFNA(OFFSET(INDEX(Opentime!$B$2:$CN$106,'Time map'!$B78,MATCH(_xlfn.IFNA(HLOOKUP(times!BI78,Opentime!78:78,1,TRUE),""),Opentime!78:78,0)),,0),"")</f>
        <v/>
      </c>
      <c r="BI78" s="1" t="str">
        <f ca="1">_xlfn.IFNA(OFFSET(INDEX(Opentime!$B$2:$CN$106,'Time map'!$B78,MATCH(_xlfn.IFNA(HLOOKUP(times!BJ78,Opentime!78:78,1,TRUE),""),Opentime!78:78,0)),,0),"")</f>
        <v/>
      </c>
      <c r="BJ78" s="1" t="str">
        <f ca="1">_xlfn.IFNA(OFFSET(INDEX(Opentime!$B$2:$CN$106,'Time map'!$B78,MATCH(_xlfn.IFNA(HLOOKUP(times!BK78,Opentime!78:78,1,TRUE),""),Opentime!78:78,0)),,1),"")</f>
        <v/>
      </c>
      <c r="BK78" s="1" t="str">
        <f ca="1">_xlfn.IFNA(OFFSET(INDEX(Opentime!$B$2:$CN$106,'Time map'!$B78,MATCH(_xlfn.IFNA(HLOOKUP(times!BL78,Opentime!78:78,1,TRUE),""),Opentime!78:78,0)),,1),"")</f>
        <v/>
      </c>
      <c r="BL78" s="1" t="str">
        <f ca="1">_xlfn.IFNA(OFFSET(INDEX(Opentime!$B$2:$CN$106,'Time map'!$B78,MATCH(_xlfn.IFNA(HLOOKUP(times!BM78,Opentime!78:78,1,TRUE),""),Opentime!78:78,0)),,1),"")</f>
        <v/>
      </c>
      <c r="BM78" s="1" t="str">
        <f ca="1">_xlfn.IFNA(OFFSET(INDEX(Opentime!$B$2:$CN$106,'Time map'!$B78,MATCH(_xlfn.IFNA(HLOOKUP(times!BN78,Opentime!78:78,1,TRUE),""),Opentime!78:78,0)),,1),"")</f>
        <v/>
      </c>
      <c r="BN78" s="1" t="str">
        <f ca="1">_xlfn.IFNA(OFFSET(INDEX(Opentime!$B$2:$CN$106,'Time map'!$B78,MATCH(_xlfn.IFNA(HLOOKUP(times!BO78,Opentime!78:78,1,TRUE),""),Opentime!78:78,0)),,1),"")</f>
        <v/>
      </c>
      <c r="BO78" s="1" t="str">
        <f ca="1">_xlfn.IFNA(OFFSET(INDEX(Opentime!$B$2:$CN$106,'Time map'!$B78,MATCH(_xlfn.IFNA(HLOOKUP(times!BP78,Opentime!78:78,1,TRUE),""),Opentime!78:78,0)),,1),"")</f>
        <v/>
      </c>
      <c r="BP78" s="1" t="str">
        <f ca="1">_xlfn.IFNA(OFFSET(INDEX(Opentime!$B$2:$CN$106,'Time map'!$B78,MATCH(_xlfn.IFNA(HLOOKUP(times!BQ78,Opentime!78:78,1,TRUE),""),Opentime!78:78,0)),,1),"")</f>
        <v/>
      </c>
      <c r="BQ78" s="1" t="str">
        <f ca="1">_xlfn.IFNA(OFFSET(INDEX(Opentime!$B$2:$CN$106,'Time map'!$B78,MATCH(_xlfn.IFNA(HLOOKUP(times!BR78,Opentime!78:78,1,TRUE),""),Opentime!78:78,0)),,1),"")</f>
        <v/>
      </c>
      <c r="BR78" s="1" t="str">
        <f ca="1">_xlfn.IFNA(OFFSET(INDEX(Opentime!$B$2:$CN$106,'Time map'!$B78,MATCH(_xlfn.IFNA(HLOOKUP(times!BS78,Opentime!78:78,1,TRUE),""),Opentime!78:78,0)),,1),"")</f>
        <v/>
      </c>
      <c r="BS78" s="1" t="str">
        <f ca="1">_xlfn.IFNA(OFFSET(INDEX(Opentime!$B$2:$CN$106,'Time map'!$B78,MATCH(_xlfn.IFNA(HLOOKUP(times!BT78,Opentime!78:78,1,TRUE),""),Opentime!78:78,0)),,1),"")</f>
        <v/>
      </c>
      <c r="BT78" s="1" t="str">
        <f ca="1">_xlfn.IFNA(OFFSET(INDEX(Opentime!$B$2:$CN$106,'Time map'!$B78,MATCH(_xlfn.IFNA(HLOOKUP(times!BU78,Opentime!78:78,1,TRUE),""),Opentime!78:78,0)),,1),"")</f>
        <v/>
      </c>
      <c r="BU78" s="1" t="str">
        <f ca="1">_xlfn.IFNA(OFFSET(INDEX(Opentime!$B$2:$CN$106,'Time map'!$B78,MATCH(_xlfn.IFNA(HLOOKUP(times!BV78,Opentime!78:78,1,TRUE),""),Opentime!78:78,0)),,1),"")</f>
        <v/>
      </c>
      <c r="BV78" s="1" t="str">
        <f ca="1">_xlfn.IFNA(OFFSET(INDEX(Opentime!$B$2:$CN$106,'Time map'!$B78,MATCH(_xlfn.IFNA(HLOOKUP(times!BW78,Opentime!78:78,1,TRUE),""),Opentime!78:78,0)),,1),"")</f>
        <v/>
      </c>
      <c r="BW78" s="1" t="str">
        <f ca="1">_xlfn.IFNA(OFFSET(INDEX(Opentime!$B$2:$CN$106,'Time map'!$B78,MATCH(_xlfn.IFNA(HLOOKUP(times!BX78,Opentime!78:78,1,TRUE),""),Opentime!78:78,0)),,1),"")</f>
        <v/>
      </c>
      <c r="BX78" s="1" t="str">
        <f ca="1">_xlfn.IFNA(OFFSET(INDEX(Opentime!$B$2:$CN$106,'Time map'!$B78,MATCH(_xlfn.IFNA(HLOOKUP(times!BY78,Opentime!78:78,1,TRUE),""),Opentime!78:78,0)),,1),"")</f>
        <v/>
      </c>
      <c r="BY78" s="1" t="str">
        <f ca="1">_xlfn.IFNA(OFFSET(INDEX(Opentime!$B$2:$CN$106,'Time map'!$B78,MATCH(_xlfn.IFNA(HLOOKUP(times!BZ78,Opentime!78:78,1,TRUE),""),Opentime!78:78,0)),,1),"")</f>
        <v/>
      </c>
      <c r="BZ78" s="1" t="str">
        <f ca="1">_xlfn.IFNA(OFFSET(INDEX(Opentime!$B$2:$CN$106,'Time map'!$B78,MATCH(_xlfn.IFNA(HLOOKUP(times!CA78,Opentime!78:78,1,TRUE),""),Opentime!78:78,0)),,1),"")</f>
        <v/>
      </c>
      <c r="CA78" s="1" t="str">
        <f ca="1">_xlfn.IFNA(OFFSET(INDEX(Opentime!$B$2:$CN$106,'Time map'!$B78,MATCH(_xlfn.IFNA(HLOOKUP(times!CB78,Opentime!78:78,1,TRUE),""),Opentime!78:78,0)),,1),"")</f>
        <v/>
      </c>
      <c r="CB78" s="1" t="str">
        <f ca="1">_xlfn.IFNA(OFFSET(INDEX(Opentime!$B$2:$CN$106,'Time map'!$B78,MATCH(_xlfn.IFNA(HLOOKUP(times!CC78,Opentime!78:78,1,TRUE),""),Opentime!78:78,0)),,1),"")</f>
        <v/>
      </c>
      <c r="CC78" s="1" t="str">
        <f ca="1">_xlfn.IFNA(OFFSET(INDEX(Opentime!$B$2:$CN$106,'Time map'!$B78,MATCH(_xlfn.IFNA(HLOOKUP(times!CD78,Opentime!78:78,1,TRUE),""),Opentime!78:78,0)),,1),"")</f>
        <v/>
      </c>
      <c r="CD78" s="1" t="str">
        <f ca="1">_xlfn.IFNA(OFFSET(INDEX(Opentime!$B$2:$CN$106,'Time map'!$B78,MATCH(_xlfn.IFNA(HLOOKUP(times!CE78,Opentime!78:78,1,TRUE),""),Opentime!78:78,0)),,1),"")</f>
        <v/>
      </c>
      <c r="CE78" s="1" t="str">
        <f ca="1">_xlfn.IFNA(OFFSET(INDEX(Opentime!$B$2:$CN$106,'Time map'!$B78,MATCH(_xlfn.IFNA(HLOOKUP(times!CF78,Opentime!78:78,1,TRUE),""),Opentime!78:78,0)),,1),"")</f>
        <v/>
      </c>
      <c r="CF78" s="1" t="str">
        <f ca="1">_xlfn.IFNA(OFFSET(INDEX(Opentime!$B$2:$CN$106,'Time map'!$B78,MATCH(_xlfn.IFNA(HLOOKUP(times!CG78,Opentime!78:78,1,TRUE),""),Opentime!78:78,0)),,1),"")</f>
        <v/>
      </c>
      <c r="CG78" s="1" t="str">
        <f ca="1">_xlfn.IFNA(OFFSET(INDEX(Opentime!$B$2:$CN$106,'Time map'!$B78,MATCH(_xlfn.IFNA(HLOOKUP(times!CH78,Opentime!78:78,1,TRUE),""),Opentime!78:78,0)),,1),"")</f>
        <v/>
      </c>
      <c r="CH78" s="1" t="str">
        <f ca="1">_xlfn.IFNA(OFFSET(INDEX(Opentime!$B$2:$CN$106,'Time map'!$B78,MATCH(_xlfn.IFNA(HLOOKUP(times!CI78,Opentime!78:78,1,TRUE),""),Opentime!78:78,0)),,1),"")</f>
        <v/>
      </c>
      <c r="CI78" s="1" t="str">
        <f ca="1">_xlfn.IFNA(OFFSET(INDEX(Opentime!$B$2:$CN$106,'Time map'!$B78,MATCH(_xlfn.IFNA(HLOOKUP(times!CJ78,Opentime!78:78,1,TRUE),""),Opentime!78:78,0)),,1),"")</f>
        <v/>
      </c>
    </row>
    <row r="79" spans="1:87" x14ac:dyDescent="0.25">
      <c r="A79">
        <f t="shared" ca="1" si="1"/>
        <v>10</v>
      </c>
      <c r="B79">
        <v>78</v>
      </c>
      <c r="C79" t="s">
        <v>77</v>
      </c>
      <c r="D79" s="1" t="str">
        <f ca="1">IFERROR(IF(_xlfn.IFNA(OFFSET(INDEX(Opentime!$B$2:$CN$106,'Time map'!$B79,MATCH(_xlfn.IFNA(HLOOKUP(times!E79,Opentime!79:79,1,TRUE),""),Opentime!79:79,0)),,0),"")-times!E79&lt;4/24,"covered",""),"")</f>
        <v>covered</v>
      </c>
      <c r="E79" s="1" t="str">
        <f ca="1">IFERROR(IF(_xlfn.IFNA(OFFSET(INDEX(Opentime!$B$2:$CN$106,'Time map'!$B79,MATCH(_xlfn.IFNA(HLOOKUP(times!F79,Opentime!79:79,1,TRUE),""),Opentime!79:79,0)),,0),"")-times!F79&lt;4/24,"covered",""),"")</f>
        <v/>
      </c>
      <c r="F79" s="1" t="str">
        <f ca="1">IFERROR(IF(_xlfn.IFNA(OFFSET(INDEX(Opentime!$B$2:$CN$106,'Time map'!$B79,MATCH(_xlfn.IFNA(HLOOKUP(times!G79,Opentime!79:79,1,TRUE),""),Opentime!79:79,0)),,0),"")-times!G79&lt;4/24,"covered",""),"")</f>
        <v>covered</v>
      </c>
      <c r="G79" s="1" t="str">
        <f ca="1">IFERROR(IF(_xlfn.IFNA(OFFSET(INDEX(Opentime!$B$2:$CN$106,'Time map'!$B79,MATCH(_xlfn.IFNA(HLOOKUP(times!H79,Opentime!79:79,1,TRUE),""),Opentime!79:79,0)),,0),"")-times!H79&lt;4/24,"covered",""),"")</f>
        <v>covered</v>
      </c>
      <c r="H79" s="1" t="str">
        <f ca="1">IFERROR(IF(_xlfn.IFNA(OFFSET(INDEX(Opentime!$B$2:$CN$106,'Time map'!$B79,MATCH(_xlfn.IFNA(HLOOKUP(times!I79,Opentime!79:79,1,TRUE),""),Opentime!79:79,0)),,0),"")-times!I79&lt;4/24,"covered",""),"")</f>
        <v/>
      </c>
      <c r="I79" s="1" t="str">
        <f ca="1">IFERROR(IF(_xlfn.IFNA(OFFSET(INDEX(Opentime!$B$2:$CN$106,'Time map'!$B79,MATCH(_xlfn.IFNA(HLOOKUP(times!J79,Opentime!79:79,1,TRUE),""),Opentime!79:79,0)),,0),"")-times!J79&lt;4/24,"covered",""),"")</f>
        <v>covered</v>
      </c>
      <c r="J79" s="1" t="str">
        <f ca="1">IFERROR(IF(_xlfn.IFNA(OFFSET(INDEX(Opentime!$B$2:$CN$106,'Time map'!$B79,MATCH(_xlfn.IFNA(HLOOKUP(times!K79,Opentime!79:79,1,TRUE),""),Opentime!79:79,0)),,0),"")-times!K79&lt;4/24,"covered",""),"")</f>
        <v>covered</v>
      </c>
      <c r="K79" s="1" t="str">
        <f ca="1">IFERROR(IF(_xlfn.IFNA(OFFSET(INDEX(Opentime!$B$2:$CN$106,'Time map'!$B79,MATCH(_xlfn.IFNA(HLOOKUP(times!L79,Opentime!79:79,1,TRUE),""),Opentime!79:79,0)),,0),"")-times!L79&lt;4/24,"covered",""),"")</f>
        <v>covered</v>
      </c>
      <c r="L79" s="1" t="str">
        <f ca="1">IFERROR(IF(_xlfn.IFNA(OFFSET(INDEX(Opentime!$B$2:$CN$106,'Time map'!$B79,MATCH(_xlfn.IFNA(HLOOKUP(times!M79,Opentime!79:79,1,TRUE),""),Opentime!79:79,0)),,0),"")-times!M79&lt;4/24,"covered",""),"")</f>
        <v>covered</v>
      </c>
      <c r="M79" s="1" t="str">
        <f ca="1">IFERROR(IF(_xlfn.IFNA(OFFSET(INDEX(Opentime!$B$2:$CN$106,'Time map'!$B79,MATCH(_xlfn.IFNA(HLOOKUP(times!N79,Opentime!79:79,1,TRUE),""),Opentime!79:79,0)),,0),"")-times!N79&lt;4/24,"covered",""),"")</f>
        <v>covered</v>
      </c>
      <c r="N79" s="1" t="str">
        <f ca="1">IFERROR(IF(_xlfn.IFNA(OFFSET(INDEX(Opentime!$B$2:$CN$106,'Time map'!$B79,MATCH(_xlfn.IFNA(HLOOKUP(times!O79,Opentime!79:79,1,TRUE),""),Opentime!79:79,0)),,0),"")-times!O79&lt;4/24,"covered",""),"")</f>
        <v>covered</v>
      </c>
      <c r="O79" s="1" t="str">
        <f ca="1">IFERROR(IF(_xlfn.IFNA(OFFSET(INDEX(Opentime!$B$2:$CN$106,'Time map'!$B79,MATCH(_xlfn.IFNA(HLOOKUP(times!P79,Opentime!79:79,1,TRUE),""),Opentime!79:79,0)),,0),"")-times!P79&lt;4/24,"covered",""),"")</f>
        <v/>
      </c>
      <c r="P79" s="1" t="str">
        <f ca="1">IFERROR(IF(_xlfn.IFNA(OFFSET(INDEX(Opentime!$B$2:$CN$106,'Time map'!$B79,MATCH(_xlfn.IFNA(HLOOKUP(times!Q79,Opentime!79:79,1,TRUE),""),Opentime!79:79,0)),,0),"")-times!Q79&lt;4/24,"covered",""),"")</f>
        <v>covered</v>
      </c>
      <c r="Q79" s="1" t="str">
        <f ca="1">IFERROR(IF(_xlfn.IFNA(OFFSET(INDEX(Opentime!$B$2:$CN$106,'Time map'!$B79,MATCH(_xlfn.IFNA(HLOOKUP(times!R79,Opentime!79:79,1,TRUE),""),Opentime!79:79,0)),,0),"")-times!R79&lt;4/24,"covered",""),"")</f>
        <v/>
      </c>
      <c r="R79" s="1" t="str">
        <f ca="1">IFERROR(IF(_xlfn.IFNA(OFFSET(INDEX(Opentime!$B$2:$CN$106,'Time map'!$B79,MATCH(_xlfn.IFNA(HLOOKUP(times!S79,Opentime!79:79,1,TRUE),""),Opentime!79:79,0)),,0),"")-times!S79&lt;4/24,"covered",""),"")</f>
        <v/>
      </c>
      <c r="S79" s="1" t="str">
        <f ca="1">IFERROR(IF(_xlfn.IFNA(OFFSET(INDEX(Opentime!$B$2:$CN$106,'Time map'!$B79,MATCH(_xlfn.IFNA(HLOOKUP(times!T79,Opentime!79:79,1,TRUE),""),Opentime!79:79,0)),,0),"")-times!T79&lt;4/24,"covered",""),"")</f>
        <v/>
      </c>
      <c r="T79" s="1" t="str">
        <f ca="1">IFERROR(IF(_xlfn.IFNA(OFFSET(INDEX(Opentime!$B$2:$CN$106,'Time map'!$B79,MATCH(_xlfn.IFNA(HLOOKUP(times!U79,Opentime!79:79,1,TRUE),""),Opentime!79:79,0)),,0),"")-times!U79&lt;4/24,"covered",""),"")</f>
        <v/>
      </c>
      <c r="U79" s="1" t="str">
        <f ca="1">IFERROR(IF(_xlfn.IFNA(OFFSET(INDEX(Opentime!$B$2:$CN$106,'Time map'!$B79,MATCH(_xlfn.IFNA(HLOOKUP(times!V79,Opentime!79:79,1,TRUE),""),Opentime!79:79,0)),,0),"")-times!V79&lt;4/24,"covered",""),"")</f>
        <v/>
      </c>
      <c r="V79" s="1" t="str">
        <f ca="1">IFERROR(IF(_xlfn.IFNA(OFFSET(INDEX(Opentime!$B$2:$CN$106,'Time map'!$B79,MATCH(_xlfn.IFNA(HLOOKUP(times!W79,Opentime!79:79,1,TRUE),""),Opentime!79:79,0)),,0),"")-times!W79&lt;4/24,"covered",""),"")</f>
        <v/>
      </c>
      <c r="W79" s="1" t="str">
        <f ca="1">IFERROR(IF(_xlfn.IFNA(OFFSET(INDEX(Opentime!$B$2:$CN$106,'Time map'!$B79,MATCH(_xlfn.IFNA(HLOOKUP(times!X79,Opentime!79:79,1,TRUE),""),Opentime!79:79,0)),,0),"")-times!X79&lt;4/24,"covered",""),"")</f>
        <v/>
      </c>
      <c r="X79" s="1" t="str">
        <f ca="1">IFERROR(IF(_xlfn.IFNA(OFFSET(INDEX(Opentime!$B$2:$CN$106,'Time map'!$B79,MATCH(_xlfn.IFNA(HLOOKUP(times!Y79,Opentime!79:79,1,TRUE),""),Opentime!79:79,0)),,0),"")-times!Y79&lt;4/24,"covered",""),"")</f>
        <v/>
      </c>
      <c r="Y79" s="1" t="str">
        <f ca="1">IFERROR(IF(_xlfn.IFNA(OFFSET(INDEX(Opentime!$B$2:$CN$106,'Time map'!$B79,MATCH(_xlfn.IFNA(HLOOKUP(times!Z79,Opentime!79:79,1,TRUE),""),Opentime!79:79,0)),,0),"")-times!Z79&lt;4/24,"covered",""),"")</f>
        <v/>
      </c>
      <c r="Z79" s="1" t="str">
        <f ca="1">IFERROR(IF(_xlfn.IFNA(OFFSET(INDEX(Opentime!$B$2:$CN$106,'Time map'!$B79,MATCH(_xlfn.IFNA(HLOOKUP(times!AA79,Opentime!79:79,1,TRUE),""),Opentime!79:79,0)),,0),"")-times!AA79&lt;4/24,"covered",""),"")</f>
        <v/>
      </c>
      <c r="AA79" s="1" t="str">
        <f ca="1">IFERROR(IF(_xlfn.IFNA(OFFSET(INDEX(Opentime!$B$2:$CN$106,'Time map'!$B79,MATCH(_xlfn.IFNA(HLOOKUP(times!AB79,Opentime!79:79,1,TRUE),""),Opentime!79:79,0)),,0),"")-times!AB79&lt;4/24,"covered",""),"")</f>
        <v/>
      </c>
      <c r="AB79" s="1" t="str">
        <f ca="1">IFERROR(IF(_xlfn.IFNA(OFFSET(INDEX(Opentime!$B$2:$CN$106,'Time map'!$B79,MATCH(_xlfn.IFNA(HLOOKUP(times!AC79,Opentime!79:79,1,TRUE),""),Opentime!79:79,0)),,0),"")-times!AC79&lt;4/24,"covered",""),"")</f>
        <v/>
      </c>
      <c r="AC79" s="1" t="str">
        <f ca="1">IFERROR(IF(_xlfn.IFNA(OFFSET(INDEX(Opentime!$B$2:$CN$106,'Time map'!$B79,MATCH(_xlfn.IFNA(HLOOKUP(times!AD79,Opentime!79:79,1,TRUE),""),Opentime!79:79,0)),,0),"")-times!AD79&lt;4/24,"covered",""),"")</f>
        <v/>
      </c>
      <c r="AD79" s="1" t="str">
        <f ca="1">IFERROR(IF(_xlfn.IFNA(OFFSET(INDEX(Opentime!$B$2:$CN$106,'Time map'!$B79,MATCH(_xlfn.IFNA(HLOOKUP(times!AE79,Opentime!79:79,1,TRUE),""),Opentime!79:79,0)),,0),"")-times!AE79&lt;4/24,"covered",""),"")</f>
        <v/>
      </c>
      <c r="AE79" s="1" t="str">
        <f ca="1">IFERROR(IF(_xlfn.IFNA(OFFSET(INDEX(Opentime!$B$2:$CN$106,'Time map'!$B79,MATCH(_xlfn.IFNA(HLOOKUP(times!AF79,Opentime!79:79,1,TRUE),""),Opentime!79:79,0)),,0),"")-times!AF79&lt;4/24,"covered",""),"")</f>
        <v/>
      </c>
      <c r="AF79" s="1" t="str">
        <f ca="1">IFERROR(IF(_xlfn.IFNA(OFFSET(INDEX(Opentime!$B$2:$CN$106,'Time map'!$B79,MATCH(_xlfn.IFNA(HLOOKUP(times!AG79,Opentime!79:79,1,TRUE),""),Opentime!79:79,0)),,0),"")-times!AG79&lt;4/24,"covered",""),"")</f>
        <v/>
      </c>
      <c r="AG79" s="1" t="str">
        <f ca="1">IFERROR(IF(_xlfn.IFNA(OFFSET(INDEX(Opentime!$B$2:$CN$106,'Time map'!$B79,MATCH(_xlfn.IFNA(HLOOKUP(times!AH79,Opentime!79:79,1,TRUE),""),Opentime!79:79,0)),,0),"")-times!AH79&lt;4/24,"covered",""),"")</f>
        <v/>
      </c>
      <c r="AH79" s="1" t="str">
        <f ca="1">IFERROR(IF(_xlfn.IFNA(OFFSET(INDEX(Opentime!$B$2:$CN$106,'Time map'!$B79,MATCH(_xlfn.IFNA(HLOOKUP(times!AI79,Opentime!79:79,1,TRUE),""),Opentime!79:79,0)),,0),"")-times!AI79&lt;4/24,"covered",""),"")</f>
        <v/>
      </c>
      <c r="AI79" s="1" t="str">
        <f ca="1">IFERROR(IF(_xlfn.IFNA(OFFSET(INDEX(Opentime!$B$2:$CN$106,'Time map'!$B79,MATCH(_xlfn.IFNA(HLOOKUP(times!AJ79,Opentime!79:79,1,TRUE),""),Opentime!79:79,0)),,0),"")-times!AJ79&lt;4/24,"covered",""),"")</f>
        <v/>
      </c>
      <c r="AJ79" s="1" t="str">
        <f ca="1">IFERROR(IF(_xlfn.IFNA(OFFSET(INDEX(Opentime!$B$2:$CN$106,'Time map'!$B79,MATCH(_xlfn.IFNA(HLOOKUP(times!AK79,Opentime!79:79,1,TRUE),""),Opentime!79:79,0)),,0),"")-times!AK79&lt;4/24,"covered",""),"")</f>
        <v/>
      </c>
      <c r="AK79" s="1" t="str">
        <f ca="1">IFERROR(IF(_xlfn.IFNA(OFFSET(INDEX(Opentime!$B$2:$CN$106,'Time map'!$B79,MATCH(_xlfn.IFNA(HLOOKUP(times!AL79,Opentime!79:79,1,TRUE),""),Opentime!79:79,0)),,0),"")-times!AL79&lt;4/24,"covered",""),"")</f>
        <v/>
      </c>
      <c r="AL79" s="1" t="str">
        <f ca="1">IFERROR(IF(_xlfn.IFNA(OFFSET(INDEX(Opentime!$B$2:$CN$106,'Time map'!$B79,MATCH(_xlfn.IFNA(HLOOKUP(times!AM79,Opentime!79:79,1,TRUE),""),Opentime!79:79,0)),,0),"")-times!AM79&lt;4/24,"covered",""),"")</f>
        <v/>
      </c>
      <c r="AM79" s="1" t="str">
        <f ca="1">IFERROR(IF(_xlfn.IFNA(OFFSET(INDEX(Opentime!$B$2:$CN$106,'Time map'!$B79,MATCH(_xlfn.IFNA(HLOOKUP(times!AN79,Opentime!79:79,1,TRUE),""),Opentime!79:79,0)),,0),"")-times!AN79&lt;4/24,"covered",""),"")</f>
        <v/>
      </c>
      <c r="AN79" s="1" t="str">
        <f ca="1">IFERROR(IF(_xlfn.IFNA(OFFSET(INDEX(Opentime!$B$2:$CN$106,'Time map'!$B79,MATCH(_xlfn.IFNA(HLOOKUP(times!AO79,Opentime!79:79,1,TRUE),""),Opentime!79:79,0)),,0),"")-times!AO79&lt;4/24,"covered",""),"")</f>
        <v/>
      </c>
      <c r="AO79" s="1" t="str">
        <f ca="1">IFERROR(IF(_xlfn.IFNA(OFFSET(INDEX(Opentime!$B$2:$CN$106,'Time map'!$B79,MATCH(_xlfn.IFNA(HLOOKUP(times!AP79,Opentime!79:79,1,TRUE),""),Opentime!79:79,0)),,0),"")-times!AP79&lt;4/24,"covered",""),"")</f>
        <v/>
      </c>
      <c r="AP79" s="1" t="str">
        <f ca="1">IFERROR(IF(_xlfn.IFNA(OFFSET(INDEX(Opentime!$B$2:$CN$106,'Time map'!$B79,MATCH(_xlfn.IFNA(HLOOKUP(times!AQ79,Opentime!79:79,1,TRUE),""),Opentime!79:79,0)),,0),"")-times!AQ79&lt;4/24,"covered",""),"")</f>
        <v/>
      </c>
      <c r="AQ79" s="1" t="str">
        <f ca="1">IFERROR(IF(_xlfn.IFNA(OFFSET(INDEX(Opentime!$B$2:$CN$106,'Time map'!$B79,MATCH(_xlfn.IFNA(HLOOKUP(times!AR79,Opentime!79:79,1,TRUE),""),Opentime!79:79,0)),,0),"")-times!AR79&lt;4/24,"covered",""),"")</f>
        <v/>
      </c>
      <c r="AR79" s="1" t="str">
        <f ca="1">IFERROR(IF(_xlfn.IFNA(OFFSET(INDEX(Opentime!$B$2:$CN$106,'Time map'!$B79,MATCH(_xlfn.IFNA(HLOOKUP(times!AS79,Opentime!79:79,1,TRUE),""),Opentime!79:79,0)),,0),"")-times!AS79&lt;4/24,"covered",""),"")</f>
        <v/>
      </c>
      <c r="AS79" s="1" t="str">
        <f ca="1">IFERROR(IF(_xlfn.IFNA(OFFSET(INDEX(Opentime!$B$2:$CN$106,'Time map'!$B79,MATCH(_xlfn.IFNA(HLOOKUP(times!AT79,Opentime!79:79,1,TRUE),""),Opentime!79:79,0)),,0),"")-times!AT79&lt;4/24,"covered",""),"")</f>
        <v/>
      </c>
      <c r="AT79" s="1" t="str">
        <f ca="1">IFERROR(IF(_xlfn.IFNA(OFFSET(INDEX(Opentime!$B$2:$CN$106,'Time map'!$B79,MATCH(_xlfn.IFNA(HLOOKUP(times!AU79,Opentime!79:79,1,TRUE),""),Opentime!79:79,0)),,0),"")-times!AU79&lt;4/24,"covered",""),"")</f>
        <v/>
      </c>
      <c r="AU79" s="1" t="str">
        <f ca="1">IFERROR(IF(_xlfn.IFNA(OFFSET(INDEX(Opentime!$B$2:$CN$106,'Time map'!$B79,MATCH(_xlfn.IFNA(HLOOKUP(times!AV79,Opentime!79:79,1,TRUE),""),Opentime!79:79,0)),,0),"")-times!AV79&lt;4/24,"covered",""),"")</f>
        <v/>
      </c>
      <c r="AV79" s="1" t="str">
        <f ca="1">IFERROR(IF(_xlfn.IFNA(OFFSET(INDEX(Opentime!$B$2:$CN$106,'Time map'!$B79,MATCH(_xlfn.IFNA(HLOOKUP(times!AW79,Opentime!79:79,1,TRUE),""),Opentime!79:79,0)),,0),"")-times!AW79&lt;4/24,"covered",""),"")</f>
        <v/>
      </c>
      <c r="AW79" s="1" t="str">
        <f ca="1">IFERROR(IF(_xlfn.IFNA(OFFSET(INDEX(Opentime!$B$2:$CN$106,'Time map'!$B79,MATCH(_xlfn.IFNA(HLOOKUP(times!AX79,Opentime!79:79,1,TRUE),""),Opentime!79:79,0)),,0),"")-times!AX79&lt;4/24,"match","no"),"")</f>
        <v/>
      </c>
      <c r="AX79" s="1" t="str">
        <f ca="1">IFERROR(IF(_xlfn.IFNA(OFFSET(INDEX(Opentime!$B$2:$CN$106,'Time map'!$B79,MATCH(_xlfn.IFNA(HLOOKUP(times!AY79,Opentime!79:79,1,TRUE),""),Opentime!79:79,0)),,0),"")-times!AY79&lt;4/24,"match","no"),"")</f>
        <v/>
      </c>
      <c r="AY79" s="1" t="str">
        <f ca="1">IFERROR(IF(_xlfn.IFNA(OFFSET(INDEX(Opentime!$B$2:$CN$106,'Time map'!$B79,MATCH(_xlfn.IFNA(HLOOKUP(times!AZ79,Opentime!79:79,1,TRUE),""),Opentime!79:79,0)),,0),"")-times!AZ79&lt;4/24,"match","no"),"")</f>
        <v/>
      </c>
      <c r="AZ79" s="1" t="str">
        <f ca="1">IFERROR(IF(_xlfn.IFNA(OFFSET(INDEX(Opentime!$B$2:$CN$106,'Time map'!$B79,MATCH(_xlfn.IFNA(HLOOKUP(times!BA79,Opentime!79:79,1,TRUE),""),Opentime!79:79,0)),,0),"")-times!BA79&lt;4/24,"match","no"),"")</f>
        <v/>
      </c>
      <c r="BA79" s="1" t="str">
        <f ca="1">IFERROR(IF(_xlfn.IFNA(OFFSET(INDEX(Opentime!$B$2:$CN$106,'Time map'!$B79,MATCH(_xlfn.IFNA(HLOOKUP(times!BB79,Opentime!79:79,1,TRUE),""),Opentime!79:79,0)),,0),"")-times!BB79&lt;4/24,"match","no"),"")</f>
        <v/>
      </c>
      <c r="BB79" s="1" t="str">
        <f ca="1">IFERROR(IF(_xlfn.IFNA(OFFSET(INDEX(Opentime!$B$2:$CN$106,'Time map'!$B79,MATCH(_xlfn.IFNA(HLOOKUP(times!BC79,Opentime!79:79,1,TRUE),""),Opentime!79:79,0)),,0),"")-times!BC79&lt;4/24,"match","no"),"")</f>
        <v/>
      </c>
      <c r="BC79" s="1" t="str">
        <f ca="1">_xlfn.IFNA(OFFSET(INDEX(Opentime!$B$2:$CN$106,'Time map'!$B79,MATCH(_xlfn.IFNA(HLOOKUP(times!BD79,Opentime!79:79,1,TRUE),""),Opentime!79:79,0)),,0),"")</f>
        <v/>
      </c>
      <c r="BD79" s="1" t="str">
        <f ca="1">_xlfn.IFNA(OFFSET(INDEX(Opentime!$B$2:$CN$106,'Time map'!$B79,MATCH(_xlfn.IFNA(HLOOKUP(times!BE79,Opentime!79:79,1,TRUE),""),Opentime!79:79,0)),,0),"")</f>
        <v/>
      </c>
      <c r="BE79" s="1" t="str">
        <f ca="1">_xlfn.IFNA(OFFSET(INDEX(Opentime!$B$2:$CN$106,'Time map'!$B79,MATCH(_xlfn.IFNA(HLOOKUP(times!BF79,Opentime!79:79,1,TRUE),""),Opentime!79:79,0)),,0),"")</f>
        <v/>
      </c>
      <c r="BF79" s="1" t="str">
        <f ca="1">_xlfn.IFNA(OFFSET(INDEX(Opentime!$B$2:$CN$106,'Time map'!$B79,MATCH(_xlfn.IFNA(HLOOKUP(times!BG79,Opentime!79:79,1,TRUE),""),Opentime!79:79,0)),,0),"")</f>
        <v/>
      </c>
      <c r="BG79" s="1" t="str">
        <f ca="1">_xlfn.IFNA(OFFSET(INDEX(Opentime!$B$2:$CN$106,'Time map'!$B79,MATCH(_xlfn.IFNA(HLOOKUP(times!BH79,Opentime!79:79,1,TRUE),""),Opentime!79:79,0)),,0),"")</f>
        <v/>
      </c>
      <c r="BH79" s="1" t="str">
        <f ca="1">_xlfn.IFNA(OFFSET(INDEX(Opentime!$B$2:$CN$106,'Time map'!$B79,MATCH(_xlfn.IFNA(HLOOKUP(times!BI79,Opentime!79:79,1,TRUE),""),Opentime!79:79,0)),,0),"")</f>
        <v/>
      </c>
      <c r="BI79" s="1" t="str">
        <f ca="1">_xlfn.IFNA(OFFSET(INDEX(Opentime!$B$2:$CN$106,'Time map'!$B79,MATCH(_xlfn.IFNA(HLOOKUP(times!BJ79,Opentime!79:79,1,TRUE),""),Opentime!79:79,0)),,0),"")</f>
        <v/>
      </c>
      <c r="BJ79" s="1" t="str">
        <f ca="1">_xlfn.IFNA(OFFSET(INDEX(Opentime!$B$2:$CN$106,'Time map'!$B79,MATCH(_xlfn.IFNA(HLOOKUP(times!BK79,Opentime!79:79,1,TRUE),""),Opentime!79:79,0)),,1),"")</f>
        <v/>
      </c>
      <c r="BK79" s="1" t="str">
        <f ca="1">_xlfn.IFNA(OFFSET(INDEX(Opentime!$B$2:$CN$106,'Time map'!$B79,MATCH(_xlfn.IFNA(HLOOKUP(times!BL79,Opentime!79:79,1,TRUE),""),Opentime!79:79,0)),,1),"")</f>
        <v/>
      </c>
      <c r="BL79" s="1" t="str">
        <f ca="1">_xlfn.IFNA(OFFSET(INDEX(Opentime!$B$2:$CN$106,'Time map'!$B79,MATCH(_xlfn.IFNA(HLOOKUP(times!BM79,Opentime!79:79,1,TRUE),""),Opentime!79:79,0)),,1),"")</f>
        <v/>
      </c>
      <c r="BM79" s="1" t="str">
        <f ca="1">_xlfn.IFNA(OFFSET(INDEX(Opentime!$B$2:$CN$106,'Time map'!$B79,MATCH(_xlfn.IFNA(HLOOKUP(times!BN79,Opentime!79:79,1,TRUE),""),Opentime!79:79,0)),,1),"")</f>
        <v/>
      </c>
      <c r="BN79" s="1" t="str">
        <f ca="1">_xlfn.IFNA(OFFSET(INDEX(Opentime!$B$2:$CN$106,'Time map'!$B79,MATCH(_xlfn.IFNA(HLOOKUP(times!BO79,Opentime!79:79,1,TRUE),""),Opentime!79:79,0)),,1),"")</f>
        <v/>
      </c>
      <c r="BO79" s="1" t="str">
        <f ca="1">_xlfn.IFNA(OFFSET(INDEX(Opentime!$B$2:$CN$106,'Time map'!$B79,MATCH(_xlfn.IFNA(HLOOKUP(times!BP79,Opentime!79:79,1,TRUE),""),Opentime!79:79,0)),,1),"")</f>
        <v/>
      </c>
      <c r="BP79" s="1" t="str">
        <f ca="1">_xlfn.IFNA(OFFSET(INDEX(Opentime!$B$2:$CN$106,'Time map'!$B79,MATCH(_xlfn.IFNA(HLOOKUP(times!BQ79,Opentime!79:79,1,TRUE),""),Opentime!79:79,0)),,1),"")</f>
        <v/>
      </c>
      <c r="BQ79" s="1" t="str">
        <f ca="1">_xlfn.IFNA(OFFSET(INDEX(Opentime!$B$2:$CN$106,'Time map'!$B79,MATCH(_xlfn.IFNA(HLOOKUP(times!BR79,Opentime!79:79,1,TRUE),""),Opentime!79:79,0)),,1),"")</f>
        <v/>
      </c>
      <c r="BR79" s="1" t="str">
        <f ca="1">_xlfn.IFNA(OFFSET(INDEX(Opentime!$B$2:$CN$106,'Time map'!$B79,MATCH(_xlfn.IFNA(HLOOKUP(times!BS79,Opentime!79:79,1,TRUE),""),Opentime!79:79,0)),,1),"")</f>
        <v/>
      </c>
      <c r="BS79" s="1" t="str">
        <f ca="1">_xlfn.IFNA(OFFSET(INDEX(Opentime!$B$2:$CN$106,'Time map'!$B79,MATCH(_xlfn.IFNA(HLOOKUP(times!BT79,Opentime!79:79,1,TRUE),""),Opentime!79:79,0)),,1),"")</f>
        <v/>
      </c>
      <c r="BT79" s="1" t="str">
        <f ca="1">_xlfn.IFNA(OFFSET(INDEX(Opentime!$B$2:$CN$106,'Time map'!$B79,MATCH(_xlfn.IFNA(HLOOKUP(times!BU79,Opentime!79:79,1,TRUE),""),Opentime!79:79,0)),,1),"")</f>
        <v/>
      </c>
      <c r="BU79" s="1" t="str">
        <f ca="1">_xlfn.IFNA(OFFSET(INDEX(Opentime!$B$2:$CN$106,'Time map'!$B79,MATCH(_xlfn.IFNA(HLOOKUP(times!BV79,Opentime!79:79,1,TRUE),""),Opentime!79:79,0)),,1),"")</f>
        <v/>
      </c>
      <c r="BV79" s="1" t="str">
        <f ca="1">_xlfn.IFNA(OFFSET(INDEX(Opentime!$B$2:$CN$106,'Time map'!$B79,MATCH(_xlfn.IFNA(HLOOKUP(times!BW79,Opentime!79:79,1,TRUE),""),Opentime!79:79,0)),,1),"")</f>
        <v/>
      </c>
      <c r="BW79" s="1" t="str">
        <f ca="1">_xlfn.IFNA(OFFSET(INDEX(Opentime!$B$2:$CN$106,'Time map'!$B79,MATCH(_xlfn.IFNA(HLOOKUP(times!BX79,Opentime!79:79,1,TRUE),""),Opentime!79:79,0)),,1),"")</f>
        <v/>
      </c>
      <c r="BX79" s="1" t="str">
        <f ca="1">_xlfn.IFNA(OFFSET(INDEX(Opentime!$B$2:$CN$106,'Time map'!$B79,MATCH(_xlfn.IFNA(HLOOKUP(times!BY79,Opentime!79:79,1,TRUE),""),Opentime!79:79,0)),,1),"")</f>
        <v/>
      </c>
      <c r="BY79" s="1" t="str">
        <f ca="1">_xlfn.IFNA(OFFSET(INDEX(Opentime!$B$2:$CN$106,'Time map'!$B79,MATCH(_xlfn.IFNA(HLOOKUP(times!BZ79,Opentime!79:79,1,TRUE),""),Opentime!79:79,0)),,1),"")</f>
        <v/>
      </c>
      <c r="BZ79" s="1" t="str">
        <f ca="1">_xlfn.IFNA(OFFSET(INDEX(Opentime!$B$2:$CN$106,'Time map'!$B79,MATCH(_xlfn.IFNA(HLOOKUP(times!CA79,Opentime!79:79,1,TRUE),""),Opentime!79:79,0)),,1),"")</f>
        <v/>
      </c>
      <c r="CA79" s="1" t="str">
        <f ca="1">_xlfn.IFNA(OFFSET(INDEX(Opentime!$B$2:$CN$106,'Time map'!$B79,MATCH(_xlfn.IFNA(HLOOKUP(times!CB79,Opentime!79:79,1,TRUE),""),Opentime!79:79,0)),,1),"")</f>
        <v/>
      </c>
      <c r="CB79" s="1" t="str">
        <f ca="1">_xlfn.IFNA(OFFSET(INDEX(Opentime!$B$2:$CN$106,'Time map'!$B79,MATCH(_xlfn.IFNA(HLOOKUP(times!CC79,Opentime!79:79,1,TRUE),""),Opentime!79:79,0)),,1),"")</f>
        <v/>
      </c>
      <c r="CC79" s="1" t="str">
        <f ca="1">_xlfn.IFNA(OFFSET(INDEX(Opentime!$B$2:$CN$106,'Time map'!$B79,MATCH(_xlfn.IFNA(HLOOKUP(times!CD79,Opentime!79:79,1,TRUE),""),Opentime!79:79,0)),,1),"")</f>
        <v/>
      </c>
      <c r="CD79" s="1" t="str">
        <f ca="1">_xlfn.IFNA(OFFSET(INDEX(Opentime!$B$2:$CN$106,'Time map'!$B79,MATCH(_xlfn.IFNA(HLOOKUP(times!CE79,Opentime!79:79,1,TRUE),""),Opentime!79:79,0)),,1),"")</f>
        <v/>
      </c>
      <c r="CE79" s="1" t="str">
        <f ca="1">_xlfn.IFNA(OFFSET(INDEX(Opentime!$B$2:$CN$106,'Time map'!$B79,MATCH(_xlfn.IFNA(HLOOKUP(times!CF79,Opentime!79:79,1,TRUE),""),Opentime!79:79,0)),,1),"")</f>
        <v/>
      </c>
      <c r="CF79" s="1" t="str">
        <f ca="1">_xlfn.IFNA(OFFSET(INDEX(Opentime!$B$2:$CN$106,'Time map'!$B79,MATCH(_xlfn.IFNA(HLOOKUP(times!CG79,Opentime!79:79,1,TRUE),""),Opentime!79:79,0)),,1),"")</f>
        <v/>
      </c>
      <c r="CG79" s="1" t="str">
        <f ca="1">_xlfn.IFNA(OFFSET(INDEX(Opentime!$B$2:$CN$106,'Time map'!$B79,MATCH(_xlfn.IFNA(HLOOKUP(times!CH79,Opentime!79:79,1,TRUE),""),Opentime!79:79,0)),,1),"")</f>
        <v/>
      </c>
      <c r="CH79" s="1" t="str">
        <f ca="1">_xlfn.IFNA(OFFSET(INDEX(Opentime!$B$2:$CN$106,'Time map'!$B79,MATCH(_xlfn.IFNA(HLOOKUP(times!CI79,Opentime!79:79,1,TRUE),""),Opentime!79:79,0)),,1),"")</f>
        <v/>
      </c>
      <c r="CI79" s="1" t="str">
        <f ca="1">_xlfn.IFNA(OFFSET(INDEX(Opentime!$B$2:$CN$106,'Time map'!$B79,MATCH(_xlfn.IFNA(HLOOKUP(times!CJ79,Opentime!79:79,1,TRUE),""),Opentime!79:79,0)),,1),"")</f>
        <v/>
      </c>
    </row>
    <row r="80" spans="1:87" x14ac:dyDescent="0.25">
      <c r="A80">
        <f t="shared" ca="1" si="1"/>
        <v>2</v>
      </c>
      <c r="B80">
        <v>79</v>
      </c>
      <c r="C80" t="s">
        <v>78</v>
      </c>
      <c r="D80" s="1" t="str">
        <f ca="1">IFERROR(IF(_xlfn.IFNA(OFFSET(INDEX(Opentime!$B$2:$CN$106,'Time map'!$B80,MATCH(_xlfn.IFNA(HLOOKUP(times!E80,Opentime!80:80,1,TRUE),""),Opentime!80:80,0)),,0),"")-times!E80&lt;4/24,"covered",""),"")</f>
        <v>covered</v>
      </c>
      <c r="E80" s="1" t="str">
        <f ca="1">IFERROR(IF(_xlfn.IFNA(OFFSET(INDEX(Opentime!$B$2:$CN$106,'Time map'!$B80,MATCH(_xlfn.IFNA(HLOOKUP(times!F80,Opentime!80:80,1,TRUE),""),Opentime!80:80,0)),,0),"")-times!F80&lt;4/24,"covered",""),"")</f>
        <v>covered</v>
      </c>
      <c r="F80" s="1" t="str">
        <f ca="1">IFERROR(IF(_xlfn.IFNA(OFFSET(INDEX(Opentime!$B$2:$CN$106,'Time map'!$B80,MATCH(_xlfn.IFNA(HLOOKUP(times!G80,Opentime!80:80,1,TRUE),""),Opentime!80:80,0)),,0),"")-times!G80&lt;4/24,"covered",""),"")</f>
        <v/>
      </c>
      <c r="G80" s="1" t="str">
        <f ca="1">IFERROR(IF(_xlfn.IFNA(OFFSET(INDEX(Opentime!$B$2:$CN$106,'Time map'!$B80,MATCH(_xlfn.IFNA(HLOOKUP(times!H80,Opentime!80:80,1,TRUE),""),Opentime!80:80,0)),,0),"")-times!H80&lt;4/24,"covered",""),"")</f>
        <v/>
      </c>
      <c r="H80" s="1" t="str">
        <f ca="1">IFERROR(IF(_xlfn.IFNA(OFFSET(INDEX(Opentime!$B$2:$CN$106,'Time map'!$B80,MATCH(_xlfn.IFNA(HLOOKUP(times!I80,Opentime!80:80,1,TRUE),""),Opentime!80:80,0)),,0),"")-times!I80&lt;4/24,"covered",""),"")</f>
        <v/>
      </c>
      <c r="I80" s="1" t="str">
        <f ca="1">IFERROR(IF(_xlfn.IFNA(OFFSET(INDEX(Opentime!$B$2:$CN$106,'Time map'!$B80,MATCH(_xlfn.IFNA(HLOOKUP(times!J80,Opentime!80:80,1,TRUE),""),Opentime!80:80,0)),,0),"")-times!J80&lt;4/24,"covered",""),"")</f>
        <v/>
      </c>
      <c r="J80" s="1" t="str">
        <f ca="1">IFERROR(IF(_xlfn.IFNA(OFFSET(INDEX(Opentime!$B$2:$CN$106,'Time map'!$B80,MATCH(_xlfn.IFNA(HLOOKUP(times!K80,Opentime!80:80,1,TRUE),""),Opentime!80:80,0)),,0),"")-times!K80&lt;4/24,"covered",""),"")</f>
        <v/>
      </c>
      <c r="K80" s="1" t="str">
        <f ca="1">IFERROR(IF(_xlfn.IFNA(OFFSET(INDEX(Opentime!$B$2:$CN$106,'Time map'!$B80,MATCH(_xlfn.IFNA(HLOOKUP(times!L80,Opentime!80:80,1,TRUE),""),Opentime!80:80,0)),,0),"")-times!L80&lt;4/24,"covered",""),"")</f>
        <v/>
      </c>
      <c r="L80" s="1" t="str">
        <f ca="1">IFERROR(IF(_xlfn.IFNA(OFFSET(INDEX(Opentime!$B$2:$CN$106,'Time map'!$B80,MATCH(_xlfn.IFNA(HLOOKUP(times!M80,Opentime!80:80,1,TRUE),""),Opentime!80:80,0)),,0),"")-times!M80&lt;4/24,"covered",""),"")</f>
        <v/>
      </c>
      <c r="M80" s="1" t="str">
        <f ca="1">IFERROR(IF(_xlfn.IFNA(OFFSET(INDEX(Opentime!$B$2:$CN$106,'Time map'!$B80,MATCH(_xlfn.IFNA(HLOOKUP(times!N80,Opentime!80:80,1,TRUE),""),Opentime!80:80,0)),,0),"")-times!N80&lt;4/24,"covered",""),"")</f>
        <v/>
      </c>
      <c r="N80" s="1" t="str">
        <f ca="1">IFERROR(IF(_xlfn.IFNA(OFFSET(INDEX(Opentime!$B$2:$CN$106,'Time map'!$B80,MATCH(_xlfn.IFNA(HLOOKUP(times!O80,Opentime!80:80,1,TRUE),""),Opentime!80:80,0)),,0),"")-times!O80&lt;4/24,"covered",""),"")</f>
        <v/>
      </c>
      <c r="O80" s="1" t="str">
        <f ca="1">IFERROR(IF(_xlfn.IFNA(OFFSET(INDEX(Opentime!$B$2:$CN$106,'Time map'!$B80,MATCH(_xlfn.IFNA(HLOOKUP(times!P80,Opentime!80:80,1,TRUE),""),Opentime!80:80,0)),,0),"")-times!P80&lt;4/24,"covered",""),"")</f>
        <v/>
      </c>
      <c r="P80" s="1" t="str">
        <f ca="1">IFERROR(IF(_xlfn.IFNA(OFFSET(INDEX(Opentime!$B$2:$CN$106,'Time map'!$B80,MATCH(_xlfn.IFNA(HLOOKUP(times!Q80,Opentime!80:80,1,TRUE),""),Opentime!80:80,0)),,0),"")-times!Q80&lt;4/24,"covered",""),"")</f>
        <v/>
      </c>
      <c r="Q80" s="1" t="str">
        <f ca="1">IFERROR(IF(_xlfn.IFNA(OFFSET(INDEX(Opentime!$B$2:$CN$106,'Time map'!$B80,MATCH(_xlfn.IFNA(HLOOKUP(times!R80,Opentime!80:80,1,TRUE),""),Opentime!80:80,0)),,0),"")-times!R80&lt;4/24,"covered",""),"")</f>
        <v/>
      </c>
      <c r="R80" s="1" t="str">
        <f ca="1">IFERROR(IF(_xlfn.IFNA(OFFSET(INDEX(Opentime!$B$2:$CN$106,'Time map'!$B80,MATCH(_xlfn.IFNA(HLOOKUP(times!S80,Opentime!80:80,1,TRUE),""),Opentime!80:80,0)),,0),"")-times!S80&lt;4/24,"covered",""),"")</f>
        <v/>
      </c>
      <c r="S80" s="1" t="str">
        <f ca="1">IFERROR(IF(_xlfn.IFNA(OFFSET(INDEX(Opentime!$B$2:$CN$106,'Time map'!$B80,MATCH(_xlfn.IFNA(HLOOKUP(times!T80,Opentime!80:80,1,TRUE),""),Opentime!80:80,0)),,0),"")-times!T80&lt;4/24,"covered",""),"")</f>
        <v/>
      </c>
      <c r="T80" s="1" t="str">
        <f ca="1">IFERROR(IF(_xlfn.IFNA(OFFSET(INDEX(Opentime!$B$2:$CN$106,'Time map'!$B80,MATCH(_xlfn.IFNA(HLOOKUP(times!U80,Opentime!80:80,1,TRUE),""),Opentime!80:80,0)),,0),"")-times!U80&lt;4/24,"covered",""),"")</f>
        <v/>
      </c>
      <c r="U80" s="1" t="str">
        <f ca="1">IFERROR(IF(_xlfn.IFNA(OFFSET(INDEX(Opentime!$B$2:$CN$106,'Time map'!$B80,MATCH(_xlfn.IFNA(HLOOKUP(times!V80,Opentime!80:80,1,TRUE),""),Opentime!80:80,0)),,0),"")-times!V80&lt;4/24,"covered",""),"")</f>
        <v/>
      </c>
      <c r="V80" s="1" t="str">
        <f ca="1">IFERROR(IF(_xlfn.IFNA(OFFSET(INDEX(Opentime!$B$2:$CN$106,'Time map'!$B80,MATCH(_xlfn.IFNA(HLOOKUP(times!W80,Opentime!80:80,1,TRUE),""),Opentime!80:80,0)),,0),"")-times!W80&lt;4/24,"covered",""),"")</f>
        <v/>
      </c>
      <c r="W80" s="1" t="str">
        <f ca="1">IFERROR(IF(_xlfn.IFNA(OFFSET(INDEX(Opentime!$B$2:$CN$106,'Time map'!$B80,MATCH(_xlfn.IFNA(HLOOKUP(times!X80,Opentime!80:80,1,TRUE),""),Opentime!80:80,0)),,0),"")-times!X80&lt;4/24,"covered",""),"")</f>
        <v/>
      </c>
      <c r="X80" s="1" t="str">
        <f ca="1">IFERROR(IF(_xlfn.IFNA(OFFSET(INDEX(Opentime!$B$2:$CN$106,'Time map'!$B80,MATCH(_xlfn.IFNA(HLOOKUP(times!Y80,Opentime!80:80,1,TRUE),""),Opentime!80:80,0)),,0),"")-times!Y80&lt;4/24,"covered",""),"")</f>
        <v/>
      </c>
      <c r="Y80" s="1" t="str">
        <f ca="1">IFERROR(IF(_xlfn.IFNA(OFFSET(INDEX(Opentime!$B$2:$CN$106,'Time map'!$B80,MATCH(_xlfn.IFNA(HLOOKUP(times!Z80,Opentime!80:80,1,TRUE),""),Opentime!80:80,0)),,0),"")-times!Z80&lt;4/24,"covered",""),"")</f>
        <v/>
      </c>
      <c r="Z80" s="1" t="str">
        <f ca="1">IFERROR(IF(_xlfn.IFNA(OFFSET(INDEX(Opentime!$B$2:$CN$106,'Time map'!$B80,MATCH(_xlfn.IFNA(HLOOKUP(times!AA80,Opentime!80:80,1,TRUE),""),Opentime!80:80,0)),,0),"")-times!AA80&lt;4/24,"covered",""),"")</f>
        <v/>
      </c>
      <c r="AA80" s="1" t="str">
        <f ca="1">IFERROR(IF(_xlfn.IFNA(OFFSET(INDEX(Opentime!$B$2:$CN$106,'Time map'!$B80,MATCH(_xlfn.IFNA(HLOOKUP(times!AB80,Opentime!80:80,1,TRUE),""),Opentime!80:80,0)),,0),"")-times!AB80&lt;4/24,"covered",""),"")</f>
        <v/>
      </c>
      <c r="AB80" s="1" t="str">
        <f ca="1">IFERROR(IF(_xlfn.IFNA(OFFSET(INDEX(Opentime!$B$2:$CN$106,'Time map'!$B80,MATCH(_xlfn.IFNA(HLOOKUP(times!AC80,Opentime!80:80,1,TRUE),""),Opentime!80:80,0)),,0),"")-times!AC80&lt;4/24,"covered",""),"")</f>
        <v/>
      </c>
      <c r="AC80" s="1" t="str">
        <f ca="1">IFERROR(IF(_xlfn.IFNA(OFFSET(INDEX(Opentime!$B$2:$CN$106,'Time map'!$B80,MATCH(_xlfn.IFNA(HLOOKUP(times!AD80,Opentime!80:80,1,TRUE),""),Opentime!80:80,0)),,0),"")-times!AD80&lt;4/24,"covered",""),"")</f>
        <v/>
      </c>
      <c r="AD80" s="1" t="str">
        <f ca="1">IFERROR(IF(_xlfn.IFNA(OFFSET(INDEX(Opentime!$B$2:$CN$106,'Time map'!$B80,MATCH(_xlfn.IFNA(HLOOKUP(times!AE80,Opentime!80:80,1,TRUE),""),Opentime!80:80,0)),,0),"")-times!AE80&lt;4/24,"covered",""),"")</f>
        <v/>
      </c>
      <c r="AE80" s="1" t="str">
        <f ca="1">IFERROR(IF(_xlfn.IFNA(OFFSET(INDEX(Opentime!$B$2:$CN$106,'Time map'!$B80,MATCH(_xlfn.IFNA(HLOOKUP(times!AF80,Opentime!80:80,1,TRUE),""),Opentime!80:80,0)),,0),"")-times!AF80&lt;4/24,"covered",""),"")</f>
        <v/>
      </c>
      <c r="AF80" s="1" t="str">
        <f ca="1">IFERROR(IF(_xlfn.IFNA(OFFSET(INDEX(Opentime!$B$2:$CN$106,'Time map'!$B80,MATCH(_xlfn.IFNA(HLOOKUP(times!AG80,Opentime!80:80,1,TRUE),""),Opentime!80:80,0)),,0),"")-times!AG80&lt;4/24,"covered",""),"")</f>
        <v/>
      </c>
      <c r="AG80" s="1" t="str">
        <f ca="1">IFERROR(IF(_xlfn.IFNA(OFFSET(INDEX(Opentime!$B$2:$CN$106,'Time map'!$B80,MATCH(_xlfn.IFNA(HLOOKUP(times!AH80,Opentime!80:80,1,TRUE),""),Opentime!80:80,0)),,0),"")-times!AH80&lt;4/24,"covered",""),"")</f>
        <v/>
      </c>
      <c r="AH80" s="1" t="str">
        <f ca="1">IFERROR(IF(_xlfn.IFNA(OFFSET(INDEX(Opentime!$B$2:$CN$106,'Time map'!$B80,MATCH(_xlfn.IFNA(HLOOKUP(times!AI80,Opentime!80:80,1,TRUE),""),Opentime!80:80,0)),,0),"")-times!AI80&lt;4/24,"covered",""),"")</f>
        <v/>
      </c>
      <c r="AI80" s="1" t="str">
        <f ca="1">IFERROR(IF(_xlfn.IFNA(OFFSET(INDEX(Opentime!$B$2:$CN$106,'Time map'!$B80,MATCH(_xlfn.IFNA(HLOOKUP(times!AJ80,Opentime!80:80,1,TRUE),""),Opentime!80:80,0)),,0),"")-times!AJ80&lt;4/24,"covered",""),"")</f>
        <v/>
      </c>
      <c r="AJ80" s="1" t="str">
        <f ca="1">IFERROR(IF(_xlfn.IFNA(OFFSET(INDEX(Opentime!$B$2:$CN$106,'Time map'!$B80,MATCH(_xlfn.IFNA(HLOOKUP(times!AK80,Opentime!80:80,1,TRUE),""),Opentime!80:80,0)),,0),"")-times!AK80&lt;4/24,"covered",""),"")</f>
        <v/>
      </c>
      <c r="AK80" s="1" t="str">
        <f ca="1">IFERROR(IF(_xlfn.IFNA(OFFSET(INDEX(Opentime!$B$2:$CN$106,'Time map'!$B80,MATCH(_xlfn.IFNA(HLOOKUP(times!AL80,Opentime!80:80,1,TRUE),""),Opentime!80:80,0)),,0),"")-times!AL80&lt;4/24,"covered",""),"")</f>
        <v/>
      </c>
      <c r="AL80" s="1" t="str">
        <f ca="1">IFERROR(IF(_xlfn.IFNA(OFFSET(INDEX(Opentime!$B$2:$CN$106,'Time map'!$B80,MATCH(_xlfn.IFNA(HLOOKUP(times!AM80,Opentime!80:80,1,TRUE),""),Opentime!80:80,0)),,0),"")-times!AM80&lt;4/24,"covered",""),"")</f>
        <v/>
      </c>
      <c r="AM80" s="1" t="str">
        <f ca="1">IFERROR(IF(_xlfn.IFNA(OFFSET(INDEX(Opentime!$B$2:$CN$106,'Time map'!$B80,MATCH(_xlfn.IFNA(HLOOKUP(times!AN80,Opentime!80:80,1,TRUE),""),Opentime!80:80,0)),,0),"")-times!AN80&lt;4/24,"covered",""),"")</f>
        <v/>
      </c>
      <c r="AN80" s="1" t="str">
        <f ca="1">IFERROR(IF(_xlfn.IFNA(OFFSET(INDEX(Opentime!$B$2:$CN$106,'Time map'!$B80,MATCH(_xlfn.IFNA(HLOOKUP(times!AO80,Opentime!80:80,1,TRUE),""),Opentime!80:80,0)),,0),"")-times!AO80&lt;4/24,"covered",""),"")</f>
        <v/>
      </c>
      <c r="AO80" s="1" t="str">
        <f ca="1">IFERROR(IF(_xlfn.IFNA(OFFSET(INDEX(Opentime!$B$2:$CN$106,'Time map'!$B80,MATCH(_xlfn.IFNA(HLOOKUP(times!AP80,Opentime!80:80,1,TRUE),""),Opentime!80:80,0)),,0),"")-times!AP80&lt;4/24,"covered",""),"")</f>
        <v/>
      </c>
      <c r="AP80" s="1" t="str">
        <f ca="1">IFERROR(IF(_xlfn.IFNA(OFFSET(INDEX(Opentime!$B$2:$CN$106,'Time map'!$B80,MATCH(_xlfn.IFNA(HLOOKUP(times!AQ80,Opentime!80:80,1,TRUE),""),Opentime!80:80,0)),,0),"")-times!AQ80&lt;4/24,"covered",""),"")</f>
        <v/>
      </c>
      <c r="AQ80" s="1" t="str">
        <f ca="1">IFERROR(IF(_xlfn.IFNA(OFFSET(INDEX(Opentime!$B$2:$CN$106,'Time map'!$B80,MATCH(_xlfn.IFNA(HLOOKUP(times!AR80,Opentime!80:80,1,TRUE),""),Opentime!80:80,0)),,0),"")-times!AR80&lt;4/24,"covered",""),"")</f>
        <v/>
      </c>
      <c r="AR80" s="1" t="str">
        <f ca="1">IFERROR(IF(_xlfn.IFNA(OFFSET(INDEX(Opentime!$B$2:$CN$106,'Time map'!$B80,MATCH(_xlfn.IFNA(HLOOKUP(times!AS80,Opentime!80:80,1,TRUE),""),Opentime!80:80,0)),,0),"")-times!AS80&lt;4/24,"covered",""),"")</f>
        <v/>
      </c>
      <c r="AS80" s="1" t="str">
        <f ca="1">IFERROR(IF(_xlfn.IFNA(OFFSET(INDEX(Opentime!$B$2:$CN$106,'Time map'!$B80,MATCH(_xlfn.IFNA(HLOOKUP(times!AT80,Opentime!80:80,1,TRUE),""),Opentime!80:80,0)),,0),"")-times!AT80&lt;4/24,"covered",""),"")</f>
        <v/>
      </c>
      <c r="AT80" s="1" t="str">
        <f ca="1">IFERROR(IF(_xlfn.IFNA(OFFSET(INDEX(Opentime!$B$2:$CN$106,'Time map'!$B80,MATCH(_xlfn.IFNA(HLOOKUP(times!AU80,Opentime!80:80,1,TRUE),""),Opentime!80:80,0)),,0),"")-times!AU80&lt;4/24,"covered",""),"")</f>
        <v/>
      </c>
      <c r="AU80" s="1" t="str">
        <f ca="1">IFERROR(IF(_xlfn.IFNA(OFFSET(INDEX(Opentime!$B$2:$CN$106,'Time map'!$B80,MATCH(_xlfn.IFNA(HLOOKUP(times!AV80,Opentime!80:80,1,TRUE),""),Opentime!80:80,0)),,0),"")-times!AV80&lt;4/24,"covered",""),"")</f>
        <v/>
      </c>
      <c r="AV80" s="1" t="str">
        <f ca="1">IFERROR(IF(_xlfn.IFNA(OFFSET(INDEX(Opentime!$B$2:$CN$106,'Time map'!$B80,MATCH(_xlfn.IFNA(HLOOKUP(times!AW80,Opentime!80:80,1,TRUE),""),Opentime!80:80,0)),,0),"")-times!AW80&lt;4/24,"covered",""),"")</f>
        <v/>
      </c>
      <c r="AW80" s="1" t="str">
        <f ca="1">IFERROR(IF(_xlfn.IFNA(OFFSET(INDEX(Opentime!$B$2:$CN$106,'Time map'!$B80,MATCH(_xlfn.IFNA(HLOOKUP(times!AX80,Opentime!80:80,1,TRUE),""),Opentime!80:80,0)),,0),"")-times!AX80&lt;4/24,"match","no"),"")</f>
        <v/>
      </c>
      <c r="AX80" s="1" t="str">
        <f ca="1">IFERROR(IF(_xlfn.IFNA(OFFSET(INDEX(Opentime!$B$2:$CN$106,'Time map'!$B80,MATCH(_xlfn.IFNA(HLOOKUP(times!AY80,Opentime!80:80,1,TRUE),""),Opentime!80:80,0)),,0),"")-times!AY80&lt;4/24,"match","no"),"")</f>
        <v/>
      </c>
      <c r="AY80" s="1" t="str">
        <f ca="1">IFERROR(IF(_xlfn.IFNA(OFFSET(INDEX(Opentime!$B$2:$CN$106,'Time map'!$B80,MATCH(_xlfn.IFNA(HLOOKUP(times!AZ80,Opentime!80:80,1,TRUE),""),Opentime!80:80,0)),,0),"")-times!AZ80&lt;4/24,"match","no"),"")</f>
        <v/>
      </c>
      <c r="AZ80" s="1" t="str">
        <f ca="1">IFERROR(IF(_xlfn.IFNA(OFFSET(INDEX(Opentime!$B$2:$CN$106,'Time map'!$B80,MATCH(_xlfn.IFNA(HLOOKUP(times!BA80,Opentime!80:80,1,TRUE),""),Opentime!80:80,0)),,0),"")-times!BA80&lt;4/24,"match","no"),"")</f>
        <v/>
      </c>
      <c r="BA80" s="1" t="str">
        <f ca="1">IFERROR(IF(_xlfn.IFNA(OFFSET(INDEX(Opentime!$B$2:$CN$106,'Time map'!$B80,MATCH(_xlfn.IFNA(HLOOKUP(times!BB80,Opentime!80:80,1,TRUE),""),Opentime!80:80,0)),,0),"")-times!BB80&lt;4/24,"match","no"),"")</f>
        <v/>
      </c>
      <c r="BB80" s="1" t="str">
        <f ca="1">IFERROR(IF(_xlfn.IFNA(OFFSET(INDEX(Opentime!$B$2:$CN$106,'Time map'!$B80,MATCH(_xlfn.IFNA(HLOOKUP(times!BC80,Opentime!80:80,1,TRUE),""),Opentime!80:80,0)),,0),"")-times!BC80&lt;4/24,"match","no"),"")</f>
        <v/>
      </c>
      <c r="BC80" s="1" t="str">
        <f ca="1">_xlfn.IFNA(OFFSET(INDEX(Opentime!$B$2:$CN$106,'Time map'!$B80,MATCH(_xlfn.IFNA(HLOOKUP(times!BD80,Opentime!80:80,1,TRUE),""),Opentime!80:80,0)),,0),"")</f>
        <v/>
      </c>
      <c r="BD80" s="1" t="str">
        <f ca="1">_xlfn.IFNA(OFFSET(INDEX(Opentime!$B$2:$CN$106,'Time map'!$B80,MATCH(_xlfn.IFNA(HLOOKUP(times!BE80,Opentime!80:80,1,TRUE),""),Opentime!80:80,0)),,0),"")</f>
        <v/>
      </c>
      <c r="BE80" s="1" t="str">
        <f ca="1">_xlfn.IFNA(OFFSET(INDEX(Opentime!$B$2:$CN$106,'Time map'!$B80,MATCH(_xlfn.IFNA(HLOOKUP(times!BF80,Opentime!80:80,1,TRUE),""),Opentime!80:80,0)),,0),"")</f>
        <v/>
      </c>
      <c r="BF80" s="1" t="str">
        <f ca="1">_xlfn.IFNA(OFFSET(INDEX(Opentime!$B$2:$CN$106,'Time map'!$B80,MATCH(_xlfn.IFNA(HLOOKUP(times!BG80,Opentime!80:80,1,TRUE),""),Opentime!80:80,0)),,0),"")</f>
        <v/>
      </c>
      <c r="BG80" s="1" t="str">
        <f ca="1">_xlfn.IFNA(OFFSET(INDEX(Opentime!$B$2:$CN$106,'Time map'!$B80,MATCH(_xlfn.IFNA(HLOOKUP(times!BH80,Opentime!80:80,1,TRUE),""),Opentime!80:80,0)),,0),"")</f>
        <v/>
      </c>
      <c r="BH80" s="1" t="str">
        <f ca="1">_xlfn.IFNA(OFFSET(INDEX(Opentime!$B$2:$CN$106,'Time map'!$B80,MATCH(_xlfn.IFNA(HLOOKUP(times!BI80,Opentime!80:80,1,TRUE),""),Opentime!80:80,0)),,0),"")</f>
        <v/>
      </c>
      <c r="BI80" s="1" t="str">
        <f ca="1">_xlfn.IFNA(OFFSET(INDEX(Opentime!$B$2:$CN$106,'Time map'!$B80,MATCH(_xlfn.IFNA(HLOOKUP(times!BJ80,Opentime!80:80,1,TRUE),""),Opentime!80:80,0)),,0),"")</f>
        <v/>
      </c>
      <c r="BJ80" s="1" t="str">
        <f ca="1">_xlfn.IFNA(OFFSET(INDEX(Opentime!$B$2:$CN$106,'Time map'!$B80,MATCH(_xlfn.IFNA(HLOOKUP(times!BK80,Opentime!80:80,1,TRUE),""),Opentime!80:80,0)),,1),"")</f>
        <v/>
      </c>
      <c r="BK80" s="1" t="str">
        <f ca="1">_xlfn.IFNA(OFFSET(INDEX(Opentime!$B$2:$CN$106,'Time map'!$B80,MATCH(_xlfn.IFNA(HLOOKUP(times!BL80,Opentime!80:80,1,TRUE),""),Opentime!80:80,0)),,1),"")</f>
        <v/>
      </c>
      <c r="BL80" s="1" t="str">
        <f ca="1">_xlfn.IFNA(OFFSET(INDEX(Opentime!$B$2:$CN$106,'Time map'!$B80,MATCH(_xlfn.IFNA(HLOOKUP(times!BM80,Opentime!80:80,1,TRUE),""),Opentime!80:80,0)),,1),"")</f>
        <v/>
      </c>
      <c r="BM80" s="1" t="str">
        <f ca="1">_xlfn.IFNA(OFFSET(INDEX(Opentime!$B$2:$CN$106,'Time map'!$B80,MATCH(_xlfn.IFNA(HLOOKUP(times!BN80,Opentime!80:80,1,TRUE),""),Opentime!80:80,0)),,1),"")</f>
        <v/>
      </c>
      <c r="BN80" s="1" t="str">
        <f ca="1">_xlfn.IFNA(OFFSET(INDEX(Opentime!$B$2:$CN$106,'Time map'!$B80,MATCH(_xlfn.IFNA(HLOOKUP(times!BO80,Opentime!80:80,1,TRUE),""),Opentime!80:80,0)),,1),"")</f>
        <v/>
      </c>
      <c r="BO80" s="1" t="str">
        <f ca="1">_xlfn.IFNA(OFFSET(INDEX(Opentime!$B$2:$CN$106,'Time map'!$B80,MATCH(_xlfn.IFNA(HLOOKUP(times!BP80,Opentime!80:80,1,TRUE),""),Opentime!80:80,0)),,1),"")</f>
        <v/>
      </c>
      <c r="BP80" s="1" t="str">
        <f ca="1">_xlfn.IFNA(OFFSET(INDEX(Opentime!$B$2:$CN$106,'Time map'!$B80,MATCH(_xlfn.IFNA(HLOOKUP(times!BQ80,Opentime!80:80,1,TRUE),""),Opentime!80:80,0)),,1),"")</f>
        <v/>
      </c>
      <c r="BQ80" s="1" t="str">
        <f ca="1">_xlfn.IFNA(OFFSET(INDEX(Opentime!$B$2:$CN$106,'Time map'!$B80,MATCH(_xlfn.IFNA(HLOOKUP(times!BR80,Opentime!80:80,1,TRUE),""),Opentime!80:80,0)),,1),"")</f>
        <v/>
      </c>
      <c r="BR80" s="1" t="str">
        <f ca="1">_xlfn.IFNA(OFFSET(INDEX(Opentime!$B$2:$CN$106,'Time map'!$B80,MATCH(_xlfn.IFNA(HLOOKUP(times!BS80,Opentime!80:80,1,TRUE),""),Opentime!80:80,0)),,1),"")</f>
        <v/>
      </c>
      <c r="BS80" s="1" t="str">
        <f ca="1">_xlfn.IFNA(OFFSET(INDEX(Opentime!$B$2:$CN$106,'Time map'!$B80,MATCH(_xlfn.IFNA(HLOOKUP(times!BT80,Opentime!80:80,1,TRUE),""),Opentime!80:80,0)),,1),"")</f>
        <v/>
      </c>
      <c r="BT80" s="1" t="str">
        <f ca="1">_xlfn.IFNA(OFFSET(INDEX(Opentime!$B$2:$CN$106,'Time map'!$B80,MATCH(_xlfn.IFNA(HLOOKUP(times!BU80,Opentime!80:80,1,TRUE),""),Opentime!80:80,0)),,1),"")</f>
        <v/>
      </c>
      <c r="BU80" s="1" t="str">
        <f ca="1">_xlfn.IFNA(OFFSET(INDEX(Opentime!$B$2:$CN$106,'Time map'!$B80,MATCH(_xlfn.IFNA(HLOOKUP(times!BV80,Opentime!80:80,1,TRUE),""),Opentime!80:80,0)),,1),"")</f>
        <v/>
      </c>
      <c r="BV80" s="1" t="str">
        <f ca="1">_xlfn.IFNA(OFFSET(INDEX(Opentime!$B$2:$CN$106,'Time map'!$B80,MATCH(_xlfn.IFNA(HLOOKUP(times!BW80,Opentime!80:80,1,TRUE),""),Opentime!80:80,0)),,1),"")</f>
        <v/>
      </c>
      <c r="BW80" s="1" t="str">
        <f ca="1">_xlfn.IFNA(OFFSET(INDEX(Opentime!$B$2:$CN$106,'Time map'!$B80,MATCH(_xlfn.IFNA(HLOOKUP(times!BX80,Opentime!80:80,1,TRUE),""),Opentime!80:80,0)),,1),"")</f>
        <v/>
      </c>
      <c r="BX80" s="1" t="str">
        <f ca="1">_xlfn.IFNA(OFFSET(INDEX(Opentime!$B$2:$CN$106,'Time map'!$B80,MATCH(_xlfn.IFNA(HLOOKUP(times!BY80,Opentime!80:80,1,TRUE),""),Opentime!80:80,0)),,1),"")</f>
        <v/>
      </c>
      <c r="BY80" s="1" t="str">
        <f ca="1">_xlfn.IFNA(OFFSET(INDEX(Opentime!$B$2:$CN$106,'Time map'!$B80,MATCH(_xlfn.IFNA(HLOOKUP(times!BZ80,Opentime!80:80,1,TRUE),""),Opentime!80:80,0)),,1),"")</f>
        <v/>
      </c>
      <c r="BZ80" s="1" t="str">
        <f ca="1">_xlfn.IFNA(OFFSET(INDEX(Opentime!$B$2:$CN$106,'Time map'!$B80,MATCH(_xlfn.IFNA(HLOOKUP(times!CA80,Opentime!80:80,1,TRUE),""),Opentime!80:80,0)),,1),"")</f>
        <v/>
      </c>
      <c r="CA80" s="1" t="str">
        <f ca="1">_xlfn.IFNA(OFFSET(INDEX(Opentime!$B$2:$CN$106,'Time map'!$B80,MATCH(_xlfn.IFNA(HLOOKUP(times!CB80,Opentime!80:80,1,TRUE),""),Opentime!80:80,0)),,1),"")</f>
        <v/>
      </c>
      <c r="CB80" s="1" t="str">
        <f ca="1">_xlfn.IFNA(OFFSET(INDEX(Opentime!$B$2:$CN$106,'Time map'!$B80,MATCH(_xlfn.IFNA(HLOOKUP(times!CC80,Opentime!80:80,1,TRUE),""),Opentime!80:80,0)),,1),"")</f>
        <v/>
      </c>
      <c r="CC80" s="1" t="str">
        <f ca="1">_xlfn.IFNA(OFFSET(INDEX(Opentime!$B$2:$CN$106,'Time map'!$B80,MATCH(_xlfn.IFNA(HLOOKUP(times!CD80,Opentime!80:80,1,TRUE),""),Opentime!80:80,0)),,1),"")</f>
        <v/>
      </c>
      <c r="CD80" s="1" t="str">
        <f ca="1">_xlfn.IFNA(OFFSET(INDEX(Opentime!$B$2:$CN$106,'Time map'!$B80,MATCH(_xlfn.IFNA(HLOOKUP(times!CE80,Opentime!80:80,1,TRUE),""),Opentime!80:80,0)),,1),"")</f>
        <v/>
      </c>
      <c r="CE80" s="1" t="str">
        <f ca="1">_xlfn.IFNA(OFFSET(INDEX(Opentime!$B$2:$CN$106,'Time map'!$B80,MATCH(_xlfn.IFNA(HLOOKUP(times!CF80,Opentime!80:80,1,TRUE),""),Opentime!80:80,0)),,1),"")</f>
        <v/>
      </c>
      <c r="CF80" s="1" t="str">
        <f ca="1">_xlfn.IFNA(OFFSET(INDEX(Opentime!$B$2:$CN$106,'Time map'!$B80,MATCH(_xlfn.IFNA(HLOOKUP(times!CG80,Opentime!80:80,1,TRUE),""),Opentime!80:80,0)),,1),"")</f>
        <v/>
      </c>
      <c r="CG80" s="1" t="str">
        <f ca="1">_xlfn.IFNA(OFFSET(INDEX(Opentime!$B$2:$CN$106,'Time map'!$B80,MATCH(_xlfn.IFNA(HLOOKUP(times!CH80,Opentime!80:80,1,TRUE),""),Opentime!80:80,0)),,1),"")</f>
        <v/>
      </c>
      <c r="CH80" s="1" t="str">
        <f ca="1">_xlfn.IFNA(OFFSET(INDEX(Opentime!$B$2:$CN$106,'Time map'!$B80,MATCH(_xlfn.IFNA(HLOOKUP(times!CI80,Opentime!80:80,1,TRUE),""),Opentime!80:80,0)),,1),"")</f>
        <v/>
      </c>
      <c r="CI80" s="1" t="str">
        <f ca="1">_xlfn.IFNA(OFFSET(INDEX(Opentime!$B$2:$CN$106,'Time map'!$B80,MATCH(_xlfn.IFNA(HLOOKUP(times!CJ80,Opentime!80:80,1,TRUE),""),Opentime!80:80,0)),,1),"")</f>
        <v/>
      </c>
    </row>
    <row r="81" spans="1:87" x14ac:dyDescent="0.25">
      <c r="A81">
        <f t="shared" ca="1" si="1"/>
        <v>2</v>
      </c>
      <c r="B81">
        <v>80</v>
      </c>
      <c r="C81" t="s">
        <v>79</v>
      </c>
      <c r="D81" s="1" t="str">
        <f ca="1">IFERROR(IF(_xlfn.IFNA(OFFSET(INDEX(Opentime!$B$2:$CN$106,'Time map'!$B81,MATCH(_xlfn.IFNA(HLOOKUP(times!E81,Opentime!81:81,1,TRUE),""),Opentime!81:81,0)),,0),"")-times!E81&lt;4/24,"covered",""),"")</f>
        <v>covered</v>
      </c>
      <c r="E81" s="1" t="str">
        <f ca="1">IFERROR(IF(_xlfn.IFNA(OFFSET(INDEX(Opentime!$B$2:$CN$106,'Time map'!$B81,MATCH(_xlfn.IFNA(HLOOKUP(times!F81,Opentime!81:81,1,TRUE),""),Opentime!81:81,0)),,0),"")-times!F81&lt;4/24,"covered",""),"")</f>
        <v>covered</v>
      </c>
      <c r="F81" s="1" t="str">
        <f ca="1">IFERROR(IF(_xlfn.IFNA(OFFSET(INDEX(Opentime!$B$2:$CN$106,'Time map'!$B81,MATCH(_xlfn.IFNA(HLOOKUP(times!G81,Opentime!81:81,1,TRUE),""),Opentime!81:81,0)),,0),"")-times!G81&lt;4/24,"covered",""),"")</f>
        <v/>
      </c>
      <c r="G81" s="1" t="str">
        <f ca="1">IFERROR(IF(_xlfn.IFNA(OFFSET(INDEX(Opentime!$B$2:$CN$106,'Time map'!$B81,MATCH(_xlfn.IFNA(HLOOKUP(times!H81,Opentime!81:81,1,TRUE),""),Opentime!81:81,0)),,0),"")-times!H81&lt;4/24,"covered",""),"")</f>
        <v/>
      </c>
      <c r="H81" s="1" t="str">
        <f ca="1">IFERROR(IF(_xlfn.IFNA(OFFSET(INDEX(Opentime!$B$2:$CN$106,'Time map'!$B81,MATCH(_xlfn.IFNA(HLOOKUP(times!I81,Opentime!81:81,1,TRUE),""),Opentime!81:81,0)),,0),"")-times!I81&lt;4/24,"covered",""),"")</f>
        <v/>
      </c>
      <c r="I81" s="1" t="str">
        <f ca="1">IFERROR(IF(_xlfn.IFNA(OFFSET(INDEX(Opentime!$B$2:$CN$106,'Time map'!$B81,MATCH(_xlfn.IFNA(HLOOKUP(times!J81,Opentime!81:81,1,TRUE),""),Opentime!81:81,0)),,0),"")-times!J81&lt;4/24,"covered",""),"")</f>
        <v/>
      </c>
      <c r="J81" s="1" t="str">
        <f ca="1">IFERROR(IF(_xlfn.IFNA(OFFSET(INDEX(Opentime!$B$2:$CN$106,'Time map'!$B81,MATCH(_xlfn.IFNA(HLOOKUP(times!K81,Opentime!81:81,1,TRUE),""),Opentime!81:81,0)),,0),"")-times!K81&lt;4/24,"covered",""),"")</f>
        <v/>
      </c>
      <c r="K81" s="1" t="str">
        <f ca="1">IFERROR(IF(_xlfn.IFNA(OFFSET(INDEX(Opentime!$B$2:$CN$106,'Time map'!$B81,MATCH(_xlfn.IFNA(HLOOKUP(times!L81,Opentime!81:81,1,TRUE),""),Opentime!81:81,0)),,0),"")-times!L81&lt;4/24,"covered",""),"")</f>
        <v/>
      </c>
      <c r="L81" s="1" t="str">
        <f ca="1">IFERROR(IF(_xlfn.IFNA(OFFSET(INDEX(Opentime!$B$2:$CN$106,'Time map'!$B81,MATCH(_xlfn.IFNA(HLOOKUP(times!M81,Opentime!81:81,1,TRUE),""),Opentime!81:81,0)),,0),"")-times!M81&lt;4/24,"covered",""),"")</f>
        <v/>
      </c>
      <c r="M81" s="1" t="str">
        <f ca="1">IFERROR(IF(_xlfn.IFNA(OFFSET(INDEX(Opentime!$B$2:$CN$106,'Time map'!$B81,MATCH(_xlfn.IFNA(HLOOKUP(times!N81,Opentime!81:81,1,TRUE),""),Opentime!81:81,0)),,0),"")-times!N81&lt;4/24,"covered",""),"")</f>
        <v/>
      </c>
      <c r="N81" s="1" t="str">
        <f ca="1">IFERROR(IF(_xlfn.IFNA(OFFSET(INDEX(Opentime!$B$2:$CN$106,'Time map'!$B81,MATCH(_xlfn.IFNA(HLOOKUP(times!O81,Opentime!81:81,1,TRUE),""),Opentime!81:81,0)),,0),"")-times!O81&lt;4/24,"covered",""),"")</f>
        <v/>
      </c>
      <c r="O81" s="1" t="str">
        <f ca="1">IFERROR(IF(_xlfn.IFNA(OFFSET(INDEX(Opentime!$B$2:$CN$106,'Time map'!$B81,MATCH(_xlfn.IFNA(HLOOKUP(times!P81,Opentime!81:81,1,TRUE),""),Opentime!81:81,0)),,0),"")-times!P81&lt;4/24,"covered",""),"")</f>
        <v/>
      </c>
      <c r="P81" s="1" t="str">
        <f ca="1">IFERROR(IF(_xlfn.IFNA(OFFSET(INDEX(Opentime!$B$2:$CN$106,'Time map'!$B81,MATCH(_xlfn.IFNA(HLOOKUP(times!Q81,Opentime!81:81,1,TRUE),""),Opentime!81:81,0)),,0),"")-times!Q81&lt;4/24,"covered",""),"")</f>
        <v/>
      </c>
      <c r="Q81" s="1" t="str">
        <f ca="1">IFERROR(IF(_xlfn.IFNA(OFFSET(INDEX(Opentime!$B$2:$CN$106,'Time map'!$B81,MATCH(_xlfn.IFNA(HLOOKUP(times!R81,Opentime!81:81,1,TRUE),""),Opentime!81:81,0)),,0),"")-times!R81&lt;4/24,"covered",""),"")</f>
        <v/>
      </c>
      <c r="R81" s="1" t="str">
        <f ca="1">IFERROR(IF(_xlfn.IFNA(OFFSET(INDEX(Opentime!$B$2:$CN$106,'Time map'!$B81,MATCH(_xlfn.IFNA(HLOOKUP(times!S81,Opentime!81:81,1,TRUE),""),Opentime!81:81,0)),,0),"")-times!S81&lt;4/24,"covered",""),"")</f>
        <v/>
      </c>
      <c r="S81" s="1" t="str">
        <f ca="1">IFERROR(IF(_xlfn.IFNA(OFFSET(INDEX(Opentime!$B$2:$CN$106,'Time map'!$B81,MATCH(_xlfn.IFNA(HLOOKUP(times!T81,Opentime!81:81,1,TRUE),""),Opentime!81:81,0)),,0),"")-times!T81&lt;4/24,"covered",""),"")</f>
        <v/>
      </c>
      <c r="T81" s="1" t="str">
        <f ca="1">IFERROR(IF(_xlfn.IFNA(OFFSET(INDEX(Opentime!$B$2:$CN$106,'Time map'!$B81,MATCH(_xlfn.IFNA(HLOOKUP(times!U81,Opentime!81:81,1,TRUE),""),Opentime!81:81,0)),,0),"")-times!U81&lt;4/24,"covered",""),"")</f>
        <v/>
      </c>
      <c r="U81" s="1" t="str">
        <f ca="1">IFERROR(IF(_xlfn.IFNA(OFFSET(INDEX(Opentime!$B$2:$CN$106,'Time map'!$B81,MATCH(_xlfn.IFNA(HLOOKUP(times!V81,Opentime!81:81,1,TRUE),""),Opentime!81:81,0)),,0),"")-times!V81&lt;4/24,"covered",""),"")</f>
        <v/>
      </c>
      <c r="V81" s="1" t="str">
        <f ca="1">IFERROR(IF(_xlfn.IFNA(OFFSET(INDEX(Opentime!$B$2:$CN$106,'Time map'!$B81,MATCH(_xlfn.IFNA(HLOOKUP(times!W81,Opentime!81:81,1,TRUE),""),Opentime!81:81,0)),,0),"")-times!W81&lt;4/24,"covered",""),"")</f>
        <v/>
      </c>
      <c r="W81" s="1" t="str">
        <f ca="1">IFERROR(IF(_xlfn.IFNA(OFFSET(INDEX(Opentime!$B$2:$CN$106,'Time map'!$B81,MATCH(_xlfn.IFNA(HLOOKUP(times!X81,Opentime!81:81,1,TRUE),""),Opentime!81:81,0)),,0),"")-times!X81&lt;4/24,"covered",""),"")</f>
        <v/>
      </c>
      <c r="X81" s="1" t="str">
        <f ca="1">IFERROR(IF(_xlfn.IFNA(OFFSET(INDEX(Opentime!$B$2:$CN$106,'Time map'!$B81,MATCH(_xlfn.IFNA(HLOOKUP(times!Y81,Opentime!81:81,1,TRUE),""),Opentime!81:81,0)),,0),"")-times!Y81&lt;4/24,"covered",""),"")</f>
        <v/>
      </c>
      <c r="Y81" s="1" t="str">
        <f ca="1">IFERROR(IF(_xlfn.IFNA(OFFSET(INDEX(Opentime!$B$2:$CN$106,'Time map'!$B81,MATCH(_xlfn.IFNA(HLOOKUP(times!Z81,Opentime!81:81,1,TRUE),""),Opentime!81:81,0)),,0),"")-times!Z81&lt;4/24,"covered",""),"")</f>
        <v/>
      </c>
      <c r="Z81" s="1" t="str">
        <f ca="1">IFERROR(IF(_xlfn.IFNA(OFFSET(INDEX(Opentime!$B$2:$CN$106,'Time map'!$B81,MATCH(_xlfn.IFNA(HLOOKUP(times!AA81,Opentime!81:81,1,TRUE),""),Opentime!81:81,0)),,0),"")-times!AA81&lt;4/24,"covered",""),"")</f>
        <v/>
      </c>
      <c r="AA81" s="1" t="str">
        <f ca="1">IFERROR(IF(_xlfn.IFNA(OFFSET(INDEX(Opentime!$B$2:$CN$106,'Time map'!$B81,MATCH(_xlfn.IFNA(HLOOKUP(times!AB81,Opentime!81:81,1,TRUE),""),Opentime!81:81,0)),,0),"")-times!AB81&lt;4/24,"covered",""),"")</f>
        <v/>
      </c>
      <c r="AB81" s="1" t="str">
        <f ca="1">IFERROR(IF(_xlfn.IFNA(OFFSET(INDEX(Opentime!$B$2:$CN$106,'Time map'!$B81,MATCH(_xlfn.IFNA(HLOOKUP(times!AC81,Opentime!81:81,1,TRUE),""),Opentime!81:81,0)),,0),"")-times!AC81&lt;4/24,"covered",""),"")</f>
        <v/>
      </c>
      <c r="AC81" s="1" t="str">
        <f ca="1">IFERROR(IF(_xlfn.IFNA(OFFSET(INDEX(Opentime!$B$2:$CN$106,'Time map'!$B81,MATCH(_xlfn.IFNA(HLOOKUP(times!AD81,Opentime!81:81,1,TRUE),""),Opentime!81:81,0)),,0),"")-times!AD81&lt;4/24,"covered",""),"")</f>
        <v/>
      </c>
      <c r="AD81" s="1" t="str">
        <f ca="1">IFERROR(IF(_xlfn.IFNA(OFFSET(INDEX(Opentime!$B$2:$CN$106,'Time map'!$B81,MATCH(_xlfn.IFNA(HLOOKUP(times!AE81,Opentime!81:81,1,TRUE),""),Opentime!81:81,0)),,0),"")-times!AE81&lt;4/24,"covered",""),"")</f>
        <v/>
      </c>
      <c r="AE81" s="1" t="str">
        <f ca="1">IFERROR(IF(_xlfn.IFNA(OFFSET(INDEX(Opentime!$B$2:$CN$106,'Time map'!$B81,MATCH(_xlfn.IFNA(HLOOKUP(times!AF81,Opentime!81:81,1,TRUE),""),Opentime!81:81,0)),,0),"")-times!AF81&lt;4/24,"covered",""),"")</f>
        <v/>
      </c>
      <c r="AF81" s="1" t="str">
        <f ca="1">IFERROR(IF(_xlfn.IFNA(OFFSET(INDEX(Opentime!$B$2:$CN$106,'Time map'!$B81,MATCH(_xlfn.IFNA(HLOOKUP(times!AG81,Opentime!81:81,1,TRUE),""),Opentime!81:81,0)),,0),"")-times!AG81&lt;4/24,"covered",""),"")</f>
        <v/>
      </c>
      <c r="AG81" s="1" t="str">
        <f ca="1">IFERROR(IF(_xlfn.IFNA(OFFSET(INDEX(Opentime!$B$2:$CN$106,'Time map'!$B81,MATCH(_xlfn.IFNA(HLOOKUP(times!AH81,Opentime!81:81,1,TRUE),""),Opentime!81:81,0)),,0),"")-times!AH81&lt;4/24,"covered",""),"")</f>
        <v/>
      </c>
      <c r="AH81" s="1" t="str">
        <f ca="1">IFERROR(IF(_xlfn.IFNA(OFFSET(INDEX(Opentime!$B$2:$CN$106,'Time map'!$B81,MATCH(_xlfn.IFNA(HLOOKUP(times!AI81,Opentime!81:81,1,TRUE),""),Opentime!81:81,0)),,0),"")-times!AI81&lt;4/24,"covered",""),"")</f>
        <v/>
      </c>
      <c r="AI81" s="1" t="str">
        <f ca="1">IFERROR(IF(_xlfn.IFNA(OFFSET(INDEX(Opentime!$B$2:$CN$106,'Time map'!$B81,MATCH(_xlfn.IFNA(HLOOKUP(times!AJ81,Opentime!81:81,1,TRUE),""),Opentime!81:81,0)),,0),"")-times!AJ81&lt;4/24,"covered",""),"")</f>
        <v/>
      </c>
      <c r="AJ81" s="1" t="str">
        <f ca="1">IFERROR(IF(_xlfn.IFNA(OFFSET(INDEX(Opentime!$B$2:$CN$106,'Time map'!$B81,MATCH(_xlfn.IFNA(HLOOKUP(times!AK81,Opentime!81:81,1,TRUE),""),Opentime!81:81,0)),,0),"")-times!AK81&lt;4/24,"covered",""),"")</f>
        <v/>
      </c>
      <c r="AK81" s="1" t="str">
        <f ca="1">IFERROR(IF(_xlfn.IFNA(OFFSET(INDEX(Opentime!$B$2:$CN$106,'Time map'!$B81,MATCH(_xlfn.IFNA(HLOOKUP(times!AL81,Opentime!81:81,1,TRUE),""),Opentime!81:81,0)),,0),"")-times!AL81&lt;4/24,"covered",""),"")</f>
        <v/>
      </c>
      <c r="AL81" s="1" t="str">
        <f ca="1">IFERROR(IF(_xlfn.IFNA(OFFSET(INDEX(Opentime!$B$2:$CN$106,'Time map'!$B81,MATCH(_xlfn.IFNA(HLOOKUP(times!AM81,Opentime!81:81,1,TRUE),""),Opentime!81:81,0)),,0),"")-times!AM81&lt;4/24,"covered",""),"")</f>
        <v/>
      </c>
      <c r="AM81" s="1" t="str">
        <f ca="1">IFERROR(IF(_xlfn.IFNA(OFFSET(INDEX(Opentime!$B$2:$CN$106,'Time map'!$B81,MATCH(_xlfn.IFNA(HLOOKUP(times!AN81,Opentime!81:81,1,TRUE),""),Opentime!81:81,0)),,0),"")-times!AN81&lt;4/24,"covered",""),"")</f>
        <v/>
      </c>
      <c r="AN81" s="1" t="str">
        <f ca="1">IFERROR(IF(_xlfn.IFNA(OFFSET(INDEX(Opentime!$B$2:$CN$106,'Time map'!$B81,MATCH(_xlfn.IFNA(HLOOKUP(times!AO81,Opentime!81:81,1,TRUE),""),Opentime!81:81,0)),,0),"")-times!AO81&lt;4/24,"covered",""),"")</f>
        <v/>
      </c>
      <c r="AO81" s="1" t="str">
        <f ca="1">IFERROR(IF(_xlfn.IFNA(OFFSET(INDEX(Opentime!$B$2:$CN$106,'Time map'!$B81,MATCH(_xlfn.IFNA(HLOOKUP(times!AP81,Opentime!81:81,1,TRUE),""),Opentime!81:81,0)),,0),"")-times!AP81&lt;4/24,"covered",""),"")</f>
        <v/>
      </c>
      <c r="AP81" s="1" t="str">
        <f ca="1">IFERROR(IF(_xlfn.IFNA(OFFSET(INDEX(Opentime!$B$2:$CN$106,'Time map'!$B81,MATCH(_xlfn.IFNA(HLOOKUP(times!AQ81,Opentime!81:81,1,TRUE),""),Opentime!81:81,0)),,0),"")-times!AQ81&lt;4/24,"covered",""),"")</f>
        <v/>
      </c>
      <c r="AQ81" s="1" t="str">
        <f ca="1">IFERROR(IF(_xlfn.IFNA(OFFSET(INDEX(Opentime!$B$2:$CN$106,'Time map'!$B81,MATCH(_xlfn.IFNA(HLOOKUP(times!AR81,Opentime!81:81,1,TRUE),""),Opentime!81:81,0)),,0),"")-times!AR81&lt;4/24,"covered",""),"")</f>
        <v/>
      </c>
      <c r="AR81" s="1" t="str">
        <f ca="1">IFERROR(IF(_xlfn.IFNA(OFFSET(INDEX(Opentime!$B$2:$CN$106,'Time map'!$B81,MATCH(_xlfn.IFNA(HLOOKUP(times!AS81,Opentime!81:81,1,TRUE),""),Opentime!81:81,0)),,0),"")-times!AS81&lt;4/24,"covered",""),"")</f>
        <v/>
      </c>
      <c r="AS81" s="1" t="str">
        <f ca="1">IFERROR(IF(_xlfn.IFNA(OFFSET(INDEX(Opentime!$B$2:$CN$106,'Time map'!$B81,MATCH(_xlfn.IFNA(HLOOKUP(times!AT81,Opentime!81:81,1,TRUE),""),Opentime!81:81,0)),,0),"")-times!AT81&lt;4/24,"covered",""),"")</f>
        <v/>
      </c>
      <c r="AT81" s="1" t="str">
        <f ca="1">IFERROR(IF(_xlfn.IFNA(OFFSET(INDEX(Opentime!$B$2:$CN$106,'Time map'!$B81,MATCH(_xlfn.IFNA(HLOOKUP(times!AU81,Opentime!81:81,1,TRUE),""),Opentime!81:81,0)),,0),"")-times!AU81&lt;4/24,"covered",""),"")</f>
        <v/>
      </c>
      <c r="AU81" s="1" t="str">
        <f ca="1">IFERROR(IF(_xlfn.IFNA(OFFSET(INDEX(Opentime!$B$2:$CN$106,'Time map'!$B81,MATCH(_xlfn.IFNA(HLOOKUP(times!AV81,Opentime!81:81,1,TRUE),""),Opentime!81:81,0)),,0),"")-times!AV81&lt;4/24,"covered",""),"")</f>
        <v/>
      </c>
      <c r="AV81" s="1" t="str">
        <f ca="1">IFERROR(IF(_xlfn.IFNA(OFFSET(INDEX(Opentime!$B$2:$CN$106,'Time map'!$B81,MATCH(_xlfn.IFNA(HLOOKUP(times!AW81,Opentime!81:81,1,TRUE),""),Opentime!81:81,0)),,0),"")-times!AW81&lt;4/24,"covered",""),"")</f>
        <v/>
      </c>
      <c r="AW81" s="1" t="str">
        <f ca="1">IFERROR(IF(_xlfn.IFNA(OFFSET(INDEX(Opentime!$B$2:$CN$106,'Time map'!$B81,MATCH(_xlfn.IFNA(HLOOKUP(times!AX81,Opentime!81:81,1,TRUE),""),Opentime!81:81,0)),,0),"")-times!AX81&lt;4/24,"match","no"),"")</f>
        <v/>
      </c>
      <c r="AX81" s="1" t="str">
        <f ca="1">IFERROR(IF(_xlfn.IFNA(OFFSET(INDEX(Opentime!$B$2:$CN$106,'Time map'!$B81,MATCH(_xlfn.IFNA(HLOOKUP(times!AY81,Opentime!81:81,1,TRUE),""),Opentime!81:81,0)),,0),"")-times!AY81&lt;4/24,"match","no"),"")</f>
        <v/>
      </c>
      <c r="AY81" s="1" t="str">
        <f ca="1">IFERROR(IF(_xlfn.IFNA(OFFSET(INDEX(Opentime!$B$2:$CN$106,'Time map'!$B81,MATCH(_xlfn.IFNA(HLOOKUP(times!AZ81,Opentime!81:81,1,TRUE),""),Opentime!81:81,0)),,0),"")-times!AZ81&lt;4/24,"match","no"),"")</f>
        <v/>
      </c>
      <c r="AZ81" s="1" t="str">
        <f ca="1">IFERROR(IF(_xlfn.IFNA(OFFSET(INDEX(Opentime!$B$2:$CN$106,'Time map'!$B81,MATCH(_xlfn.IFNA(HLOOKUP(times!BA81,Opentime!81:81,1,TRUE),""),Opentime!81:81,0)),,0),"")-times!BA81&lt;4/24,"match","no"),"")</f>
        <v/>
      </c>
      <c r="BA81" s="1" t="str">
        <f ca="1">IFERROR(IF(_xlfn.IFNA(OFFSET(INDEX(Opentime!$B$2:$CN$106,'Time map'!$B81,MATCH(_xlfn.IFNA(HLOOKUP(times!BB81,Opentime!81:81,1,TRUE),""),Opentime!81:81,0)),,0),"")-times!BB81&lt;4/24,"match","no"),"")</f>
        <v/>
      </c>
      <c r="BB81" s="1" t="str">
        <f ca="1">IFERROR(IF(_xlfn.IFNA(OFFSET(INDEX(Opentime!$B$2:$CN$106,'Time map'!$B81,MATCH(_xlfn.IFNA(HLOOKUP(times!BC81,Opentime!81:81,1,TRUE),""),Opentime!81:81,0)),,0),"")-times!BC81&lt;4/24,"match","no"),"")</f>
        <v/>
      </c>
      <c r="BC81" s="1" t="str">
        <f ca="1">_xlfn.IFNA(OFFSET(INDEX(Opentime!$B$2:$CN$106,'Time map'!$B81,MATCH(_xlfn.IFNA(HLOOKUP(times!BD81,Opentime!81:81,1,TRUE),""),Opentime!81:81,0)),,0),"")</f>
        <v/>
      </c>
      <c r="BD81" s="1" t="str">
        <f ca="1">_xlfn.IFNA(OFFSET(INDEX(Opentime!$B$2:$CN$106,'Time map'!$B81,MATCH(_xlfn.IFNA(HLOOKUP(times!BE81,Opentime!81:81,1,TRUE),""),Opentime!81:81,0)),,0),"")</f>
        <v/>
      </c>
      <c r="BE81" s="1" t="str">
        <f ca="1">_xlfn.IFNA(OFFSET(INDEX(Opentime!$B$2:$CN$106,'Time map'!$B81,MATCH(_xlfn.IFNA(HLOOKUP(times!BF81,Opentime!81:81,1,TRUE),""),Opentime!81:81,0)),,0),"")</f>
        <v/>
      </c>
      <c r="BF81" s="1" t="str">
        <f ca="1">_xlfn.IFNA(OFFSET(INDEX(Opentime!$B$2:$CN$106,'Time map'!$B81,MATCH(_xlfn.IFNA(HLOOKUP(times!BG81,Opentime!81:81,1,TRUE),""),Opentime!81:81,0)),,0),"")</f>
        <v/>
      </c>
      <c r="BG81" s="1" t="str">
        <f ca="1">_xlfn.IFNA(OFFSET(INDEX(Opentime!$B$2:$CN$106,'Time map'!$B81,MATCH(_xlfn.IFNA(HLOOKUP(times!BH81,Opentime!81:81,1,TRUE),""),Opentime!81:81,0)),,0),"")</f>
        <v/>
      </c>
      <c r="BH81" s="1" t="str">
        <f ca="1">_xlfn.IFNA(OFFSET(INDEX(Opentime!$B$2:$CN$106,'Time map'!$B81,MATCH(_xlfn.IFNA(HLOOKUP(times!BI81,Opentime!81:81,1,TRUE),""),Opentime!81:81,0)),,0),"")</f>
        <v/>
      </c>
      <c r="BI81" s="1" t="str">
        <f ca="1">_xlfn.IFNA(OFFSET(INDEX(Opentime!$B$2:$CN$106,'Time map'!$B81,MATCH(_xlfn.IFNA(HLOOKUP(times!BJ81,Opentime!81:81,1,TRUE),""),Opentime!81:81,0)),,0),"")</f>
        <v/>
      </c>
      <c r="BJ81" s="1" t="str">
        <f ca="1">_xlfn.IFNA(OFFSET(INDEX(Opentime!$B$2:$CN$106,'Time map'!$B81,MATCH(_xlfn.IFNA(HLOOKUP(times!BK81,Opentime!81:81,1,TRUE),""),Opentime!81:81,0)),,1),"")</f>
        <v/>
      </c>
      <c r="BK81" s="1" t="str">
        <f ca="1">_xlfn.IFNA(OFFSET(INDEX(Opentime!$B$2:$CN$106,'Time map'!$B81,MATCH(_xlfn.IFNA(HLOOKUP(times!BL81,Opentime!81:81,1,TRUE),""),Opentime!81:81,0)),,1),"")</f>
        <v/>
      </c>
      <c r="BL81" s="1" t="str">
        <f ca="1">_xlfn.IFNA(OFFSET(INDEX(Opentime!$B$2:$CN$106,'Time map'!$B81,MATCH(_xlfn.IFNA(HLOOKUP(times!BM81,Opentime!81:81,1,TRUE),""),Opentime!81:81,0)),,1),"")</f>
        <v/>
      </c>
      <c r="BM81" s="1" t="str">
        <f ca="1">_xlfn.IFNA(OFFSET(INDEX(Opentime!$B$2:$CN$106,'Time map'!$B81,MATCH(_xlfn.IFNA(HLOOKUP(times!BN81,Opentime!81:81,1,TRUE),""),Opentime!81:81,0)),,1),"")</f>
        <v/>
      </c>
      <c r="BN81" s="1" t="str">
        <f ca="1">_xlfn.IFNA(OFFSET(INDEX(Opentime!$B$2:$CN$106,'Time map'!$B81,MATCH(_xlfn.IFNA(HLOOKUP(times!BO81,Opentime!81:81,1,TRUE),""),Opentime!81:81,0)),,1),"")</f>
        <v/>
      </c>
      <c r="BO81" s="1" t="str">
        <f ca="1">_xlfn.IFNA(OFFSET(INDEX(Opentime!$B$2:$CN$106,'Time map'!$B81,MATCH(_xlfn.IFNA(HLOOKUP(times!BP81,Opentime!81:81,1,TRUE),""),Opentime!81:81,0)),,1),"")</f>
        <v/>
      </c>
      <c r="BP81" s="1" t="str">
        <f ca="1">_xlfn.IFNA(OFFSET(INDEX(Opentime!$B$2:$CN$106,'Time map'!$B81,MATCH(_xlfn.IFNA(HLOOKUP(times!BQ81,Opentime!81:81,1,TRUE),""),Opentime!81:81,0)),,1),"")</f>
        <v/>
      </c>
      <c r="BQ81" s="1" t="str">
        <f ca="1">_xlfn.IFNA(OFFSET(INDEX(Opentime!$B$2:$CN$106,'Time map'!$B81,MATCH(_xlfn.IFNA(HLOOKUP(times!BR81,Opentime!81:81,1,TRUE),""),Opentime!81:81,0)),,1),"")</f>
        <v/>
      </c>
      <c r="BR81" s="1" t="str">
        <f ca="1">_xlfn.IFNA(OFFSET(INDEX(Opentime!$B$2:$CN$106,'Time map'!$B81,MATCH(_xlfn.IFNA(HLOOKUP(times!BS81,Opentime!81:81,1,TRUE),""),Opentime!81:81,0)),,1),"")</f>
        <v/>
      </c>
      <c r="BS81" s="1" t="str">
        <f ca="1">_xlfn.IFNA(OFFSET(INDEX(Opentime!$B$2:$CN$106,'Time map'!$B81,MATCH(_xlfn.IFNA(HLOOKUP(times!BT81,Opentime!81:81,1,TRUE),""),Opentime!81:81,0)),,1),"")</f>
        <v/>
      </c>
      <c r="BT81" s="1" t="str">
        <f ca="1">_xlfn.IFNA(OFFSET(INDEX(Opentime!$B$2:$CN$106,'Time map'!$B81,MATCH(_xlfn.IFNA(HLOOKUP(times!BU81,Opentime!81:81,1,TRUE),""),Opentime!81:81,0)),,1),"")</f>
        <v/>
      </c>
      <c r="BU81" s="1" t="str">
        <f ca="1">_xlfn.IFNA(OFFSET(INDEX(Opentime!$B$2:$CN$106,'Time map'!$B81,MATCH(_xlfn.IFNA(HLOOKUP(times!BV81,Opentime!81:81,1,TRUE),""),Opentime!81:81,0)),,1),"")</f>
        <v/>
      </c>
      <c r="BV81" s="1" t="str">
        <f ca="1">_xlfn.IFNA(OFFSET(INDEX(Opentime!$B$2:$CN$106,'Time map'!$B81,MATCH(_xlfn.IFNA(HLOOKUP(times!BW81,Opentime!81:81,1,TRUE),""),Opentime!81:81,0)),,1),"")</f>
        <v/>
      </c>
      <c r="BW81" s="1" t="str">
        <f ca="1">_xlfn.IFNA(OFFSET(INDEX(Opentime!$B$2:$CN$106,'Time map'!$B81,MATCH(_xlfn.IFNA(HLOOKUP(times!BX81,Opentime!81:81,1,TRUE),""),Opentime!81:81,0)),,1),"")</f>
        <v/>
      </c>
      <c r="BX81" s="1" t="str">
        <f ca="1">_xlfn.IFNA(OFFSET(INDEX(Opentime!$B$2:$CN$106,'Time map'!$B81,MATCH(_xlfn.IFNA(HLOOKUP(times!BY81,Opentime!81:81,1,TRUE),""),Opentime!81:81,0)),,1),"")</f>
        <v/>
      </c>
      <c r="BY81" s="1" t="str">
        <f ca="1">_xlfn.IFNA(OFFSET(INDEX(Opentime!$B$2:$CN$106,'Time map'!$B81,MATCH(_xlfn.IFNA(HLOOKUP(times!BZ81,Opentime!81:81,1,TRUE),""),Opentime!81:81,0)),,1),"")</f>
        <v/>
      </c>
      <c r="BZ81" s="1" t="str">
        <f ca="1">_xlfn.IFNA(OFFSET(INDEX(Opentime!$B$2:$CN$106,'Time map'!$B81,MATCH(_xlfn.IFNA(HLOOKUP(times!CA81,Opentime!81:81,1,TRUE),""),Opentime!81:81,0)),,1),"")</f>
        <v/>
      </c>
      <c r="CA81" s="1" t="str">
        <f ca="1">_xlfn.IFNA(OFFSET(INDEX(Opentime!$B$2:$CN$106,'Time map'!$B81,MATCH(_xlfn.IFNA(HLOOKUP(times!CB81,Opentime!81:81,1,TRUE),""),Opentime!81:81,0)),,1),"")</f>
        <v/>
      </c>
      <c r="CB81" s="1" t="str">
        <f ca="1">_xlfn.IFNA(OFFSET(INDEX(Opentime!$B$2:$CN$106,'Time map'!$B81,MATCH(_xlfn.IFNA(HLOOKUP(times!CC81,Opentime!81:81,1,TRUE),""),Opentime!81:81,0)),,1),"")</f>
        <v/>
      </c>
      <c r="CC81" s="1" t="str">
        <f ca="1">_xlfn.IFNA(OFFSET(INDEX(Opentime!$B$2:$CN$106,'Time map'!$B81,MATCH(_xlfn.IFNA(HLOOKUP(times!CD81,Opentime!81:81,1,TRUE),""),Opentime!81:81,0)),,1),"")</f>
        <v/>
      </c>
      <c r="CD81" s="1" t="str">
        <f ca="1">_xlfn.IFNA(OFFSET(INDEX(Opentime!$B$2:$CN$106,'Time map'!$B81,MATCH(_xlfn.IFNA(HLOOKUP(times!CE81,Opentime!81:81,1,TRUE),""),Opentime!81:81,0)),,1),"")</f>
        <v/>
      </c>
      <c r="CE81" s="1" t="str">
        <f ca="1">_xlfn.IFNA(OFFSET(INDEX(Opentime!$B$2:$CN$106,'Time map'!$B81,MATCH(_xlfn.IFNA(HLOOKUP(times!CF81,Opentime!81:81,1,TRUE),""),Opentime!81:81,0)),,1),"")</f>
        <v/>
      </c>
      <c r="CF81" s="1" t="str">
        <f ca="1">_xlfn.IFNA(OFFSET(INDEX(Opentime!$B$2:$CN$106,'Time map'!$B81,MATCH(_xlfn.IFNA(HLOOKUP(times!CG81,Opentime!81:81,1,TRUE),""),Opentime!81:81,0)),,1),"")</f>
        <v/>
      </c>
      <c r="CG81" s="1" t="str">
        <f ca="1">_xlfn.IFNA(OFFSET(INDEX(Opentime!$B$2:$CN$106,'Time map'!$B81,MATCH(_xlfn.IFNA(HLOOKUP(times!CH81,Opentime!81:81,1,TRUE),""),Opentime!81:81,0)),,1),"")</f>
        <v/>
      </c>
      <c r="CH81" s="1" t="str">
        <f ca="1">_xlfn.IFNA(OFFSET(INDEX(Opentime!$B$2:$CN$106,'Time map'!$B81,MATCH(_xlfn.IFNA(HLOOKUP(times!CI81,Opentime!81:81,1,TRUE),""),Opentime!81:81,0)),,1),"")</f>
        <v/>
      </c>
      <c r="CI81" s="1" t="str">
        <f ca="1">_xlfn.IFNA(OFFSET(INDEX(Opentime!$B$2:$CN$106,'Time map'!$B81,MATCH(_xlfn.IFNA(HLOOKUP(times!CJ81,Opentime!81:81,1,TRUE),""),Opentime!81:81,0)),,1),"")</f>
        <v/>
      </c>
    </row>
    <row r="82" spans="1:87" x14ac:dyDescent="0.25">
      <c r="A82">
        <f t="shared" ca="1" si="1"/>
        <v>15</v>
      </c>
      <c r="B82">
        <v>81</v>
      </c>
      <c r="C82" t="s">
        <v>80</v>
      </c>
      <c r="D82" s="1" t="str">
        <f ca="1">IFERROR(IF(_xlfn.IFNA(OFFSET(INDEX(Opentime!$B$2:$CN$106,'Time map'!$B82,MATCH(_xlfn.IFNA(HLOOKUP(times!E82,Opentime!82:82,1,TRUE),""),Opentime!82:82,0)),,0),"")-times!E82&lt;4/24,"covered",""),"")</f>
        <v>covered</v>
      </c>
      <c r="E82" s="1" t="str">
        <f ca="1">IFERROR(IF(_xlfn.IFNA(OFFSET(INDEX(Opentime!$B$2:$CN$106,'Time map'!$B82,MATCH(_xlfn.IFNA(HLOOKUP(times!F82,Opentime!82:82,1,TRUE),""),Opentime!82:82,0)),,0),"")-times!F82&lt;4/24,"covered",""),"")</f>
        <v>covered</v>
      </c>
      <c r="F82" s="1" t="str">
        <f ca="1">IFERROR(IF(_xlfn.IFNA(OFFSET(INDEX(Opentime!$B$2:$CN$106,'Time map'!$B82,MATCH(_xlfn.IFNA(HLOOKUP(times!G82,Opentime!82:82,1,TRUE),""),Opentime!82:82,0)),,0),"")-times!G82&lt;4/24,"covered",""),"")</f>
        <v>covered</v>
      </c>
      <c r="G82" s="1" t="str">
        <f ca="1">IFERROR(IF(_xlfn.IFNA(OFFSET(INDEX(Opentime!$B$2:$CN$106,'Time map'!$B82,MATCH(_xlfn.IFNA(HLOOKUP(times!H82,Opentime!82:82,1,TRUE),""),Opentime!82:82,0)),,0),"")-times!H82&lt;4/24,"covered",""),"")</f>
        <v>covered</v>
      </c>
      <c r="H82" s="1" t="str">
        <f ca="1">IFERROR(IF(_xlfn.IFNA(OFFSET(INDEX(Opentime!$B$2:$CN$106,'Time map'!$B82,MATCH(_xlfn.IFNA(HLOOKUP(times!I82,Opentime!82:82,1,TRUE),""),Opentime!82:82,0)),,0),"")-times!I82&lt;4/24,"covered",""),"")</f>
        <v>covered</v>
      </c>
      <c r="I82" s="1" t="str">
        <f ca="1">IFERROR(IF(_xlfn.IFNA(OFFSET(INDEX(Opentime!$B$2:$CN$106,'Time map'!$B82,MATCH(_xlfn.IFNA(HLOOKUP(times!J82,Opentime!82:82,1,TRUE),""),Opentime!82:82,0)),,0),"")-times!J82&lt;4/24,"covered",""),"")</f>
        <v/>
      </c>
      <c r="J82" s="1" t="str">
        <f ca="1">IFERROR(IF(_xlfn.IFNA(OFFSET(INDEX(Opentime!$B$2:$CN$106,'Time map'!$B82,MATCH(_xlfn.IFNA(HLOOKUP(times!K82,Opentime!82:82,1,TRUE),""),Opentime!82:82,0)),,0),"")-times!K82&lt;4/24,"covered",""),"")</f>
        <v/>
      </c>
      <c r="K82" s="1" t="str">
        <f ca="1">IFERROR(IF(_xlfn.IFNA(OFFSET(INDEX(Opentime!$B$2:$CN$106,'Time map'!$B82,MATCH(_xlfn.IFNA(HLOOKUP(times!L82,Opentime!82:82,1,TRUE),""),Opentime!82:82,0)),,0),"")-times!L82&lt;4/24,"covered",""),"")</f>
        <v/>
      </c>
      <c r="L82" s="1" t="str">
        <f ca="1">IFERROR(IF(_xlfn.IFNA(OFFSET(INDEX(Opentime!$B$2:$CN$106,'Time map'!$B82,MATCH(_xlfn.IFNA(HLOOKUP(times!M82,Opentime!82:82,1,TRUE),""),Opentime!82:82,0)),,0),"")-times!M82&lt;4/24,"covered",""),"")</f>
        <v/>
      </c>
      <c r="M82" s="1" t="str">
        <f ca="1">IFERROR(IF(_xlfn.IFNA(OFFSET(INDEX(Opentime!$B$2:$CN$106,'Time map'!$B82,MATCH(_xlfn.IFNA(HLOOKUP(times!N82,Opentime!82:82,1,TRUE),""),Opentime!82:82,0)),,0),"")-times!N82&lt;4/24,"covered",""),"")</f>
        <v/>
      </c>
      <c r="N82" s="1" t="str">
        <f ca="1">IFERROR(IF(_xlfn.IFNA(OFFSET(INDEX(Opentime!$B$2:$CN$106,'Time map'!$B82,MATCH(_xlfn.IFNA(HLOOKUP(times!O82,Opentime!82:82,1,TRUE),""),Opentime!82:82,0)),,0),"")-times!O82&lt;4/24,"covered",""),"")</f>
        <v/>
      </c>
      <c r="O82" s="1" t="str">
        <f ca="1">IFERROR(IF(_xlfn.IFNA(OFFSET(INDEX(Opentime!$B$2:$CN$106,'Time map'!$B82,MATCH(_xlfn.IFNA(HLOOKUP(times!P82,Opentime!82:82,1,TRUE),""),Opentime!82:82,0)),,0),"")-times!P82&lt;4/24,"covered",""),"")</f>
        <v/>
      </c>
      <c r="P82" s="1" t="str">
        <f ca="1">IFERROR(IF(_xlfn.IFNA(OFFSET(INDEX(Opentime!$B$2:$CN$106,'Time map'!$B82,MATCH(_xlfn.IFNA(HLOOKUP(times!Q82,Opentime!82:82,1,TRUE),""),Opentime!82:82,0)),,0),"")-times!Q82&lt;4/24,"covered",""),"")</f>
        <v/>
      </c>
      <c r="Q82" s="1" t="str">
        <f ca="1">IFERROR(IF(_xlfn.IFNA(OFFSET(INDEX(Opentime!$B$2:$CN$106,'Time map'!$B82,MATCH(_xlfn.IFNA(HLOOKUP(times!R82,Opentime!82:82,1,TRUE),""),Opentime!82:82,0)),,0),"")-times!R82&lt;4/24,"covered",""),"")</f>
        <v/>
      </c>
      <c r="R82" s="1" t="str">
        <f ca="1">IFERROR(IF(_xlfn.IFNA(OFFSET(INDEX(Opentime!$B$2:$CN$106,'Time map'!$B82,MATCH(_xlfn.IFNA(HLOOKUP(times!S82,Opentime!82:82,1,TRUE),""),Opentime!82:82,0)),,0),"")-times!S82&lt;4/24,"covered",""),"")</f>
        <v>covered</v>
      </c>
      <c r="S82" s="1" t="str">
        <f ca="1">IFERROR(IF(_xlfn.IFNA(OFFSET(INDEX(Opentime!$B$2:$CN$106,'Time map'!$B82,MATCH(_xlfn.IFNA(HLOOKUP(times!T82,Opentime!82:82,1,TRUE),""),Opentime!82:82,0)),,0),"")-times!T82&lt;4/24,"covered",""),"")</f>
        <v>covered</v>
      </c>
      <c r="T82" s="1" t="str">
        <f ca="1">IFERROR(IF(_xlfn.IFNA(OFFSET(INDEX(Opentime!$B$2:$CN$106,'Time map'!$B82,MATCH(_xlfn.IFNA(HLOOKUP(times!U82,Opentime!82:82,1,TRUE),""),Opentime!82:82,0)),,0),"")-times!U82&lt;4/24,"covered",""),"")</f>
        <v>covered</v>
      </c>
      <c r="U82" s="1" t="str">
        <f ca="1">IFERROR(IF(_xlfn.IFNA(OFFSET(INDEX(Opentime!$B$2:$CN$106,'Time map'!$B82,MATCH(_xlfn.IFNA(HLOOKUP(times!V82,Opentime!82:82,1,TRUE),""),Opentime!82:82,0)),,0),"")-times!V82&lt;4/24,"covered",""),"")</f>
        <v>covered</v>
      </c>
      <c r="V82" s="1" t="str">
        <f ca="1">IFERROR(IF(_xlfn.IFNA(OFFSET(INDEX(Opentime!$B$2:$CN$106,'Time map'!$B82,MATCH(_xlfn.IFNA(HLOOKUP(times!W82,Opentime!82:82,1,TRUE),""),Opentime!82:82,0)),,0),"")-times!W82&lt;4/24,"covered",""),"")</f>
        <v/>
      </c>
      <c r="W82" s="1" t="str">
        <f ca="1">IFERROR(IF(_xlfn.IFNA(OFFSET(INDEX(Opentime!$B$2:$CN$106,'Time map'!$B82,MATCH(_xlfn.IFNA(HLOOKUP(times!X82,Opentime!82:82,1,TRUE),""),Opentime!82:82,0)),,0),"")-times!X82&lt;4/24,"covered",""),"")</f>
        <v/>
      </c>
      <c r="X82" s="1" t="str">
        <f ca="1">IFERROR(IF(_xlfn.IFNA(OFFSET(INDEX(Opentime!$B$2:$CN$106,'Time map'!$B82,MATCH(_xlfn.IFNA(HLOOKUP(times!Y82,Opentime!82:82,1,TRUE),""),Opentime!82:82,0)),,0),"")-times!Y82&lt;4/24,"covered",""),"")</f>
        <v>covered</v>
      </c>
      <c r="Y82" s="1" t="str">
        <f ca="1">IFERROR(IF(_xlfn.IFNA(OFFSET(INDEX(Opentime!$B$2:$CN$106,'Time map'!$B82,MATCH(_xlfn.IFNA(HLOOKUP(times!Z82,Opentime!82:82,1,TRUE),""),Opentime!82:82,0)),,0),"")-times!Z82&lt;4/24,"covered",""),"")</f>
        <v>covered</v>
      </c>
      <c r="Z82" s="1" t="str">
        <f ca="1">IFERROR(IF(_xlfn.IFNA(OFFSET(INDEX(Opentime!$B$2:$CN$106,'Time map'!$B82,MATCH(_xlfn.IFNA(HLOOKUP(times!AA82,Opentime!82:82,1,TRUE),""),Opentime!82:82,0)),,0),"")-times!AA82&lt;4/24,"covered",""),"")</f>
        <v>covered</v>
      </c>
      <c r="AA82" s="1" t="str">
        <f ca="1">IFERROR(IF(_xlfn.IFNA(OFFSET(INDEX(Opentime!$B$2:$CN$106,'Time map'!$B82,MATCH(_xlfn.IFNA(HLOOKUP(times!AB82,Opentime!82:82,1,TRUE),""),Opentime!82:82,0)),,0),"")-times!AB82&lt;4/24,"covered",""),"")</f>
        <v>covered</v>
      </c>
      <c r="AB82" s="1" t="str">
        <f ca="1">IFERROR(IF(_xlfn.IFNA(OFFSET(INDEX(Opentime!$B$2:$CN$106,'Time map'!$B82,MATCH(_xlfn.IFNA(HLOOKUP(times!AC82,Opentime!82:82,1,TRUE),""),Opentime!82:82,0)),,0),"")-times!AC82&lt;4/24,"covered",""),"")</f>
        <v>covered</v>
      </c>
      <c r="AC82" s="1" t="str">
        <f ca="1">IFERROR(IF(_xlfn.IFNA(OFFSET(INDEX(Opentime!$B$2:$CN$106,'Time map'!$B82,MATCH(_xlfn.IFNA(HLOOKUP(times!AD82,Opentime!82:82,1,TRUE),""),Opentime!82:82,0)),,0),"")-times!AD82&lt;4/24,"covered",""),"")</f>
        <v>covered</v>
      </c>
      <c r="AD82" s="1" t="str">
        <f ca="1">IFERROR(IF(_xlfn.IFNA(OFFSET(INDEX(Opentime!$B$2:$CN$106,'Time map'!$B82,MATCH(_xlfn.IFNA(HLOOKUP(times!AE82,Opentime!82:82,1,TRUE),""),Opentime!82:82,0)),,0),"")-times!AE82&lt;4/24,"covered",""),"")</f>
        <v/>
      </c>
      <c r="AE82" s="1" t="str">
        <f ca="1">IFERROR(IF(_xlfn.IFNA(OFFSET(INDEX(Opentime!$B$2:$CN$106,'Time map'!$B82,MATCH(_xlfn.IFNA(HLOOKUP(times!AF82,Opentime!82:82,1,TRUE),""),Opentime!82:82,0)),,0),"")-times!AF82&lt;4/24,"covered",""),"")</f>
        <v/>
      </c>
      <c r="AF82" s="1" t="str">
        <f ca="1">IFERROR(IF(_xlfn.IFNA(OFFSET(INDEX(Opentime!$B$2:$CN$106,'Time map'!$B82,MATCH(_xlfn.IFNA(HLOOKUP(times!AG82,Opentime!82:82,1,TRUE),""),Opentime!82:82,0)),,0),"")-times!AG82&lt;4/24,"covered",""),"")</f>
        <v/>
      </c>
      <c r="AG82" s="1" t="str">
        <f ca="1">IFERROR(IF(_xlfn.IFNA(OFFSET(INDEX(Opentime!$B$2:$CN$106,'Time map'!$B82,MATCH(_xlfn.IFNA(HLOOKUP(times!AH82,Opentime!82:82,1,TRUE),""),Opentime!82:82,0)),,0),"")-times!AH82&lt;4/24,"covered",""),"")</f>
        <v/>
      </c>
      <c r="AH82" s="1" t="str">
        <f ca="1">IFERROR(IF(_xlfn.IFNA(OFFSET(INDEX(Opentime!$B$2:$CN$106,'Time map'!$B82,MATCH(_xlfn.IFNA(HLOOKUP(times!AI82,Opentime!82:82,1,TRUE),""),Opentime!82:82,0)),,0),"")-times!AI82&lt;4/24,"covered",""),"")</f>
        <v/>
      </c>
      <c r="AI82" s="1" t="str">
        <f ca="1">IFERROR(IF(_xlfn.IFNA(OFFSET(INDEX(Opentime!$B$2:$CN$106,'Time map'!$B82,MATCH(_xlfn.IFNA(HLOOKUP(times!AJ82,Opentime!82:82,1,TRUE),""),Opentime!82:82,0)),,0),"")-times!AJ82&lt;4/24,"covered",""),"")</f>
        <v/>
      </c>
      <c r="AJ82" s="1" t="str">
        <f ca="1">IFERROR(IF(_xlfn.IFNA(OFFSET(INDEX(Opentime!$B$2:$CN$106,'Time map'!$B82,MATCH(_xlfn.IFNA(HLOOKUP(times!AK82,Opentime!82:82,1,TRUE),""),Opentime!82:82,0)),,0),"")-times!AK82&lt;4/24,"covered",""),"")</f>
        <v/>
      </c>
      <c r="AK82" s="1" t="str">
        <f ca="1">IFERROR(IF(_xlfn.IFNA(OFFSET(INDEX(Opentime!$B$2:$CN$106,'Time map'!$B82,MATCH(_xlfn.IFNA(HLOOKUP(times!AL82,Opentime!82:82,1,TRUE),""),Opentime!82:82,0)),,0),"")-times!AL82&lt;4/24,"covered",""),"")</f>
        <v/>
      </c>
      <c r="AL82" s="1" t="str">
        <f ca="1">IFERROR(IF(_xlfn.IFNA(OFFSET(INDEX(Opentime!$B$2:$CN$106,'Time map'!$B82,MATCH(_xlfn.IFNA(HLOOKUP(times!AM82,Opentime!82:82,1,TRUE),""),Opentime!82:82,0)),,0),"")-times!AM82&lt;4/24,"covered",""),"")</f>
        <v/>
      </c>
      <c r="AM82" s="1" t="str">
        <f ca="1">IFERROR(IF(_xlfn.IFNA(OFFSET(INDEX(Opentime!$B$2:$CN$106,'Time map'!$B82,MATCH(_xlfn.IFNA(HLOOKUP(times!AN82,Opentime!82:82,1,TRUE),""),Opentime!82:82,0)),,0),"")-times!AN82&lt;4/24,"covered",""),"")</f>
        <v/>
      </c>
      <c r="AN82" s="1" t="str">
        <f ca="1">IFERROR(IF(_xlfn.IFNA(OFFSET(INDEX(Opentime!$B$2:$CN$106,'Time map'!$B82,MATCH(_xlfn.IFNA(HLOOKUP(times!AO82,Opentime!82:82,1,TRUE),""),Opentime!82:82,0)),,0),"")-times!AO82&lt;4/24,"covered",""),"")</f>
        <v/>
      </c>
      <c r="AO82" s="1" t="str">
        <f ca="1">IFERROR(IF(_xlfn.IFNA(OFFSET(INDEX(Opentime!$B$2:$CN$106,'Time map'!$B82,MATCH(_xlfn.IFNA(HLOOKUP(times!AP82,Opentime!82:82,1,TRUE),""),Opentime!82:82,0)),,0),"")-times!AP82&lt;4/24,"covered",""),"")</f>
        <v/>
      </c>
      <c r="AP82" s="1" t="str">
        <f ca="1">IFERROR(IF(_xlfn.IFNA(OFFSET(INDEX(Opentime!$B$2:$CN$106,'Time map'!$B82,MATCH(_xlfn.IFNA(HLOOKUP(times!AQ82,Opentime!82:82,1,TRUE),""),Opentime!82:82,0)),,0),"")-times!AQ82&lt;4/24,"covered",""),"")</f>
        <v/>
      </c>
      <c r="AQ82" s="1" t="str">
        <f ca="1">IFERROR(IF(_xlfn.IFNA(OFFSET(INDEX(Opentime!$B$2:$CN$106,'Time map'!$B82,MATCH(_xlfn.IFNA(HLOOKUP(times!AR82,Opentime!82:82,1,TRUE),""),Opentime!82:82,0)),,0),"")-times!AR82&lt;4/24,"covered",""),"")</f>
        <v/>
      </c>
      <c r="AR82" s="1" t="str">
        <f ca="1">IFERROR(IF(_xlfn.IFNA(OFFSET(INDEX(Opentime!$B$2:$CN$106,'Time map'!$B82,MATCH(_xlfn.IFNA(HLOOKUP(times!AS82,Opentime!82:82,1,TRUE),""),Opentime!82:82,0)),,0),"")-times!AS82&lt;4/24,"covered",""),"")</f>
        <v/>
      </c>
      <c r="AS82" s="1" t="str">
        <f ca="1">IFERROR(IF(_xlfn.IFNA(OFFSET(INDEX(Opentime!$B$2:$CN$106,'Time map'!$B82,MATCH(_xlfn.IFNA(HLOOKUP(times!AT82,Opentime!82:82,1,TRUE),""),Opentime!82:82,0)),,0),"")-times!AT82&lt;4/24,"covered",""),"")</f>
        <v/>
      </c>
      <c r="AT82" s="1" t="str">
        <f ca="1">IFERROR(IF(_xlfn.IFNA(OFFSET(INDEX(Opentime!$B$2:$CN$106,'Time map'!$B82,MATCH(_xlfn.IFNA(HLOOKUP(times!AU82,Opentime!82:82,1,TRUE),""),Opentime!82:82,0)),,0),"")-times!AU82&lt;4/24,"covered",""),"")</f>
        <v/>
      </c>
      <c r="AU82" s="1" t="str">
        <f ca="1">IFERROR(IF(_xlfn.IFNA(OFFSET(INDEX(Opentime!$B$2:$CN$106,'Time map'!$B82,MATCH(_xlfn.IFNA(HLOOKUP(times!AV82,Opentime!82:82,1,TRUE),""),Opentime!82:82,0)),,0),"")-times!AV82&lt;4/24,"covered",""),"")</f>
        <v/>
      </c>
      <c r="AV82" s="1" t="str">
        <f ca="1">IFERROR(IF(_xlfn.IFNA(OFFSET(INDEX(Opentime!$B$2:$CN$106,'Time map'!$B82,MATCH(_xlfn.IFNA(HLOOKUP(times!AW82,Opentime!82:82,1,TRUE),""),Opentime!82:82,0)),,0),"")-times!AW82&lt;4/24,"covered",""),"")</f>
        <v/>
      </c>
      <c r="AW82" s="1" t="str">
        <f ca="1">IFERROR(IF(_xlfn.IFNA(OFFSET(INDEX(Opentime!$B$2:$CN$106,'Time map'!$B82,MATCH(_xlfn.IFNA(HLOOKUP(times!AX82,Opentime!82:82,1,TRUE),""),Opentime!82:82,0)),,0),"")-times!AX82&lt;4/24,"match","no"),"")</f>
        <v/>
      </c>
      <c r="AX82" s="1" t="str">
        <f ca="1">IFERROR(IF(_xlfn.IFNA(OFFSET(INDEX(Opentime!$B$2:$CN$106,'Time map'!$B82,MATCH(_xlfn.IFNA(HLOOKUP(times!AY82,Opentime!82:82,1,TRUE),""),Opentime!82:82,0)),,0),"")-times!AY82&lt;4/24,"match","no"),"")</f>
        <v/>
      </c>
      <c r="AY82" s="1" t="str">
        <f ca="1">IFERROR(IF(_xlfn.IFNA(OFFSET(INDEX(Opentime!$B$2:$CN$106,'Time map'!$B82,MATCH(_xlfn.IFNA(HLOOKUP(times!AZ82,Opentime!82:82,1,TRUE),""),Opentime!82:82,0)),,0),"")-times!AZ82&lt;4/24,"match","no"),"")</f>
        <v/>
      </c>
      <c r="AZ82" s="1" t="str">
        <f ca="1">IFERROR(IF(_xlfn.IFNA(OFFSET(INDEX(Opentime!$B$2:$CN$106,'Time map'!$B82,MATCH(_xlfn.IFNA(HLOOKUP(times!BA82,Opentime!82:82,1,TRUE),""),Opentime!82:82,0)),,0),"")-times!BA82&lt;4/24,"match","no"),"")</f>
        <v/>
      </c>
      <c r="BA82" s="1" t="str">
        <f ca="1">IFERROR(IF(_xlfn.IFNA(OFFSET(INDEX(Opentime!$B$2:$CN$106,'Time map'!$B82,MATCH(_xlfn.IFNA(HLOOKUP(times!BB82,Opentime!82:82,1,TRUE),""),Opentime!82:82,0)),,0),"")-times!BB82&lt;4/24,"match","no"),"")</f>
        <v/>
      </c>
      <c r="BB82" s="1" t="str">
        <f ca="1">IFERROR(IF(_xlfn.IFNA(OFFSET(INDEX(Opentime!$B$2:$CN$106,'Time map'!$B82,MATCH(_xlfn.IFNA(HLOOKUP(times!BC82,Opentime!82:82,1,TRUE),""),Opentime!82:82,0)),,0),"")-times!BC82&lt;4/24,"match","no"),"")</f>
        <v/>
      </c>
      <c r="BC82" s="1" t="str">
        <f ca="1">_xlfn.IFNA(OFFSET(INDEX(Opentime!$B$2:$CN$106,'Time map'!$B82,MATCH(_xlfn.IFNA(HLOOKUP(times!BD82,Opentime!82:82,1,TRUE),""),Opentime!82:82,0)),,0),"")</f>
        <v/>
      </c>
      <c r="BD82" s="1" t="str">
        <f ca="1">_xlfn.IFNA(OFFSET(INDEX(Opentime!$B$2:$CN$106,'Time map'!$B82,MATCH(_xlfn.IFNA(HLOOKUP(times!BE82,Opentime!82:82,1,TRUE),""),Opentime!82:82,0)),,0),"")</f>
        <v/>
      </c>
      <c r="BE82" s="1" t="str">
        <f ca="1">_xlfn.IFNA(OFFSET(INDEX(Opentime!$B$2:$CN$106,'Time map'!$B82,MATCH(_xlfn.IFNA(HLOOKUP(times!BF82,Opentime!82:82,1,TRUE),""),Opentime!82:82,0)),,0),"")</f>
        <v/>
      </c>
      <c r="BF82" s="1" t="str">
        <f ca="1">_xlfn.IFNA(OFFSET(INDEX(Opentime!$B$2:$CN$106,'Time map'!$B82,MATCH(_xlfn.IFNA(HLOOKUP(times!BG82,Opentime!82:82,1,TRUE),""),Opentime!82:82,0)),,0),"")</f>
        <v/>
      </c>
      <c r="BG82" s="1" t="str">
        <f ca="1">_xlfn.IFNA(OFFSET(INDEX(Opentime!$B$2:$CN$106,'Time map'!$B82,MATCH(_xlfn.IFNA(HLOOKUP(times!BH82,Opentime!82:82,1,TRUE),""),Opentime!82:82,0)),,0),"")</f>
        <v/>
      </c>
      <c r="BH82" s="1" t="str">
        <f ca="1">_xlfn.IFNA(OFFSET(INDEX(Opentime!$B$2:$CN$106,'Time map'!$B82,MATCH(_xlfn.IFNA(HLOOKUP(times!BI82,Opentime!82:82,1,TRUE),""),Opentime!82:82,0)),,0),"")</f>
        <v/>
      </c>
      <c r="BI82" s="1" t="str">
        <f ca="1">_xlfn.IFNA(OFFSET(INDEX(Opentime!$B$2:$CN$106,'Time map'!$B82,MATCH(_xlfn.IFNA(HLOOKUP(times!BJ82,Opentime!82:82,1,TRUE),""),Opentime!82:82,0)),,0),"")</f>
        <v/>
      </c>
      <c r="BJ82" s="1" t="str">
        <f ca="1">_xlfn.IFNA(OFFSET(INDEX(Opentime!$B$2:$CN$106,'Time map'!$B82,MATCH(_xlfn.IFNA(HLOOKUP(times!BK82,Opentime!82:82,1,TRUE),""),Opentime!82:82,0)),,1),"")</f>
        <v/>
      </c>
      <c r="BK82" s="1" t="str">
        <f ca="1">_xlfn.IFNA(OFFSET(INDEX(Opentime!$B$2:$CN$106,'Time map'!$B82,MATCH(_xlfn.IFNA(HLOOKUP(times!BL82,Opentime!82:82,1,TRUE),""),Opentime!82:82,0)),,1),"")</f>
        <v/>
      </c>
      <c r="BL82" s="1" t="str">
        <f ca="1">_xlfn.IFNA(OFFSET(INDEX(Opentime!$B$2:$CN$106,'Time map'!$B82,MATCH(_xlfn.IFNA(HLOOKUP(times!BM82,Opentime!82:82,1,TRUE),""),Opentime!82:82,0)),,1),"")</f>
        <v/>
      </c>
      <c r="BM82" s="1" t="str">
        <f ca="1">_xlfn.IFNA(OFFSET(INDEX(Opentime!$B$2:$CN$106,'Time map'!$B82,MATCH(_xlfn.IFNA(HLOOKUP(times!BN82,Opentime!82:82,1,TRUE),""),Opentime!82:82,0)),,1),"")</f>
        <v/>
      </c>
      <c r="BN82" s="1" t="str">
        <f ca="1">_xlfn.IFNA(OFFSET(INDEX(Opentime!$B$2:$CN$106,'Time map'!$B82,MATCH(_xlfn.IFNA(HLOOKUP(times!BO82,Opentime!82:82,1,TRUE),""),Opentime!82:82,0)),,1),"")</f>
        <v/>
      </c>
      <c r="BO82" s="1" t="str">
        <f ca="1">_xlfn.IFNA(OFFSET(INDEX(Opentime!$B$2:$CN$106,'Time map'!$B82,MATCH(_xlfn.IFNA(HLOOKUP(times!BP82,Opentime!82:82,1,TRUE),""),Opentime!82:82,0)),,1),"")</f>
        <v/>
      </c>
      <c r="BP82" s="1" t="str">
        <f ca="1">_xlfn.IFNA(OFFSET(INDEX(Opentime!$B$2:$CN$106,'Time map'!$B82,MATCH(_xlfn.IFNA(HLOOKUP(times!BQ82,Opentime!82:82,1,TRUE),""),Opentime!82:82,0)),,1),"")</f>
        <v/>
      </c>
      <c r="BQ82" s="1" t="str">
        <f ca="1">_xlfn.IFNA(OFFSET(INDEX(Opentime!$B$2:$CN$106,'Time map'!$B82,MATCH(_xlfn.IFNA(HLOOKUP(times!BR82,Opentime!82:82,1,TRUE),""),Opentime!82:82,0)),,1),"")</f>
        <v/>
      </c>
      <c r="BR82" s="1" t="str">
        <f ca="1">_xlfn.IFNA(OFFSET(INDEX(Opentime!$B$2:$CN$106,'Time map'!$B82,MATCH(_xlfn.IFNA(HLOOKUP(times!BS82,Opentime!82:82,1,TRUE),""),Opentime!82:82,0)),,1),"")</f>
        <v/>
      </c>
      <c r="BS82" s="1" t="str">
        <f ca="1">_xlfn.IFNA(OFFSET(INDEX(Opentime!$B$2:$CN$106,'Time map'!$B82,MATCH(_xlfn.IFNA(HLOOKUP(times!BT82,Opentime!82:82,1,TRUE),""),Opentime!82:82,0)),,1),"")</f>
        <v/>
      </c>
      <c r="BT82" s="1" t="str">
        <f ca="1">_xlfn.IFNA(OFFSET(INDEX(Opentime!$B$2:$CN$106,'Time map'!$B82,MATCH(_xlfn.IFNA(HLOOKUP(times!BU82,Opentime!82:82,1,TRUE),""),Opentime!82:82,0)),,1),"")</f>
        <v/>
      </c>
      <c r="BU82" s="1" t="str">
        <f ca="1">_xlfn.IFNA(OFFSET(INDEX(Opentime!$B$2:$CN$106,'Time map'!$B82,MATCH(_xlfn.IFNA(HLOOKUP(times!BV82,Opentime!82:82,1,TRUE),""),Opentime!82:82,0)),,1),"")</f>
        <v/>
      </c>
      <c r="BV82" s="1" t="str">
        <f ca="1">_xlfn.IFNA(OFFSET(INDEX(Opentime!$B$2:$CN$106,'Time map'!$B82,MATCH(_xlfn.IFNA(HLOOKUP(times!BW82,Opentime!82:82,1,TRUE),""),Opentime!82:82,0)),,1),"")</f>
        <v/>
      </c>
      <c r="BW82" s="1" t="str">
        <f ca="1">_xlfn.IFNA(OFFSET(INDEX(Opentime!$B$2:$CN$106,'Time map'!$B82,MATCH(_xlfn.IFNA(HLOOKUP(times!BX82,Opentime!82:82,1,TRUE),""),Opentime!82:82,0)),,1),"")</f>
        <v/>
      </c>
      <c r="BX82" s="1" t="str">
        <f ca="1">_xlfn.IFNA(OFFSET(INDEX(Opentime!$B$2:$CN$106,'Time map'!$B82,MATCH(_xlfn.IFNA(HLOOKUP(times!BY82,Opentime!82:82,1,TRUE),""),Opentime!82:82,0)),,1),"")</f>
        <v/>
      </c>
      <c r="BY82" s="1" t="str">
        <f ca="1">_xlfn.IFNA(OFFSET(INDEX(Opentime!$B$2:$CN$106,'Time map'!$B82,MATCH(_xlfn.IFNA(HLOOKUP(times!BZ82,Opentime!82:82,1,TRUE),""),Opentime!82:82,0)),,1),"")</f>
        <v/>
      </c>
      <c r="BZ82" s="1" t="str">
        <f ca="1">_xlfn.IFNA(OFFSET(INDEX(Opentime!$B$2:$CN$106,'Time map'!$B82,MATCH(_xlfn.IFNA(HLOOKUP(times!CA82,Opentime!82:82,1,TRUE),""),Opentime!82:82,0)),,1),"")</f>
        <v/>
      </c>
      <c r="CA82" s="1" t="str">
        <f ca="1">_xlfn.IFNA(OFFSET(INDEX(Opentime!$B$2:$CN$106,'Time map'!$B82,MATCH(_xlfn.IFNA(HLOOKUP(times!CB82,Opentime!82:82,1,TRUE),""),Opentime!82:82,0)),,1),"")</f>
        <v/>
      </c>
      <c r="CB82" s="1" t="str">
        <f ca="1">_xlfn.IFNA(OFFSET(INDEX(Opentime!$B$2:$CN$106,'Time map'!$B82,MATCH(_xlfn.IFNA(HLOOKUP(times!CC82,Opentime!82:82,1,TRUE),""),Opentime!82:82,0)),,1),"")</f>
        <v/>
      </c>
      <c r="CC82" s="1" t="str">
        <f ca="1">_xlfn.IFNA(OFFSET(INDEX(Opentime!$B$2:$CN$106,'Time map'!$B82,MATCH(_xlfn.IFNA(HLOOKUP(times!CD82,Opentime!82:82,1,TRUE),""),Opentime!82:82,0)),,1),"")</f>
        <v/>
      </c>
      <c r="CD82" s="1" t="str">
        <f ca="1">_xlfn.IFNA(OFFSET(INDEX(Opentime!$B$2:$CN$106,'Time map'!$B82,MATCH(_xlfn.IFNA(HLOOKUP(times!CE82,Opentime!82:82,1,TRUE),""),Opentime!82:82,0)),,1),"")</f>
        <v/>
      </c>
      <c r="CE82" s="1" t="str">
        <f ca="1">_xlfn.IFNA(OFFSET(INDEX(Opentime!$B$2:$CN$106,'Time map'!$B82,MATCH(_xlfn.IFNA(HLOOKUP(times!CF82,Opentime!82:82,1,TRUE),""),Opentime!82:82,0)),,1),"")</f>
        <v/>
      </c>
      <c r="CF82" s="1" t="str">
        <f ca="1">_xlfn.IFNA(OFFSET(INDEX(Opentime!$B$2:$CN$106,'Time map'!$B82,MATCH(_xlfn.IFNA(HLOOKUP(times!CG82,Opentime!82:82,1,TRUE),""),Opentime!82:82,0)),,1),"")</f>
        <v/>
      </c>
      <c r="CG82" s="1" t="str">
        <f ca="1">_xlfn.IFNA(OFFSET(INDEX(Opentime!$B$2:$CN$106,'Time map'!$B82,MATCH(_xlfn.IFNA(HLOOKUP(times!CH82,Opentime!82:82,1,TRUE),""),Opentime!82:82,0)),,1),"")</f>
        <v/>
      </c>
      <c r="CH82" s="1" t="str">
        <f ca="1">_xlfn.IFNA(OFFSET(INDEX(Opentime!$B$2:$CN$106,'Time map'!$B82,MATCH(_xlfn.IFNA(HLOOKUP(times!CI82,Opentime!82:82,1,TRUE),""),Opentime!82:82,0)),,1),"")</f>
        <v/>
      </c>
      <c r="CI82" s="1" t="str">
        <f ca="1">_xlfn.IFNA(OFFSET(INDEX(Opentime!$B$2:$CN$106,'Time map'!$B82,MATCH(_xlfn.IFNA(HLOOKUP(times!CJ82,Opentime!82:82,1,TRUE),""),Opentime!82:82,0)),,1),"")</f>
        <v/>
      </c>
    </row>
    <row r="83" spans="1:87" x14ac:dyDescent="0.25">
      <c r="A83">
        <f t="shared" ca="1" si="1"/>
        <v>3</v>
      </c>
      <c r="B83">
        <v>82</v>
      </c>
      <c r="C83" t="s">
        <v>81</v>
      </c>
      <c r="D83" s="1" t="str">
        <f ca="1">IFERROR(IF(_xlfn.IFNA(OFFSET(INDEX(Opentime!$B$2:$CN$106,'Time map'!$B83,MATCH(_xlfn.IFNA(HLOOKUP(times!E83,Opentime!83:83,1,TRUE),""),Opentime!83:83,0)),,0),"")-times!E83&lt;4/24,"covered",""),"")</f>
        <v>covered</v>
      </c>
      <c r="E83" s="1" t="str">
        <f ca="1">IFERROR(IF(_xlfn.IFNA(OFFSET(INDEX(Opentime!$B$2:$CN$106,'Time map'!$B83,MATCH(_xlfn.IFNA(HLOOKUP(times!F83,Opentime!83:83,1,TRUE),""),Opentime!83:83,0)),,0),"")-times!F83&lt;4/24,"covered",""),"")</f>
        <v>covered</v>
      </c>
      <c r="F83" s="1" t="str">
        <f ca="1">IFERROR(IF(_xlfn.IFNA(OFFSET(INDEX(Opentime!$B$2:$CN$106,'Time map'!$B83,MATCH(_xlfn.IFNA(HLOOKUP(times!G83,Opentime!83:83,1,TRUE),""),Opentime!83:83,0)),,0),"")-times!G83&lt;4/24,"covered",""),"")</f>
        <v>covered</v>
      </c>
      <c r="G83" s="1" t="str">
        <f ca="1">IFERROR(IF(_xlfn.IFNA(OFFSET(INDEX(Opentime!$B$2:$CN$106,'Time map'!$B83,MATCH(_xlfn.IFNA(HLOOKUP(times!H83,Opentime!83:83,1,TRUE),""),Opentime!83:83,0)),,0),"")-times!H83&lt;4/24,"covered",""),"")</f>
        <v/>
      </c>
      <c r="H83" s="1" t="str">
        <f ca="1">IFERROR(IF(_xlfn.IFNA(OFFSET(INDEX(Opentime!$B$2:$CN$106,'Time map'!$B83,MATCH(_xlfn.IFNA(HLOOKUP(times!I83,Opentime!83:83,1,TRUE),""),Opentime!83:83,0)),,0),"")-times!I83&lt;4/24,"covered",""),"")</f>
        <v/>
      </c>
      <c r="I83" s="1" t="str">
        <f ca="1">IFERROR(IF(_xlfn.IFNA(OFFSET(INDEX(Opentime!$B$2:$CN$106,'Time map'!$B83,MATCH(_xlfn.IFNA(HLOOKUP(times!J83,Opentime!83:83,1,TRUE),""),Opentime!83:83,0)),,0),"")-times!J83&lt;4/24,"covered",""),"")</f>
        <v/>
      </c>
      <c r="J83" s="1" t="str">
        <f ca="1">IFERROR(IF(_xlfn.IFNA(OFFSET(INDEX(Opentime!$B$2:$CN$106,'Time map'!$B83,MATCH(_xlfn.IFNA(HLOOKUP(times!K83,Opentime!83:83,1,TRUE),""),Opentime!83:83,0)),,0),"")-times!K83&lt;4/24,"covered",""),"")</f>
        <v/>
      </c>
      <c r="K83" s="1" t="str">
        <f ca="1">IFERROR(IF(_xlfn.IFNA(OFFSET(INDEX(Opentime!$B$2:$CN$106,'Time map'!$B83,MATCH(_xlfn.IFNA(HLOOKUP(times!L83,Opentime!83:83,1,TRUE),""),Opentime!83:83,0)),,0),"")-times!L83&lt;4/24,"covered",""),"")</f>
        <v/>
      </c>
      <c r="L83" s="1" t="str">
        <f ca="1">IFERROR(IF(_xlfn.IFNA(OFFSET(INDEX(Opentime!$B$2:$CN$106,'Time map'!$B83,MATCH(_xlfn.IFNA(HLOOKUP(times!M83,Opentime!83:83,1,TRUE),""),Opentime!83:83,0)),,0),"")-times!M83&lt;4/24,"covered",""),"")</f>
        <v/>
      </c>
      <c r="M83" s="1" t="str">
        <f ca="1">IFERROR(IF(_xlfn.IFNA(OFFSET(INDEX(Opentime!$B$2:$CN$106,'Time map'!$B83,MATCH(_xlfn.IFNA(HLOOKUP(times!N83,Opentime!83:83,1,TRUE),""),Opentime!83:83,0)),,0),"")-times!N83&lt;4/24,"covered",""),"")</f>
        <v/>
      </c>
      <c r="N83" s="1" t="str">
        <f ca="1">IFERROR(IF(_xlfn.IFNA(OFFSET(INDEX(Opentime!$B$2:$CN$106,'Time map'!$B83,MATCH(_xlfn.IFNA(HLOOKUP(times!O83,Opentime!83:83,1,TRUE),""),Opentime!83:83,0)),,0),"")-times!O83&lt;4/24,"covered",""),"")</f>
        <v/>
      </c>
      <c r="O83" s="1" t="str">
        <f ca="1">IFERROR(IF(_xlfn.IFNA(OFFSET(INDEX(Opentime!$B$2:$CN$106,'Time map'!$B83,MATCH(_xlfn.IFNA(HLOOKUP(times!P83,Opentime!83:83,1,TRUE),""),Opentime!83:83,0)),,0),"")-times!P83&lt;4/24,"covered",""),"")</f>
        <v/>
      </c>
      <c r="P83" s="1" t="str">
        <f ca="1">IFERROR(IF(_xlfn.IFNA(OFFSET(INDEX(Opentime!$B$2:$CN$106,'Time map'!$B83,MATCH(_xlfn.IFNA(HLOOKUP(times!Q83,Opentime!83:83,1,TRUE),""),Opentime!83:83,0)),,0),"")-times!Q83&lt;4/24,"covered",""),"")</f>
        <v/>
      </c>
      <c r="Q83" s="1" t="str">
        <f ca="1">IFERROR(IF(_xlfn.IFNA(OFFSET(INDEX(Opentime!$B$2:$CN$106,'Time map'!$B83,MATCH(_xlfn.IFNA(HLOOKUP(times!R83,Opentime!83:83,1,TRUE),""),Opentime!83:83,0)),,0),"")-times!R83&lt;4/24,"covered",""),"")</f>
        <v/>
      </c>
      <c r="R83" s="1" t="str">
        <f ca="1">IFERROR(IF(_xlfn.IFNA(OFFSET(INDEX(Opentime!$B$2:$CN$106,'Time map'!$B83,MATCH(_xlfn.IFNA(HLOOKUP(times!S83,Opentime!83:83,1,TRUE),""),Opentime!83:83,0)),,0),"")-times!S83&lt;4/24,"covered",""),"")</f>
        <v/>
      </c>
      <c r="S83" s="1" t="str">
        <f ca="1">IFERROR(IF(_xlfn.IFNA(OFFSET(INDEX(Opentime!$B$2:$CN$106,'Time map'!$B83,MATCH(_xlfn.IFNA(HLOOKUP(times!T83,Opentime!83:83,1,TRUE),""),Opentime!83:83,0)),,0),"")-times!T83&lt;4/24,"covered",""),"")</f>
        <v/>
      </c>
      <c r="T83" s="1" t="str">
        <f ca="1">IFERROR(IF(_xlfn.IFNA(OFFSET(INDEX(Opentime!$B$2:$CN$106,'Time map'!$B83,MATCH(_xlfn.IFNA(HLOOKUP(times!U83,Opentime!83:83,1,TRUE),""),Opentime!83:83,0)),,0),"")-times!U83&lt;4/24,"covered",""),"")</f>
        <v/>
      </c>
      <c r="U83" s="1" t="str">
        <f ca="1">IFERROR(IF(_xlfn.IFNA(OFFSET(INDEX(Opentime!$B$2:$CN$106,'Time map'!$B83,MATCH(_xlfn.IFNA(HLOOKUP(times!V83,Opentime!83:83,1,TRUE),""),Opentime!83:83,0)),,0),"")-times!V83&lt;4/24,"covered",""),"")</f>
        <v/>
      </c>
      <c r="V83" s="1" t="str">
        <f ca="1">IFERROR(IF(_xlfn.IFNA(OFFSET(INDEX(Opentime!$B$2:$CN$106,'Time map'!$B83,MATCH(_xlfn.IFNA(HLOOKUP(times!W83,Opentime!83:83,1,TRUE),""),Opentime!83:83,0)),,0),"")-times!W83&lt;4/24,"covered",""),"")</f>
        <v/>
      </c>
      <c r="W83" s="1" t="str">
        <f ca="1">IFERROR(IF(_xlfn.IFNA(OFFSET(INDEX(Opentime!$B$2:$CN$106,'Time map'!$B83,MATCH(_xlfn.IFNA(HLOOKUP(times!X83,Opentime!83:83,1,TRUE),""),Opentime!83:83,0)),,0),"")-times!X83&lt;4/24,"covered",""),"")</f>
        <v/>
      </c>
      <c r="X83" s="1" t="str">
        <f ca="1">IFERROR(IF(_xlfn.IFNA(OFFSET(INDEX(Opentime!$B$2:$CN$106,'Time map'!$B83,MATCH(_xlfn.IFNA(HLOOKUP(times!Y83,Opentime!83:83,1,TRUE),""),Opentime!83:83,0)),,0),"")-times!Y83&lt;4/24,"covered",""),"")</f>
        <v/>
      </c>
      <c r="Y83" s="1" t="str">
        <f ca="1">IFERROR(IF(_xlfn.IFNA(OFFSET(INDEX(Opentime!$B$2:$CN$106,'Time map'!$B83,MATCH(_xlfn.IFNA(HLOOKUP(times!Z83,Opentime!83:83,1,TRUE),""),Opentime!83:83,0)),,0),"")-times!Z83&lt;4/24,"covered",""),"")</f>
        <v/>
      </c>
      <c r="Z83" s="1" t="str">
        <f ca="1">IFERROR(IF(_xlfn.IFNA(OFFSET(INDEX(Opentime!$B$2:$CN$106,'Time map'!$B83,MATCH(_xlfn.IFNA(HLOOKUP(times!AA83,Opentime!83:83,1,TRUE),""),Opentime!83:83,0)),,0),"")-times!AA83&lt;4/24,"covered",""),"")</f>
        <v/>
      </c>
      <c r="AA83" s="1" t="str">
        <f ca="1">IFERROR(IF(_xlfn.IFNA(OFFSET(INDEX(Opentime!$B$2:$CN$106,'Time map'!$B83,MATCH(_xlfn.IFNA(HLOOKUP(times!AB83,Opentime!83:83,1,TRUE),""),Opentime!83:83,0)),,0),"")-times!AB83&lt;4/24,"covered",""),"")</f>
        <v/>
      </c>
      <c r="AB83" s="1" t="str">
        <f ca="1">IFERROR(IF(_xlfn.IFNA(OFFSET(INDEX(Opentime!$B$2:$CN$106,'Time map'!$B83,MATCH(_xlfn.IFNA(HLOOKUP(times!AC83,Opentime!83:83,1,TRUE),""),Opentime!83:83,0)),,0),"")-times!AC83&lt;4/24,"covered",""),"")</f>
        <v/>
      </c>
      <c r="AC83" s="1" t="str">
        <f ca="1">IFERROR(IF(_xlfn.IFNA(OFFSET(INDEX(Opentime!$B$2:$CN$106,'Time map'!$B83,MATCH(_xlfn.IFNA(HLOOKUP(times!AD83,Opentime!83:83,1,TRUE),""),Opentime!83:83,0)),,0),"")-times!AD83&lt;4/24,"covered",""),"")</f>
        <v/>
      </c>
      <c r="AD83" s="1" t="str">
        <f ca="1">IFERROR(IF(_xlfn.IFNA(OFFSET(INDEX(Opentime!$B$2:$CN$106,'Time map'!$B83,MATCH(_xlfn.IFNA(HLOOKUP(times!AE83,Opentime!83:83,1,TRUE),""),Opentime!83:83,0)),,0),"")-times!AE83&lt;4/24,"covered",""),"")</f>
        <v/>
      </c>
      <c r="AE83" s="1" t="str">
        <f ca="1">IFERROR(IF(_xlfn.IFNA(OFFSET(INDEX(Opentime!$B$2:$CN$106,'Time map'!$B83,MATCH(_xlfn.IFNA(HLOOKUP(times!AF83,Opentime!83:83,1,TRUE),""),Opentime!83:83,0)),,0),"")-times!AF83&lt;4/24,"covered",""),"")</f>
        <v/>
      </c>
      <c r="AF83" s="1" t="str">
        <f ca="1">IFERROR(IF(_xlfn.IFNA(OFFSET(INDEX(Opentime!$B$2:$CN$106,'Time map'!$B83,MATCH(_xlfn.IFNA(HLOOKUP(times!AG83,Opentime!83:83,1,TRUE),""),Opentime!83:83,0)),,0),"")-times!AG83&lt;4/24,"covered",""),"")</f>
        <v/>
      </c>
      <c r="AG83" s="1" t="str">
        <f ca="1">IFERROR(IF(_xlfn.IFNA(OFFSET(INDEX(Opentime!$B$2:$CN$106,'Time map'!$B83,MATCH(_xlfn.IFNA(HLOOKUP(times!AH83,Opentime!83:83,1,TRUE),""),Opentime!83:83,0)),,0),"")-times!AH83&lt;4/24,"covered",""),"")</f>
        <v/>
      </c>
      <c r="AH83" s="1" t="str">
        <f ca="1">IFERROR(IF(_xlfn.IFNA(OFFSET(INDEX(Opentime!$B$2:$CN$106,'Time map'!$B83,MATCH(_xlfn.IFNA(HLOOKUP(times!AI83,Opentime!83:83,1,TRUE),""),Opentime!83:83,0)),,0),"")-times!AI83&lt;4/24,"covered",""),"")</f>
        <v/>
      </c>
      <c r="AI83" s="1" t="str">
        <f ca="1">IFERROR(IF(_xlfn.IFNA(OFFSET(INDEX(Opentime!$B$2:$CN$106,'Time map'!$B83,MATCH(_xlfn.IFNA(HLOOKUP(times!AJ83,Opentime!83:83,1,TRUE),""),Opentime!83:83,0)),,0),"")-times!AJ83&lt;4/24,"covered",""),"")</f>
        <v/>
      </c>
      <c r="AJ83" s="1" t="str">
        <f ca="1">IFERROR(IF(_xlfn.IFNA(OFFSET(INDEX(Opentime!$B$2:$CN$106,'Time map'!$B83,MATCH(_xlfn.IFNA(HLOOKUP(times!AK83,Opentime!83:83,1,TRUE),""),Opentime!83:83,0)),,0),"")-times!AK83&lt;4/24,"covered",""),"")</f>
        <v/>
      </c>
      <c r="AK83" s="1" t="str">
        <f ca="1">IFERROR(IF(_xlfn.IFNA(OFFSET(INDEX(Opentime!$B$2:$CN$106,'Time map'!$B83,MATCH(_xlfn.IFNA(HLOOKUP(times!AL83,Opentime!83:83,1,TRUE),""),Opentime!83:83,0)),,0),"")-times!AL83&lt;4/24,"covered",""),"")</f>
        <v/>
      </c>
      <c r="AL83" s="1" t="str">
        <f ca="1">IFERROR(IF(_xlfn.IFNA(OFFSET(INDEX(Opentime!$B$2:$CN$106,'Time map'!$B83,MATCH(_xlfn.IFNA(HLOOKUP(times!AM83,Opentime!83:83,1,TRUE),""),Opentime!83:83,0)),,0),"")-times!AM83&lt;4/24,"covered",""),"")</f>
        <v/>
      </c>
      <c r="AM83" s="1" t="str">
        <f ca="1">IFERROR(IF(_xlfn.IFNA(OFFSET(INDEX(Opentime!$B$2:$CN$106,'Time map'!$B83,MATCH(_xlfn.IFNA(HLOOKUP(times!AN83,Opentime!83:83,1,TRUE),""),Opentime!83:83,0)),,0),"")-times!AN83&lt;4/24,"covered",""),"")</f>
        <v/>
      </c>
      <c r="AN83" s="1" t="str">
        <f ca="1">IFERROR(IF(_xlfn.IFNA(OFFSET(INDEX(Opentime!$B$2:$CN$106,'Time map'!$B83,MATCH(_xlfn.IFNA(HLOOKUP(times!AO83,Opentime!83:83,1,TRUE),""),Opentime!83:83,0)),,0),"")-times!AO83&lt;4/24,"covered",""),"")</f>
        <v/>
      </c>
      <c r="AO83" s="1" t="str">
        <f ca="1">IFERROR(IF(_xlfn.IFNA(OFFSET(INDEX(Opentime!$B$2:$CN$106,'Time map'!$B83,MATCH(_xlfn.IFNA(HLOOKUP(times!AP83,Opentime!83:83,1,TRUE),""),Opentime!83:83,0)),,0),"")-times!AP83&lt;4/24,"covered",""),"")</f>
        <v/>
      </c>
      <c r="AP83" s="1" t="str">
        <f ca="1">IFERROR(IF(_xlfn.IFNA(OFFSET(INDEX(Opentime!$B$2:$CN$106,'Time map'!$B83,MATCH(_xlfn.IFNA(HLOOKUP(times!AQ83,Opentime!83:83,1,TRUE),""),Opentime!83:83,0)),,0),"")-times!AQ83&lt;4/24,"covered",""),"")</f>
        <v/>
      </c>
      <c r="AQ83" s="1" t="str">
        <f ca="1">IFERROR(IF(_xlfn.IFNA(OFFSET(INDEX(Opentime!$B$2:$CN$106,'Time map'!$B83,MATCH(_xlfn.IFNA(HLOOKUP(times!AR83,Opentime!83:83,1,TRUE),""),Opentime!83:83,0)),,0),"")-times!AR83&lt;4/24,"covered",""),"")</f>
        <v/>
      </c>
      <c r="AR83" s="1" t="str">
        <f ca="1">IFERROR(IF(_xlfn.IFNA(OFFSET(INDEX(Opentime!$B$2:$CN$106,'Time map'!$B83,MATCH(_xlfn.IFNA(HLOOKUP(times!AS83,Opentime!83:83,1,TRUE),""),Opentime!83:83,0)),,0),"")-times!AS83&lt;4/24,"covered",""),"")</f>
        <v/>
      </c>
      <c r="AS83" s="1" t="str">
        <f ca="1">IFERROR(IF(_xlfn.IFNA(OFFSET(INDEX(Opentime!$B$2:$CN$106,'Time map'!$B83,MATCH(_xlfn.IFNA(HLOOKUP(times!AT83,Opentime!83:83,1,TRUE),""),Opentime!83:83,0)),,0),"")-times!AT83&lt;4/24,"covered",""),"")</f>
        <v/>
      </c>
      <c r="AT83" s="1" t="str">
        <f ca="1">IFERROR(IF(_xlfn.IFNA(OFFSET(INDEX(Opentime!$B$2:$CN$106,'Time map'!$B83,MATCH(_xlfn.IFNA(HLOOKUP(times!AU83,Opentime!83:83,1,TRUE),""),Opentime!83:83,0)),,0),"")-times!AU83&lt;4/24,"covered",""),"")</f>
        <v/>
      </c>
      <c r="AU83" s="1" t="str">
        <f ca="1">IFERROR(IF(_xlfn.IFNA(OFFSET(INDEX(Opentime!$B$2:$CN$106,'Time map'!$B83,MATCH(_xlfn.IFNA(HLOOKUP(times!AV83,Opentime!83:83,1,TRUE),""),Opentime!83:83,0)),,0),"")-times!AV83&lt;4/24,"covered",""),"")</f>
        <v/>
      </c>
      <c r="AV83" s="1" t="str">
        <f ca="1">IFERROR(IF(_xlfn.IFNA(OFFSET(INDEX(Opentime!$B$2:$CN$106,'Time map'!$B83,MATCH(_xlfn.IFNA(HLOOKUP(times!AW83,Opentime!83:83,1,TRUE),""),Opentime!83:83,0)),,0),"")-times!AW83&lt;4/24,"covered",""),"")</f>
        <v/>
      </c>
      <c r="AW83" s="1" t="str">
        <f ca="1">IFERROR(IF(_xlfn.IFNA(OFFSET(INDEX(Opentime!$B$2:$CN$106,'Time map'!$B83,MATCH(_xlfn.IFNA(HLOOKUP(times!AX83,Opentime!83:83,1,TRUE),""),Opentime!83:83,0)),,0),"")-times!AX83&lt;4/24,"match","no"),"")</f>
        <v/>
      </c>
      <c r="AX83" s="1" t="str">
        <f ca="1">IFERROR(IF(_xlfn.IFNA(OFFSET(INDEX(Opentime!$B$2:$CN$106,'Time map'!$B83,MATCH(_xlfn.IFNA(HLOOKUP(times!AY83,Opentime!83:83,1,TRUE),""),Opentime!83:83,0)),,0),"")-times!AY83&lt;4/24,"match","no"),"")</f>
        <v/>
      </c>
      <c r="AY83" s="1" t="str">
        <f ca="1">IFERROR(IF(_xlfn.IFNA(OFFSET(INDEX(Opentime!$B$2:$CN$106,'Time map'!$B83,MATCH(_xlfn.IFNA(HLOOKUP(times!AZ83,Opentime!83:83,1,TRUE),""),Opentime!83:83,0)),,0),"")-times!AZ83&lt;4/24,"match","no"),"")</f>
        <v/>
      </c>
      <c r="AZ83" s="1" t="str">
        <f ca="1">IFERROR(IF(_xlfn.IFNA(OFFSET(INDEX(Opentime!$B$2:$CN$106,'Time map'!$B83,MATCH(_xlfn.IFNA(HLOOKUP(times!BA83,Opentime!83:83,1,TRUE),""),Opentime!83:83,0)),,0),"")-times!BA83&lt;4/24,"match","no"),"")</f>
        <v/>
      </c>
      <c r="BA83" s="1" t="str">
        <f ca="1">IFERROR(IF(_xlfn.IFNA(OFFSET(INDEX(Opentime!$B$2:$CN$106,'Time map'!$B83,MATCH(_xlfn.IFNA(HLOOKUP(times!BB83,Opentime!83:83,1,TRUE),""),Opentime!83:83,0)),,0),"")-times!BB83&lt;4/24,"match","no"),"")</f>
        <v/>
      </c>
      <c r="BB83" s="1" t="str">
        <f ca="1">IFERROR(IF(_xlfn.IFNA(OFFSET(INDEX(Opentime!$B$2:$CN$106,'Time map'!$B83,MATCH(_xlfn.IFNA(HLOOKUP(times!BC83,Opentime!83:83,1,TRUE),""),Opentime!83:83,0)),,0),"")-times!BC83&lt;4/24,"match","no"),"")</f>
        <v/>
      </c>
      <c r="BC83" s="1" t="str">
        <f ca="1">_xlfn.IFNA(OFFSET(INDEX(Opentime!$B$2:$CN$106,'Time map'!$B83,MATCH(_xlfn.IFNA(HLOOKUP(times!BD83,Opentime!83:83,1,TRUE),""),Opentime!83:83,0)),,0),"")</f>
        <v/>
      </c>
      <c r="BD83" s="1" t="str">
        <f ca="1">_xlfn.IFNA(OFFSET(INDEX(Opentime!$B$2:$CN$106,'Time map'!$B83,MATCH(_xlfn.IFNA(HLOOKUP(times!BE83,Opentime!83:83,1,TRUE),""),Opentime!83:83,0)),,0),"")</f>
        <v/>
      </c>
      <c r="BE83" s="1" t="str">
        <f ca="1">_xlfn.IFNA(OFFSET(INDEX(Opentime!$B$2:$CN$106,'Time map'!$B83,MATCH(_xlfn.IFNA(HLOOKUP(times!BF83,Opentime!83:83,1,TRUE),""),Opentime!83:83,0)),,0),"")</f>
        <v/>
      </c>
      <c r="BF83" s="1" t="str">
        <f ca="1">_xlfn.IFNA(OFFSET(INDEX(Opentime!$B$2:$CN$106,'Time map'!$B83,MATCH(_xlfn.IFNA(HLOOKUP(times!BG83,Opentime!83:83,1,TRUE),""),Opentime!83:83,0)),,0),"")</f>
        <v/>
      </c>
      <c r="BG83" s="1" t="str">
        <f ca="1">_xlfn.IFNA(OFFSET(INDEX(Opentime!$B$2:$CN$106,'Time map'!$B83,MATCH(_xlfn.IFNA(HLOOKUP(times!BH83,Opentime!83:83,1,TRUE),""),Opentime!83:83,0)),,0),"")</f>
        <v/>
      </c>
      <c r="BH83" s="1" t="str">
        <f ca="1">_xlfn.IFNA(OFFSET(INDEX(Opentime!$B$2:$CN$106,'Time map'!$B83,MATCH(_xlfn.IFNA(HLOOKUP(times!BI83,Opentime!83:83,1,TRUE),""),Opentime!83:83,0)),,0),"")</f>
        <v/>
      </c>
      <c r="BI83" s="1" t="str">
        <f ca="1">_xlfn.IFNA(OFFSET(INDEX(Opentime!$B$2:$CN$106,'Time map'!$B83,MATCH(_xlfn.IFNA(HLOOKUP(times!BJ83,Opentime!83:83,1,TRUE),""),Opentime!83:83,0)),,0),"")</f>
        <v/>
      </c>
      <c r="BJ83" s="1" t="str">
        <f ca="1">_xlfn.IFNA(OFFSET(INDEX(Opentime!$B$2:$CN$106,'Time map'!$B83,MATCH(_xlfn.IFNA(HLOOKUP(times!BK83,Opentime!83:83,1,TRUE),""),Opentime!83:83,0)),,1),"")</f>
        <v/>
      </c>
      <c r="BK83" s="1" t="str">
        <f ca="1">_xlfn.IFNA(OFFSET(INDEX(Opentime!$B$2:$CN$106,'Time map'!$B83,MATCH(_xlfn.IFNA(HLOOKUP(times!BL83,Opentime!83:83,1,TRUE),""),Opentime!83:83,0)),,1),"")</f>
        <v/>
      </c>
      <c r="BL83" s="1" t="str">
        <f ca="1">_xlfn.IFNA(OFFSET(INDEX(Opentime!$B$2:$CN$106,'Time map'!$B83,MATCH(_xlfn.IFNA(HLOOKUP(times!BM83,Opentime!83:83,1,TRUE),""),Opentime!83:83,0)),,1),"")</f>
        <v/>
      </c>
      <c r="BM83" s="1" t="str">
        <f ca="1">_xlfn.IFNA(OFFSET(INDEX(Opentime!$B$2:$CN$106,'Time map'!$B83,MATCH(_xlfn.IFNA(HLOOKUP(times!BN83,Opentime!83:83,1,TRUE),""),Opentime!83:83,0)),,1),"")</f>
        <v/>
      </c>
      <c r="BN83" s="1" t="str">
        <f ca="1">_xlfn.IFNA(OFFSET(INDEX(Opentime!$B$2:$CN$106,'Time map'!$B83,MATCH(_xlfn.IFNA(HLOOKUP(times!BO83,Opentime!83:83,1,TRUE),""),Opentime!83:83,0)),,1),"")</f>
        <v/>
      </c>
      <c r="BO83" s="1" t="str">
        <f ca="1">_xlfn.IFNA(OFFSET(INDEX(Opentime!$B$2:$CN$106,'Time map'!$B83,MATCH(_xlfn.IFNA(HLOOKUP(times!BP83,Opentime!83:83,1,TRUE),""),Opentime!83:83,0)),,1),"")</f>
        <v/>
      </c>
      <c r="BP83" s="1" t="str">
        <f ca="1">_xlfn.IFNA(OFFSET(INDEX(Opentime!$B$2:$CN$106,'Time map'!$B83,MATCH(_xlfn.IFNA(HLOOKUP(times!BQ83,Opentime!83:83,1,TRUE),""),Opentime!83:83,0)),,1),"")</f>
        <v/>
      </c>
      <c r="BQ83" s="1" t="str">
        <f ca="1">_xlfn.IFNA(OFFSET(INDEX(Opentime!$B$2:$CN$106,'Time map'!$B83,MATCH(_xlfn.IFNA(HLOOKUP(times!BR83,Opentime!83:83,1,TRUE),""),Opentime!83:83,0)),,1),"")</f>
        <v/>
      </c>
      <c r="BR83" s="1" t="str">
        <f ca="1">_xlfn.IFNA(OFFSET(INDEX(Opentime!$B$2:$CN$106,'Time map'!$B83,MATCH(_xlfn.IFNA(HLOOKUP(times!BS83,Opentime!83:83,1,TRUE),""),Opentime!83:83,0)),,1),"")</f>
        <v/>
      </c>
      <c r="BS83" s="1" t="str">
        <f ca="1">_xlfn.IFNA(OFFSET(INDEX(Opentime!$B$2:$CN$106,'Time map'!$B83,MATCH(_xlfn.IFNA(HLOOKUP(times!BT83,Opentime!83:83,1,TRUE),""),Opentime!83:83,0)),,1),"")</f>
        <v/>
      </c>
      <c r="BT83" s="1" t="str">
        <f ca="1">_xlfn.IFNA(OFFSET(INDEX(Opentime!$B$2:$CN$106,'Time map'!$B83,MATCH(_xlfn.IFNA(HLOOKUP(times!BU83,Opentime!83:83,1,TRUE),""),Opentime!83:83,0)),,1),"")</f>
        <v/>
      </c>
      <c r="BU83" s="1" t="str">
        <f ca="1">_xlfn.IFNA(OFFSET(INDEX(Opentime!$B$2:$CN$106,'Time map'!$B83,MATCH(_xlfn.IFNA(HLOOKUP(times!BV83,Opentime!83:83,1,TRUE),""),Opentime!83:83,0)),,1),"")</f>
        <v/>
      </c>
      <c r="BV83" s="1" t="str">
        <f ca="1">_xlfn.IFNA(OFFSET(INDEX(Opentime!$B$2:$CN$106,'Time map'!$B83,MATCH(_xlfn.IFNA(HLOOKUP(times!BW83,Opentime!83:83,1,TRUE),""),Opentime!83:83,0)),,1),"")</f>
        <v/>
      </c>
      <c r="BW83" s="1" t="str">
        <f ca="1">_xlfn.IFNA(OFFSET(INDEX(Opentime!$B$2:$CN$106,'Time map'!$B83,MATCH(_xlfn.IFNA(HLOOKUP(times!BX83,Opentime!83:83,1,TRUE),""),Opentime!83:83,0)),,1),"")</f>
        <v/>
      </c>
      <c r="BX83" s="1" t="str">
        <f ca="1">_xlfn.IFNA(OFFSET(INDEX(Opentime!$B$2:$CN$106,'Time map'!$B83,MATCH(_xlfn.IFNA(HLOOKUP(times!BY83,Opentime!83:83,1,TRUE),""),Opentime!83:83,0)),,1),"")</f>
        <v/>
      </c>
      <c r="BY83" s="1" t="str">
        <f ca="1">_xlfn.IFNA(OFFSET(INDEX(Opentime!$B$2:$CN$106,'Time map'!$B83,MATCH(_xlfn.IFNA(HLOOKUP(times!BZ83,Opentime!83:83,1,TRUE),""),Opentime!83:83,0)),,1),"")</f>
        <v/>
      </c>
      <c r="BZ83" s="1" t="str">
        <f ca="1">_xlfn.IFNA(OFFSET(INDEX(Opentime!$B$2:$CN$106,'Time map'!$B83,MATCH(_xlfn.IFNA(HLOOKUP(times!CA83,Opentime!83:83,1,TRUE),""),Opentime!83:83,0)),,1),"")</f>
        <v/>
      </c>
      <c r="CA83" s="1" t="str">
        <f ca="1">_xlfn.IFNA(OFFSET(INDEX(Opentime!$B$2:$CN$106,'Time map'!$B83,MATCH(_xlfn.IFNA(HLOOKUP(times!CB83,Opentime!83:83,1,TRUE),""),Opentime!83:83,0)),,1),"")</f>
        <v/>
      </c>
      <c r="CB83" s="1" t="str">
        <f ca="1">_xlfn.IFNA(OFFSET(INDEX(Opentime!$B$2:$CN$106,'Time map'!$B83,MATCH(_xlfn.IFNA(HLOOKUP(times!CC83,Opentime!83:83,1,TRUE),""),Opentime!83:83,0)),,1),"")</f>
        <v/>
      </c>
      <c r="CC83" s="1" t="str">
        <f ca="1">_xlfn.IFNA(OFFSET(INDEX(Opentime!$B$2:$CN$106,'Time map'!$B83,MATCH(_xlfn.IFNA(HLOOKUP(times!CD83,Opentime!83:83,1,TRUE),""),Opentime!83:83,0)),,1),"")</f>
        <v/>
      </c>
      <c r="CD83" s="1" t="str">
        <f ca="1">_xlfn.IFNA(OFFSET(INDEX(Opentime!$B$2:$CN$106,'Time map'!$B83,MATCH(_xlfn.IFNA(HLOOKUP(times!CE83,Opentime!83:83,1,TRUE),""),Opentime!83:83,0)),,1),"")</f>
        <v/>
      </c>
      <c r="CE83" s="1" t="str">
        <f ca="1">_xlfn.IFNA(OFFSET(INDEX(Opentime!$B$2:$CN$106,'Time map'!$B83,MATCH(_xlfn.IFNA(HLOOKUP(times!CF83,Opentime!83:83,1,TRUE),""),Opentime!83:83,0)),,1),"")</f>
        <v/>
      </c>
      <c r="CF83" s="1" t="str">
        <f ca="1">_xlfn.IFNA(OFFSET(INDEX(Opentime!$B$2:$CN$106,'Time map'!$B83,MATCH(_xlfn.IFNA(HLOOKUP(times!CG83,Opentime!83:83,1,TRUE),""),Opentime!83:83,0)),,1),"")</f>
        <v/>
      </c>
      <c r="CG83" s="1" t="str">
        <f ca="1">_xlfn.IFNA(OFFSET(INDEX(Opentime!$B$2:$CN$106,'Time map'!$B83,MATCH(_xlfn.IFNA(HLOOKUP(times!CH83,Opentime!83:83,1,TRUE),""),Opentime!83:83,0)),,1),"")</f>
        <v/>
      </c>
      <c r="CH83" s="1" t="str">
        <f ca="1">_xlfn.IFNA(OFFSET(INDEX(Opentime!$B$2:$CN$106,'Time map'!$B83,MATCH(_xlfn.IFNA(HLOOKUP(times!CI83,Opentime!83:83,1,TRUE),""),Opentime!83:83,0)),,1),"")</f>
        <v/>
      </c>
      <c r="CI83" s="1" t="str">
        <f ca="1">_xlfn.IFNA(OFFSET(INDEX(Opentime!$B$2:$CN$106,'Time map'!$B83,MATCH(_xlfn.IFNA(HLOOKUP(times!CJ83,Opentime!83:83,1,TRUE),""),Opentime!83:83,0)),,1),"")</f>
        <v/>
      </c>
    </row>
    <row r="84" spans="1:87" x14ac:dyDescent="0.25">
      <c r="A84">
        <f t="shared" ca="1" si="1"/>
        <v>3</v>
      </c>
      <c r="B84">
        <v>83</v>
      </c>
      <c r="C84" t="s">
        <v>82</v>
      </c>
      <c r="D84" s="1" t="str">
        <f ca="1">IFERROR(IF(_xlfn.IFNA(OFFSET(INDEX(Opentime!$B$2:$CN$106,'Time map'!$B84,MATCH(_xlfn.IFNA(HLOOKUP(times!E84,Opentime!84:84,1,TRUE),""),Opentime!84:84,0)),,0),"")-times!E84&lt;4/24,"covered",""),"")</f>
        <v>covered</v>
      </c>
      <c r="E84" s="1" t="str">
        <f ca="1">IFERROR(IF(_xlfn.IFNA(OFFSET(INDEX(Opentime!$B$2:$CN$106,'Time map'!$B84,MATCH(_xlfn.IFNA(HLOOKUP(times!F84,Opentime!84:84,1,TRUE),""),Opentime!84:84,0)),,0),"")-times!F84&lt;4/24,"covered",""),"")</f>
        <v>covered</v>
      </c>
      <c r="F84" s="1" t="str">
        <f ca="1">IFERROR(IF(_xlfn.IFNA(OFFSET(INDEX(Opentime!$B$2:$CN$106,'Time map'!$B84,MATCH(_xlfn.IFNA(HLOOKUP(times!G84,Opentime!84:84,1,TRUE),""),Opentime!84:84,0)),,0),"")-times!G84&lt;4/24,"covered",""),"")</f>
        <v>covered</v>
      </c>
      <c r="G84" s="1" t="str">
        <f ca="1">IFERROR(IF(_xlfn.IFNA(OFFSET(INDEX(Opentime!$B$2:$CN$106,'Time map'!$B84,MATCH(_xlfn.IFNA(HLOOKUP(times!H84,Opentime!84:84,1,TRUE),""),Opentime!84:84,0)),,0),"")-times!H84&lt;4/24,"covered",""),"")</f>
        <v/>
      </c>
      <c r="H84" s="1" t="str">
        <f ca="1">IFERROR(IF(_xlfn.IFNA(OFFSET(INDEX(Opentime!$B$2:$CN$106,'Time map'!$B84,MATCH(_xlfn.IFNA(HLOOKUP(times!I84,Opentime!84:84,1,TRUE),""),Opentime!84:84,0)),,0),"")-times!I84&lt;4/24,"covered",""),"")</f>
        <v/>
      </c>
      <c r="I84" s="1" t="str">
        <f ca="1">IFERROR(IF(_xlfn.IFNA(OFFSET(INDEX(Opentime!$B$2:$CN$106,'Time map'!$B84,MATCH(_xlfn.IFNA(HLOOKUP(times!J84,Opentime!84:84,1,TRUE),""),Opentime!84:84,0)),,0),"")-times!J84&lt;4/24,"covered",""),"")</f>
        <v/>
      </c>
      <c r="J84" s="1" t="str">
        <f ca="1">IFERROR(IF(_xlfn.IFNA(OFFSET(INDEX(Opentime!$B$2:$CN$106,'Time map'!$B84,MATCH(_xlfn.IFNA(HLOOKUP(times!K84,Opentime!84:84,1,TRUE),""),Opentime!84:84,0)),,0),"")-times!K84&lt;4/24,"covered",""),"")</f>
        <v/>
      </c>
      <c r="K84" s="1" t="str">
        <f ca="1">IFERROR(IF(_xlfn.IFNA(OFFSET(INDEX(Opentime!$B$2:$CN$106,'Time map'!$B84,MATCH(_xlfn.IFNA(HLOOKUP(times!L84,Opentime!84:84,1,TRUE),""),Opentime!84:84,0)),,0),"")-times!L84&lt;4/24,"covered",""),"")</f>
        <v/>
      </c>
      <c r="L84" s="1" t="str">
        <f ca="1">IFERROR(IF(_xlfn.IFNA(OFFSET(INDEX(Opentime!$B$2:$CN$106,'Time map'!$B84,MATCH(_xlfn.IFNA(HLOOKUP(times!M84,Opentime!84:84,1,TRUE),""),Opentime!84:84,0)),,0),"")-times!M84&lt;4/24,"covered",""),"")</f>
        <v/>
      </c>
      <c r="M84" s="1" t="str">
        <f ca="1">IFERROR(IF(_xlfn.IFNA(OFFSET(INDEX(Opentime!$B$2:$CN$106,'Time map'!$B84,MATCH(_xlfn.IFNA(HLOOKUP(times!N84,Opentime!84:84,1,TRUE),""),Opentime!84:84,0)),,0),"")-times!N84&lt;4/24,"covered",""),"")</f>
        <v/>
      </c>
      <c r="N84" s="1" t="str">
        <f ca="1">IFERROR(IF(_xlfn.IFNA(OFFSET(INDEX(Opentime!$B$2:$CN$106,'Time map'!$B84,MATCH(_xlfn.IFNA(HLOOKUP(times!O84,Opentime!84:84,1,TRUE),""),Opentime!84:84,0)),,0),"")-times!O84&lt;4/24,"covered",""),"")</f>
        <v/>
      </c>
      <c r="O84" s="1" t="str">
        <f ca="1">IFERROR(IF(_xlfn.IFNA(OFFSET(INDEX(Opentime!$B$2:$CN$106,'Time map'!$B84,MATCH(_xlfn.IFNA(HLOOKUP(times!P84,Opentime!84:84,1,TRUE),""),Opentime!84:84,0)),,0),"")-times!P84&lt;4/24,"covered",""),"")</f>
        <v/>
      </c>
      <c r="P84" s="1" t="str">
        <f ca="1">IFERROR(IF(_xlfn.IFNA(OFFSET(INDEX(Opentime!$B$2:$CN$106,'Time map'!$B84,MATCH(_xlfn.IFNA(HLOOKUP(times!Q84,Opentime!84:84,1,TRUE),""),Opentime!84:84,0)),,0),"")-times!Q84&lt;4/24,"covered",""),"")</f>
        <v/>
      </c>
      <c r="Q84" s="1" t="str">
        <f ca="1">IFERROR(IF(_xlfn.IFNA(OFFSET(INDEX(Opentime!$B$2:$CN$106,'Time map'!$B84,MATCH(_xlfn.IFNA(HLOOKUP(times!R84,Opentime!84:84,1,TRUE),""),Opentime!84:84,0)),,0),"")-times!R84&lt;4/24,"covered",""),"")</f>
        <v/>
      </c>
      <c r="R84" s="1" t="str">
        <f ca="1">IFERROR(IF(_xlfn.IFNA(OFFSET(INDEX(Opentime!$B$2:$CN$106,'Time map'!$B84,MATCH(_xlfn.IFNA(HLOOKUP(times!S84,Opentime!84:84,1,TRUE),""),Opentime!84:84,0)),,0),"")-times!S84&lt;4/24,"covered",""),"")</f>
        <v/>
      </c>
      <c r="S84" s="1" t="str">
        <f ca="1">IFERROR(IF(_xlfn.IFNA(OFFSET(INDEX(Opentime!$B$2:$CN$106,'Time map'!$B84,MATCH(_xlfn.IFNA(HLOOKUP(times!T84,Opentime!84:84,1,TRUE),""),Opentime!84:84,0)),,0),"")-times!T84&lt;4/24,"covered",""),"")</f>
        <v/>
      </c>
      <c r="T84" s="1" t="str">
        <f ca="1">IFERROR(IF(_xlfn.IFNA(OFFSET(INDEX(Opentime!$B$2:$CN$106,'Time map'!$B84,MATCH(_xlfn.IFNA(HLOOKUP(times!U84,Opentime!84:84,1,TRUE),""),Opentime!84:84,0)),,0),"")-times!U84&lt;4/24,"covered",""),"")</f>
        <v/>
      </c>
      <c r="U84" s="1" t="str">
        <f ca="1">IFERROR(IF(_xlfn.IFNA(OFFSET(INDEX(Opentime!$B$2:$CN$106,'Time map'!$B84,MATCH(_xlfn.IFNA(HLOOKUP(times!V84,Opentime!84:84,1,TRUE),""),Opentime!84:84,0)),,0),"")-times!V84&lt;4/24,"covered",""),"")</f>
        <v/>
      </c>
      <c r="V84" s="1" t="str">
        <f ca="1">IFERROR(IF(_xlfn.IFNA(OFFSET(INDEX(Opentime!$B$2:$CN$106,'Time map'!$B84,MATCH(_xlfn.IFNA(HLOOKUP(times!W84,Opentime!84:84,1,TRUE),""),Opentime!84:84,0)),,0),"")-times!W84&lt;4/24,"covered",""),"")</f>
        <v/>
      </c>
      <c r="W84" s="1" t="str">
        <f ca="1">IFERROR(IF(_xlfn.IFNA(OFFSET(INDEX(Opentime!$B$2:$CN$106,'Time map'!$B84,MATCH(_xlfn.IFNA(HLOOKUP(times!X84,Opentime!84:84,1,TRUE),""),Opentime!84:84,0)),,0),"")-times!X84&lt;4/24,"covered",""),"")</f>
        <v/>
      </c>
      <c r="X84" s="1" t="str">
        <f ca="1">IFERROR(IF(_xlfn.IFNA(OFFSET(INDEX(Opentime!$B$2:$CN$106,'Time map'!$B84,MATCH(_xlfn.IFNA(HLOOKUP(times!Y84,Opentime!84:84,1,TRUE),""),Opentime!84:84,0)),,0),"")-times!Y84&lt;4/24,"covered",""),"")</f>
        <v/>
      </c>
      <c r="Y84" s="1" t="str">
        <f ca="1">IFERROR(IF(_xlfn.IFNA(OFFSET(INDEX(Opentime!$B$2:$CN$106,'Time map'!$B84,MATCH(_xlfn.IFNA(HLOOKUP(times!Z84,Opentime!84:84,1,TRUE),""),Opentime!84:84,0)),,0),"")-times!Z84&lt;4/24,"covered",""),"")</f>
        <v/>
      </c>
      <c r="Z84" s="1" t="str">
        <f ca="1">IFERROR(IF(_xlfn.IFNA(OFFSET(INDEX(Opentime!$B$2:$CN$106,'Time map'!$B84,MATCH(_xlfn.IFNA(HLOOKUP(times!AA84,Opentime!84:84,1,TRUE),""),Opentime!84:84,0)),,0),"")-times!AA84&lt;4/24,"covered",""),"")</f>
        <v/>
      </c>
      <c r="AA84" s="1" t="str">
        <f ca="1">IFERROR(IF(_xlfn.IFNA(OFFSET(INDEX(Opentime!$B$2:$CN$106,'Time map'!$B84,MATCH(_xlfn.IFNA(HLOOKUP(times!AB84,Opentime!84:84,1,TRUE),""),Opentime!84:84,0)),,0),"")-times!AB84&lt;4/24,"covered",""),"")</f>
        <v/>
      </c>
      <c r="AB84" s="1" t="str">
        <f ca="1">IFERROR(IF(_xlfn.IFNA(OFFSET(INDEX(Opentime!$B$2:$CN$106,'Time map'!$B84,MATCH(_xlfn.IFNA(HLOOKUP(times!AC84,Opentime!84:84,1,TRUE),""),Opentime!84:84,0)),,0),"")-times!AC84&lt;4/24,"covered",""),"")</f>
        <v/>
      </c>
      <c r="AC84" s="1" t="str">
        <f ca="1">IFERROR(IF(_xlfn.IFNA(OFFSET(INDEX(Opentime!$B$2:$CN$106,'Time map'!$B84,MATCH(_xlfn.IFNA(HLOOKUP(times!AD84,Opentime!84:84,1,TRUE),""),Opentime!84:84,0)),,0),"")-times!AD84&lt;4/24,"covered",""),"")</f>
        <v/>
      </c>
      <c r="AD84" s="1" t="str">
        <f ca="1">IFERROR(IF(_xlfn.IFNA(OFFSET(INDEX(Opentime!$B$2:$CN$106,'Time map'!$B84,MATCH(_xlfn.IFNA(HLOOKUP(times!AE84,Opentime!84:84,1,TRUE),""),Opentime!84:84,0)),,0),"")-times!AE84&lt;4/24,"covered",""),"")</f>
        <v/>
      </c>
      <c r="AE84" s="1" t="str">
        <f ca="1">IFERROR(IF(_xlfn.IFNA(OFFSET(INDEX(Opentime!$B$2:$CN$106,'Time map'!$B84,MATCH(_xlfn.IFNA(HLOOKUP(times!AF84,Opentime!84:84,1,TRUE),""),Opentime!84:84,0)),,0),"")-times!AF84&lt;4/24,"covered",""),"")</f>
        <v/>
      </c>
      <c r="AF84" s="1" t="str">
        <f ca="1">IFERROR(IF(_xlfn.IFNA(OFFSET(INDEX(Opentime!$B$2:$CN$106,'Time map'!$B84,MATCH(_xlfn.IFNA(HLOOKUP(times!AG84,Opentime!84:84,1,TRUE),""),Opentime!84:84,0)),,0),"")-times!AG84&lt;4/24,"covered",""),"")</f>
        <v/>
      </c>
      <c r="AG84" s="1" t="str">
        <f ca="1">IFERROR(IF(_xlfn.IFNA(OFFSET(INDEX(Opentime!$B$2:$CN$106,'Time map'!$B84,MATCH(_xlfn.IFNA(HLOOKUP(times!AH84,Opentime!84:84,1,TRUE),""),Opentime!84:84,0)),,0),"")-times!AH84&lt;4/24,"covered",""),"")</f>
        <v/>
      </c>
      <c r="AH84" s="1" t="str">
        <f ca="1">IFERROR(IF(_xlfn.IFNA(OFFSET(INDEX(Opentime!$B$2:$CN$106,'Time map'!$B84,MATCH(_xlfn.IFNA(HLOOKUP(times!AI84,Opentime!84:84,1,TRUE),""),Opentime!84:84,0)),,0),"")-times!AI84&lt;4/24,"covered",""),"")</f>
        <v/>
      </c>
      <c r="AI84" s="1" t="str">
        <f ca="1">IFERROR(IF(_xlfn.IFNA(OFFSET(INDEX(Opentime!$B$2:$CN$106,'Time map'!$B84,MATCH(_xlfn.IFNA(HLOOKUP(times!AJ84,Opentime!84:84,1,TRUE),""),Opentime!84:84,0)),,0),"")-times!AJ84&lt;4/24,"covered",""),"")</f>
        <v/>
      </c>
      <c r="AJ84" s="1" t="str">
        <f ca="1">IFERROR(IF(_xlfn.IFNA(OFFSET(INDEX(Opentime!$B$2:$CN$106,'Time map'!$B84,MATCH(_xlfn.IFNA(HLOOKUP(times!AK84,Opentime!84:84,1,TRUE),""),Opentime!84:84,0)),,0),"")-times!AK84&lt;4/24,"covered",""),"")</f>
        <v/>
      </c>
      <c r="AK84" s="1" t="str">
        <f ca="1">IFERROR(IF(_xlfn.IFNA(OFFSET(INDEX(Opentime!$B$2:$CN$106,'Time map'!$B84,MATCH(_xlfn.IFNA(HLOOKUP(times!AL84,Opentime!84:84,1,TRUE),""),Opentime!84:84,0)),,0),"")-times!AL84&lt;4/24,"covered",""),"")</f>
        <v/>
      </c>
      <c r="AL84" s="1" t="str">
        <f ca="1">IFERROR(IF(_xlfn.IFNA(OFFSET(INDEX(Opentime!$B$2:$CN$106,'Time map'!$B84,MATCH(_xlfn.IFNA(HLOOKUP(times!AM84,Opentime!84:84,1,TRUE),""),Opentime!84:84,0)),,0),"")-times!AM84&lt;4/24,"covered",""),"")</f>
        <v/>
      </c>
      <c r="AM84" s="1" t="str">
        <f ca="1">IFERROR(IF(_xlfn.IFNA(OFFSET(INDEX(Opentime!$B$2:$CN$106,'Time map'!$B84,MATCH(_xlfn.IFNA(HLOOKUP(times!AN84,Opentime!84:84,1,TRUE),""),Opentime!84:84,0)),,0),"")-times!AN84&lt;4/24,"covered",""),"")</f>
        <v/>
      </c>
      <c r="AN84" s="1" t="str">
        <f ca="1">IFERROR(IF(_xlfn.IFNA(OFFSET(INDEX(Opentime!$B$2:$CN$106,'Time map'!$B84,MATCH(_xlfn.IFNA(HLOOKUP(times!AO84,Opentime!84:84,1,TRUE),""),Opentime!84:84,0)),,0),"")-times!AO84&lt;4/24,"covered",""),"")</f>
        <v/>
      </c>
      <c r="AO84" s="1" t="str">
        <f ca="1">IFERROR(IF(_xlfn.IFNA(OFFSET(INDEX(Opentime!$B$2:$CN$106,'Time map'!$B84,MATCH(_xlfn.IFNA(HLOOKUP(times!AP84,Opentime!84:84,1,TRUE),""),Opentime!84:84,0)),,0),"")-times!AP84&lt;4/24,"covered",""),"")</f>
        <v/>
      </c>
      <c r="AP84" s="1" t="str">
        <f ca="1">IFERROR(IF(_xlfn.IFNA(OFFSET(INDEX(Opentime!$B$2:$CN$106,'Time map'!$B84,MATCH(_xlfn.IFNA(HLOOKUP(times!AQ84,Opentime!84:84,1,TRUE),""),Opentime!84:84,0)),,0),"")-times!AQ84&lt;4/24,"covered",""),"")</f>
        <v/>
      </c>
      <c r="AQ84" s="1" t="str">
        <f ca="1">IFERROR(IF(_xlfn.IFNA(OFFSET(INDEX(Opentime!$B$2:$CN$106,'Time map'!$B84,MATCH(_xlfn.IFNA(HLOOKUP(times!AR84,Opentime!84:84,1,TRUE),""),Opentime!84:84,0)),,0),"")-times!AR84&lt;4/24,"covered",""),"")</f>
        <v/>
      </c>
      <c r="AR84" s="1" t="str">
        <f ca="1">IFERROR(IF(_xlfn.IFNA(OFFSET(INDEX(Opentime!$B$2:$CN$106,'Time map'!$B84,MATCH(_xlfn.IFNA(HLOOKUP(times!AS84,Opentime!84:84,1,TRUE),""),Opentime!84:84,0)),,0),"")-times!AS84&lt;4/24,"covered",""),"")</f>
        <v/>
      </c>
      <c r="AS84" s="1" t="str">
        <f ca="1">IFERROR(IF(_xlfn.IFNA(OFFSET(INDEX(Opentime!$B$2:$CN$106,'Time map'!$B84,MATCH(_xlfn.IFNA(HLOOKUP(times!AT84,Opentime!84:84,1,TRUE),""),Opentime!84:84,0)),,0),"")-times!AT84&lt;4/24,"covered",""),"")</f>
        <v/>
      </c>
      <c r="AT84" s="1" t="str">
        <f ca="1">IFERROR(IF(_xlfn.IFNA(OFFSET(INDEX(Opentime!$B$2:$CN$106,'Time map'!$B84,MATCH(_xlfn.IFNA(HLOOKUP(times!AU84,Opentime!84:84,1,TRUE),""),Opentime!84:84,0)),,0),"")-times!AU84&lt;4/24,"covered",""),"")</f>
        <v/>
      </c>
      <c r="AU84" s="1" t="str">
        <f ca="1">IFERROR(IF(_xlfn.IFNA(OFFSET(INDEX(Opentime!$B$2:$CN$106,'Time map'!$B84,MATCH(_xlfn.IFNA(HLOOKUP(times!AV84,Opentime!84:84,1,TRUE),""),Opentime!84:84,0)),,0),"")-times!AV84&lt;4/24,"covered",""),"")</f>
        <v/>
      </c>
      <c r="AV84" s="1" t="str">
        <f ca="1">IFERROR(IF(_xlfn.IFNA(OFFSET(INDEX(Opentime!$B$2:$CN$106,'Time map'!$B84,MATCH(_xlfn.IFNA(HLOOKUP(times!AW84,Opentime!84:84,1,TRUE),""),Opentime!84:84,0)),,0),"")-times!AW84&lt;4/24,"covered",""),"")</f>
        <v/>
      </c>
      <c r="AW84" s="1" t="str">
        <f ca="1">IFERROR(IF(_xlfn.IFNA(OFFSET(INDEX(Opentime!$B$2:$CN$106,'Time map'!$B84,MATCH(_xlfn.IFNA(HLOOKUP(times!AX84,Opentime!84:84,1,TRUE),""),Opentime!84:84,0)),,0),"")-times!AX84&lt;4/24,"match","no"),"")</f>
        <v/>
      </c>
      <c r="AX84" s="1" t="str">
        <f ca="1">IFERROR(IF(_xlfn.IFNA(OFFSET(INDEX(Opentime!$B$2:$CN$106,'Time map'!$B84,MATCH(_xlfn.IFNA(HLOOKUP(times!AY84,Opentime!84:84,1,TRUE),""),Opentime!84:84,0)),,0),"")-times!AY84&lt;4/24,"match","no"),"")</f>
        <v/>
      </c>
      <c r="AY84" s="1" t="str">
        <f ca="1">IFERROR(IF(_xlfn.IFNA(OFFSET(INDEX(Opentime!$B$2:$CN$106,'Time map'!$B84,MATCH(_xlfn.IFNA(HLOOKUP(times!AZ84,Opentime!84:84,1,TRUE),""),Opentime!84:84,0)),,0),"")-times!AZ84&lt;4/24,"match","no"),"")</f>
        <v/>
      </c>
      <c r="AZ84" s="1" t="str">
        <f ca="1">IFERROR(IF(_xlfn.IFNA(OFFSET(INDEX(Opentime!$B$2:$CN$106,'Time map'!$B84,MATCH(_xlfn.IFNA(HLOOKUP(times!BA84,Opentime!84:84,1,TRUE),""),Opentime!84:84,0)),,0),"")-times!BA84&lt;4/24,"match","no"),"")</f>
        <v/>
      </c>
      <c r="BA84" s="1" t="str">
        <f ca="1">IFERROR(IF(_xlfn.IFNA(OFFSET(INDEX(Opentime!$B$2:$CN$106,'Time map'!$B84,MATCH(_xlfn.IFNA(HLOOKUP(times!BB84,Opentime!84:84,1,TRUE),""),Opentime!84:84,0)),,0),"")-times!BB84&lt;4/24,"match","no"),"")</f>
        <v/>
      </c>
      <c r="BB84" s="1" t="str">
        <f ca="1">IFERROR(IF(_xlfn.IFNA(OFFSET(INDEX(Opentime!$B$2:$CN$106,'Time map'!$B84,MATCH(_xlfn.IFNA(HLOOKUP(times!BC84,Opentime!84:84,1,TRUE),""),Opentime!84:84,0)),,0),"")-times!BC84&lt;4/24,"match","no"),"")</f>
        <v/>
      </c>
      <c r="BC84" s="1" t="str">
        <f ca="1">_xlfn.IFNA(OFFSET(INDEX(Opentime!$B$2:$CN$106,'Time map'!$B84,MATCH(_xlfn.IFNA(HLOOKUP(times!BD84,Opentime!84:84,1,TRUE),""),Opentime!84:84,0)),,0),"")</f>
        <v/>
      </c>
      <c r="BD84" s="1" t="str">
        <f ca="1">_xlfn.IFNA(OFFSET(INDEX(Opentime!$B$2:$CN$106,'Time map'!$B84,MATCH(_xlfn.IFNA(HLOOKUP(times!BE84,Opentime!84:84,1,TRUE),""),Opentime!84:84,0)),,0),"")</f>
        <v/>
      </c>
      <c r="BE84" s="1" t="str">
        <f ca="1">_xlfn.IFNA(OFFSET(INDEX(Opentime!$B$2:$CN$106,'Time map'!$B84,MATCH(_xlfn.IFNA(HLOOKUP(times!BF84,Opentime!84:84,1,TRUE),""),Opentime!84:84,0)),,0),"")</f>
        <v/>
      </c>
      <c r="BF84" s="1" t="str">
        <f ca="1">_xlfn.IFNA(OFFSET(INDEX(Opentime!$B$2:$CN$106,'Time map'!$B84,MATCH(_xlfn.IFNA(HLOOKUP(times!BG84,Opentime!84:84,1,TRUE),""),Opentime!84:84,0)),,0),"")</f>
        <v/>
      </c>
      <c r="BG84" s="1" t="str">
        <f ca="1">_xlfn.IFNA(OFFSET(INDEX(Opentime!$B$2:$CN$106,'Time map'!$B84,MATCH(_xlfn.IFNA(HLOOKUP(times!BH84,Opentime!84:84,1,TRUE),""),Opentime!84:84,0)),,0),"")</f>
        <v/>
      </c>
      <c r="BH84" s="1" t="str">
        <f ca="1">_xlfn.IFNA(OFFSET(INDEX(Opentime!$B$2:$CN$106,'Time map'!$B84,MATCH(_xlfn.IFNA(HLOOKUP(times!BI84,Opentime!84:84,1,TRUE),""),Opentime!84:84,0)),,0),"")</f>
        <v/>
      </c>
      <c r="BI84" s="1" t="str">
        <f ca="1">_xlfn.IFNA(OFFSET(INDEX(Opentime!$B$2:$CN$106,'Time map'!$B84,MATCH(_xlfn.IFNA(HLOOKUP(times!BJ84,Opentime!84:84,1,TRUE),""),Opentime!84:84,0)),,0),"")</f>
        <v/>
      </c>
      <c r="BJ84" s="1" t="str">
        <f ca="1">_xlfn.IFNA(OFFSET(INDEX(Opentime!$B$2:$CN$106,'Time map'!$B84,MATCH(_xlfn.IFNA(HLOOKUP(times!BK84,Opentime!84:84,1,TRUE),""),Opentime!84:84,0)),,1),"")</f>
        <v/>
      </c>
      <c r="BK84" s="1" t="str">
        <f ca="1">_xlfn.IFNA(OFFSET(INDEX(Opentime!$B$2:$CN$106,'Time map'!$B84,MATCH(_xlfn.IFNA(HLOOKUP(times!BL84,Opentime!84:84,1,TRUE),""),Opentime!84:84,0)),,1),"")</f>
        <v/>
      </c>
      <c r="BL84" s="1" t="str">
        <f ca="1">_xlfn.IFNA(OFFSET(INDEX(Opentime!$B$2:$CN$106,'Time map'!$B84,MATCH(_xlfn.IFNA(HLOOKUP(times!BM84,Opentime!84:84,1,TRUE),""),Opentime!84:84,0)),,1),"")</f>
        <v/>
      </c>
      <c r="BM84" s="1" t="str">
        <f ca="1">_xlfn.IFNA(OFFSET(INDEX(Opentime!$B$2:$CN$106,'Time map'!$B84,MATCH(_xlfn.IFNA(HLOOKUP(times!BN84,Opentime!84:84,1,TRUE),""),Opentime!84:84,0)),,1),"")</f>
        <v/>
      </c>
      <c r="BN84" s="1" t="str">
        <f ca="1">_xlfn.IFNA(OFFSET(INDEX(Opentime!$B$2:$CN$106,'Time map'!$B84,MATCH(_xlfn.IFNA(HLOOKUP(times!BO84,Opentime!84:84,1,TRUE),""),Opentime!84:84,0)),,1),"")</f>
        <v/>
      </c>
      <c r="BO84" s="1" t="str">
        <f ca="1">_xlfn.IFNA(OFFSET(INDEX(Opentime!$B$2:$CN$106,'Time map'!$B84,MATCH(_xlfn.IFNA(HLOOKUP(times!BP84,Opentime!84:84,1,TRUE),""),Opentime!84:84,0)),,1),"")</f>
        <v/>
      </c>
      <c r="BP84" s="1" t="str">
        <f ca="1">_xlfn.IFNA(OFFSET(INDEX(Opentime!$B$2:$CN$106,'Time map'!$B84,MATCH(_xlfn.IFNA(HLOOKUP(times!BQ84,Opentime!84:84,1,TRUE),""),Opentime!84:84,0)),,1),"")</f>
        <v/>
      </c>
      <c r="BQ84" s="1" t="str">
        <f ca="1">_xlfn.IFNA(OFFSET(INDEX(Opentime!$B$2:$CN$106,'Time map'!$B84,MATCH(_xlfn.IFNA(HLOOKUP(times!BR84,Opentime!84:84,1,TRUE),""),Opentime!84:84,0)),,1),"")</f>
        <v/>
      </c>
      <c r="BR84" s="1" t="str">
        <f ca="1">_xlfn.IFNA(OFFSET(INDEX(Opentime!$B$2:$CN$106,'Time map'!$B84,MATCH(_xlfn.IFNA(HLOOKUP(times!BS84,Opentime!84:84,1,TRUE),""),Opentime!84:84,0)),,1),"")</f>
        <v/>
      </c>
      <c r="BS84" s="1" t="str">
        <f ca="1">_xlfn.IFNA(OFFSET(INDEX(Opentime!$B$2:$CN$106,'Time map'!$B84,MATCH(_xlfn.IFNA(HLOOKUP(times!BT84,Opentime!84:84,1,TRUE),""),Opentime!84:84,0)),,1),"")</f>
        <v/>
      </c>
      <c r="BT84" s="1" t="str">
        <f ca="1">_xlfn.IFNA(OFFSET(INDEX(Opentime!$B$2:$CN$106,'Time map'!$B84,MATCH(_xlfn.IFNA(HLOOKUP(times!BU84,Opentime!84:84,1,TRUE),""),Opentime!84:84,0)),,1),"")</f>
        <v/>
      </c>
      <c r="BU84" s="1" t="str">
        <f ca="1">_xlfn.IFNA(OFFSET(INDEX(Opentime!$B$2:$CN$106,'Time map'!$B84,MATCH(_xlfn.IFNA(HLOOKUP(times!BV84,Opentime!84:84,1,TRUE),""),Opentime!84:84,0)),,1),"")</f>
        <v/>
      </c>
      <c r="BV84" s="1" t="str">
        <f ca="1">_xlfn.IFNA(OFFSET(INDEX(Opentime!$B$2:$CN$106,'Time map'!$B84,MATCH(_xlfn.IFNA(HLOOKUP(times!BW84,Opentime!84:84,1,TRUE),""),Opentime!84:84,0)),,1),"")</f>
        <v/>
      </c>
      <c r="BW84" s="1" t="str">
        <f ca="1">_xlfn.IFNA(OFFSET(INDEX(Opentime!$B$2:$CN$106,'Time map'!$B84,MATCH(_xlfn.IFNA(HLOOKUP(times!BX84,Opentime!84:84,1,TRUE),""),Opentime!84:84,0)),,1),"")</f>
        <v/>
      </c>
      <c r="BX84" s="1" t="str">
        <f ca="1">_xlfn.IFNA(OFFSET(INDEX(Opentime!$B$2:$CN$106,'Time map'!$B84,MATCH(_xlfn.IFNA(HLOOKUP(times!BY84,Opentime!84:84,1,TRUE),""),Opentime!84:84,0)),,1),"")</f>
        <v/>
      </c>
      <c r="BY84" s="1" t="str">
        <f ca="1">_xlfn.IFNA(OFFSET(INDEX(Opentime!$B$2:$CN$106,'Time map'!$B84,MATCH(_xlfn.IFNA(HLOOKUP(times!BZ84,Opentime!84:84,1,TRUE),""),Opentime!84:84,0)),,1),"")</f>
        <v/>
      </c>
      <c r="BZ84" s="1" t="str">
        <f ca="1">_xlfn.IFNA(OFFSET(INDEX(Opentime!$B$2:$CN$106,'Time map'!$B84,MATCH(_xlfn.IFNA(HLOOKUP(times!CA84,Opentime!84:84,1,TRUE),""),Opentime!84:84,0)),,1),"")</f>
        <v/>
      </c>
      <c r="CA84" s="1" t="str">
        <f ca="1">_xlfn.IFNA(OFFSET(INDEX(Opentime!$B$2:$CN$106,'Time map'!$B84,MATCH(_xlfn.IFNA(HLOOKUP(times!CB84,Opentime!84:84,1,TRUE),""),Opentime!84:84,0)),,1),"")</f>
        <v/>
      </c>
      <c r="CB84" s="1" t="str">
        <f ca="1">_xlfn.IFNA(OFFSET(INDEX(Opentime!$B$2:$CN$106,'Time map'!$B84,MATCH(_xlfn.IFNA(HLOOKUP(times!CC84,Opentime!84:84,1,TRUE),""),Opentime!84:84,0)),,1),"")</f>
        <v/>
      </c>
      <c r="CC84" s="1" t="str">
        <f ca="1">_xlfn.IFNA(OFFSET(INDEX(Opentime!$B$2:$CN$106,'Time map'!$B84,MATCH(_xlfn.IFNA(HLOOKUP(times!CD84,Opentime!84:84,1,TRUE),""),Opentime!84:84,0)),,1),"")</f>
        <v/>
      </c>
      <c r="CD84" s="1" t="str">
        <f ca="1">_xlfn.IFNA(OFFSET(INDEX(Opentime!$B$2:$CN$106,'Time map'!$B84,MATCH(_xlfn.IFNA(HLOOKUP(times!CE84,Opentime!84:84,1,TRUE),""),Opentime!84:84,0)),,1),"")</f>
        <v/>
      </c>
      <c r="CE84" s="1" t="str">
        <f ca="1">_xlfn.IFNA(OFFSET(INDEX(Opentime!$B$2:$CN$106,'Time map'!$B84,MATCH(_xlfn.IFNA(HLOOKUP(times!CF84,Opentime!84:84,1,TRUE),""),Opentime!84:84,0)),,1),"")</f>
        <v/>
      </c>
      <c r="CF84" s="1" t="str">
        <f ca="1">_xlfn.IFNA(OFFSET(INDEX(Opentime!$B$2:$CN$106,'Time map'!$B84,MATCH(_xlfn.IFNA(HLOOKUP(times!CG84,Opentime!84:84,1,TRUE),""),Opentime!84:84,0)),,1),"")</f>
        <v/>
      </c>
      <c r="CG84" s="1" t="str">
        <f ca="1">_xlfn.IFNA(OFFSET(INDEX(Opentime!$B$2:$CN$106,'Time map'!$B84,MATCH(_xlfn.IFNA(HLOOKUP(times!CH84,Opentime!84:84,1,TRUE),""),Opentime!84:84,0)),,1),"")</f>
        <v/>
      </c>
      <c r="CH84" s="1" t="str">
        <f ca="1">_xlfn.IFNA(OFFSET(INDEX(Opentime!$B$2:$CN$106,'Time map'!$B84,MATCH(_xlfn.IFNA(HLOOKUP(times!CI84,Opentime!84:84,1,TRUE),""),Opentime!84:84,0)),,1),"")</f>
        <v/>
      </c>
      <c r="CI84" s="1" t="str">
        <f ca="1">_xlfn.IFNA(OFFSET(INDEX(Opentime!$B$2:$CN$106,'Time map'!$B84,MATCH(_xlfn.IFNA(HLOOKUP(times!CJ84,Opentime!84:84,1,TRUE),""),Opentime!84:84,0)),,1),"")</f>
        <v/>
      </c>
    </row>
    <row r="85" spans="1:87" x14ac:dyDescent="0.25">
      <c r="A85">
        <f t="shared" ca="1" si="1"/>
        <v>8</v>
      </c>
      <c r="B85">
        <v>84</v>
      </c>
      <c r="C85" t="s">
        <v>83</v>
      </c>
      <c r="D85" s="1" t="str">
        <f ca="1">IFERROR(IF(_xlfn.IFNA(OFFSET(INDEX(Opentime!$B$2:$CN$106,'Time map'!$B85,MATCH(_xlfn.IFNA(HLOOKUP(times!E85,Opentime!85:85,1,TRUE),""),Opentime!85:85,0)),,0),"")-times!E85&lt;4/24,"covered",""),"")</f>
        <v>covered</v>
      </c>
      <c r="E85" s="1" t="str">
        <f ca="1">IFERROR(IF(_xlfn.IFNA(OFFSET(INDEX(Opentime!$B$2:$CN$106,'Time map'!$B85,MATCH(_xlfn.IFNA(HLOOKUP(times!F85,Opentime!85:85,1,TRUE),""),Opentime!85:85,0)),,0),"")-times!F85&lt;4/24,"covered",""),"")</f>
        <v/>
      </c>
      <c r="F85" s="1" t="str">
        <f ca="1">IFERROR(IF(_xlfn.IFNA(OFFSET(INDEX(Opentime!$B$2:$CN$106,'Time map'!$B85,MATCH(_xlfn.IFNA(HLOOKUP(times!G85,Opentime!85:85,1,TRUE),""),Opentime!85:85,0)),,0),"")-times!G85&lt;4/24,"covered",""),"")</f>
        <v>covered</v>
      </c>
      <c r="G85" s="1" t="str">
        <f ca="1">IFERROR(IF(_xlfn.IFNA(OFFSET(INDEX(Opentime!$B$2:$CN$106,'Time map'!$B85,MATCH(_xlfn.IFNA(HLOOKUP(times!H85,Opentime!85:85,1,TRUE),""),Opentime!85:85,0)),,0),"")-times!H85&lt;4/24,"covered",""),"")</f>
        <v>covered</v>
      </c>
      <c r="H85" s="1" t="str">
        <f ca="1">IFERROR(IF(_xlfn.IFNA(OFFSET(INDEX(Opentime!$B$2:$CN$106,'Time map'!$B85,MATCH(_xlfn.IFNA(HLOOKUP(times!I85,Opentime!85:85,1,TRUE),""),Opentime!85:85,0)),,0),"")-times!I85&lt;4/24,"covered",""),"")</f>
        <v>covered</v>
      </c>
      <c r="I85" s="1" t="str">
        <f ca="1">IFERROR(IF(_xlfn.IFNA(OFFSET(INDEX(Opentime!$B$2:$CN$106,'Time map'!$B85,MATCH(_xlfn.IFNA(HLOOKUP(times!J85,Opentime!85:85,1,TRUE),""),Opentime!85:85,0)),,0),"")-times!J85&lt;4/24,"covered",""),"")</f>
        <v>covered</v>
      </c>
      <c r="J85" s="1" t="str">
        <f ca="1">IFERROR(IF(_xlfn.IFNA(OFFSET(INDEX(Opentime!$B$2:$CN$106,'Time map'!$B85,MATCH(_xlfn.IFNA(HLOOKUP(times!K85,Opentime!85:85,1,TRUE),""),Opentime!85:85,0)),,0),"")-times!K85&lt;4/24,"covered",""),"")</f>
        <v>covered</v>
      </c>
      <c r="K85" s="1" t="str">
        <f ca="1">IFERROR(IF(_xlfn.IFNA(OFFSET(INDEX(Opentime!$B$2:$CN$106,'Time map'!$B85,MATCH(_xlfn.IFNA(HLOOKUP(times!L85,Opentime!85:85,1,TRUE),""),Opentime!85:85,0)),,0),"")-times!L85&lt;4/24,"covered",""),"")</f>
        <v/>
      </c>
      <c r="L85" s="1" t="str">
        <f ca="1">IFERROR(IF(_xlfn.IFNA(OFFSET(INDEX(Opentime!$B$2:$CN$106,'Time map'!$B85,MATCH(_xlfn.IFNA(HLOOKUP(times!M85,Opentime!85:85,1,TRUE),""),Opentime!85:85,0)),,0),"")-times!M85&lt;4/24,"covered",""),"")</f>
        <v>covered</v>
      </c>
      <c r="M85" s="1" t="str">
        <f ca="1">IFERROR(IF(_xlfn.IFNA(OFFSET(INDEX(Opentime!$B$2:$CN$106,'Time map'!$B85,MATCH(_xlfn.IFNA(HLOOKUP(times!N85,Opentime!85:85,1,TRUE),""),Opentime!85:85,0)),,0),"")-times!N85&lt;4/24,"covered",""),"")</f>
        <v>covered</v>
      </c>
      <c r="N85" s="1" t="str">
        <f ca="1">IFERROR(IF(_xlfn.IFNA(OFFSET(INDEX(Opentime!$B$2:$CN$106,'Time map'!$B85,MATCH(_xlfn.IFNA(HLOOKUP(times!O85,Opentime!85:85,1,TRUE),""),Opentime!85:85,0)),,0),"")-times!O85&lt;4/24,"covered",""),"")</f>
        <v/>
      </c>
      <c r="O85" s="1" t="str">
        <f ca="1">IFERROR(IF(_xlfn.IFNA(OFFSET(INDEX(Opentime!$B$2:$CN$106,'Time map'!$B85,MATCH(_xlfn.IFNA(HLOOKUP(times!P85,Opentime!85:85,1,TRUE),""),Opentime!85:85,0)),,0),"")-times!P85&lt;4/24,"covered",""),"")</f>
        <v/>
      </c>
      <c r="P85" s="1" t="str">
        <f ca="1">IFERROR(IF(_xlfn.IFNA(OFFSET(INDEX(Opentime!$B$2:$CN$106,'Time map'!$B85,MATCH(_xlfn.IFNA(HLOOKUP(times!Q85,Opentime!85:85,1,TRUE),""),Opentime!85:85,0)),,0),"")-times!Q85&lt;4/24,"covered",""),"")</f>
        <v/>
      </c>
      <c r="Q85" s="1" t="str">
        <f ca="1">IFERROR(IF(_xlfn.IFNA(OFFSET(INDEX(Opentime!$B$2:$CN$106,'Time map'!$B85,MATCH(_xlfn.IFNA(HLOOKUP(times!R85,Opentime!85:85,1,TRUE),""),Opentime!85:85,0)),,0),"")-times!R85&lt;4/24,"covered",""),"")</f>
        <v/>
      </c>
      <c r="R85" s="1" t="str">
        <f ca="1">IFERROR(IF(_xlfn.IFNA(OFFSET(INDEX(Opentime!$B$2:$CN$106,'Time map'!$B85,MATCH(_xlfn.IFNA(HLOOKUP(times!S85,Opentime!85:85,1,TRUE),""),Opentime!85:85,0)),,0),"")-times!S85&lt;4/24,"covered",""),"")</f>
        <v/>
      </c>
      <c r="S85" s="1" t="str">
        <f ca="1">IFERROR(IF(_xlfn.IFNA(OFFSET(INDEX(Opentime!$B$2:$CN$106,'Time map'!$B85,MATCH(_xlfn.IFNA(HLOOKUP(times!T85,Opentime!85:85,1,TRUE),""),Opentime!85:85,0)),,0),"")-times!T85&lt;4/24,"covered",""),"")</f>
        <v/>
      </c>
      <c r="T85" s="1" t="str">
        <f ca="1">IFERROR(IF(_xlfn.IFNA(OFFSET(INDEX(Opentime!$B$2:$CN$106,'Time map'!$B85,MATCH(_xlfn.IFNA(HLOOKUP(times!U85,Opentime!85:85,1,TRUE),""),Opentime!85:85,0)),,0),"")-times!U85&lt;4/24,"covered",""),"")</f>
        <v/>
      </c>
      <c r="U85" s="1" t="str">
        <f ca="1">IFERROR(IF(_xlfn.IFNA(OFFSET(INDEX(Opentime!$B$2:$CN$106,'Time map'!$B85,MATCH(_xlfn.IFNA(HLOOKUP(times!V85,Opentime!85:85,1,TRUE),""),Opentime!85:85,0)),,0),"")-times!V85&lt;4/24,"covered",""),"")</f>
        <v/>
      </c>
      <c r="V85" s="1" t="str">
        <f ca="1">IFERROR(IF(_xlfn.IFNA(OFFSET(INDEX(Opentime!$B$2:$CN$106,'Time map'!$B85,MATCH(_xlfn.IFNA(HLOOKUP(times!W85,Opentime!85:85,1,TRUE),""),Opentime!85:85,0)),,0),"")-times!W85&lt;4/24,"covered",""),"")</f>
        <v/>
      </c>
      <c r="W85" s="1" t="str">
        <f ca="1">IFERROR(IF(_xlfn.IFNA(OFFSET(INDEX(Opentime!$B$2:$CN$106,'Time map'!$B85,MATCH(_xlfn.IFNA(HLOOKUP(times!X85,Opentime!85:85,1,TRUE),""),Opentime!85:85,0)),,0),"")-times!X85&lt;4/24,"covered",""),"")</f>
        <v/>
      </c>
      <c r="X85" s="1" t="str">
        <f ca="1">IFERROR(IF(_xlfn.IFNA(OFFSET(INDEX(Opentime!$B$2:$CN$106,'Time map'!$B85,MATCH(_xlfn.IFNA(HLOOKUP(times!Y85,Opentime!85:85,1,TRUE),""),Opentime!85:85,0)),,0),"")-times!Y85&lt;4/24,"covered",""),"")</f>
        <v/>
      </c>
      <c r="Y85" s="1" t="str">
        <f ca="1">IFERROR(IF(_xlfn.IFNA(OFFSET(INDEX(Opentime!$B$2:$CN$106,'Time map'!$B85,MATCH(_xlfn.IFNA(HLOOKUP(times!Z85,Opentime!85:85,1,TRUE),""),Opentime!85:85,0)),,0),"")-times!Z85&lt;4/24,"covered",""),"")</f>
        <v/>
      </c>
      <c r="Z85" s="1" t="str">
        <f ca="1">IFERROR(IF(_xlfn.IFNA(OFFSET(INDEX(Opentime!$B$2:$CN$106,'Time map'!$B85,MATCH(_xlfn.IFNA(HLOOKUP(times!AA85,Opentime!85:85,1,TRUE),""),Opentime!85:85,0)),,0),"")-times!AA85&lt;4/24,"covered",""),"")</f>
        <v/>
      </c>
      <c r="AA85" s="1" t="str">
        <f ca="1">IFERROR(IF(_xlfn.IFNA(OFFSET(INDEX(Opentime!$B$2:$CN$106,'Time map'!$B85,MATCH(_xlfn.IFNA(HLOOKUP(times!AB85,Opentime!85:85,1,TRUE),""),Opentime!85:85,0)),,0),"")-times!AB85&lt;4/24,"covered",""),"")</f>
        <v/>
      </c>
      <c r="AB85" s="1" t="str">
        <f ca="1">IFERROR(IF(_xlfn.IFNA(OFFSET(INDEX(Opentime!$B$2:$CN$106,'Time map'!$B85,MATCH(_xlfn.IFNA(HLOOKUP(times!AC85,Opentime!85:85,1,TRUE),""),Opentime!85:85,0)),,0),"")-times!AC85&lt;4/24,"covered",""),"")</f>
        <v/>
      </c>
      <c r="AC85" s="1" t="str">
        <f ca="1">IFERROR(IF(_xlfn.IFNA(OFFSET(INDEX(Opentime!$B$2:$CN$106,'Time map'!$B85,MATCH(_xlfn.IFNA(HLOOKUP(times!AD85,Opentime!85:85,1,TRUE),""),Opentime!85:85,0)),,0),"")-times!AD85&lt;4/24,"covered",""),"")</f>
        <v/>
      </c>
      <c r="AD85" s="1" t="str">
        <f ca="1">IFERROR(IF(_xlfn.IFNA(OFFSET(INDEX(Opentime!$B$2:$CN$106,'Time map'!$B85,MATCH(_xlfn.IFNA(HLOOKUP(times!AE85,Opentime!85:85,1,TRUE),""),Opentime!85:85,0)),,0),"")-times!AE85&lt;4/24,"covered",""),"")</f>
        <v/>
      </c>
      <c r="AE85" s="1" t="str">
        <f ca="1">IFERROR(IF(_xlfn.IFNA(OFFSET(INDEX(Opentime!$B$2:$CN$106,'Time map'!$B85,MATCH(_xlfn.IFNA(HLOOKUP(times!AF85,Opentime!85:85,1,TRUE),""),Opentime!85:85,0)),,0),"")-times!AF85&lt;4/24,"covered",""),"")</f>
        <v/>
      </c>
      <c r="AF85" s="1" t="str">
        <f ca="1">IFERROR(IF(_xlfn.IFNA(OFFSET(INDEX(Opentime!$B$2:$CN$106,'Time map'!$B85,MATCH(_xlfn.IFNA(HLOOKUP(times!AG85,Opentime!85:85,1,TRUE),""),Opentime!85:85,0)),,0),"")-times!AG85&lt;4/24,"covered",""),"")</f>
        <v/>
      </c>
      <c r="AG85" s="1" t="str">
        <f ca="1">IFERROR(IF(_xlfn.IFNA(OFFSET(INDEX(Opentime!$B$2:$CN$106,'Time map'!$B85,MATCH(_xlfn.IFNA(HLOOKUP(times!AH85,Opentime!85:85,1,TRUE),""),Opentime!85:85,0)),,0),"")-times!AH85&lt;4/24,"covered",""),"")</f>
        <v/>
      </c>
      <c r="AH85" s="1" t="str">
        <f ca="1">IFERROR(IF(_xlfn.IFNA(OFFSET(INDEX(Opentime!$B$2:$CN$106,'Time map'!$B85,MATCH(_xlfn.IFNA(HLOOKUP(times!AI85,Opentime!85:85,1,TRUE),""),Opentime!85:85,0)),,0),"")-times!AI85&lt;4/24,"covered",""),"")</f>
        <v/>
      </c>
      <c r="AI85" s="1" t="str">
        <f ca="1">IFERROR(IF(_xlfn.IFNA(OFFSET(INDEX(Opentime!$B$2:$CN$106,'Time map'!$B85,MATCH(_xlfn.IFNA(HLOOKUP(times!AJ85,Opentime!85:85,1,TRUE),""),Opentime!85:85,0)),,0),"")-times!AJ85&lt;4/24,"covered",""),"")</f>
        <v/>
      </c>
      <c r="AJ85" s="1" t="str">
        <f ca="1">IFERROR(IF(_xlfn.IFNA(OFFSET(INDEX(Opentime!$B$2:$CN$106,'Time map'!$B85,MATCH(_xlfn.IFNA(HLOOKUP(times!AK85,Opentime!85:85,1,TRUE),""),Opentime!85:85,0)),,0),"")-times!AK85&lt;4/24,"covered",""),"")</f>
        <v/>
      </c>
      <c r="AK85" s="1" t="str">
        <f ca="1">IFERROR(IF(_xlfn.IFNA(OFFSET(INDEX(Opentime!$B$2:$CN$106,'Time map'!$B85,MATCH(_xlfn.IFNA(HLOOKUP(times!AL85,Opentime!85:85,1,TRUE),""),Opentime!85:85,0)),,0),"")-times!AL85&lt;4/24,"covered",""),"")</f>
        <v/>
      </c>
      <c r="AL85" s="1" t="str">
        <f ca="1">IFERROR(IF(_xlfn.IFNA(OFFSET(INDEX(Opentime!$B$2:$CN$106,'Time map'!$B85,MATCH(_xlfn.IFNA(HLOOKUP(times!AM85,Opentime!85:85,1,TRUE),""),Opentime!85:85,0)),,0),"")-times!AM85&lt;4/24,"covered",""),"")</f>
        <v/>
      </c>
      <c r="AM85" s="1" t="str">
        <f ca="1">IFERROR(IF(_xlfn.IFNA(OFFSET(INDEX(Opentime!$B$2:$CN$106,'Time map'!$B85,MATCH(_xlfn.IFNA(HLOOKUP(times!AN85,Opentime!85:85,1,TRUE),""),Opentime!85:85,0)),,0),"")-times!AN85&lt;4/24,"covered",""),"")</f>
        <v/>
      </c>
      <c r="AN85" s="1" t="str">
        <f ca="1">IFERROR(IF(_xlfn.IFNA(OFFSET(INDEX(Opentime!$B$2:$CN$106,'Time map'!$B85,MATCH(_xlfn.IFNA(HLOOKUP(times!AO85,Opentime!85:85,1,TRUE),""),Opentime!85:85,0)),,0),"")-times!AO85&lt;4/24,"covered",""),"")</f>
        <v/>
      </c>
      <c r="AO85" s="1" t="str">
        <f ca="1">IFERROR(IF(_xlfn.IFNA(OFFSET(INDEX(Opentime!$B$2:$CN$106,'Time map'!$B85,MATCH(_xlfn.IFNA(HLOOKUP(times!AP85,Opentime!85:85,1,TRUE),""),Opentime!85:85,0)),,0),"")-times!AP85&lt;4/24,"covered",""),"")</f>
        <v/>
      </c>
      <c r="AP85" s="1" t="str">
        <f ca="1">IFERROR(IF(_xlfn.IFNA(OFFSET(INDEX(Opentime!$B$2:$CN$106,'Time map'!$B85,MATCH(_xlfn.IFNA(HLOOKUP(times!AQ85,Opentime!85:85,1,TRUE),""),Opentime!85:85,0)),,0),"")-times!AQ85&lt;4/24,"covered",""),"")</f>
        <v/>
      </c>
      <c r="AQ85" s="1" t="str">
        <f ca="1">IFERROR(IF(_xlfn.IFNA(OFFSET(INDEX(Opentime!$B$2:$CN$106,'Time map'!$B85,MATCH(_xlfn.IFNA(HLOOKUP(times!AR85,Opentime!85:85,1,TRUE),""),Opentime!85:85,0)),,0),"")-times!AR85&lt;4/24,"covered",""),"")</f>
        <v/>
      </c>
      <c r="AR85" s="1" t="str">
        <f ca="1">IFERROR(IF(_xlfn.IFNA(OFFSET(INDEX(Opentime!$B$2:$CN$106,'Time map'!$B85,MATCH(_xlfn.IFNA(HLOOKUP(times!AS85,Opentime!85:85,1,TRUE),""),Opentime!85:85,0)),,0),"")-times!AS85&lt;4/24,"covered",""),"")</f>
        <v/>
      </c>
      <c r="AS85" s="1" t="str">
        <f ca="1">IFERROR(IF(_xlfn.IFNA(OFFSET(INDEX(Opentime!$B$2:$CN$106,'Time map'!$B85,MATCH(_xlfn.IFNA(HLOOKUP(times!AT85,Opentime!85:85,1,TRUE),""),Opentime!85:85,0)),,0),"")-times!AT85&lt;4/24,"covered",""),"")</f>
        <v/>
      </c>
      <c r="AT85" s="1" t="str">
        <f ca="1">IFERROR(IF(_xlfn.IFNA(OFFSET(INDEX(Opentime!$B$2:$CN$106,'Time map'!$B85,MATCH(_xlfn.IFNA(HLOOKUP(times!AU85,Opentime!85:85,1,TRUE),""),Opentime!85:85,0)),,0),"")-times!AU85&lt;4/24,"covered",""),"")</f>
        <v/>
      </c>
      <c r="AU85" s="1" t="str">
        <f ca="1">IFERROR(IF(_xlfn.IFNA(OFFSET(INDEX(Opentime!$B$2:$CN$106,'Time map'!$B85,MATCH(_xlfn.IFNA(HLOOKUP(times!AV85,Opentime!85:85,1,TRUE),""),Opentime!85:85,0)),,0),"")-times!AV85&lt;4/24,"covered",""),"")</f>
        <v/>
      </c>
      <c r="AV85" s="1" t="str">
        <f ca="1">IFERROR(IF(_xlfn.IFNA(OFFSET(INDEX(Opentime!$B$2:$CN$106,'Time map'!$B85,MATCH(_xlfn.IFNA(HLOOKUP(times!AW85,Opentime!85:85,1,TRUE),""),Opentime!85:85,0)),,0),"")-times!AW85&lt;4/24,"covered",""),"")</f>
        <v/>
      </c>
      <c r="AW85" s="1" t="str">
        <f ca="1">IFERROR(IF(_xlfn.IFNA(OFFSET(INDEX(Opentime!$B$2:$CN$106,'Time map'!$B85,MATCH(_xlfn.IFNA(HLOOKUP(times!AX85,Opentime!85:85,1,TRUE),""),Opentime!85:85,0)),,0),"")-times!AX85&lt;4/24,"match","no"),"")</f>
        <v/>
      </c>
      <c r="AX85" s="1" t="str">
        <f ca="1">IFERROR(IF(_xlfn.IFNA(OFFSET(INDEX(Opentime!$B$2:$CN$106,'Time map'!$B85,MATCH(_xlfn.IFNA(HLOOKUP(times!AY85,Opentime!85:85,1,TRUE),""),Opentime!85:85,0)),,0),"")-times!AY85&lt;4/24,"match","no"),"")</f>
        <v/>
      </c>
      <c r="AY85" s="1" t="str">
        <f ca="1">IFERROR(IF(_xlfn.IFNA(OFFSET(INDEX(Opentime!$B$2:$CN$106,'Time map'!$B85,MATCH(_xlfn.IFNA(HLOOKUP(times!AZ85,Opentime!85:85,1,TRUE),""),Opentime!85:85,0)),,0),"")-times!AZ85&lt;4/24,"match","no"),"")</f>
        <v/>
      </c>
      <c r="AZ85" s="1" t="str">
        <f ca="1">IFERROR(IF(_xlfn.IFNA(OFFSET(INDEX(Opentime!$B$2:$CN$106,'Time map'!$B85,MATCH(_xlfn.IFNA(HLOOKUP(times!BA85,Opentime!85:85,1,TRUE),""),Opentime!85:85,0)),,0),"")-times!BA85&lt;4/24,"match","no"),"")</f>
        <v/>
      </c>
      <c r="BA85" s="1" t="str">
        <f ca="1">IFERROR(IF(_xlfn.IFNA(OFFSET(INDEX(Opentime!$B$2:$CN$106,'Time map'!$B85,MATCH(_xlfn.IFNA(HLOOKUP(times!BB85,Opentime!85:85,1,TRUE),""),Opentime!85:85,0)),,0),"")-times!BB85&lt;4/24,"match","no"),"")</f>
        <v/>
      </c>
      <c r="BB85" s="1" t="str">
        <f ca="1">IFERROR(IF(_xlfn.IFNA(OFFSET(INDEX(Opentime!$B$2:$CN$106,'Time map'!$B85,MATCH(_xlfn.IFNA(HLOOKUP(times!BC85,Opentime!85:85,1,TRUE),""),Opentime!85:85,0)),,0),"")-times!BC85&lt;4/24,"match","no"),"")</f>
        <v/>
      </c>
      <c r="BC85" s="1" t="str">
        <f ca="1">_xlfn.IFNA(OFFSET(INDEX(Opentime!$B$2:$CN$106,'Time map'!$B85,MATCH(_xlfn.IFNA(HLOOKUP(times!BD85,Opentime!85:85,1,TRUE),""),Opentime!85:85,0)),,0),"")</f>
        <v/>
      </c>
      <c r="BD85" s="1" t="str">
        <f ca="1">_xlfn.IFNA(OFFSET(INDEX(Opentime!$B$2:$CN$106,'Time map'!$B85,MATCH(_xlfn.IFNA(HLOOKUP(times!BE85,Opentime!85:85,1,TRUE),""),Opentime!85:85,0)),,0),"")</f>
        <v/>
      </c>
      <c r="BE85" s="1" t="str">
        <f ca="1">_xlfn.IFNA(OFFSET(INDEX(Opentime!$B$2:$CN$106,'Time map'!$B85,MATCH(_xlfn.IFNA(HLOOKUP(times!BF85,Opentime!85:85,1,TRUE),""),Opentime!85:85,0)),,0),"")</f>
        <v/>
      </c>
      <c r="BF85" s="1" t="str">
        <f ca="1">_xlfn.IFNA(OFFSET(INDEX(Opentime!$B$2:$CN$106,'Time map'!$B85,MATCH(_xlfn.IFNA(HLOOKUP(times!BG85,Opentime!85:85,1,TRUE),""),Opentime!85:85,0)),,0),"")</f>
        <v/>
      </c>
      <c r="BG85" s="1" t="str">
        <f ca="1">_xlfn.IFNA(OFFSET(INDEX(Opentime!$B$2:$CN$106,'Time map'!$B85,MATCH(_xlfn.IFNA(HLOOKUP(times!BH85,Opentime!85:85,1,TRUE),""),Opentime!85:85,0)),,0),"")</f>
        <v/>
      </c>
      <c r="BH85" s="1" t="str">
        <f ca="1">_xlfn.IFNA(OFFSET(INDEX(Opentime!$B$2:$CN$106,'Time map'!$B85,MATCH(_xlfn.IFNA(HLOOKUP(times!BI85,Opentime!85:85,1,TRUE),""),Opentime!85:85,0)),,0),"")</f>
        <v/>
      </c>
      <c r="BI85" s="1" t="str">
        <f ca="1">_xlfn.IFNA(OFFSET(INDEX(Opentime!$B$2:$CN$106,'Time map'!$B85,MATCH(_xlfn.IFNA(HLOOKUP(times!BJ85,Opentime!85:85,1,TRUE),""),Opentime!85:85,0)),,0),"")</f>
        <v/>
      </c>
      <c r="BJ85" s="1" t="str">
        <f ca="1">_xlfn.IFNA(OFFSET(INDEX(Opentime!$B$2:$CN$106,'Time map'!$B85,MATCH(_xlfn.IFNA(HLOOKUP(times!BK85,Opentime!85:85,1,TRUE),""),Opentime!85:85,0)),,1),"")</f>
        <v/>
      </c>
      <c r="BK85" s="1" t="str">
        <f ca="1">_xlfn.IFNA(OFFSET(INDEX(Opentime!$B$2:$CN$106,'Time map'!$B85,MATCH(_xlfn.IFNA(HLOOKUP(times!BL85,Opentime!85:85,1,TRUE),""),Opentime!85:85,0)),,1),"")</f>
        <v/>
      </c>
      <c r="BL85" s="1" t="str">
        <f ca="1">_xlfn.IFNA(OFFSET(INDEX(Opentime!$B$2:$CN$106,'Time map'!$B85,MATCH(_xlfn.IFNA(HLOOKUP(times!BM85,Opentime!85:85,1,TRUE),""),Opentime!85:85,0)),,1),"")</f>
        <v/>
      </c>
      <c r="BM85" s="1" t="str">
        <f ca="1">_xlfn.IFNA(OFFSET(INDEX(Opentime!$B$2:$CN$106,'Time map'!$B85,MATCH(_xlfn.IFNA(HLOOKUP(times!BN85,Opentime!85:85,1,TRUE),""),Opentime!85:85,0)),,1),"")</f>
        <v/>
      </c>
      <c r="BN85" s="1" t="str">
        <f ca="1">_xlfn.IFNA(OFFSET(INDEX(Opentime!$B$2:$CN$106,'Time map'!$B85,MATCH(_xlfn.IFNA(HLOOKUP(times!BO85,Opentime!85:85,1,TRUE),""),Opentime!85:85,0)),,1),"")</f>
        <v/>
      </c>
      <c r="BO85" s="1" t="str">
        <f ca="1">_xlfn.IFNA(OFFSET(INDEX(Opentime!$B$2:$CN$106,'Time map'!$B85,MATCH(_xlfn.IFNA(HLOOKUP(times!BP85,Opentime!85:85,1,TRUE),""),Opentime!85:85,0)),,1),"")</f>
        <v/>
      </c>
      <c r="BP85" s="1" t="str">
        <f ca="1">_xlfn.IFNA(OFFSET(INDEX(Opentime!$B$2:$CN$106,'Time map'!$B85,MATCH(_xlfn.IFNA(HLOOKUP(times!BQ85,Opentime!85:85,1,TRUE),""),Opentime!85:85,0)),,1),"")</f>
        <v/>
      </c>
      <c r="BQ85" s="1" t="str">
        <f ca="1">_xlfn.IFNA(OFFSET(INDEX(Opentime!$B$2:$CN$106,'Time map'!$B85,MATCH(_xlfn.IFNA(HLOOKUP(times!BR85,Opentime!85:85,1,TRUE),""),Opentime!85:85,0)),,1),"")</f>
        <v/>
      </c>
      <c r="BR85" s="1" t="str">
        <f ca="1">_xlfn.IFNA(OFFSET(INDEX(Opentime!$B$2:$CN$106,'Time map'!$B85,MATCH(_xlfn.IFNA(HLOOKUP(times!BS85,Opentime!85:85,1,TRUE),""),Opentime!85:85,0)),,1),"")</f>
        <v/>
      </c>
      <c r="BS85" s="1" t="str">
        <f ca="1">_xlfn.IFNA(OFFSET(INDEX(Opentime!$B$2:$CN$106,'Time map'!$B85,MATCH(_xlfn.IFNA(HLOOKUP(times!BT85,Opentime!85:85,1,TRUE),""),Opentime!85:85,0)),,1),"")</f>
        <v/>
      </c>
      <c r="BT85" s="1" t="str">
        <f ca="1">_xlfn.IFNA(OFFSET(INDEX(Opentime!$B$2:$CN$106,'Time map'!$B85,MATCH(_xlfn.IFNA(HLOOKUP(times!BU85,Opentime!85:85,1,TRUE),""),Opentime!85:85,0)),,1),"")</f>
        <v/>
      </c>
      <c r="BU85" s="1" t="str">
        <f ca="1">_xlfn.IFNA(OFFSET(INDEX(Opentime!$B$2:$CN$106,'Time map'!$B85,MATCH(_xlfn.IFNA(HLOOKUP(times!BV85,Opentime!85:85,1,TRUE),""),Opentime!85:85,0)),,1),"")</f>
        <v/>
      </c>
      <c r="BV85" s="1" t="str">
        <f ca="1">_xlfn.IFNA(OFFSET(INDEX(Opentime!$B$2:$CN$106,'Time map'!$B85,MATCH(_xlfn.IFNA(HLOOKUP(times!BW85,Opentime!85:85,1,TRUE),""),Opentime!85:85,0)),,1),"")</f>
        <v/>
      </c>
      <c r="BW85" s="1" t="str">
        <f ca="1">_xlfn.IFNA(OFFSET(INDEX(Opentime!$B$2:$CN$106,'Time map'!$B85,MATCH(_xlfn.IFNA(HLOOKUP(times!BX85,Opentime!85:85,1,TRUE),""),Opentime!85:85,0)),,1),"")</f>
        <v/>
      </c>
      <c r="BX85" s="1" t="str">
        <f ca="1">_xlfn.IFNA(OFFSET(INDEX(Opentime!$B$2:$CN$106,'Time map'!$B85,MATCH(_xlfn.IFNA(HLOOKUP(times!BY85,Opentime!85:85,1,TRUE),""),Opentime!85:85,0)),,1),"")</f>
        <v/>
      </c>
      <c r="BY85" s="1" t="str">
        <f ca="1">_xlfn.IFNA(OFFSET(INDEX(Opentime!$B$2:$CN$106,'Time map'!$B85,MATCH(_xlfn.IFNA(HLOOKUP(times!BZ85,Opentime!85:85,1,TRUE),""),Opentime!85:85,0)),,1),"")</f>
        <v/>
      </c>
      <c r="BZ85" s="1" t="str">
        <f ca="1">_xlfn.IFNA(OFFSET(INDEX(Opentime!$B$2:$CN$106,'Time map'!$B85,MATCH(_xlfn.IFNA(HLOOKUP(times!CA85,Opentime!85:85,1,TRUE),""),Opentime!85:85,0)),,1),"")</f>
        <v/>
      </c>
      <c r="CA85" s="1" t="str">
        <f ca="1">_xlfn.IFNA(OFFSET(INDEX(Opentime!$B$2:$CN$106,'Time map'!$B85,MATCH(_xlfn.IFNA(HLOOKUP(times!CB85,Opentime!85:85,1,TRUE),""),Opentime!85:85,0)),,1),"")</f>
        <v/>
      </c>
      <c r="CB85" s="1" t="str">
        <f ca="1">_xlfn.IFNA(OFFSET(INDEX(Opentime!$B$2:$CN$106,'Time map'!$B85,MATCH(_xlfn.IFNA(HLOOKUP(times!CC85,Opentime!85:85,1,TRUE),""),Opentime!85:85,0)),,1),"")</f>
        <v/>
      </c>
      <c r="CC85" s="1" t="str">
        <f ca="1">_xlfn.IFNA(OFFSET(INDEX(Opentime!$B$2:$CN$106,'Time map'!$B85,MATCH(_xlfn.IFNA(HLOOKUP(times!CD85,Opentime!85:85,1,TRUE),""),Opentime!85:85,0)),,1),"")</f>
        <v/>
      </c>
      <c r="CD85" s="1" t="str">
        <f ca="1">_xlfn.IFNA(OFFSET(INDEX(Opentime!$B$2:$CN$106,'Time map'!$B85,MATCH(_xlfn.IFNA(HLOOKUP(times!CE85,Opentime!85:85,1,TRUE),""),Opentime!85:85,0)),,1),"")</f>
        <v/>
      </c>
      <c r="CE85" s="1" t="str">
        <f ca="1">_xlfn.IFNA(OFFSET(INDEX(Opentime!$B$2:$CN$106,'Time map'!$B85,MATCH(_xlfn.IFNA(HLOOKUP(times!CF85,Opentime!85:85,1,TRUE),""),Opentime!85:85,0)),,1),"")</f>
        <v/>
      </c>
      <c r="CF85" s="1" t="str">
        <f ca="1">_xlfn.IFNA(OFFSET(INDEX(Opentime!$B$2:$CN$106,'Time map'!$B85,MATCH(_xlfn.IFNA(HLOOKUP(times!CG85,Opentime!85:85,1,TRUE),""),Opentime!85:85,0)),,1),"")</f>
        <v/>
      </c>
      <c r="CG85" s="1" t="str">
        <f ca="1">_xlfn.IFNA(OFFSET(INDEX(Opentime!$B$2:$CN$106,'Time map'!$B85,MATCH(_xlfn.IFNA(HLOOKUP(times!CH85,Opentime!85:85,1,TRUE),""),Opentime!85:85,0)),,1),"")</f>
        <v/>
      </c>
      <c r="CH85" s="1" t="str">
        <f ca="1">_xlfn.IFNA(OFFSET(INDEX(Opentime!$B$2:$CN$106,'Time map'!$B85,MATCH(_xlfn.IFNA(HLOOKUP(times!CI85,Opentime!85:85,1,TRUE),""),Opentime!85:85,0)),,1),"")</f>
        <v/>
      </c>
      <c r="CI85" s="1" t="str">
        <f ca="1">_xlfn.IFNA(OFFSET(INDEX(Opentime!$B$2:$CN$106,'Time map'!$B85,MATCH(_xlfn.IFNA(HLOOKUP(times!CJ85,Opentime!85:85,1,TRUE),""),Opentime!85:85,0)),,1),"")</f>
        <v/>
      </c>
    </row>
    <row r="86" spans="1:87" x14ac:dyDescent="0.25">
      <c r="A86">
        <f t="shared" ca="1" si="1"/>
        <v>12</v>
      </c>
      <c r="B86">
        <v>85</v>
      </c>
      <c r="C86" t="s">
        <v>84</v>
      </c>
      <c r="D86" s="1" t="str">
        <f ca="1">IFERROR(IF(_xlfn.IFNA(OFFSET(INDEX(Opentime!$B$2:$CN$106,'Time map'!$B86,MATCH(_xlfn.IFNA(HLOOKUP(times!E86,Opentime!86:86,1,TRUE),""),Opentime!86:86,0)),,0),"")-times!E86&lt;4/24,"covered",""),"")</f>
        <v>covered</v>
      </c>
      <c r="E86" s="1" t="str">
        <f ca="1">IFERROR(IF(_xlfn.IFNA(OFFSET(INDEX(Opentime!$B$2:$CN$106,'Time map'!$B86,MATCH(_xlfn.IFNA(HLOOKUP(times!F86,Opentime!86:86,1,TRUE),""),Opentime!86:86,0)),,0),"")-times!F86&lt;4/24,"covered",""),"")</f>
        <v>covered</v>
      </c>
      <c r="F86" s="1" t="str">
        <f ca="1">IFERROR(IF(_xlfn.IFNA(OFFSET(INDEX(Opentime!$B$2:$CN$106,'Time map'!$B86,MATCH(_xlfn.IFNA(HLOOKUP(times!G86,Opentime!86:86,1,TRUE),""),Opentime!86:86,0)),,0),"")-times!G86&lt;4/24,"covered",""),"")</f>
        <v>covered</v>
      </c>
      <c r="G86" s="1" t="str">
        <f ca="1">IFERROR(IF(_xlfn.IFNA(OFFSET(INDEX(Opentime!$B$2:$CN$106,'Time map'!$B86,MATCH(_xlfn.IFNA(HLOOKUP(times!H86,Opentime!86:86,1,TRUE),""),Opentime!86:86,0)),,0),"")-times!H86&lt;4/24,"covered",""),"")</f>
        <v>covered</v>
      </c>
      <c r="H86" s="1" t="str">
        <f ca="1">IFERROR(IF(_xlfn.IFNA(OFFSET(INDEX(Opentime!$B$2:$CN$106,'Time map'!$B86,MATCH(_xlfn.IFNA(HLOOKUP(times!I86,Opentime!86:86,1,TRUE),""),Opentime!86:86,0)),,0),"")-times!I86&lt;4/24,"covered",""),"")</f>
        <v>covered</v>
      </c>
      <c r="I86" s="1" t="str">
        <f ca="1">IFERROR(IF(_xlfn.IFNA(OFFSET(INDEX(Opentime!$B$2:$CN$106,'Time map'!$B86,MATCH(_xlfn.IFNA(HLOOKUP(times!J86,Opentime!86:86,1,TRUE),""),Opentime!86:86,0)),,0),"")-times!J86&lt;4/24,"covered",""),"")</f>
        <v/>
      </c>
      <c r="J86" s="1" t="str">
        <f ca="1">IFERROR(IF(_xlfn.IFNA(OFFSET(INDEX(Opentime!$B$2:$CN$106,'Time map'!$B86,MATCH(_xlfn.IFNA(HLOOKUP(times!K86,Opentime!86:86,1,TRUE),""),Opentime!86:86,0)),,0),"")-times!K86&lt;4/24,"covered",""),"")</f>
        <v/>
      </c>
      <c r="K86" s="1" t="str">
        <f ca="1">IFERROR(IF(_xlfn.IFNA(OFFSET(INDEX(Opentime!$B$2:$CN$106,'Time map'!$B86,MATCH(_xlfn.IFNA(HLOOKUP(times!L86,Opentime!86:86,1,TRUE),""),Opentime!86:86,0)),,0),"")-times!L86&lt;4/24,"covered",""),"")</f>
        <v>covered</v>
      </c>
      <c r="L86" s="1" t="str">
        <f ca="1">IFERROR(IF(_xlfn.IFNA(OFFSET(INDEX(Opentime!$B$2:$CN$106,'Time map'!$B86,MATCH(_xlfn.IFNA(HLOOKUP(times!M86,Opentime!86:86,1,TRUE),""),Opentime!86:86,0)),,0),"")-times!M86&lt;4/24,"covered",""),"")</f>
        <v>covered</v>
      </c>
      <c r="M86" s="1" t="str">
        <f ca="1">IFERROR(IF(_xlfn.IFNA(OFFSET(INDEX(Opentime!$B$2:$CN$106,'Time map'!$B86,MATCH(_xlfn.IFNA(HLOOKUP(times!N86,Opentime!86:86,1,TRUE),""),Opentime!86:86,0)),,0),"")-times!N86&lt;4/24,"covered",""),"")</f>
        <v>covered</v>
      </c>
      <c r="N86" s="1" t="str">
        <f ca="1">IFERROR(IF(_xlfn.IFNA(OFFSET(INDEX(Opentime!$B$2:$CN$106,'Time map'!$B86,MATCH(_xlfn.IFNA(HLOOKUP(times!O86,Opentime!86:86,1,TRUE),""),Opentime!86:86,0)),,0),"")-times!O86&lt;4/24,"covered",""),"")</f>
        <v>covered</v>
      </c>
      <c r="O86" s="1" t="str">
        <f ca="1">IFERROR(IF(_xlfn.IFNA(OFFSET(INDEX(Opentime!$B$2:$CN$106,'Time map'!$B86,MATCH(_xlfn.IFNA(HLOOKUP(times!P86,Opentime!86:86,1,TRUE),""),Opentime!86:86,0)),,0),"")-times!P86&lt;4/24,"covered",""),"")</f>
        <v>covered</v>
      </c>
      <c r="P86" s="1" t="str">
        <f ca="1">IFERROR(IF(_xlfn.IFNA(OFFSET(INDEX(Opentime!$B$2:$CN$106,'Time map'!$B86,MATCH(_xlfn.IFNA(HLOOKUP(times!Q86,Opentime!86:86,1,TRUE),""),Opentime!86:86,0)),,0),"")-times!Q86&lt;4/24,"covered",""),"")</f>
        <v/>
      </c>
      <c r="Q86" s="1" t="str">
        <f ca="1">IFERROR(IF(_xlfn.IFNA(OFFSET(INDEX(Opentime!$B$2:$CN$106,'Time map'!$B86,MATCH(_xlfn.IFNA(HLOOKUP(times!R86,Opentime!86:86,1,TRUE),""),Opentime!86:86,0)),,0),"")-times!R86&lt;4/24,"covered",""),"")</f>
        <v>covered</v>
      </c>
      <c r="R86" s="1" t="str">
        <f ca="1">IFERROR(IF(_xlfn.IFNA(OFFSET(INDEX(Opentime!$B$2:$CN$106,'Time map'!$B86,MATCH(_xlfn.IFNA(HLOOKUP(times!S86,Opentime!86:86,1,TRUE),""),Opentime!86:86,0)),,0),"")-times!S86&lt;4/24,"covered",""),"")</f>
        <v>covered</v>
      </c>
      <c r="S86" s="1" t="str">
        <f ca="1">IFERROR(IF(_xlfn.IFNA(OFFSET(INDEX(Opentime!$B$2:$CN$106,'Time map'!$B86,MATCH(_xlfn.IFNA(HLOOKUP(times!T86,Opentime!86:86,1,TRUE),""),Opentime!86:86,0)),,0),"")-times!T86&lt;4/24,"covered",""),"")</f>
        <v/>
      </c>
      <c r="T86" s="1" t="str">
        <f ca="1">IFERROR(IF(_xlfn.IFNA(OFFSET(INDEX(Opentime!$B$2:$CN$106,'Time map'!$B86,MATCH(_xlfn.IFNA(HLOOKUP(times!U86,Opentime!86:86,1,TRUE),""),Opentime!86:86,0)),,0),"")-times!U86&lt;4/24,"covered",""),"")</f>
        <v/>
      </c>
      <c r="U86" s="1" t="str">
        <f ca="1">IFERROR(IF(_xlfn.IFNA(OFFSET(INDEX(Opentime!$B$2:$CN$106,'Time map'!$B86,MATCH(_xlfn.IFNA(HLOOKUP(times!V86,Opentime!86:86,1,TRUE),""),Opentime!86:86,0)),,0),"")-times!V86&lt;4/24,"covered",""),"")</f>
        <v/>
      </c>
      <c r="V86" s="1" t="str">
        <f ca="1">IFERROR(IF(_xlfn.IFNA(OFFSET(INDEX(Opentime!$B$2:$CN$106,'Time map'!$B86,MATCH(_xlfn.IFNA(HLOOKUP(times!W86,Opentime!86:86,1,TRUE),""),Opentime!86:86,0)),,0),"")-times!W86&lt;4/24,"covered",""),"")</f>
        <v/>
      </c>
      <c r="W86" s="1" t="str">
        <f ca="1">IFERROR(IF(_xlfn.IFNA(OFFSET(INDEX(Opentime!$B$2:$CN$106,'Time map'!$B86,MATCH(_xlfn.IFNA(HLOOKUP(times!X86,Opentime!86:86,1,TRUE),""),Opentime!86:86,0)),,0),"")-times!X86&lt;4/24,"covered",""),"")</f>
        <v/>
      </c>
      <c r="X86" s="1" t="str">
        <f ca="1">IFERROR(IF(_xlfn.IFNA(OFFSET(INDEX(Opentime!$B$2:$CN$106,'Time map'!$B86,MATCH(_xlfn.IFNA(HLOOKUP(times!Y86,Opentime!86:86,1,TRUE),""),Opentime!86:86,0)),,0),"")-times!Y86&lt;4/24,"covered",""),"")</f>
        <v/>
      </c>
      <c r="Y86" s="1" t="str">
        <f ca="1">IFERROR(IF(_xlfn.IFNA(OFFSET(INDEX(Opentime!$B$2:$CN$106,'Time map'!$B86,MATCH(_xlfn.IFNA(HLOOKUP(times!Z86,Opentime!86:86,1,TRUE),""),Opentime!86:86,0)),,0),"")-times!Z86&lt;4/24,"covered",""),"")</f>
        <v/>
      </c>
      <c r="Z86" s="1" t="str">
        <f ca="1">IFERROR(IF(_xlfn.IFNA(OFFSET(INDEX(Opentime!$B$2:$CN$106,'Time map'!$B86,MATCH(_xlfn.IFNA(HLOOKUP(times!AA86,Opentime!86:86,1,TRUE),""),Opentime!86:86,0)),,0),"")-times!AA86&lt;4/24,"covered",""),"")</f>
        <v/>
      </c>
      <c r="AA86" s="1" t="str">
        <f ca="1">IFERROR(IF(_xlfn.IFNA(OFFSET(INDEX(Opentime!$B$2:$CN$106,'Time map'!$B86,MATCH(_xlfn.IFNA(HLOOKUP(times!AB86,Opentime!86:86,1,TRUE),""),Opentime!86:86,0)),,0),"")-times!AB86&lt;4/24,"covered",""),"")</f>
        <v/>
      </c>
      <c r="AB86" s="1" t="str">
        <f ca="1">IFERROR(IF(_xlfn.IFNA(OFFSET(INDEX(Opentime!$B$2:$CN$106,'Time map'!$B86,MATCH(_xlfn.IFNA(HLOOKUP(times!AC86,Opentime!86:86,1,TRUE),""),Opentime!86:86,0)),,0),"")-times!AC86&lt;4/24,"covered",""),"")</f>
        <v/>
      </c>
      <c r="AC86" s="1" t="str">
        <f ca="1">IFERROR(IF(_xlfn.IFNA(OFFSET(INDEX(Opentime!$B$2:$CN$106,'Time map'!$B86,MATCH(_xlfn.IFNA(HLOOKUP(times!AD86,Opentime!86:86,1,TRUE),""),Opentime!86:86,0)),,0),"")-times!AD86&lt;4/24,"covered",""),"")</f>
        <v/>
      </c>
      <c r="AD86" s="1" t="str">
        <f ca="1">IFERROR(IF(_xlfn.IFNA(OFFSET(INDEX(Opentime!$B$2:$CN$106,'Time map'!$B86,MATCH(_xlfn.IFNA(HLOOKUP(times!AE86,Opentime!86:86,1,TRUE),""),Opentime!86:86,0)),,0),"")-times!AE86&lt;4/24,"covered",""),"")</f>
        <v/>
      </c>
      <c r="AE86" s="1" t="str">
        <f ca="1">IFERROR(IF(_xlfn.IFNA(OFFSET(INDEX(Opentime!$B$2:$CN$106,'Time map'!$B86,MATCH(_xlfn.IFNA(HLOOKUP(times!AF86,Opentime!86:86,1,TRUE),""),Opentime!86:86,0)),,0),"")-times!AF86&lt;4/24,"covered",""),"")</f>
        <v/>
      </c>
      <c r="AF86" s="1" t="str">
        <f ca="1">IFERROR(IF(_xlfn.IFNA(OFFSET(INDEX(Opentime!$B$2:$CN$106,'Time map'!$B86,MATCH(_xlfn.IFNA(HLOOKUP(times!AG86,Opentime!86:86,1,TRUE),""),Opentime!86:86,0)),,0),"")-times!AG86&lt;4/24,"covered",""),"")</f>
        <v/>
      </c>
      <c r="AG86" s="1" t="str">
        <f ca="1">IFERROR(IF(_xlfn.IFNA(OFFSET(INDEX(Opentime!$B$2:$CN$106,'Time map'!$B86,MATCH(_xlfn.IFNA(HLOOKUP(times!AH86,Opentime!86:86,1,TRUE),""),Opentime!86:86,0)),,0),"")-times!AH86&lt;4/24,"covered",""),"")</f>
        <v/>
      </c>
      <c r="AH86" s="1" t="str">
        <f ca="1">IFERROR(IF(_xlfn.IFNA(OFFSET(INDEX(Opentime!$B$2:$CN$106,'Time map'!$B86,MATCH(_xlfn.IFNA(HLOOKUP(times!AI86,Opentime!86:86,1,TRUE),""),Opentime!86:86,0)),,0),"")-times!AI86&lt;4/24,"covered",""),"")</f>
        <v/>
      </c>
      <c r="AI86" s="1" t="str">
        <f ca="1">IFERROR(IF(_xlfn.IFNA(OFFSET(INDEX(Opentime!$B$2:$CN$106,'Time map'!$B86,MATCH(_xlfn.IFNA(HLOOKUP(times!AJ86,Opentime!86:86,1,TRUE),""),Opentime!86:86,0)),,0),"")-times!AJ86&lt;4/24,"covered",""),"")</f>
        <v/>
      </c>
      <c r="AJ86" s="1" t="str">
        <f ca="1">IFERROR(IF(_xlfn.IFNA(OFFSET(INDEX(Opentime!$B$2:$CN$106,'Time map'!$B86,MATCH(_xlfn.IFNA(HLOOKUP(times!AK86,Opentime!86:86,1,TRUE),""),Opentime!86:86,0)),,0),"")-times!AK86&lt;4/24,"covered",""),"")</f>
        <v/>
      </c>
      <c r="AK86" s="1" t="str">
        <f ca="1">IFERROR(IF(_xlfn.IFNA(OFFSET(INDEX(Opentime!$B$2:$CN$106,'Time map'!$B86,MATCH(_xlfn.IFNA(HLOOKUP(times!AL86,Opentime!86:86,1,TRUE),""),Opentime!86:86,0)),,0),"")-times!AL86&lt;4/24,"covered",""),"")</f>
        <v/>
      </c>
      <c r="AL86" s="1" t="str">
        <f ca="1">IFERROR(IF(_xlfn.IFNA(OFFSET(INDEX(Opentime!$B$2:$CN$106,'Time map'!$B86,MATCH(_xlfn.IFNA(HLOOKUP(times!AM86,Opentime!86:86,1,TRUE),""),Opentime!86:86,0)),,0),"")-times!AM86&lt;4/24,"covered",""),"")</f>
        <v/>
      </c>
      <c r="AM86" s="1" t="str">
        <f ca="1">IFERROR(IF(_xlfn.IFNA(OFFSET(INDEX(Opentime!$B$2:$CN$106,'Time map'!$B86,MATCH(_xlfn.IFNA(HLOOKUP(times!AN86,Opentime!86:86,1,TRUE),""),Opentime!86:86,0)),,0),"")-times!AN86&lt;4/24,"covered",""),"")</f>
        <v/>
      </c>
      <c r="AN86" s="1" t="str">
        <f ca="1">IFERROR(IF(_xlfn.IFNA(OFFSET(INDEX(Opentime!$B$2:$CN$106,'Time map'!$B86,MATCH(_xlfn.IFNA(HLOOKUP(times!AO86,Opentime!86:86,1,TRUE),""),Opentime!86:86,0)),,0),"")-times!AO86&lt;4/24,"covered",""),"")</f>
        <v/>
      </c>
      <c r="AO86" s="1" t="str">
        <f ca="1">IFERROR(IF(_xlfn.IFNA(OFFSET(INDEX(Opentime!$B$2:$CN$106,'Time map'!$B86,MATCH(_xlfn.IFNA(HLOOKUP(times!AP86,Opentime!86:86,1,TRUE),""),Opentime!86:86,0)),,0),"")-times!AP86&lt;4/24,"covered",""),"")</f>
        <v/>
      </c>
      <c r="AP86" s="1" t="str">
        <f ca="1">IFERROR(IF(_xlfn.IFNA(OFFSET(INDEX(Opentime!$B$2:$CN$106,'Time map'!$B86,MATCH(_xlfn.IFNA(HLOOKUP(times!AQ86,Opentime!86:86,1,TRUE),""),Opentime!86:86,0)),,0),"")-times!AQ86&lt;4/24,"covered",""),"")</f>
        <v/>
      </c>
      <c r="AQ86" s="1" t="str">
        <f ca="1">IFERROR(IF(_xlfn.IFNA(OFFSET(INDEX(Opentime!$B$2:$CN$106,'Time map'!$B86,MATCH(_xlfn.IFNA(HLOOKUP(times!AR86,Opentime!86:86,1,TRUE),""),Opentime!86:86,0)),,0),"")-times!AR86&lt;4/24,"covered",""),"")</f>
        <v/>
      </c>
      <c r="AR86" s="1" t="str">
        <f ca="1">IFERROR(IF(_xlfn.IFNA(OFFSET(INDEX(Opentime!$B$2:$CN$106,'Time map'!$B86,MATCH(_xlfn.IFNA(HLOOKUP(times!AS86,Opentime!86:86,1,TRUE),""),Opentime!86:86,0)),,0),"")-times!AS86&lt;4/24,"covered",""),"")</f>
        <v/>
      </c>
      <c r="AS86" s="1" t="str">
        <f ca="1">IFERROR(IF(_xlfn.IFNA(OFFSET(INDEX(Opentime!$B$2:$CN$106,'Time map'!$B86,MATCH(_xlfn.IFNA(HLOOKUP(times!AT86,Opentime!86:86,1,TRUE),""),Opentime!86:86,0)),,0),"")-times!AT86&lt;4/24,"covered",""),"")</f>
        <v/>
      </c>
      <c r="AT86" s="1" t="str">
        <f ca="1">IFERROR(IF(_xlfn.IFNA(OFFSET(INDEX(Opentime!$B$2:$CN$106,'Time map'!$B86,MATCH(_xlfn.IFNA(HLOOKUP(times!AU86,Opentime!86:86,1,TRUE),""),Opentime!86:86,0)),,0),"")-times!AU86&lt;4/24,"covered",""),"")</f>
        <v/>
      </c>
      <c r="AU86" s="1" t="str">
        <f ca="1">IFERROR(IF(_xlfn.IFNA(OFFSET(INDEX(Opentime!$B$2:$CN$106,'Time map'!$B86,MATCH(_xlfn.IFNA(HLOOKUP(times!AV86,Opentime!86:86,1,TRUE),""),Opentime!86:86,0)),,0),"")-times!AV86&lt;4/24,"covered",""),"")</f>
        <v/>
      </c>
      <c r="AV86" s="1" t="str">
        <f ca="1">IFERROR(IF(_xlfn.IFNA(OFFSET(INDEX(Opentime!$B$2:$CN$106,'Time map'!$B86,MATCH(_xlfn.IFNA(HLOOKUP(times!AW86,Opentime!86:86,1,TRUE),""),Opentime!86:86,0)),,0),"")-times!AW86&lt;4/24,"covered",""),"")</f>
        <v/>
      </c>
      <c r="AW86" s="1" t="str">
        <f ca="1">IFERROR(IF(_xlfn.IFNA(OFFSET(INDEX(Opentime!$B$2:$CN$106,'Time map'!$B86,MATCH(_xlfn.IFNA(HLOOKUP(times!AX86,Opentime!86:86,1,TRUE),""),Opentime!86:86,0)),,0),"")-times!AX86&lt;4/24,"match","no"),"")</f>
        <v/>
      </c>
      <c r="AX86" s="1" t="str">
        <f ca="1">IFERROR(IF(_xlfn.IFNA(OFFSET(INDEX(Opentime!$B$2:$CN$106,'Time map'!$B86,MATCH(_xlfn.IFNA(HLOOKUP(times!AY86,Opentime!86:86,1,TRUE),""),Opentime!86:86,0)),,0),"")-times!AY86&lt;4/24,"match","no"),"")</f>
        <v/>
      </c>
      <c r="AY86" s="1" t="str">
        <f ca="1">IFERROR(IF(_xlfn.IFNA(OFFSET(INDEX(Opentime!$B$2:$CN$106,'Time map'!$B86,MATCH(_xlfn.IFNA(HLOOKUP(times!AZ86,Opentime!86:86,1,TRUE),""),Opentime!86:86,0)),,0),"")-times!AZ86&lt;4/24,"match","no"),"")</f>
        <v/>
      </c>
      <c r="AZ86" s="1" t="str">
        <f ca="1">IFERROR(IF(_xlfn.IFNA(OFFSET(INDEX(Opentime!$B$2:$CN$106,'Time map'!$B86,MATCH(_xlfn.IFNA(HLOOKUP(times!BA86,Opentime!86:86,1,TRUE),""),Opentime!86:86,0)),,0),"")-times!BA86&lt;4/24,"match","no"),"")</f>
        <v/>
      </c>
      <c r="BA86" s="1" t="str">
        <f ca="1">IFERROR(IF(_xlfn.IFNA(OFFSET(INDEX(Opentime!$B$2:$CN$106,'Time map'!$B86,MATCH(_xlfn.IFNA(HLOOKUP(times!BB86,Opentime!86:86,1,TRUE),""),Opentime!86:86,0)),,0),"")-times!BB86&lt;4/24,"match","no"),"")</f>
        <v/>
      </c>
      <c r="BB86" s="1" t="str">
        <f ca="1">IFERROR(IF(_xlfn.IFNA(OFFSET(INDEX(Opentime!$B$2:$CN$106,'Time map'!$B86,MATCH(_xlfn.IFNA(HLOOKUP(times!BC86,Opentime!86:86,1,TRUE),""),Opentime!86:86,0)),,0),"")-times!BC86&lt;4/24,"match","no"),"")</f>
        <v/>
      </c>
      <c r="BC86" s="1" t="str">
        <f ca="1">_xlfn.IFNA(OFFSET(INDEX(Opentime!$B$2:$CN$106,'Time map'!$B86,MATCH(_xlfn.IFNA(HLOOKUP(times!BD86,Opentime!86:86,1,TRUE),""),Opentime!86:86,0)),,0),"")</f>
        <v/>
      </c>
      <c r="BD86" s="1" t="str">
        <f ca="1">_xlfn.IFNA(OFFSET(INDEX(Opentime!$B$2:$CN$106,'Time map'!$B86,MATCH(_xlfn.IFNA(HLOOKUP(times!BE86,Opentime!86:86,1,TRUE),""),Opentime!86:86,0)),,0),"")</f>
        <v/>
      </c>
      <c r="BE86" s="1" t="str">
        <f ca="1">_xlfn.IFNA(OFFSET(INDEX(Opentime!$B$2:$CN$106,'Time map'!$B86,MATCH(_xlfn.IFNA(HLOOKUP(times!BF86,Opentime!86:86,1,TRUE),""),Opentime!86:86,0)),,0),"")</f>
        <v/>
      </c>
      <c r="BF86" s="1" t="str">
        <f ca="1">_xlfn.IFNA(OFFSET(INDEX(Opentime!$B$2:$CN$106,'Time map'!$B86,MATCH(_xlfn.IFNA(HLOOKUP(times!BG86,Opentime!86:86,1,TRUE),""),Opentime!86:86,0)),,0),"")</f>
        <v/>
      </c>
      <c r="BG86" s="1" t="str">
        <f ca="1">_xlfn.IFNA(OFFSET(INDEX(Opentime!$B$2:$CN$106,'Time map'!$B86,MATCH(_xlfn.IFNA(HLOOKUP(times!BH86,Opentime!86:86,1,TRUE),""),Opentime!86:86,0)),,0),"")</f>
        <v/>
      </c>
      <c r="BH86" s="1" t="str">
        <f ca="1">_xlfn.IFNA(OFFSET(INDEX(Opentime!$B$2:$CN$106,'Time map'!$B86,MATCH(_xlfn.IFNA(HLOOKUP(times!BI86,Opentime!86:86,1,TRUE),""),Opentime!86:86,0)),,0),"")</f>
        <v/>
      </c>
      <c r="BI86" s="1" t="str">
        <f ca="1">_xlfn.IFNA(OFFSET(INDEX(Opentime!$B$2:$CN$106,'Time map'!$B86,MATCH(_xlfn.IFNA(HLOOKUP(times!BJ86,Opentime!86:86,1,TRUE),""),Opentime!86:86,0)),,0),"")</f>
        <v/>
      </c>
      <c r="BJ86" s="1" t="str">
        <f ca="1">_xlfn.IFNA(OFFSET(INDEX(Opentime!$B$2:$CN$106,'Time map'!$B86,MATCH(_xlfn.IFNA(HLOOKUP(times!BK86,Opentime!86:86,1,TRUE),""),Opentime!86:86,0)),,1),"")</f>
        <v/>
      </c>
      <c r="BK86" s="1" t="str">
        <f ca="1">_xlfn.IFNA(OFFSET(INDEX(Opentime!$B$2:$CN$106,'Time map'!$B86,MATCH(_xlfn.IFNA(HLOOKUP(times!BL86,Opentime!86:86,1,TRUE),""),Opentime!86:86,0)),,1),"")</f>
        <v/>
      </c>
      <c r="BL86" s="1" t="str">
        <f ca="1">_xlfn.IFNA(OFFSET(INDEX(Opentime!$B$2:$CN$106,'Time map'!$B86,MATCH(_xlfn.IFNA(HLOOKUP(times!BM86,Opentime!86:86,1,TRUE),""),Opentime!86:86,0)),,1),"")</f>
        <v/>
      </c>
      <c r="BM86" s="1" t="str">
        <f ca="1">_xlfn.IFNA(OFFSET(INDEX(Opentime!$B$2:$CN$106,'Time map'!$B86,MATCH(_xlfn.IFNA(HLOOKUP(times!BN86,Opentime!86:86,1,TRUE),""),Opentime!86:86,0)),,1),"")</f>
        <v/>
      </c>
      <c r="BN86" s="1" t="str">
        <f ca="1">_xlfn.IFNA(OFFSET(INDEX(Opentime!$B$2:$CN$106,'Time map'!$B86,MATCH(_xlfn.IFNA(HLOOKUP(times!BO86,Opentime!86:86,1,TRUE),""),Opentime!86:86,0)),,1),"")</f>
        <v/>
      </c>
      <c r="BO86" s="1" t="str">
        <f ca="1">_xlfn.IFNA(OFFSET(INDEX(Opentime!$B$2:$CN$106,'Time map'!$B86,MATCH(_xlfn.IFNA(HLOOKUP(times!BP86,Opentime!86:86,1,TRUE),""),Opentime!86:86,0)),,1),"")</f>
        <v/>
      </c>
      <c r="BP86" s="1" t="str">
        <f ca="1">_xlfn.IFNA(OFFSET(INDEX(Opentime!$B$2:$CN$106,'Time map'!$B86,MATCH(_xlfn.IFNA(HLOOKUP(times!BQ86,Opentime!86:86,1,TRUE),""),Opentime!86:86,0)),,1),"")</f>
        <v/>
      </c>
      <c r="BQ86" s="1" t="str">
        <f ca="1">_xlfn.IFNA(OFFSET(INDEX(Opentime!$B$2:$CN$106,'Time map'!$B86,MATCH(_xlfn.IFNA(HLOOKUP(times!BR86,Opentime!86:86,1,TRUE),""),Opentime!86:86,0)),,1),"")</f>
        <v/>
      </c>
      <c r="BR86" s="1" t="str">
        <f ca="1">_xlfn.IFNA(OFFSET(INDEX(Opentime!$B$2:$CN$106,'Time map'!$B86,MATCH(_xlfn.IFNA(HLOOKUP(times!BS86,Opentime!86:86,1,TRUE),""),Opentime!86:86,0)),,1),"")</f>
        <v/>
      </c>
      <c r="BS86" s="1" t="str">
        <f ca="1">_xlfn.IFNA(OFFSET(INDEX(Opentime!$B$2:$CN$106,'Time map'!$B86,MATCH(_xlfn.IFNA(HLOOKUP(times!BT86,Opentime!86:86,1,TRUE),""),Opentime!86:86,0)),,1),"")</f>
        <v/>
      </c>
      <c r="BT86" s="1" t="str">
        <f ca="1">_xlfn.IFNA(OFFSET(INDEX(Opentime!$B$2:$CN$106,'Time map'!$B86,MATCH(_xlfn.IFNA(HLOOKUP(times!BU86,Opentime!86:86,1,TRUE),""),Opentime!86:86,0)),,1),"")</f>
        <v/>
      </c>
      <c r="BU86" s="1" t="str">
        <f ca="1">_xlfn.IFNA(OFFSET(INDEX(Opentime!$B$2:$CN$106,'Time map'!$B86,MATCH(_xlfn.IFNA(HLOOKUP(times!BV86,Opentime!86:86,1,TRUE),""),Opentime!86:86,0)),,1),"")</f>
        <v/>
      </c>
      <c r="BV86" s="1" t="str">
        <f ca="1">_xlfn.IFNA(OFFSET(INDEX(Opentime!$B$2:$CN$106,'Time map'!$B86,MATCH(_xlfn.IFNA(HLOOKUP(times!BW86,Opentime!86:86,1,TRUE),""),Opentime!86:86,0)),,1),"")</f>
        <v/>
      </c>
      <c r="BW86" s="1" t="str">
        <f ca="1">_xlfn.IFNA(OFFSET(INDEX(Opentime!$B$2:$CN$106,'Time map'!$B86,MATCH(_xlfn.IFNA(HLOOKUP(times!BX86,Opentime!86:86,1,TRUE),""),Opentime!86:86,0)),,1),"")</f>
        <v/>
      </c>
      <c r="BX86" s="1" t="str">
        <f ca="1">_xlfn.IFNA(OFFSET(INDEX(Opentime!$B$2:$CN$106,'Time map'!$B86,MATCH(_xlfn.IFNA(HLOOKUP(times!BY86,Opentime!86:86,1,TRUE),""),Opentime!86:86,0)),,1),"")</f>
        <v/>
      </c>
      <c r="BY86" s="1" t="str">
        <f ca="1">_xlfn.IFNA(OFFSET(INDEX(Opentime!$B$2:$CN$106,'Time map'!$B86,MATCH(_xlfn.IFNA(HLOOKUP(times!BZ86,Opentime!86:86,1,TRUE),""),Opentime!86:86,0)),,1),"")</f>
        <v/>
      </c>
      <c r="BZ86" s="1" t="str">
        <f ca="1">_xlfn.IFNA(OFFSET(INDEX(Opentime!$B$2:$CN$106,'Time map'!$B86,MATCH(_xlfn.IFNA(HLOOKUP(times!CA86,Opentime!86:86,1,TRUE),""),Opentime!86:86,0)),,1),"")</f>
        <v/>
      </c>
      <c r="CA86" s="1" t="str">
        <f ca="1">_xlfn.IFNA(OFFSET(INDEX(Opentime!$B$2:$CN$106,'Time map'!$B86,MATCH(_xlfn.IFNA(HLOOKUP(times!CB86,Opentime!86:86,1,TRUE),""),Opentime!86:86,0)),,1),"")</f>
        <v/>
      </c>
      <c r="CB86" s="1" t="str">
        <f ca="1">_xlfn.IFNA(OFFSET(INDEX(Opentime!$B$2:$CN$106,'Time map'!$B86,MATCH(_xlfn.IFNA(HLOOKUP(times!CC86,Opentime!86:86,1,TRUE),""),Opentime!86:86,0)),,1),"")</f>
        <v/>
      </c>
      <c r="CC86" s="1" t="str">
        <f ca="1">_xlfn.IFNA(OFFSET(INDEX(Opentime!$B$2:$CN$106,'Time map'!$B86,MATCH(_xlfn.IFNA(HLOOKUP(times!CD86,Opentime!86:86,1,TRUE),""),Opentime!86:86,0)),,1),"")</f>
        <v/>
      </c>
      <c r="CD86" s="1" t="str">
        <f ca="1">_xlfn.IFNA(OFFSET(INDEX(Opentime!$B$2:$CN$106,'Time map'!$B86,MATCH(_xlfn.IFNA(HLOOKUP(times!CE86,Opentime!86:86,1,TRUE),""),Opentime!86:86,0)),,1),"")</f>
        <v/>
      </c>
      <c r="CE86" s="1" t="str">
        <f ca="1">_xlfn.IFNA(OFFSET(INDEX(Opentime!$B$2:$CN$106,'Time map'!$B86,MATCH(_xlfn.IFNA(HLOOKUP(times!CF86,Opentime!86:86,1,TRUE),""),Opentime!86:86,0)),,1),"")</f>
        <v/>
      </c>
      <c r="CF86" s="1" t="str">
        <f ca="1">_xlfn.IFNA(OFFSET(INDEX(Opentime!$B$2:$CN$106,'Time map'!$B86,MATCH(_xlfn.IFNA(HLOOKUP(times!CG86,Opentime!86:86,1,TRUE),""),Opentime!86:86,0)),,1),"")</f>
        <v/>
      </c>
      <c r="CG86" s="1" t="str">
        <f ca="1">_xlfn.IFNA(OFFSET(INDEX(Opentime!$B$2:$CN$106,'Time map'!$B86,MATCH(_xlfn.IFNA(HLOOKUP(times!CH86,Opentime!86:86,1,TRUE),""),Opentime!86:86,0)),,1),"")</f>
        <v/>
      </c>
      <c r="CH86" s="1" t="str">
        <f ca="1">_xlfn.IFNA(OFFSET(INDEX(Opentime!$B$2:$CN$106,'Time map'!$B86,MATCH(_xlfn.IFNA(HLOOKUP(times!CI86,Opentime!86:86,1,TRUE),""),Opentime!86:86,0)),,1),"")</f>
        <v/>
      </c>
      <c r="CI86" s="1" t="str">
        <f ca="1">_xlfn.IFNA(OFFSET(INDEX(Opentime!$B$2:$CN$106,'Time map'!$B86,MATCH(_xlfn.IFNA(HLOOKUP(times!CJ86,Opentime!86:86,1,TRUE),""),Opentime!86:86,0)),,1),"")</f>
        <v/>
      </c>
    </row>
    <row r="87" spans="1:87" x14ac:dyDescent="0.25">
      <c r="A87">
        <f t="shared" ca="1" si="1"/>
        <v>9</v>
      </c>
      <c r="B87">
        <v>86</v>
      </c>
      <c r="C87" t="s">
        <v>85</v>
      </c>
      <c r="D87" s="1" t="str">
        <f ca="1">IFERROR(IF(_xlfn.IFNA(OFFSET(INDEX(Opentime!$B$2:$CN$106,'Time map'!$B87,MATCH(_xlfn.IFNA(HLOOKUP(times!E87,Opentime!87:87,1,TRUE),""),Opentime!87:87,0)),,0),"")-times!E87&lt;4/24,"covered",""),"")</f>
        <v>covered</v>
      </c>
      <c r="E87" s="1" t="str">
        <f ca="1">IFERROR(IF(_xlfn.IFNA(OFFSET(INDEX(Opentime!$B$2:$CN$106,'Time map'!$B87,MATCH(_xlfn.IFNA(HLOOKUP(times!F87,Opentime!87:87,1,TRUE),""),Opentime!87:87,0)),,0),"")-times!F87&lt;4/24,"covered",""),"")</f>
        <v>covered</v>
      </c>
      <c r="F87" s="1" t="str">
        <f ca="1">IFERROR(IF(_xlfn.IFNA(OFFSET(INDEX(Opentime!$B$2:$CN$106,'Time map'!$B87,MATCH(_xlfn.IFNA(HLOOKUP(times!G87,Opentime!87:87,1,TRUE),""),Opentime!87:87,0)),,0),"")-times!G87&lt;4/24,"covered",""),"")</f>
        <v/>
      </c>
      <c r="G87" s="1" t="str">
        <f ca="1">IFERROR(IF(_xlfn.IFNA(OFFSET(INDEX(Opentime!$B$2:$CN$106,'Time map'!$B87,MATCH(_xlfn.IFNA(HLOOKUP(times!H87,Opentime!87:87,1,TRUE),""),Opentime!87:87,0)),,0),"")-times!H87&lt;4/24,"covered",""),"")</f>
        <v/>
      </c>
      <c r="H87" s="1" t="str">
        <f ca="1">IFERROR(IF(_xlfn.IFNA(OFFSET(INDEX(Opentime!$B$2:$CN$106,'Time map'!$B87,MATCH(_xlfn.IFNA(HLOOKUP(times!I87,Opentime!87:87,1,TRUE),""),Opentime!87:87,0)),,0),"")-times!I87&lt;4/24,"covered",""),"")</f>
        <v/>
      </c>
      <c r="I87" s="1" t="str">
        <f ca="1">IFERROR(IF(_xlfn.IFNA(OFFSET(INDEX(Opentime!$B$2:$CN$106,'Time map'!$B87,MATCH(_xlfn.IFNA(HLOOKUP(times!J87,Opentime!87:87,1,TRUE),""),Opentime!87:87,0)),,0),"")-times!J87&lt;4/24,"covered",""),"")</f>
        <v/>
      </c>
      <c r="J87" s="1" t="str">
        <f ca="1">IFERROR(IF(_xlfn.IFNA(OFFSET(INDEX(Opentime!$B$2:$CN$106,'Time map'!$B87,MATCH(_xlfn.IFNA(HLOOKUP(times!K87,Opentime!87:87,1,TRUE),""),Opentime!87:87,0)),,0),"")-times!K87&lt;4/24,"covered",""),"")</f>
        <v>covered</v>
      </c>
      <c r="K87" s="1" t="str">
        <f ca="1">IFERROR(IF(_xlfn.IFNA(OFFSET(INDEX(Opentime!$B$2:$CN$106,'Time map'!$B87,MATCH(_xlfn.IFNA(HLOOKUP(times!L87,Opentime!87:87,1,TRUE),""),Opentime!87:87,0)),,0),"")-times!L87&lt;4/24,"covered",""),"")</f>
        <v>covered</v>
      </c>
      <c r="L87" s="1" t="str">
        <f ca="1">IFERROR(IF(_xlfn.IFNA(OFFSET(INDEX(Opentime!$B$2:$CN$106,'Time map'!$B87,MATCH(_xlfn.IFNA(HLOOKUP(times!M87,Opentime!87:87,1,TRUE),""),Opentime!87:87,0)),,0),"")-times!M87&lt;4/24,"covered",""),"")</f>
        <v>covered</v>
      </c>
      <c r="M87" s="1" t="str">
        <f ca="1">IFERROR(IF(_xlfn.IFNA(OFFSET(INDEX(Opentime!$B$2:$CN$106,'Time map'!$B87,MATCH(_xlfn.IFNA(HLOOKUP(times!N87,Opentime!87:87,1,TRUE),""),Opentime!87:87,0)),,0),"")-times!N87&lt;4/24,"covered",""),"")</f>
        <v/>
      </c>
      <c r="N87" s="1" t="str">
        <f ca="1">IFERROR(IF(_xlfn.IFNA(OFFSET(INDEX(Opentime!$B$2:$CN$106,'Time map'!$B87,MATCH(_xlfn.IFNA(HLOOKUP(times!O87,Opentime!87:87,1,TRUE),""),Opentime!87:87,0)),,0),"")-times!O87&lt;4/24,"covered",""),"")</f>
        <v>covered</v>
      </c>
      <c r="O87" s="1" t="str">
        <f ca="1">IFERROR(IF(_xlfn.IFNA(OFFSET(INDEX(Opentime!$B$2:$CN$106,'Time map'!$B87,MATCH(_xlfn.IFNA(HLOOKUP(times!P87,Opentime!87:87,1,TRUE),""),Opentime!87:87,0)),,0),"")-times!P87&lt;4/24,"covered",""),"")</f>
        <v/>
      </c>
      <c r="P87" s="1" t="str">
        <f ca="1">IFERROR(IF(_xlfn.IFNA(OFFSET(INDEX(Opentime!$B$2:$CN$106,'Time map'!$B87,MATCH(_xlfn.IFNA(HLOOKUP(times!Q87,Opentime!87:87,1,TRUE),""),Opentime!87:87,0)),,0),"")-times!Q87&lt;4/24,"covered",""),"")</f>
        <v>covered</v>
      </c>
      <c r="Q87" s="1" t="str">
        <f ca="1">IFERROR(IF(_xlfn.IFNA(OFFSET(INDEX(Opentime!$B$2:$CN$106,'Time map'!$B87,MATCH(_xlfn.IFNA(HLOOKUP(times!R87,Opentime!87:87,1,TRUE),""),Opentime!87:87,0)),,0),"")-times!R87&lt;4/24,"covered",""),"")</f>
        <v>covered</v>
      </c>
      <c r="R87" s="1" t="str">
        <f ca="1">IFERROR(IF(_xlfn.IFNA(OFFSET(INDEX(Opentime!$B$2:$CN$106,'Time map'!$B87,MATCH(_xlfn.IFNA(HLOOKUP(times!S87,Opentime!87:87,1,TRUE),""),Opentime!87:87,0)),,0),"")-times!S87&lt;4/24,"covered",""),"")</f>
        <v>covered</v>
      </c>
      <c r="S87" s="1" t="str">
        <f ca="1">IFERROR(IF(_xlfn.IFNA(OFFSET(INDEX(Opentime!$B$2:$CN$106,'Time map'!$B87,MATCH(_xlfn.IFNA(HLOOKUP(times!T87,Opentime!87:87,1,TRUE),""),Opentime!87:87,0)),,0),"")-times!T87&lt;4/24,"covered",""),"")</f>
        <v/>
      </c>
      <c r="T87" s="1" t="str">
        <f ca="1">IFERROR(IF(_xlfn.IFNA(OFFSET(INDEX(Opentime!$B$2:$CN$106,'Time map'!$B87,MATCH(_xlfn.IFNA(HLOOKUP(times!U87,Opentime!87:87,1,TRUE),""),Opentime!87:87,0)),,0),"")-times!U87&lt;4/24,"covered",""),"")</f>
        <v/>
      </c>
      <c r="U87" s="1" t="str">
        <f ca="1">IFERROR(IF(_xlfn.IFNA(OFFSET(INDEX(Opentime!$B$2:$CN$106,'Time map'!$B87,MATCH(_xlfn.IFNA(HLOOKUP(times!V87,Opentime!87:87,1,TRUE),""),Opentime!87:87,0)),,0),"")-times!V87&lt;4/24,"covered",""),"")</f>
        <v/>
      </c>
      <c r="V87" s="1" t="str">
        <f ca="1">IFERROR(IF(_xlfn.IFNA(OFFSET(INDEX(Opentime!$B$2:$CN$106,'Time map'!$B87,MATCH(_xlfn.IFNA(HLOOKUP(times!W87,Opentime!87:87,1,TRUE),""),Opentime!87:87,0)),,0),"")-times!W87&lt;4/24,"covered",""),"")</f>
        <v/>
      </c>
      <c r="W87" s="1" t="str">
        <f ca="1">IFERROR(IF(_xlfn.IFNA(OFFSET(INDEX(Opentime!$B$2:$CN$106,'Time map'!$B87,MATCH(_xlfn.IFNA(HLOOKUP(times!X87,Opentime!87:87,1,TRUE),""),Opentime!87:87,0)),,0),"")-times!X87&lt;4/24,"covered",""),"")</f>
        <v/>
      </c>
      <c r="X87" s="1" t="str">
        <f ca="1">IFERROR(IF(_xlfn.IFNA(OFFSET(INDEX(Opentime!$B$2:$CN$106,'Time map'!$B87,MATCH(_xlfn.IFNA(HLOOKUP(times!Y87,Opentime!87:87,1,TRUE),""),Opentime!87:87,0)),,0),"")-times!Y87&lt;4/24,"covered",""),"")</f>
        <v/>
      </c>
      <c r="Y87" s="1" t="str">
        <f ca="1">IFERROR(IF(_xlfn.IFNA(OFFSET(INDEX(Opentime!$B$2:$CN$106,'Time map'!$B87,MATCH(_xlfn.IFNA(HLOOKUP(times!Z87,Opentime!87:87,1,TRUE),""),Opentime!87:87,0)),,0),"")-times!Z87&lt;4/24,"covered",""),"")</f>
        <v/>
      </c>
      <c r="Z87" s="1" t="str">
        <f ca="1">IFERROR(IF(_xlfn.IFNA(OFFSET(INDEX(Opentime!$B$2:$CN$106,'Time map'!$B87,MATCH(_xlfn.IFNA(HLOOKUP(times!AA87,Opentime!87:87,1,TRUE),""),Opentime!87:87,0)),,0),"")-times!AA87&lt;4/24,"covered",""),"")</f>
        <v/>
      </c>
      <c r="AA87" s="1" t="str">
        <f ca="1">IFERROR(IF(_xlfn.IFNA(OFFSET(INDEX(Opentime!$B$2:$CN$106,'Time map'!$B87,MATCH(_xlfn.IFNA(HLOOKUP(times!AB87,Opentime!87:87,1,TRUE),""),Opentime!87:87,0)),,0),"")-times!AB87&lt;4/24,"covered",""),"")</f>
        <v/>
      </c>
      <c r="AB87" s="1" t="str">
        <f ca="1">IFERROR(IF(_xlfn.IFNA(OFFSET(INDEX(Opentime!$B$2:$CN$106,'Time map'!$B87,MATCH(_xlfn.IFNA(HLOOKUP(times!AC87,Opentime!87:87,1,TRUE),""),Opentime!87:87,0)),,0),"")-times!AC87&lt;4/24,"covered",""),"")</f>
        <v/>
      </c>
      <c r="AC87" s="1" t="str">
        <f ca="1">IFERROR(IF(_xlfn.IFNA(OFFSET(INDEX(Opentime!$B$2:$CN$106,'Time map'!$B87,MATCH(_xlfn.IFNA(HLOOKUP(times!AD87,Opentime!87:87,1,TRUE),""),Opentime!87:87,0)),,0),"")-times!AD87&lt;4/24,"covered",""),"")</f>
        <v/>
      </c>
      <c r="AD87" s="1" t="str">
        <f ca="1">IFERROR(IF(_xlfn.IFNA(OFFSET(INDEX(Opentime!$B$2:$CN$106,'Time map'!$B87,MATCH(_xlfn.IFNA(HLOOKUP(times!AE87,Opentime!87:87,1,TRUE),""),Opentime!87:87,0)),,0),"")-times!AE87&lt;4/24,"covered",""),"")</f>
        <v/>
      </c>
      <c r="AE87" s="1" t="str">
        <f ca="1">IFERROR(IF(_xlfn.IFNA(OFFSET(INDEX(Opentime!$B$2:$CN$106,'Time map'!$B87,MATCH(_xlfn.IFNA(HLOOKUP(times!AF87,Opentime!87:87,1,TRUE),""),Opentime!87:87,0)),,0),"")-times!AF87&lt;4/24,"covered",""),"")</f>
        <v/>
      </c>
      <c r="AF87" s="1" t="str">
        <f ca="1">IFERROR(IF(_xlfn.IFNA(OFFSET(INDEX(Opentime!$B$2:$CN$106,'Time map'!$B87,MATCH(_xlfn.IFNA(HLOOKUP(times!AG87,Opentime!87:87,1,TRUE),""),Opentime!87:87,0)),,0),"")-times!AG87&lt;4/24,"covered",""),"")</f>
        <v/>
      </c>
      <c r="AG87" s="1" t="str">
        <f ca="1">IFERROR(IF(_xlfn.IFNA(OFFSET(INDEX(Opentime!$B$2:$CN$106,'Time map'!$B87,MATCH(_xlfn.IFNA(HLOOKUP(times!AH87,Opentime!87:87,1,TRUE),""),Opentime!87:87,0)),,0),"")-times!AH87&lt;4/24,"covered",""),"")</f>
        <v/>
      </c>
      <c r="AH87" s="1" t="str">
        <f ca="1">IFERROR(IF(_xlfn.IFNA(OFFSET(INDEX(Opentime!$B$2:$CN$106,'Time map'!$B87,MATCH(_xlfn.IFNA(HLOOKUP(times!AI87,Opentime!87:87,1,TRUE),""),Opentime!87:87,0)),,0),"")-times!AI87&lt;4/24,"covered",""),"")</f>
        <v/>
      </c>
      <c r="AI87" s="1" t="str">
        <f ca="1">IFERROR(IF(_xlfn.IFNA(OFFSET(INDEX(Opentime!$B$2:$CN$106,'Time map'!$B87,MATCH(_xlfn.IFNA(HLOOKUP(times!AJ87,Opentime!87:87,1,TRUE),""),Opentime!87:87,0)),,0),"")-times!AJ87&lt;4/24,"covered",""),"")</f>
        <v/>
      </c>
      <c r="AJ87" s="1" t="str">
        <f ca="1">IFERROR(IF(_xlfn.IFNA(OFFSET(INDEX(Opentime!$B$2:$CN$106,'Time map'!$B87,MATCH(_xlfn.IFNA(HLOOKUP(times!AK87,Opentime!87:87,1,TRUE),""),Opentime!87:87,0)),,0),"")-times!AK87&lt;4/24,"covered",""),"")</f>
        <v/>
      </c>
      <c r="AK87" s="1" t="str">
        <f ca="1">IFERROR(IF(_xlfn.IFNA(OFFSET(INDEX(Opentime!$B$2:$CN$106,'Time map'!$B87,MATCH(_xlfn.IFNA(HLOOKUP(times!AL87,Opentime!87:87,1,TRUE),""),Opentime!87:87,0)),,0),"")-times!AL87&lt;4/24,"covered",""),"")</f>
        <v/>
      </c>
      <c r="AL87" s="1" t="str">
        <f ca="1">IFERROR(IF(_xlfn.IFNA(OFFSET(INDEX(Opentime!$B$2:$CN$106,'Time map'!$B87,MATCH(_xlfn.IFNA(HLOOKUP(times!AM87,Opentime!87:87,1,TRUE),""),Opentime!87:87,0)),,0),"")-times!AM87&lt;4/24,"covered",""),"")</f>
        <v/>
      </c>
      <c r="AM87" s="1" t="str">
        <f ca="1">IFERROR(IF(_xlfn.IFNA(OFFSET(INDEX(Opentime!$B$2:$CN$106,'Time map'!$B87,MATCH(_xlfn.IFNA(HLOOKUP(times!AN87,Opentime!87:87,1,TRUE),""),Opentime!87:87,0)),,0),"")-times!AN87&lt;4/24,"covered",""),"")</f>
        <v/>
      </c>
      <c r="AN87" s="1" t="str">
        <f ca="1">IFERROR(IF(_xlfn.IFNA(OFFSET(INDEX(Opentime!$B$2:$CN$106,'Time map'!$B87,MATCH(_xlfn.IFNA(HLOOKUP(times!AO87,Opentime!87:87,1,TRUE),""),Opentime!87:87,0)),,0),"")-times!AO87&lt;4/24,"covered",""),"")</f>
        <v/>
      </c>
      <c r="AO87" s="1" t="str">
        <f ca="1">IFERROR(IF(_xlfn.IFNA(OFFSET(INDEX(Opentime!$B$2:$CN$106,'Time map'!$B87,MATCH(_xlfn.IFNA(HLOOKUP(times!AP87,Opentime!87:87,1,TRUE),""),Opentime!87:87,0)),,0),"")-times!AP87&lt;4/24,"covered",""),"")</f>
        <v/>
      </c>
      <c r="AP87" s="1" t="str">
        <f ca="1">IFERROR(IF(_xlfn.IFNA(OFFSET(INDEX(Opentime!$B$2:$CN$106,'Time map'!$B87,MATCH(_xlfn.IFNA(HLOOKUP(times!AQ87,Opentime!87:87,1,TRUE),""),Opentime!87:87,0)),,0),"")-times!AQ87&lt;4/24,"covered",""),"")</f>
        <v/>
      </c>
      <c r="AQ87" s="1" t="str">
        <f ca="1">IFERROR(IF(_xlfn.IFNA(OFFSET(INDEX(Opentime!$B$2:$CN$106,'Time map'!$B87,MATCH(_xlfn.IFNA(HLOOKUP(times!AR87,Opentime!87:87,1,TRUE),""),Opentime!87:87,0)),,0),"")-times!AR87&lt;4/24,"covered",""),"")</f>
        <v/>
      </c>
      <c r="AR87" s="1" t="str">
        <f ca="1">IFERROR(IF(_xlfn.IFNA(OFFSET(INDEX(Opentime!$B$2:$CN$106,'Time map'!$B87,MATCH(_xlfn.IFNA(HLOOKUP(times!AS87,Opentime!87:87,1,TRUE),""),Opentime!87:87,0)),,0),"")-times!AS87&lt;4/24,"covered",""),"")</f>
        <v/>
      </c>
      <c r="AS87" s="1" t="str">
        <f ca="1">IFERROR(IF(_xlfn.IFNA(OFFSET(INDEX(Opentime!$B$2:$CN$106,'Time map'!$B87,MATCH(_xlfn.IFNA(HLOOKUP(times!AT87,Opentime!87:87,1,TRUE),""),Opentime!87:87,0)),,0),"")-times!AT87&lt;4/24,"covered",""),"")</f>
        <v/>
      </c>
      <c r="AT87" s="1" t="str">
        <f ca="1">IFERROR(IF(_xlfn.IFNA(OFFSET(INDEX(Opentime!$B$2:$CN$106,'Time map'!$B87,MATCH(_xlfn.IFNA(HLOOKUP(times!AU87,Opentime!87:87,1,TRUE),""),Opentime!87:87,0)),,0),"")-times!AU87&lt;4/24,"covered",""),"")</f>
        <v/>
      </c>
      <c r="AU87" s="1" t="str">
        <f ca="1">IFERROR(IF(_xlfn.IFNA(OFFSET(INDEX(Opentime!$B$2:$CN$106,'Time map'!$B87,MATCH(_xlfn.IFNA(HLOOKUP(times!AV87,Opentime!87:87,1,TRUE),""),Opentime!87:87,0)),,0),"")-times!AV87&lt;4/24,"covered",""),"")</f>
        <v/>
      </c>
      <c r="AV87" s="1" t="str">
        <f ca="1">IFERROR(IF(_xlfn.IFNA(OFFSET(INDEX(Opentime!$B$2:$CN$106,'Time map'!$B87,MATCH(_xlfn.IFNA(HLOOKUP(times!AW87,Opentime!87:87,1,TRUE),""),Opentime!87:87,0)),,0),"")-times!AW87&lt;4/24,"covered",""),"")</f>
        <v/>
      </c>
      <c r="AW87" s="1" t="str">
        <f ca="1">IFERROR(IF(_xlfn.IFNA(OFFSET(INDEX(Opentime!$B$2:$CN$106,'Time map'!$B87,MATCH(_xlfn.IFNA(HLOOKUP(times!AX87,Opentime!87:87,1,TRUE),""),Opentime!87:87,0)),,0),"")-times!AX87&lt;4/24,"match","no"),"")</f>
        <v/>
      </c>
      <c r="AX87" s="1" t="str">
        <f ca="1">IFERROR(IF(_xlfn.IFNA(OFFSET(INDEX(Opentime!$B$2:$CN$106,'Time map'!$B87,MATCH(_xlfn.IFNA(HLOOKUP(times!AY87,Opentime!87:87,1,TRUE),""),Opentime!87:87,0)),,0),"")-times!AY87&lt;4/24,"match","no"),"")</f>
        <v/>
      </c>
      <c r="AY87" s="1" t="str">
        <f ca="1">IFERROR(IF(_xlfn.IFNA(OFFSET(INDEX(Opentime!$B$2:$CN$106,'Time map'!$B87,MATCH(_xlfn.IFNA(HLOOKUP(times!AZ87,Opentime!87:87,1,TRUE),""),Opentime!87:87,0)),,0),"")-times!AZ87&lt;4/24,"match","no"),"")</f>
        <v/>
      </c>
      <c r="AZ87" s="1" t="str">
        <f ca="1">IFERROR(IF(_xlfn.IFNA(OFFSET(INDEX(Opentime!$B$2:$CN$106,'Time map'!$B87,MATCH(_xlfn.IFNA(HLOOKUP(times!BA87,Opentime!87:87,1,TRUE),""),Opentime!87:87,0)),,0),"")-times!BA87&lt;4/24,"match","no"),"")</f>
        <v/>
      </c>
      <c r="BA87" s="1" t="str">
        <f ca="1">IFERROR(IF(_xlfn.IFNA(OFFSET(INDEX(Opentime!$B$2:$CN$106,'Time map'!$B87,MATCH(_xlfn.IFNA(HLOOKUP(times!BB87,Opentime!87:87,1,TRUE),""),Opentime!87:87,0)),,0),"")-times!BB87&lt;4/24,"match","no"),"")</f>
        <v/>
      </c>
      <c r="BB87" s="1" t="str">
        <f ca="1">IFERROR(IF(_xlfn.IFNA(OFFSET(INDEX(Opentime!$B$2:$CN$106,'Time map'!$B87,MATCH(_xlfn.IFNA(HLOOKUP(times!BC87,Opentime!87:87,1,TRUE),""),Opentime!87:87,0)),,0),"")-times!BC87&lt;4/24,"match","no"),"")</f>
        <v/>
      </c>
      <c r="BC87" s="1" t="str">
        <f ca="1">_xlfn.IFNA(OFFSET(INDEX(Opentime!$B$2:$CN$106,'Time map'!$B87,MATCH(_xlfn.IFNA(HLOOKUP(times!BD87,Opentime!87:87,1,TRUE),""),Opentime!87:87,0)),,0),"")</f>
        <v/>
      </c>
      <c r="BD87" s="1" t="str">
        <f ca="1">_xlfn.IFNA(OFFSET(INDEX(Opentime!$B$2:$CN$106,'Time map'!$B87,MATCH(_xlfn.IFNA(HLOOKUP(times!BE87,Opentime!87:87,1,TRUE),""),Opentime!87:87,0)),,0),"")</f>
        <v/>
      </c>
      <c r="BE87" s="1" t="str">
        <f ca="1">_xlfn.IFNA(OFFSET(INDEX(Opentime!$B$2:$CN$106,'Time map'!$B87,MATCH(_xlfn.IFNA(HLOOKUP(times!BF87,Opentime!87:87,1,TRUE),""),Opentime!87:87,0)),,0),"")</f>
        <v/>
      </c>
      <c r="BF87" s="1" t="str">
        <f ca="1">_xlfn.IFNA(OFFSET(INDEX(Opentime!$B$2:$CN$106,'Time map'!$B87,MATCH(_xlfn.IFNA(HLOOKUP(times!BG87,Opentime!87:87,1,TRUE),""),Opentime!87:87,0)),,0),"")</f>
        <v/>
      </c>
      <c r="BG87" s="1" t="str">
        <f ca="1">_xlfn.IFNA(OFFSET(INDEX(Opentime!$B$2:$CN$106,'Time map'!$B87,MATCH(_xlfn.IFNA(HLOOKUP(times!BH87,Opentime!87:87,1,TRUE),""),Opentime!87:87,0)),,0),"")</f>
        <v/>
      </c>
      <c r="BH87" s="1" t="str">
        <f ca="1">_xlfn.IFNA(OFFSET(INDEX(Opentime!$B$2:$CN$106,'Time map'!$B87,MATCH(_xlfn.IFNA(HLOOKUP(times!BI87,Opentime!87:87,1,TRUE),""),Opentime!87:87,0)),,0),"")</f>
        <v/>
      </c>
      <c r="BI87" s="1" t="str">
        <f ca="1">_xlfn.IFNA(OFFSET(INDEX(Opentime!$B$2:$CN$106,'Time map'!$B87,MATCH(_xlfn.IFNA(HLOOKUP(times!BJ87,Opentime!87:87,1,TRUE),""),Opentime!87:87,0)),,0),"")</f>
        <v/>
      </c>
      <c r="BJ87" s="1" t="str">
        <f ca="1">_xlfn.IFNA(OFFSET(INDEX(Opentime!$B$2:$CN$106,'Time map'!$B87,MATCH(_xlfn.IFNA(HLOOKUP(times!BK87,Opentime!87:87,1,TRUE),""),Opentime!87:87,0)),,1),"")</f>
        <v/>
      </c>
      <c r="BK87" s="1" t="str">
        <f ca="1">_xlfn.IFNA(OFFSET(INDEX(Opentime!$B$2:$CN$106,'Time map'!$B87,MATCH(_xlfn.IFNA(HLOOKUP(times!BL87,Opentime!87:87,1,TRUE),""),Opentime!87:87,0)),,1),"")</f>
        <v/>
      </c>
      <c r="BL87" s="1" t="str">
        <f ca="1">_xlfn.IFNA(OFFSET(INDEX(Opentime!$B$2:$CN$106,'Time map'!$B87,MATCH(_xlfn.IFNA(HLOOKUP(times!BM87,Opentime!87:87,1,TRUE),""),Opentime!87:87,0)),,1),"")</f>
        <v/>
      </c>
      <c r="BM87" s="1" t="str">
        <f ca="1">_xlfn.IFNA(OFFSET(INDEX(Opentime!$B$2:$CN$106,'Time map'!$B87,MATCH(_xlfn.IFNA(HLOOKUP(times!BN87,Opentime!87:87,1,TRUE),""),Opentime!87:87,0)),,1),"")</f>
        <v/>
      </c>
      <c r="BN87" s="1" t="str">
        <f ca="1">_xlfn.IFNA(OFFSET(INDEX(Opentime!$B$2:$CN$106,'Time map'!$B87,MATCH(_xlfn.IFNA(HLOOKUP(times!BO87,Opentime!87:87,1,TRUE),""),Opentime!87:87,0)),,1),"")</f>
        <v/>
      </c>
      <c r="BO87" s="1" t="str">
        <f ca="1">_xlfn.IFNA(OFFSET(INDEX(Opentime!$B$2:$CN$106,'Time map'!$B87,MATCH(_xlfn.IFNA(HLOOKUP(times!BP87,Opentime!87:87,1,TRUE),""),Opentime!87:87,0)),,1),"")</f>
        <v/>
      </c>
      <c r="BP87" s="1" t="str">
        <f ca="1">_xlfn.IFNA(OFFSET(INDEX(Opentime!$B$2:$CN$106,'Time map'!$B87,MATCH(_xlfn.IFNA(HLOOKUP(times!BQ87,Opentime!87:87,1,TRUE),""),Opentime!87:87,0)),,1),"")</f>
        <v/>
      </c>
      <c r="BQ87" s="1" t="str">
        <f ca="1">_xlfn.IFNA(OFFSET(INDEX(Opentime!$B$2:$CN$106,'Time map'!$B87,MATCH(_xlfn.IFNA(HLOOKUP(times!BR87,Opentime!87:87,1,TRUE),""),Opentime!87:87,0)),,1),"")</f>
        <v/>
      </c>
      <c r="BR87" s="1" t="str">
        <f ca="1">_xlfn.IFNA(OFFSET(INDEX(Opentime!$B$2:$CN$106,'Time map'!$B87,MATCH(_xlfn.IFNA(HLOOKUP(times!BS87,Opentime!87:87,1,TRUE),""),Opentime!87:87,0)),,1),"")</f>
        <v/>
      </c>
      <c r="BS87" s="1" t="str">
        <f ca="1">_xlfn.IFNA(OFFSET(INDEX(Opentime!$B$2:$CN$106,'Time map'!$B87,MATCH(_xlfn.IFNA(HLOOKUP(times!BT87,Opentime!87:87,1,TRUE),""),Opentime!87:87,0)),,1),"")</f>
        <v/>
      </c>
      <c r="BT87" s="1" t="str">
        <f ca="1">_xlfn.IFNA(OFFSET(INDEX(Opentime!$B$2:$CN$106,'Time map'!$B87,MATCH(_xlfn.IFNA(HLOOKUP(times!BU87,Opentime!87:87,1,TRUE),""),Opentime!87:87,0)),,1),"")</f>
        <v/>
      </c>
      <c r="BU87" s="1" t="str">
        <f ca="1">_xlfn.IFNA(OFFSET(INDEX(Opentime!$B$2:$CN$106,'Time map'!$B87,MATCH(_xlfn.IFNA(HLOOKUP(times!BV87,Opentime!87:87,1,TRUE),""),Opentime!87:87,0)),,1),"")</f>
        <v/>
      </c>
      <c r="BV87" s="1" t="str">
        <f ca="1">_xlfn.IFNA(OFFSET(INDEX(Opentime!$B$2:$CN$106,'Time map'!$B87,MATCH(_xlfn.IFNA(HLOOKUP(times!BW87,Opentime!87:87,1,TRUE),""),Opentime!87:87,0)),,1),"")</f>
        <v/>
      </c>
      <c r="BW87" s="1" t="str">
        <f ca="1">_xlfn.IFNA(OFFSET(INDEX(Opentime!$B$2:$CN$106,'Time map'!$B87,MATCH(_xlfn.IFNA(HLOOKUP(times!BX87,Opentime!87:87,1,TRUE),""),Opentime!87:87,0)),,1),"")</f>
        <v/>
      </c>
      <c r="BX87" s="1" t="str">
        <f ca="1">_xlfn.IFNA(OFFSET(INDEX(Opentime!$B$2:$CN$106,'Time map'!$B87,MATCH(_xlfn.IFNA(HLOOKUP(times!BY87,Opentime!87:87,1,TRUE),""),Opentime!87:87,0)),,1),"")</f>
        <v/>
      </c>
      <c r="BY87" s="1" t="str">
        <f ca="1">_xlfn.IFNA(OFFSET(INDEX(Opentime!$B$2:$CN$106,'Time map'!$B87,MATCH(_xlfn.IFNA(HLOOKUP(times!BZ87,Opentime!87:87,1,TRUE),""),Opentime!87:87,0)),,1),"")</f>
        <v/>
      </c>
      <c r="BZ87" s="1" t="str">
        <f ca="1">_xlfn.IFNA(OFFSET(INDEX(Opentime!$B$2:$CN$106,'Time map'!$B87,MATCH(_xlfn.IFNA(HLOOKUP(times!CA87,Opentime!87:87,1,TRUE),""),Opentime!87:87,0)),,1),"")</f>
        <v/>
      </c>
      <c r="CA87" s="1" t="str">
        <f ca="1">_xlfn.IFNA(OFFSET(INDEX(Opentime!$B$2:$CN$106,'Time map'!$B87,MATCH(_xlfn.IFNA(HLOOKUP(times!CB87,Opentime!87:87,1,TRUE),""),Opentime!87:87,0)),,1),"")</f>
        <v/>
      </c>
      <c r="CB87" s="1" t="str">
        <f ca="1">_xlfn.IFNA(OFFSET(INDEX(Opentime!$B$2:$CN$106,'Time map'!$B87,MATCH(_xlfn.IFNA(HLOOKUP(times!CC87,Opentime!87:87,1,TRUE),""),Opentime!87:87,0)),,1),"")</f>
        <v/>
      </c>
      <c r="CC87" s="1" t="str">
        <f ca="1">_xlfn.IFNA(OFFSET(INDEX(Opentime!$B$2:$CN$106,'Time map'!$B87,MATCH(_xlfn.IFNA(HLOOKUP(times!CD87,Opentime!87:87,1,TRUE),""),Opentime!87:87,0)),,1),"")</f>
        <v/>
      </c>
      <c r="CD87" s="1" t="str">
        <f ca="1">_xlfn.IFNA(OFFSET(INDEX(Opentime!$B$2:$CN$106,'Time map'!$B87,MATCH(_xlfn.IFNA(HLOOKUP(times!CE87,Opentime!87:87,1,TRUE),""),Opentime!87:87,0)),,1),"")</f>
        <v/>
      </c>
      <c r="CE87" s="1" t="str">
        <f ca="1">_xlfn.IFNA(OFFSET(INDEX(Opentime!$B$2:$CN$106,'Time map'!$B87,MATCH(_xlfn.IFNA(HLOOKUP(times!CF87,Opentime!87:87,1,TRUE),""),Opentime!87:87,0)),,1),"")</f>
        <v/>
      </c>
      <c r="CF87" s="1" t="str">
        <f ca="1">_xlfn.IFNA(OFFSET(INDEX(Opentime!$B$2:$CN$106,'Time map'!$B87,MATCH(_xlfn.IFNA(HLOOKUP(times!CG87,Opentime!87:87,1,TRUE),""),Opentime!87:87,0)),,1),"")</f>
        <v/>
      </c>
      <c r="CG87" s="1" t="str">
        <f ca="1">_xlfn.IFNA(OFFSET(INDEX(Opentime!$B$2:$CN$106,'Time map'!$B87,MATCH(_xlfn.IFNA(HLOOKUP(times!CH87,Opentime!87:87,1,TRUE),""),Opentime!87:87,0)),,1),"")</f>
        <v/>
      </c>
      <c r="CH87" s="1" t="str">
        <f ca="1">_xlfn.IFNA(OFFSET(INDEX(Opentime!$B$2:$CN$106,'Time map'!$B87,MATCH(_xlfn.IFNA(HLOOKUP(times!CI87,Opentime!87:87,1,TRUE),""),Opentime!87:87,0)),,1),"")</f>
        <v/>
      </c>
      <c r="CI87" s="1" t="str">
        <f ca="1">_xlfn.IFNA(OFFSET(INDEX(Opentime!$B$2:$CN$106,'Time map'!$B87,MATCH(_xlfn.IFNA(HLOOKUP(times!CJ87,Opentime!87:87,1,TRUE),""),Opentime!87:87,0)),,1),"")</f>
        <v/>
      </c>
    </row>
    <row r="88" spans="1:87" x14ac:dyDescent="0.25">
      <c r="A88">
        <f t="shared" ca="1" si="1"/>
        <v>1</v>
      </c>
      <c r="B88">
        <v>87</v>
      </c>
      <c r="C88" t="s">
        <v>86</v>
      </c>
      <c r="D88" s="1" t="str">
        <f ca="1">IFERROR(IF(_xlfn.IFNA(OFFSET(INDEX(Opentime!$B$2:$CN$106,'Time map'!$B88,MATCH(_xlfn.IFNA(HLOOKUP(times!E88,Opentime!88:88,1,TRUE),""),Opentime!88:88,0)),,0),"")-times!E88&lt;4/24,"covered",""),"")</f>
        <v>covered</v>
      </c>
      <c r="E88" s="1" t="str">
        <f ca="1">IFERROR(IF(_xlfn.IFNA(OFFSET(INDEX(Opentime!$B$2:$CN$106,'Time map'!$B88,MATCH(_xlfn.IFNA(HLOOKUP(times!F88,Opentime!88:88,1,TRUE),""),Opentime!88:88,0)),,0),"")-times!F88&lt;4/24,"covered",""),"")</f>
        <v/>
      </c>
      <c r="F88" s="1" t="str">
        <f ca="1">IFERROR(IF(_xlfn.IFNA(OFFSET(INDEX(Opentime!$B$2:$CN$106,'Time map'!$B88,MATCH(_xlfn.IFNA(HLOOKUP(times!G88,Opentime!88:88,1,TRUE),""),Opentime!88:88,0)),,0),"")-times!G88&lt;4/24,"covered",""),"")</f>
        <v/>
      </c>
      <c r="G88" s="1" t="str">
        <f ca="1">IFERROR(IF(_xlfn.IFNA(OFFSET(INDEX(Opentime!$B$2:$CN$106,'Time map'!$B88,MATCH(_xlfn.IFNA(HLOOKUP(times!H88,Opentime!88:88,1,TRUE),""),Opentime!88:88,0)),,0),"")-times!H88&lt;4/24,"covered",""),"")</f>
        <v/>
      </c>
      <c r="H88" s="1" t="str">
        <f ca="1">IFERROR(IF(_xlfn.IFNA(OFFSET(INDEX(Opentime!$B$2:$CN$106,'Time map'!$B88,MATCH(_xlfn.IFNA(HLOOKUP(times!I88,Opentime!88:88,1,TRUE),""),Opentime!88:88,0)),,0),"")-times!I88&lt;4/24,"covered",""),"")</f>
        <v/>
      </c>
      <c r="I88" s="1" t="str">
        <f ca="1">IFERROR(IF(_xlfn.IFNA(OFFSET(INDEX(Opentime!$B$2:$CN$106,'Time map'!$B88,MATCH(_xlfn.IFNA(HLOOKUP(times!J88,Opentime!88:88,1,TRUE),""),Opentime!88:88,0)),,0),"")-times!J88&lt;4/24,"covered",""),"")</f>
        <v/>
      </c>
      <c r="J88" s="1" t="str">
        <f ca="1">IFERROR(IF(_xlfn.IFNA(OFFSET(INDEX(Opentime!$B$2:$CN$106,'Time map'!$B88,MATCH(_xlfn.IFNA(HLOOKUP(times!K88,Opentime!88:88,1,TRUE),""),Opentime!88:88,0)),,0),"")-times!K88&lt;4/24,"covered",""),"")</f>
        <v/>
      </c>
      <c r="K88" s="1" t="str">
        <f ca="1">IFERROR(IF(_xlfn.IFNA(OFFSET(INDEX(Opentime!$B$2:$CN$106,'Time map'!$B88,MATCH(_xlfn.IFNA(HLOOKUP(times!L88,Opentime!88:88,1,TRUE),""),Opentime!88:88,0)),,0),"")-times!L88&lt;4/24,"covered",""),"")</f>
        <v/>
      </c>
      <c r="L88" s="1" t="str">
        <f ca="1">IFERROR(IF(_xlfn.IFNA(OFFSET(INDEX(Opentime!$B$2:$CN$106,'Time map'!$B88,MATCH(_xlfn.IFNA(HLOOKUP(times!M88,Opentime!88:88,1,TRUE),""),Opentime!88:88,0)),,0),"")-times!M88&lt;4/24,"covered",""),"")</f>
        <v/>
      </c>
      <c r="M88" s="1" t="str">
        <f ca="1">IFERROR(IF(_xlfn.IFNA(OFFSET(INDEX(Opentime!$B$2:$CN$106,'Time map'!$B88,MATCH(_xlfn.IFNA(HLOOKUP(times!N88,Opentime!88:88,1,TRUE),""),Opentime!88:88,0)),,0),"")-times!N88&lt;4/24,"covered",""),"")</f>
        <v/>
      </c>
      <c r="N88" s="1" t="str">
        <f ca="1">IFERROR(IF(_xlfn.IFNA(OFFSET(INDEX(Opentime!$B$2:$CN$106,'Time map'!$B88,MATCH(_xlfn.IFNA(HLOOKUP(times!O88,Opentime!88:88,1,TRUE),""),Opentime!88:88,0)),,0),"")-times!O88&lt;4/24,"covered",""),"")</f>
        <v/>
      </c>
      <c r="O88" s="1" t="str">
        <f ca="1">IFERROR(IF(_xlfn.IFNA(OFFSET(INDEX(Opentime!$B$2:$CN$106,'Time map'!$B88,MATCH(_xlfn.IFNA(HLOOKUP(times!P88,Opentime!88:88,1,TRUE),""),Opentime!88:88,0)),,0),"")-times!P88&lt;4/24,"covered",""),"")</f>
        <v/>
      </c>
      <c r="P88" s="1" t="str">
        <f ca="1">IFERROR(IF(_xlfn.IFNA(OFFSET(INDEX(Opentime!$B$2:$CN$106,'Time map'!$B88,MATCH(_xlfn.IFNA(HLOOKUP(times!Q88,Opentime!88:88,1,TRUE),""),Opentime!88:88,0)),,0),"")-times!Q88&lt;4/24,"covered",""),"")</f>
        <v/>
      </c>
      <c r="Q88" s="1" t="str">
        <f ca="1">IFERROR(IF(_xlfn.IFNA(OFFSET(INDEX(Opentime!$B$2:$CN$106,'Time map'!$B88,MATCH(_xlfn.IFNA(HLOOKUP(times!R88,Opentime!88:88,1,TRUE),""),Opentime!88:88,0)),,0),"")-times!R88&lt;4/24,"covered",""),"")</f>
        <v/>
      </c>
      <c r="R88" s="1" t="str">
        <f ca="1">IFERROR(IF(_xlfn.IFNA(OFFSET(INDEX(Opentime!$B$2:$CN$106,'Time map'!$B88,MATCH(_xlfn.IFNA(HLOOKUP(times!S88,Opentime!88:88,1,TRUE),""),Opentime!88:88,0)),,0),"")-times!S88&lt;4/24,"covered",""),"")</f>
        <v/>
      </c>
      <c r="S88" s="1" t="str">
        <f ca="1">IFERROR(IF(_xlfn.IFNA(OFFSET(INDEX(Opentime!$B$2:$CN$106,'Time map'!$B88,MATCH(_xlfn.IFNA(HLOOKUP(times!T88,Opentime!88:88,1,TRUE),""),Opentime!88:88,0)),,0),"")-times!T88&lt;4/24,"covered",""),"")</f>
        <v/>
      </c>
      <c r="T88" s="1" t="str">
        <f ca="1">IFERROR(IF(_xlfn.IFNA(OFFSET(INDEX(Opentime!$B$2:$CN$106,'Time map'!$B88,MATCH(_xlfn.IFNA(HLOOKUP(times!U88,Opentime!88:88,1,TRUE),""),Opentime!88:88,0)),,0),"")-times!U88&lt;4/24,"covered",""),"")</f>
        <v/>
      </c>
      <c r="U88" s="1" t="str">
        <f ca="1">IFERROR(IF(_xlfn.IFNA(OFFSET(INDEX(Opentime!$B$2:$CN$106,'Time map'!$B88,MATCH(_xlfn.IFNA(HLOOKUP(times!V88,Opentime!88:88,1,TRUE),""),Opentime!88:88,0)),,0),"")-times!V88&lt;4/24,"covered",""),"")</f>
        <v/>
      </c>
      <c r="V88" s="1" t="str">
        <f ca="1">IFERROR(IF(_xlfn.IFNA(OFFSET(INDEX(Opentime!$B$2:$CN$106,'Time map'!$B88,MATCH(_xlfn.IFNA(HLOOKUP(times!W88,Opentime!88:88,1,TRUE),""),Opentime!88:88,0)),,0),"")-times!W88&lt;4/24,"covered",""),"")</f>
        <v/>
      </c>
      <c r="W88" s="1" t="str">
        <f ca="1">IFERROR(IF(_xlfn.IFNA(OFFSET(INDEX(Opentime!$B$2:$CN$106,'Time map'!$B88,MATCH(_xlfn.IFNA(HLOOKUP(times!X88,Opentime!88:88,1,TRUE),""),Opentime!88:88,0)),,0),"")-times!X88&lt;4/24,"covered",""),"")</f>
        <v/>
      </c>
      <c r="X88" s="1" t="str">
        <f ca="1">IFERROR(IF(_xlfn.IFNA(OFFSET(INDEX(Opentime!$B$2:$CN$106,'Time map'!$B88,MATCH(_xlfn.IFNA(HLOOKUP(times!Y88,Opentime!88:88,1,TRUE),""),Opentime!88:88,0)),,0),"")-times!Y88&lt;4/24,"covered",""),"")</f>
        <v/>
      </c>
      <c r="Y88" s="1" t="str">
        <f ca="1">IFERROR(IF(_xlfn.IFNA(OFFSET(INDEX(Opentime!$B$2:$CN$106,'Time map'!$B88,MATCH(_xlfn.IFNA(HLOOKUP(times!Z88,Opentime!88:88,1,TRUE),""),Opentime!88:88,0)),,0),"")-times!Z88&lt;4/24,"covered",""),"")</f>
        <v/>
      </c>
      <c r="Z88" s="1" t="str">
        <f ca="1">IFERROR(IF(_xlfn.IFNA(OFFSET(INDEX(Opentime!$B$2:$CN$106,'Time map'!$B88,MATCH(_xlfn.IFNA(HLOOKUP(times!AA88,Opentime!88:88,1,TRUE),""),Opentime!88:88,0)),,0),"")-times!AA88&lt;4/24,"covered",""),"")</f>
        <v/>
      </c>
      <c r="AA88" s="1" t="str">
        <f ca="1">IFERROR(IF(_xlfn.IFNA(OFFSET(INDEX(Opentime!$B$2:$CN$106,'Time map'!$B88,MATCH(_xlfn.IFNA(HLOOKUP(times!AB88,Opentime!88:88,1,TRUE),""),Opentime!88:88,0)),,0),"")-times!AB88&lt;4/24,"covered",""),"")</f>
        <v/>
      </c>
      <c r="AB88" s="1" t="str">
        <f ca="1">IFERROR(IF(_xlfn.IFNA(OFFSET(INDEX(Opentime!$B$2:$CN$106,'Time map'!$B88,MATCH(_xlfn.IFNA(HLOOKUP(times!AC88,Opentime!88:88,1,TRUE),""),Opentime!88:88,0)),,0),"")-times!AC88&lt;4/24,"covered",""),"")</f>
        <v/>
      </c>
      <c r="AC88" s="1" t="str">
        <f ca="1">IFERROR(IF(_xlfn.IFNA(OFFSET(INDEX(Opentime!$B$2:$CN$106,'Time map'!$B88,MATCH(_xlfn.IFNA(HLOOKUP(times!AD88,Opentime!88:88,1,TRUE),""),Opentime!88:88,0)),,0),"")-times!AD88&lt;4/24,"covered",""),"")</f>
        <v/>
      </c>
      <c r="AD88" s="1" t="str">
        <f ca="1">IFERROR(IF(_xlfn.IFNA(OFFSET(INDEX(Opentime!$B$2:$CN$106,'Time map'!$B88,MATCH(_xlfn.IFNA(HLOOKUP(times!AE88,Opentime!88:88,1,TRUE),""),Opentime!88:88,0)),,0),"")-times!AE88&lt;4/24,"covered",""),"")</f>
        <v/>
      </c>
      <c r="AE88" s="1" t="str">
        <f ca="1">IFERROR(IF(_xlfn.IFNA(OFFSET(INDEX(Opentime!$B$2:$CN$106,'Time map'!$B88,MATCH(_xlfn.IFNA(HLOOKUP(times!AF88,Opentime!88:88,1,TRUE),""),Opentime!88:88,0)),,0),"")-times!AF88&lt;4/24,"covered",""),"")</f>
        <v/>
      </c>
      <c r="AF88" s="1" t="str">
        <f ca="1">IFERROR(IF(_xlfn.IFNA(OFFSET(INDEX(Opentime!$B$2:$CN$106,'Time map'!$B88,MATCH(_xlfn.IFNA(HLOOKUP(times!AG88,Opentime!88:88,1,TRUE),""),Opentime!88:88,0)),,0),"")-times!AG88&lt;4/24,"covered",""),"")</f>
        <v/>
      </c>
      <c r="AG88" s="1" t="str">
        <f ca="1">IFERROR(IF(_xlfn.IFNA(OFFSET(INDEX(Opentime!$B$2:$CN$106,'Time map'!$B88,MATCH(_xlfn.IFNA(HLOOKUP(times!AH88,Opentime!88:88,1,TRUE),""),Opentime!88:88,0)),,0),"")-times!AH88&lt;4/24,"covered",""),"")</f>
        <v/>
      </c>
      <c r="AH88" s="1" t="str">
        <f ca="1">IFERROR(IF(_xlfn.IFNA(OFFSET(INDEX(Opentime!$B$2:$CN$106,'Time map'!$B88,MATCH(_xlfn.IFNA(HLOOKUP(times!AI88,Opentime!88:88,1,TRUE),""),Opentime!88:88,0)),,0),"")-times!AI88&lt;4/24,"covered",""),"")</f>
        <v/>
      </c>
      <c r="AI88" s="1" t="str">
        <f ca="1">IFERROR(IF(_xlfn.IFNA(OFFSET(INDEX(Opentime!$B$2:$CN$106,'Time map'!$B88,MATCH(_xlfn.IFNA(HLOOKUP(times!AJ88,Opentime!88:88,1,TRUE),""),Opentime!88:88,0)),,0),"")-times!AJ88&lt;4/24,"covered",""),"")</f>
        <v/>
      </c>
      <c r="AJ88" s="1" t="str">
        <f ca="1">IFERROR(IF(_xlfn.IFNA(OFFSET(INDEX(Opentime!$B$2:$CN$106,'Time map'!$B88,MATCH(_xlfn.IFNA(HLOOKUP(times!AK88,Opentime!88:88,1,TRUE),""),Opentime!88:88,0)),,0),"")-times!AK88&lt;4/24,"covered",""),"")</f>
        <v/>
      </c>
      <c r="AK88" s="1" t="str">
        <f ca="1">IFERROR(IF(_xlfn.IFNA(OFFSET(INDEX(Opentime!$B$2:$CN$106,'Time map'!$B88,MATCH(_xlfn.IFNA(HLOOKUP(times!AL88,Opentime!88:88,1,TRUE),""),Opentime!88:88,0)),,0),"")-times!AL88&lt;4/24,"covered",""),"")</f>
        <v/>
      </c>
      <c r="AL88" s="1" t="str">
        <f ca="1">IFERROR(IF(_xlfn.IFNA(OFFSET(INDEX(Opentime!$B$2:$CN$106,'Time map'!$B88,MATCH(_xlfn.IFNA(HLOOKUP(times!AM88,Opentime!88:88,1,TRUE),""),Opentime!88:88,0)),,0),"")-times!AM88&lt;4/24,"covered",""),"")</f>
        <v/>
      </c>
      <c r="AM88" s="1" t="str">
        <f ca="1">IFERROR(IF(_xlfn.IFNA(OFFSET(INDEX(Opentime!$B$2:$CN$106,'Time map'!$B88,MATCH(_xlfn.IFNA(HLOOKUP(times!AN88,Opentime!88:88,1,TRUE),""),Opentime!88:88,0)),,0),"")-times!AN88&lt;4/24,"covered",""),"")</f>
        <v/>
      </c>
      <c r="AN88" s="1" t="str">
        <f ca="1">IFERROR(IF(_xlfn.IFNA(OFFSET(INDEX(Opentime!$B$2:$CN$106,'Time map'!$B88,MATCH(_xlfn.IFNA(HLOOKUP(times!AO88,Opentime!88:88,1,TRUE),""),Opentime!88:88,0)),,0),"")-times!AO88&lt;4/24,"covered",""),"")</f>
        <v/>
      </c>
      <c r="AO88" s="1" t="str">
        <f ca="1">IFERROR(IF(_xlfn.IFNA(OFFSET(INDEX(Opentime!$B$2:$CN$106,'Time map'!$B88,MATCH(_xlfn.IFNA(HLOOKUP(times!AP88,Opentime!88:88,1,TRUE),""),Opentime!88:88,0)),,0),"")-times!AP88&lt;4/24,"covered",""),"")</f>
        <v/>
      </c>
      <c r="AP88" s="1" t="str">
        <f ca="1">IFERROR(IF(_xlfn.IFNA(OFFSET(INDEX(Opentime!$B$2:$CN$106,'Time map'!$B88,MATCH(_xlfn.IFNA(HLOOKUP(times!AQ88,Opentime!88:88,1,TRUE),""),Opentime!88:88,0)),,0),"")-times!AQ88&lt;4/24,"covered",""),"")</f>
        <v/>
      </c>
      <c r="AQ88" s="1" t="str">
        <f ca="1">IFERROR(IF(_xlfn.IFNA(OFFSET(INDEX(Opentime!$B$2:$CN$106,'Time map'!$B88,MATCH(_xlfn.IFNA(HLOOKUP(times!AR88,Opentime!88:88,1,TRUE),""),Opentime!88:88,0)),,0),"")-times!AR88&lt;4/24,"covered",""),"")</f>
        <v/>
      </c>
      <c r="AR88" s="1" t="str">
        <f ca="1">IFERROR(IF(_xlfn.IFNA(OFFSET(INDEX(Opentime!$B$2:$CN$106,'Time map'!$B88,MATCH(_xlfn.IFNA(HLOOKUP(times!AS88,Opentime!88:88,1,TRUE),""),Opentime!88:88,0)),,0),"")-times!AS88&lt;4/24,"covered",""),"")</f>
        <v/>
      </c>
      <c r="AS88" s="1" t="str">
        <f ca="1">IFERROR(IF(_xlfn.IFNA(OFFSET(INDEX(Opentime!$B$2:$CN$106,'Time map'!$B88,MATCH(_xlfn.IFNA(HLOOKUP(times!AT88,Opentime!88:88,1,TRUE),""),Opentime!88:88,0)),,0),"")-times!AT88&lt;4/24,"covered",""),"")</f>
        <v/>
      </c>
      <c r="AT88" s="1" t="str">
        <f ca="1">IFERROR(IF(_xlfn.IFNA(OFFSET(INDEX(Opentime!$B$2:$CN$106,'Time map'!$B88,MATCH(_xlfn.IFNA(HLOOKUP(times!AU88,Opentime!88:88,1,TRUE),""),Opentime!88:88,0)),,0),"")-times!AU88&lt;4/24,"covered",""),"")</f>
        <v/>
      </c>
      <c r="AU88" s="1" t="str">
        <f ca="1">IFERROR(IF(_xlfn.IFNA(OFFSET(INDEX(Opentime!$B$2:$CN$106,'Time map'!$B88,MATCH(_xlfn.IFNA(HLOOKUP(times!AV88,Opentime!88:88,1,TRUE),""),Opentime!88:88,0)),,0),"")-times!AV88&lt;4/24,"covered",""),"")</f>
        <v/>
      </c>
      <c r="AV88" s="1" t="str">
        <f ca="1">IFERROR(IF(_xlfn.IFNA(OFFSET(INDEX(Opentime!$B$2:$CN$106,'Time map'!$B88,MATCH(_xlfn.IFNA(HLOOKUP(times!AW88,Opentime!88:88,1,TRUE),""),Opentime!88:88,0)),,0),"")-times!AW88&lt;4/24,"covered",""),"")</f>
        <v/>
      </c>
      <c r="AW88" s="1" t="str">
        <f ca="1">IFERROR(IF(_xlfn.IFNA(OFFSET(INDEX(Opentime!$B$2:$CN$106,'Time map'!$B88,MATCH(_xlfn.IFNA(HLOOKUP(times!AX88,Opentime!88:88,1,TRUE),""),Opentime!88:88,0)),,0),"")-times!AX88&lt;4/24,"match","no"),"")</f>
        <v/>
      </c>
      <c r="AX88" s="1" t="str">
        <f ca="1">IFERROR(IF(_xlfn.IFNA(OFFSET(INDEX(Opentime!$B$2:$CN$106,'Time map'!$B88,MATCH(_xlfn.IFNA(HLOOKUP(times!AY88,Opentime!88:88,1,TRUE),""),Opentime!88:88,0)),,0),"")-times!AY88&lt;4/24,"match","no"),"")</f>
        <v/>
      </c>
      <c r="AY88" s="1" t="str">
        <f ca="1">IFERROR(IF(_xlfn.IFNA(OFFSET(INDEX(Opentime!$B$2:$CN$106,'Time map'!$B88,MATCH(_xlfn.IFNA(HLOOKUP(times!AZ88,Opentime!88:88,1,TRUE),""),Opentime!88:88,0)),,0),"")-times!AZ88&lt;4/24,"match","no"),"")</f>
        <v/>
      </c>
      <c r="AZ88" s="1" t="str">
        <f ca="1">IFERROR(IF(_xlfn.IFNA(OFFSET(INDEX(Opentime!$B$2:$CN$106,'Time map'!$B88,MATCH(_xlfn.IFNA(HLOOKUP(times!BA88,Opentime!88:88,1,TRUE),""),Opentime!88:88,0)),,0),"")-times!BA88&lt;4/24,"match","no"),"")</f>
        <v/>
      </c>
      <c r="BA88" s="1" t="str">
        <f ca="1">IFERROR(IF(_xlfn.IFNA(OFFSET(INDEX(Opentime!$B$2:$CN$106,'Time map'!$B88,MATCH(_xlfn.IFNA(HLOOKUP(times!BB88,Opentime!88:88,1,TRUE),""),Opentime!88:88,0)),,0),"")-times!BB88&lt;4/24,"match","no"),"")</f>
        <v/>
      </c>
      <c r="BB88" s="1" t="str">
        <f ca="1">IFERROR(IF(_xlfn.IFNA(OFFSET(INDEX(Opentime!$B$2:$CN$106,'Time map'!$B88,MATCH(_xlfn.IFNA(HLOOKUP(times!BC88,Opentime!88:88,1,TRUE),""),Opentime!88:88,0)),,0),"")-times!BC88&lt;4/24,"match","no"),"")</f>
        <v/>
      </c>
      <c r="BC88" s="1" t="str">
        <f ca="1">_xlfn.IFNA(OFFSET(INDEX(Opentime!$B$2:$CN$106,'Time map'!$B88,MATCH(_xlfn.IFNA(HLOOKUP(times!BD88,Opentime!88:88,1,TRUE),""),Opentime!88:88,0)),,0),"")</f>
        <v/>
      </c>
      <c r="BD88" s="1" t="str">
        <f ca="1">_xlfn.IFNA(OFFSET(INDEX(Opentime!$B$2:$CN$106,'Time map'!$B88,MATCH(_xlfn.IFNA(HLOOKUP(times!BE88,Opentime!88:88,1,TRUE),""),Opentime!88:88,0)),,0),"")</f>
        <v/>
      </c>
      <c r="BE88" s="1" t="str">
        <f ca="1">_xlfn.IFNA(OFFSET(INDEX(Opentime!$B$2:$CN$106,'Time map'!$B88,MATCH(_xlfn.IFNA(HLOOKUP(times!BF88,Opentime!88:88,1,TRUE),""),Opentime!88:88,0)),,0),"")</f>
        <v/>
      </c>
      <c r="BF88" s="1" t="str">
        <f ca="1">_xlfn.IFNA(OFFSET(INDEX(Opentime!$B$2:$CN$106,'Time map'!$B88,MATCH(_xlfn.IFNA(HLOOKUP(times!BG88,Opentime!88:88,1,TRUE),""),Opentime!88:88,0)),,0),"")</f>
        <v/>
      </c>
      <c r="BG88" s="1" t="str">
        <f ca="1">_xlfn.IFNA(OFFSET(INDEX(Opentime!$B$2:$CN$106,'Time map'!$B88,MATCH(_xlfn.IFNA(HLOOKUP(times!BH88,Opentime!88:88,1,TRUE),""),Opentime!88:88,0)),,0),"")</f>
        <v/>
      </c>
      <c r="BH88" s="1" t="str">
        <f ca="1">_xlfn.IFNA(OFFSET(INDEX(Opentime!$B$2:$CN$106,'Time map'!$B88,MATCH(_xlfn.IFNA(HLOOKUP(times!BI88,Opentime!88:88,1,TRUE),""),Opentime!88:88,0)),,0),"")</f>
        <v/>
      </c>
      <c r="BI88" s="1" t="str">
        <f ca="1">_xlfn.IFNA(OFFSET(INDEX(Opentime!$B$2:$CN$106,'Time map'!$B88,MATCH(_xlfn.IFNA(HLOOKUP(times!BJ88,Opentime!88:88,1,TRUE),""),Opentime!88:88,0)),,0),"")</f>
        <v/>
      </c>
      <c r="BJ88" s="1" t="str">
        <f ca="1">_xlfn.IFNA(OFFSET(INDEX(Opentime!$B$2:$CN$106,'Time map'!$B88,MATCH(_xlfn.IFNA(HLOOKUP(times!BK88,Opentime!88:88,1,TRUE),""),Opentime!88:88,0)),,1),"")</f>
        <v/>
      </c>
      <c r="BK88" s="1" t="str">
        <f ca="1">_xlfn.IFNA(OFFSET(INDEX(Opentime!$B$2:$CN$106,'Time map'!$B88,MATCH(_xlfn.IFNA(HLOOKUP(times!BL88,Opentime!88:88,1,TRUE),""),Opentime!88:88,0)),,1),"")</f>
        <v/>
      </c>
      <c r="BL88" s="1" t="str">
        <f ca="1">_xlfn.IFNA(OFFSET(INDEX(Opentime!$B$2:$CN$106,'Time map'!$B88,MATCH(_xlfn.IFNA(HLOOKUP(times!BM88,Opentime!88:88,1,TRUE),""),Opentime!88:88,0)),,1),"")</f>
        <v/>
      </c>
      <c r="BM88" s="1" t="str">
        <f ca="1">_xlfn.IFNA(OFFSET(INDEX(Opentime!$B$2:$CN$106,'Time map'!$B88,MATCH(_xlfn.IFNA(HLOOKUP(times!BN88,Opentime!88:88,1,TRUE),""),Opentime!88:88,0)),,1),"")</f>
        <v/>
      </c>
      <c r="BN88" s="1" t="str">
        <f ca="1">_xlfn.IFNA(OFFSET(INDEX(Opentime!$B$2:$CN$106,'Time map'!$B88,MATCH(_xlfn.IFNA(HLOOKUP(times!BO88,Opentime!88:88,1,TRUE),""),Opentime!88:88,0)),,1),"")</f>
        <v/>
      </c>
      <c r="BO88" s="1" t="str">
        <f ca="1">_xlfn.IFNA(OFFSET(INDEX(Opentime!$B$2:$CN$106,'Time map'!$B88,MATCH(_xlfn.IFNA(HLOOKUP(times!BP88,Opentime!88:88,1,TRUE),""),Opentime!88:88,0)),,1),"")</f>
        <v/>
      </c>
      <c r="BP88" s="1" t="str">
        <f ca="1">_xlfn.IFNA(OFFSET(INDEX(Opentime!$B$2:$CN$106,'Time map'!$B88,MATCH(_xlfn.IFNA(HLOOKUP(times!BQ88,Opentime!88:88,1,TRUE),""),Opentime!88:88,0)),,1),"")</f>
        <v/>
      </c>
      <c r="BQ88" s="1" t="str">
        <f ca="1">_xlfn.IFNA(OFFSET(INDEX(Opentime!$B$2:$CN$106,'Time map'!$B88,MATCH(_xlfn.IFNA(HLOOKUP(times!BR88,Opentime!88:88,1,TRUE),""),Opentime!88:88,0)),,1),"")</f>
        <v/>
      </c>
      <c r="BR88" s="1" t="str">
        <f ca="1">_xlfn.IFNA(OFFSET(INDEX(Opentime!$B$2:$CN$106,'Time map'!$B88,MATCH(_xlfn.IFNA(HLOOKUP(times!BS88,Opentime!88:88,1,TRUE),""),Opentime!88:88,0)),,1),"")</f>
        <v/>
      </c>
      <c r="BS88" s="1" t="str">
        <f ca="1">_xlfn.IFNA(OFFSET(INDEX(Opentime!$B$2:$CN$106,'Time map'!$B88,MATCH(_xlfn.IFNA(HLOOKUP(times!BT88,Opentime!88:88,1,TRUE),""),Opentime!88:88,0)),,1),"")</f>
        <v/>
      </c>
      <c r="BT88" s="1" t="str">
        <f ca="1">_xlfn.IFNA(OFFSET(INDEX(Opentime!$B$2:$CN$106,'Time map'!$B88,MATCH(_xlfn.IFNA(HLOOKUP(times!BU88,Opentime!88:88,1,TRUE),""),Opentime!88:88,0)),,1),"")</f>
        <v/>
      </c>
      <c r="BU88" s="1" t="str">
        <f ca="1">_xlfn.IFNA(OFFSET(INDEX(Opentime!$B$2:$CN$106,'Time map'!$B88,MATCH(_xlfn.IFNA(HLOOKUP(times!BV88,Opentime!88:88,1,TRUE),""),Opentime!88:88,0)),,1),"")</f>
        <v/>
      </c>
      <c r="BV88" s="1" t="str">
        <f ca="1">_xlfn.IFNA(OFFSET(INDEX(Opentime!$B$2:$CN$106,'Time map'!$B88,MATCH(_xlfn.IFNA(HLOOKUP(times!BW88,Opentime!88:88,1,TRUE),""),Opentime!88:88,0)),,1),"")</f>
        <v/>
      </c>
      <c r="BW88" s="1" t="str">
        <f ca="1">_xlfn.IFNA(OFFSET(INDEX(Opentime!$B$2:$CN$106,'Time map'!$B88,MATCH(_xlfn.IFNA(HLOOKUP(times!BX88,Opentime!88:88,1,TRUE),""),Opentime!88:88,0)),,1),"")</f>
        <v/>
      </c>
      <c r="BX88" s="1" t="str">
        <f ca="1">_xlfn.IFNA(OFFSET(INDEX(Opentime!$B$2:$CN$106,'Time map'!$B88,MATCH(_xlfn.IFNA(HLOOKUP(times!BY88,Opentime!88:88,1,TRUE),""),Opentime!88:88,0)),,1),"")</f>
        <v/>
      </c>
      <c r="BY88" s="1" t="str">
        <f ca="1">_xlfn.IFNA(OFFSET(INDEX(Opentime!$B$2:$CN$106,'Time map'!$B88,MATCH(_xlfn.IFNA(HLOOKUP(times!BZ88,Opentime!88:88,1,TRUE),""),Opentime!88:88,0)),,1),"")</f>
        <v/>
      </c>
      <c r="BZ88" s="1" t="str">
        <f ca="1">_xlfn.IFNA(OFFSET(INDEX(Opentime!$B$2:$CN$106,'Time map'!$B88,MATCH(_xlfn.IFNA(HLOOKUP(times!CA88,Opentime!88:88,1,TRUE),""),Opentime!88:88,0)),,1),"")</f>
        <v/>
      </c>
      <c r="CA88" s="1" t="str">
        <f ca="1">_xlfn.IFNA(OFFSET(INDEX(Opentime!$B$2:$CN$106,'Time map'!$B88,MATCH(_xlfn.IFNA(HLOOKUP(times!CB88,Opentime!88:88,1,TRUE),""),Opentime!88:88,0)),,1),"")</f>
        <v/>
      </c>
      <c r="CB88" s="1" t="str">
        <f ca="1">_xlfn.IFNA(OFFSET(INDEX(Opentime!$B$2:$CN$106,'Time map'!$B88,MATCH(_xlfn.IFNA(HLOOKUP(times!CC88,Opentime!88:88,1,TRUE),""),Opentime!88:88,0)),,1),"")</f>
        <v/>
      </c>
      <c r="CC88" s="1" t="str">
        <f ca="1">_xlfn.IFNA(OFFSET(INDEX(Opentime!$B$2:$CN$106,'Time map'!$B88,MATCH(_xlfn.IFNA(HLOOKUP(times!CD88,Opentime!88:88,1,TRUE),""),Opentime!88:88,0)),,1),"")</f>
        <v/>
      </c>
      <c r="CD88" s="1" t="str">
        <f ca="1">_xlfn.IFNA(OFFSET(INDEX(Opentime!$B$2:$CN$106,'Time map'!$B88,MATCH(_xlfn.IFNA(HLOOKUP(times!CE88,Opentime!88:88,1,TRUE),""),Opentime!88:88,0)),,1),"")</f>
        <v/>
      </c>
      <c r="CE88" s="1" t="str">
        <f ca="1">_xlfn.IFNA(OFFSET(INDEX(Opentime!$B$2:$CN$106,'Time map'!$B88,MATCH(_xlfn.IFNA(HLOOKUP(times!CF88,Opentime!88:88,1,TRUE),""),Opentime!88:88,0)),,1),"")</f>
        <v/>
      </c>
      <c r="CF88" s="1" t="str">
        <f ca="1">_xlfn.IFNA(OFFSET(INDEX(Opentime!$B$2:$CN$106,'Time map'!$B88,MATCH(_xlfn.IFNA(HLOOKUP(times!CG88,Opentime!88:88,1,TRUE),""),Opentime!88:88,0)),,1),"")</f>
        <v/>
      </c>
      <c r="CG88" s="1" t="str">
        <f ca="1">_xlfn.IFNA(OFFSET(INDEX(Opentime!$B$2:$CN$106,'Time map'!$B88,MATCH(_xlfn.IFNA(HLOOKUP(times!CH88,Opentime!88:88,1,TRUE),""),Opentime!88:88,0)),,1),"")</f>
        <v/>
      </c>
      <c r="CH88" s="1" t="str">
        <f ca="1">_xlfn.IFNA(OFFSET(INDEX(Opentime!$B$2:$CN$106,'Time map'!$B88,MATCH(_xlfn.IFNA(HLOOKUP(times!CI88,Opentime!88:88,1,TRUE),""),Opentime!88:88,0)),,1),"")</f>
        <v/>
      </c>
      <c r="CI88" s="1" t="str">
        <f ca="1">_xlfn.IFNA(OFFSET(INDEX(Opentime!$B$2:$CN$106,'Time map'!$B88,MATCH(_xlfn.IFNA(HLOOKUP(times!CJ88,Opentime!88:88,1,TRUE),""),Opentime!88:88,0)),,1),"")</f>
        <v/>
      </c>
    </row>
    <row r="89" spans="1:87" x14ac:dyDescent="0.25">
      <c r="A89">
        <f t="shared" ca="1" si="1"/>
        <v>11</v>
      </c>
      <c r="B89">
        <v>88</v>
      </c>
      <c r="C89" t="s">
        <v>87</v>
      </c>
      <c r="D89" s="1" t="str">
        <f ca="1">IFERROR(IF(_xlfn.IFNA(OFFSET(INDEX(Opentime!$B$2:$CN$106,'Time map'!$B89,MATCH(_xlfn.IFNA(HLOOKUP(times!E89,Opentime!89:89,1,TRUE),""),Opentime!89:89,0)),,0),"")-times!E89&lt;4/24,"covered",""),"")</f>
        <v/>
      </c>
      <c r="E89" s="1" t="str">
        <f ca="1">IFERROR(IF(_xlfn.IFNA(OFFSET(INDEX(Opentime!$B$2:$CN$106,'Time map'!$B89,MATCH(_xlfn.IFNA(HLOOKUP(times!F89,Opentime!89:89,1,TRUE),""),Opentime!89:89,0)),,0),"")-times!F89&lt;4/24,"covered",""),"")</f>
        <v>covered</v>
      </c>
      <c r="F89" s="1" t="str">
        <f ca="1">IFERROR(IF(_xlfn.IFNA(OFFSET(INDEX(Opentime!$B$2:$CN$106,'Time map'!$B89,MATCH(_xlfn.IFNA(HLOOKUP(times!G89,Opentime!89:89,1,TRUE),""),Opentime!89:89,0)),,0),"")-times!G89&lt;4/24,"covered",""),"")</f>
        <v>covered</v>
      </c>
      <c r="G89" s="1" t="str">
        <f ca="1">IFERROR(IF(_xlfn.IFNA(OFFSET(INDEX(Opentime!$B$2:$CN$106,'Time map'!$B89,MATCH(_xlfn.IFNA(HLOOKUP(times!H89,Opentime!89:89,1,TRUE),""),Opentime!89:89,0)),,0),"")-times!H89&lt;4/24,"covered",""),"")</f>
        <v>covered</v>
      </c>
      <c r="H89" s="1" t="str">
        <f ca="1">IFERROR(IF(_xlfn.IFNA(OFFSET(INDEX(Opentime!$B$2:$CN$106,'Time map'!$B89,MATCH(_xlfn.IFNA(HLOOKUP(times!I89,Opentime!89:89,1,TRUE),""),Opentime!89:89,0)),,0),"")-times!I89&lt;4/24,"covered",""),"")</f>
        <v>covered</v>
      </c>
      <c r="I89" s="1" t="str">
        <f ca="1">IFERROR(IF(_xlfn.IFNA(OFFSET(INDEX(Opentime!$B$2:$CN$106,'Time map'!$B89,MATCH(_xlfn.IFNA(HLOOKUP(times!J89,Opentime!89:89,1,TRUE),""),Opentime!89:89,0)),,0),"")-times!J89&lt;4/24,"covered",""),"")</f>
        <v/>
      </c>
      <c r="J89" s="1" t="str">
        <f ca="1">IFERROR(IF(_xlfn.IFNA(OFFSET(INDEX(Opentime!$B$2:$CN$106,'Time map'!$B89,MATCH(_xlfn.IFNA(HLOOKUP(times!K89,Opentime!89:89,1,TRUE),""),Opentime!89:89,0)),,0),"")-times!K89&lt;4/24,"covered",""),"")</f>
        <v/>
      </c>
      <c r="K89" s="1" t="str">
        <f ca="1">IFERROR(IF(_xlfn.IFNA(OFFSET(INDEX(Opentime!$B$2:$CN$106,'Time map'!$B89,MATCH(_xlfn.IFNA(HLOOKUP(times!L89,Opentime!89:89,1,TRUE),""),Opentime!89:89,0)),,0),"")-times!L89&lt;4/24,"covered",""),"")</f>
        <v/>
      </c>
      <c r="L89" s="1" t="str">
        <f ca="1">IFERROR(IF(_xlfn.IFNA(OFFSET(INDEX(Opentime!$B$2:$CN$106,'Time map'!$B89,MATCH(_xlfn.IFNA(HLOOKUP(times!M89,Opentime!89:89,1,TRUE),""),Opentime!89:89,0)),,0),"")-times!M89&lt;4/24,"covered",""),"")</f>
        <v/>
      </c>
      <c r="M89" s="1" t="str">
        <f ca="1">IFERROR(IF(_xlfn.IFNA(OFFSET(INDEX(Opentime!$B$2:$CN$106,'Time map'!$B89,MATCH(_xlfn.IFNA(HLOOKUP(times!N89,Opentime!89:89,1,TRUE),""),Opentime!89:89,0)),,0),"")-times!N89&lt;4/24,"covered",""),"")</f>
        <v/>
      </c>
      <c r="N89" s="1" t="str">
        <f ca="1">IFERROR(IF(_xlfn.IFNA(OFFSET(INDEX(Opentime!$B$2:$CN$106,'Time map'!$B89,MATCH(_xlfn.IFNA(HLOOKUP(times!O89,Opentime!89:89,1,TRUE),""),Opentime!89:89,0)),,0),"")-times!O89&lt;4/24,"covered",""),"")</f>
        <v>covered</v>
      </c>
      <c r="O89" s="1" t="str">
        <f ca="1">IFERROR(IF(_xlfn.IFNA(OFFSET(INDEX(Opentime!$B$2:$CN$106,'Time map'!$B89,MATCH(_xlfn.IFNA(HLOOKUP(times!P89,Opentime!89:89,1,TRUE),""),Opentime!89:89,0)),,0),"")-times!P89&lt;4/24,"covered",""),"")</f>
        <v/>
      </c>
      <c r="P89" s="1" t="str">
        <f ca="1">IFERROR(IF(_xlfn.IFNA(OFFSET(INDEX(Opentime!$B$2:$CN$106,'Time map'!$B89,MATCH(_xlfn.IFNA(HLOOKUP(times!Q89,Opentime!89:89,1,TRUE),""),Opentime!89:89,0)),,0),"")-times!Q89&lt;4/24,"covered",""),"")</f>
        <v>covered</v>
      </c>
      <c r="Q89" s="1" t="str">
        <f ca="1">IFERROR(IF(_xlfn.IFNA(OFFSET(INDEX(Opentime!$B$2:$CN$106,'Time map'!$B89,MATCH(_xlfn.IFNA(HLOOKUP(times!R89,Opentime!89:89,1,TRUE),""),Opentime!89:89,0)),,0),"")-times!R89&lt;4/24,"covered",""),"")</f>
        <v>covered</v>
      </c>
      <c r="R89" s="1" t="str">
        <f ca="1">IFERROR(IF(_xlfn.IFNA(OFFSET(INDEX(Opentime!$B$2:$CN$106,'Time map'!$B89,MATCH(_xlfn.IFNA(HLOOKUP(times!S89,Opentime!89:89,1,TRUE),""),Opentime!89:89,0)),,0),"")-times!S89&lt;4/24,"covered",""),"")</f>
        <v/>
      </c>
      <c r="S89" s="1" t="str">
        <f ca="1">IFERROR(IF(_xlfn.IFNA(OFFSET(INDEX(Opentime!$B$2:$CN$106,'Time map'!$B89,MATCH(_xlfn.IFNA(HLOOKUP(times!T89,Opentime!89:89,1,TRUE),""),Opentime!89:89,0)),,0),"")-times!T89&lt;4/24,"covered",""),"")</f>
        <v/>
      </c>
      <c r="T89" s="1" t="str">
        <f ca="1">IFERROR(IF(_xlfn.IFNA(OFFSET(INDEX(Opentime!$B$2:$CN$106,'Time map'!$B89,MATCH(_xlfn.IFNA(HLOOKUP(times!U89,Opentime!89:89,1,TRUE),""),Opentime!89:89,0)),,0),"")-times!U89&lt;4/24,"covered",""),"")</f>
        <v>covered</v>
      </c>
      <c r="U89" s="1" t="str">
        <f ca="1">IFERROR(IF(_xlfn.IFNA(OFFSET(INDEX(Opentime!$B$2:$CN$106,'Time map'!$B89,MATCH(_xlfn.IFNA(HLOOKUP(times!V89,Opentime!89:89,1,TRUE),""),Opentime!89:89,0)),,0),"")-times!V89&lt;4/24,"covered",""),"")</f>
        <v>covered</v>
      </c>
      <c r="V89" s="1" t="str">
        <f ca="1">IFERROR(IF(_xlfn.IFNA(OFFSET(INDEX(Opentime!$B$2:$CN$106,'Time map'!$B89,MATCH(_xlfn.IFNA(HLOOKUP(times!W89,Opentime!89:89,1,TRUE),""),Opentime!89:89,0)),,0),"")-times!W89&lt;4/24,"covered",""),"")</f>
        <v>covered</v>
      </c>
      <c r="W89" s="1" t="str">
        <f ca="1">IFERROR(IF(_xlfn.IFNA(OFFSET(INDEX(Opentime!$B$2:$CN$106,'Time map'!$B89,MATCH(_xlfn.IFNA(HLOOKUP(times!X89,Opentime!89:89,1,TRUE),""),Opentime!89:89,0)),,0),"")-times!X89&lt;4/24,"covered",""),"")</f>
        <v/>
      </c>
      <c r="X89" s="1" t="str">
        <f ca="1">IFERROR(IF(_xlfn.IFNA(OFFSET(INDEX(Opentime!$B$2:$CN$106,'Time map'!$B89,MATCH(_xlfn.IFNA(HLOOKUP(times!Y89,Opentime!89:89,1,TRUE),""),Opentime!89:89,0)),,0),"")-times!Y89&lt;4/24,"covered",""),"")</f>
        <v>covered</v>
      </c>
      <c r="Y89" s="1" t="str">
        <f ca="1">IFERROR(IF(_xlfn.IFNA(OFFSET(INDEX(Opentime!$B$2:$CN$106,'Time map'!$B89,MATCH(_xlfn.IFNA(HLOOKUP(times!Z89,Opentime!89:89,1,TRUE),""),Opentime!89:89,0)),,0),"")-times!Z89&lt;4/24,"covered",""),"")</f>
        <v/>
      </c>
      <c r="Z89" s="1" t="str">
        <f ca="1">IFERROR(IF(_xlfn.IFNA(OFFSET(INDEX(Opentime!$B$2:$CN$106,'Time map'!$B89,MATCH(_xlfn.IFNA(HLOOKUP(times!AA89,Opentime!89:89,1,TRUE),""),Opentime!89:89,0)),,0),"")-times!AA89&lt;4/24,"covered",""),"")</f>
        <v/>
      </c>
      <c r="AA89" s="1" t="str">
        <f ca="1">IFERROR(IF(_xlfn.IFNA(OFFSET(INDEX(Opentime!$B$2:$CN$106,'Time map'!$B89,MATCH(_xlfn.IFNA(HLOOKUP(times!AB89,Opentime!89:89,1,TRUE),""),Opentime!89:89,0)),,0),"")-times!AB89&lt;4/24,"covered",""),"")</f>
        <v/>
      </c>
      <c r="AB89" s="1" t="str">
        <f ca="1">IFERROR(IF(_xlfn.IFNA(OFFSET(INDEX(Opentime!$B$2:$CN$106,'Time map'!$B89,MATCH(_xlfn.IFNA(HLOOKUP(times!AC89,Opentime!89:89,1,TRUE),""),Opentime!89:89,0)),,0),"")-times!AC89&lt;4/24,"covered",""),"")</f>
        <v/>
      </c>
      <c r="AC89" s="1" t="str">
        <f ca="1">IFERROR(IF(_xlfn.IFNA(OFFSET(INDEX(Opentime!$B$2:$CN$106,'Time map'!$B89,MATCH(_xlfn.IFNA(HLOOKUP(times!AD89,Opentime!89:89,1,TRUE),""),Opentime!89:89,0)),,0),"")-times!AD89&lt;4/24,"covered",""),"")</f>
        <v/>
      </c>
      <c r="AD89" s="1" t="str">
        <f ca="1">IFERROR(IF(_xlfn.IFNA(OFFSET(INDEX(Opentime!$B$2:$CN$106,'Time map'!$B89,MATCH(_xlfn.IFNA(HLOOKUP(times!AE89,Opentime!89:89,1,TRUE),""),Opentime!89:89,0)),,0),"")-times!AE89&lt;4/24,"covered",""),"")</f>
        <v/>
      </c>
      <c r="AE89" s="1" t="str">
        <f ca="1">IFERROR(IF(_xlfn.IFNA(OFFSET(INDEX(Opentime!$B$2:$CN$106,'Time map'!$B89,MATCH(_xlfn.IFNA(HLOOKUP(times!AF89,Opentime!89:89,1,TRUE),""),Opentime!89:89,0)),,0),"")-times!AF89&lt;4/24,"covered",""),"")</f>
        <v/>
      </c>
      <c r="AF89" s="1" t="str">
        <f ca="1">IFERROR(IF(_xlfn.IFNA(OFFSET(INDEX(Opentime!$B$2:$CN$106,'Time map'!$B89,MATCH(_xlfn.IFNA(HLOOKUP(times!AG89,Opentime!89:89,1,TRUE),""),Opentime!89:89,0)),,0),"")-times!AG89&lt;4/24,"covered",""),"")</f>
        <v/>
      </c>
      <c r="AG89" s="1" t="str">
        <f ca="1">IFERROR(IF(_xlfn.IFNA(OFFSET(INDEX(Opentime!$B$2:$CN$106,'Time map'!$B89,MATCH(_xlfn.IFNA(HLOOKUP(times!AH89,Opentime!89:89,1,TRUE),""),Opentime!89:89,0)),,0),"")-times!AH89&lt;4/24,"covered",""),"")</f>
        <v/>
      </c>
      <c r="AH89" s="1" t="str">
        <f ca="1">IFERROR(IF(_xlfn.IFNA(OFFSET(INDEX(Opentime!$B$2:$CN$106,'Time map'!$B89,MATCH(_xlfn.IFNA(HLOOKUP(times!AI89,Opentime!89:89,1,TRUE),""),Opentime!89:89,0)),,0),"")-times!AI89&lt;4/24,"covered",""),"")</f>
        <v/>
      </c>
      <c r="AI89" s="1" t="str">
        <f ca="1">IFERROR(IF(_xlfn.IFNA(OFFSET(INDEX(Opentime!$B$2:$CN$106,'Time map'!$B89,MATCH(_xlfn.IFNA(HLOOKUP(times!AJ89,Opentime!89:89,1,TRUE),""),Opentime!89:89,0)),,0),"")-times!AJ89&lt;4/24,"covered",""),"")</f>
        <v/>
      </c>
      <c r="AJ89" s="1" t="str">
        <f ca="1">IFERROR(IF(_xlfn.IFNA(OFFSET(INDEX(Opentime!$B$2:$CN$106,'Time map'!$B89,MATCH(_xlfn.IFNA(HLOOKUP(times!AK89,Opentime!89:89,1,TRUE),""),Opentime!89:89,0)),,0),"")-times!AK89&lt;4/24,"covered",""),"")</f>
        <v/>
      </c>
      <c r="AK89" s="1" t="str">
        <f ca="1">IFERROR(IF(_xlfn.IFNA(OFFSET(INDEX(Opentime!$B$2:$CN$106,'Time map'!$B89,MATCH(_xlfn.IFNA(HLOOKUP(times!AL89,Opentime!89:89,1,TRUE),""),Opentime!89:89,0)),,0),"")-times!AL89&lt;4/24,"covered",""),"")</f>
        <v/>
      </c>
      <c r="AL89" s="1" t="str">
        <f ca="1">IFERROR(IF(_xlfn.IFNA(OFFSET(INDEX(Opentime!$B$2:$CN$106,'Time map'!$B89,MATCH(_xlfn.IFNA(HLOOKUP(times!AM89,Opentime!89:89,1,TRUE),""),Opentime!89:89,0)),,0),"")-times!AM89&lt;4/24,"covered",""),"")</f>
        <v/>
      </c>
      <c r="AM89" s="1" t="str">
        <f ca="1">IFERROR(IF(_xlfn.IFNA(OFFSET(INDEX(Opentime!$B$2:$CN$106,'Time map'!$B89,MATCH(_xlfn.IFNA(HLOOKUP(times!AN89,Opentime!89:89,1,TRUE),""),Opentime!89:89,0)),,0),"")-times!AN89&lt;4/24,"covered",""),"")</f>
        <v/>
      </c>
      <c r="AN89" s="1" t="str">
        <f ca="1">IFERROR(IF(_xlfn.IFNA(OFFSET(INDEX(Opentime!$B$2:$CN$106,'Time map'!$B89,MATCH(_xlfn.IFNA(HLOOKUP(times!AO89,Opentime!89:89,1,TRUE),""),Opentime!89:89,0)),,0),"")-times!AO89&lt;4/24,"covered",""),"")</f>
        <v/>
      </c>
      <c r="AO89" s="1" t="str">
        <f ca="1">IFERROR(IF(_xlfn.IFNA(OFFSET(INDEX(Opentime!$B$2:$CN$106,'Time map'!$B89,MATCH(_xlfn.IFNA(HLOOKUP(times!AP89,Opentime!89:89,1,TRUE),""),Opentime!89:89,0)),,0),"")-times!AP89&lt;4/24,"covered",""),"")</f>
        <v/>
      </c>
      <c r="AP89" s="1" t="str">
        <f ca="1">IFERROR(IF(_xlfn.IFNA(OFFSET(INDEX(Opentime!$B$2:$CN$106,'Time map'!$B89,MATCH(_xlfn.IFNA(HLOOKUP(times!AQ89,Opentime!89:89,1,TRUE),""),Opentime!89:89,0)),,0),"")-times!AQ89&lt;4/24,"covered",""),"")</f>
        <v/>
      </c>
      <c r="AQ89" s="1" t="str">
        <f ca="1">IFERROR(IF(_xlfn.IFNA(OFFSET(INDEX(Opentime!$B$2:$CN$106,'Time map'!$B89,MATCH(_xlfn.IFNA(HLOOKUP(times!AR89,Opentime!89:89,1,TRUE),""),Opentime!89:89,0)),,0),"")-times!AR89&lt;4/24,"covered",""),"")</f>
        <v/>
      </c>
      <c r="AR89" s="1" t="str">
        <f ca="1">IFERROR(IF(_xlfn.IFNA(OFFSET(INDEX(Opentime!$B$2:$CN$106,'Time map'!$B89,MATCH(_xlfn.IFNA(HLOOKUP(times!AS89,Opentime!89:89,1,TRUE),""),Opentime!89:89,0)),,0),"")-times!AS89&lt;4/24,"covered",""),"")</f>
        <v/>
      </c>
      <c r="AS89" s="1" t="str">
        <f ca="1">IFERROR(IF(_xlfn.IFNA(OFFSET(INDEX(Opentime!$B$2:$CN$106,'Time map'!$B89,MATCH(_xlfn.IFNA(HLOOKUP(times!AT89,Opentime!89:89,1,TRUE),""),Opentime!89:89,0)),,0),"")-times!AT89&lt;4/24,"covered",""),"")</f>
        <v/>
      </c>
      <c r="AT89" s="1" t="str">
        <f ca="1">IFERROR(IF(_xlfn.IFNA(OFFSET(INDEX(Opentime!$B$2:$CN$106,'Time map'!$B89,MATCH(_xlfn.IFNA(HLOOKUP(times!AU89,Opentime!89:89,1,TRUE),""),Opentime!89:89,0)),,0),"")-times!AU89&lt;4/24,"covered",""),"")</f>
        <v/>
      </c>
      <c r="AU89" s="1" t="str">
        <f ca="1">IFERROR(IF(_xlfn.IFNA(OFFSET(INDEX(Opentime!$B$2:$CN$106,'Time map'!$B89,MATCH(_xlfn.IFNA(HLOOKUP(times!AV89,Opentime!89:89,1,TRUE),""),Opentime!89:89,0)),,0),"")-times!AV89&lt;4/24,"covered",""),"")</f>
        <v/>
      </c>
      <c r="AV89" s="1" t="str">
        <f ca="1">IFERROR(IF(_xlfn.IFNA(OFFSET(INDEX(Opentime!$B$2:$CN$106,'Time map'!$B89,MATCH(_xlfn.IFNA(HLOOKUP(times!AW89,Opentime!89:89,1,TRUE),""),Opentime!89:89,0)),,0),"")-times!AW89&lt;4/24,"covered",""),"")</f>
        <v/>
      </c>
      <c r="AW89" s="1" t="str">
        <f ca="1">IFERROR(IF(_xlfn.IFNA(OFFSET(INDEX(Opentime!$B$2:$CN$106,'Time map'!$B89,MATCH(_xlfn.IFNA(HLOOKUP(times!AX89,Opentime!89:89,1,TRUE),""),Opentime!89:89,0)),,0),"")-times!AX89&lt;4/24,"match","no"),"")</f>
        <v/>
      </c>
      <c r="AX89" s="1" t="str">
        <f ca="1">IFERROR(IF(_xlfn.IFNA(OFFSET(INDEX(Opentime!$B$2:$CN$106,'Time map'!$B89,MATCH(_xlfn.IFNA(HLOOKUP(times!AY89,Opentime!89:89,1,TRUE),""),Opentime!89:89,0)),,0),"")-times!AY89&lt;4/24,"match","no"),"")</f>
        <v/>
      </c>
      <c r="AY89" s="1" t="str">
        <f ca="1">IFERROR(IF(_xlfn.IFNA(OFFSET(INDEX(Opentime!$B$2:$CN$106,'Time map'!$B89,MATCH(_xlfn.IFNA(HLOOKUP(times!AZ89,Opentime!89:89,1,TRUE),""),Opentime!89:89,0)),,0),"")-times!AZ89&lt;4/24,"match","no"),"")</f>
        <v/>
      </c>
      <c r="AZ89" s="1" t="str">
        <f ca="1">IFERROR(IF(_xlfn.IFNA(OFFSET(INDEX(Opentime!$B$2:$CN$106,'Time map'!$B89,MATCH(_xlfn.IFNA(HLOOKUP(times!BA89,Opentime!89:89,1,TRUE),""),Opentime!89:89,0)),,0),"")-times!BA89&lt;4/24,"match","no"),"")</f>
        <v/>
      </c>
      <c r="BA89" s="1" t="str">
        <f ca="1">IFERROR(IF(_xlfn.IFNA(OFFSET(INDEX(Opentime!$B$2:$CN$106,'Time map'!$B89,MATCH(_xlfn.IFNA(HLOOKUP(times!BB89,Opentime!89:89,1,TRUE),""),Opentime!89:89,0)),,0),"")-times!BB89&lt;4/24,"match","no"),"")</f>
        <v/>
      </c>
      <c r="BB89" s="1" t="str">
        <f ca="1">IFERROR(IF(_xlfn.IFNA(OFFSET(INDEX(Opentime!$B$2:$CN$106,'Time map'!$B89,MATCH(_xlfn.IFNA(HLOOKUP(times!BC89,Opentime!89:89,1,TRUE),""),Opentime!89:89,0)),,0),"")-times!BC89&lt;4/24,"match","no"),"")</f>
        <v/>
      </c>
      <c r="BC89" s="1" t="str">
        <f ca="1">_xlfn.IFNA(OFFSET(INDEX(Opentime!$B$2:$CN$106,'Time map'!$B89,MATCH(_xlfn.IFNA(HLOOKUP(times!BD89,Opentime!89:89,1,TRUE),""),Opentime!89:89,0)),,0),"")</f>
        <v/>
      </c>
      <c r="BD89" s="1" t="str">
        <f ca="1">_xlfn.IFNA(OFFSET(INDEX(Opentime!$B$2:$CN$106,'Time map'!$B89,MATCH(_xlfn.IFNA(HLOOKUP(times!BE89,Opentime!89:89,1,TRUE),""),Opentime!89:89,0)),,0),"")</f>
        <v/>
      </c>
      <c r="BE89" s="1" t="str">
        <f ca="1">_xlfn.IFNA(OFFSET(INDEX(Opentime!$B$2:$CN$106,'Time map'!$B89,MATCH(_xlfn.IFNA(HLOOKUP(times!BF89,Opentime!89:89,1,TRUE),""),Opentime!89:89,0)),,0),"")</f>
        <v/>
      </c>
      <c r="BF89" s="1" t="str">
        <f ca="1">_xlfn.IFNA(OFFSET(INDEX(Opentime!$B$2:$CN$106,'Time map'!$B89,MATCH(_xlfn.IFNA(HLOOKUP(times!BG89,Opentime!89:89,1,TRUE),""),Opentime!89:89,0)),,0),"")</f>
        <v/>
      </c>
      <c r="BG89" s="1" t="str">
        <f ca="1">_xlfn.IFNA(OFFSET(INDEX(Opentime!$B$2:$CN$106,'Time map'!$B89,MATCH(_xlfn.IFNA(HLOOKUP(times!BH89,Opentime!89:89,1,TRUE),""),Opentime!89:89,0)),,0),"")</f>
        <v/>
      </c>
      <c r="BH89" s="1" t="str">
        <f ca="1">_xlfn.IFNA(OFFSET(INDEX(Opentime!$B$2:$CN$106,'Time map'!$B89,MATCH(_xlfn.IFNA(HLOOKUP(times!BI89,Opentime!89:89,1,TRUE),""),Opentime!89:89,0)),,0),"")</f>
        <v/>
      </c>
      <c r="BI89" s="1" t="str">
        <f ca="1">_xlfn.IFNA(OFFSET(INDEX(Opentime!$B$2:$CN$106,'Time map'!$B89,MATCH(_xlfn.IFNA(HLOOKUP(times!BJ89,Opentime!89:89,1,TRUE),""),Opentime!89:89,0)),,0),"")</f>
        <v/>
      </c>
      <c r="BJ89" s="1" t="str">
        <f ca="1">_xlfn.IFNA(OFFSET(INDEX(Opentime!$B$2:$CN$106,'Time map'!$B89,MATCH(_xlfn.IFNA(HLOOKUP(times!BK89,Opentime!89:89,1,TRUE),""),Opentime!89:89,0)),,1),"")</f>
        <v/>
      </c>
      <c r="BK89" s="1" t="str">
        <f ca="1">_xlfn.IFNA(OFFSET(INDEX(Opentime!$B$2:$CN$106,'Time map'!$B89,MATCH(_xlfn.IFNA(HLOOKUP(times!BL89,Opentime!89:89,1,TRUE),""),Opentime!89:89,0)),,1),"")</f>
        <v/>
      </c>
      <c r="BL89" s="1" t="str">
        <f ca="1">_xlfn.IFNA(OFFSET(INDEX(Opentime!$B$2:$CN$106,'Time map'!$B89,MATCH(_xlfn.IFNA(HLOOKUP(times!BM89,Opentime!89:89,1,TRUE),""),Opentime!89:89,0)),,1),"")</f>
        <v/>
      </c>
      <c r="BM89" s="1" t="str">
        <f ca="1">_xlfn.IFNA(OFFSET(INDEX(Opentime!$B$2:$CN$106,'Time map'!$B89,MATCH(_xlfn.IFNA(HLOOKUP(times!BN89,Opentime!89:89,1,TRUE),""),Opentime!89:89,0)),,1),"")</f>
        <v/>
      </c>
      <c r="BN89" s="1" t="str">
        <f ca="1">_xlfn.IFNA(OFFSET(INDEX(Opentime!$B$2:$CN$106,'Time map'!$B89,MATCH(_xlfn.IFNA(HLOOKUP(times!BO89,Opentime!89:89,1,TRUE),""),Opentime!89:89,0)),,1),"")</f>
        <v/>
      </c>
      <c r="BO89" s="1" t="str">
        <f ca="1">_xlfn.IFNA(OFFSET(INDEX(Opentime!$B$2:$CN$106,'Time map'!$B89,MATCH(_xlfn.IFNA(HLOOKUP(times!BP89,Opentime!89:89,1,TRUE),""),Opentime!89:89,0)),,1),"")</f>
        <v/>
      </c>
      <c r="BP89" s="1" t="str">
        <f ca="1">_xlfn.IFNA(OFFSET(INDEX(Opentime!$B$2:$CN$106,'Time map'!$B89,MATCH(_xlfn.IFNA(HLOOKUP(times!BQ89,Opentime!89:89,1,TRUE),""),Opentime!89:89,0)),,1),"")</f>
        <v/>
      </c>
      <c r="BQ89" s="1" t="str">
        <f ca="1">_xlfn.IFNA(OFFSET(INDEX(Opentime!$B$2:$CN$106,'Time map'!$B89,MATCH(_xlfn.IFNA(HLOOKUP(times!BR89,Opentime!89:89,1,TRUE),""),Opentime!89:89,0)),,1),"")</f>
        <v/>
      </c>
      <c r="BR89" s="1" t="str">
        <f ca="1">_xlfn.IFNA(OFFSET(INDEX(Opentime!$B$2:$CN$106,'Time map'!$B89,MATCH(_xlfn.IFNA(HLOOKUP(times!BS89,Opentime!89:89,1,TRUE),""),Opentime!89:89,0)),,1),"")</f>
        <v/>
      </c>
      <c r="BS89" s="1" t="str">
        <f ca="1">_xlfn.IFNA(OFFSET(INDEX(Opentime!$B$2:$CN$106,'Time map'!$B89,MATCH(_xlfn.IFNA(HLOOKUP(times!BT89,Opentime!89:89,1,TRUE),""),Opentime!89:89,0)),,1),"")</f>
        <v/>
      </c>
      <c r="BT89" s="1" t="str">
        <f ca="1">_xlfn.IFNA(OFFSET(INDEX(Opentime!$B$2:$CN$106,'Time map'!$B89,MATCH(_xlfn.IFNA(HLOOKUP(times!BU89,Opentime!89:89,1,TRUE),""),Opentime!89:89,0)),,1),"")</f>
        <v/>
      </c>
      <c r="BU89" s="1" t="str">
        <f ca="1">_xlfn.IFNA(OFFSET(INDEX(Opentime!$B$2:$CN$106,'Time map'!$B89,MATCH(_xlfn.IFNA(HLOOKUP(times!BV89,Opentime!89:89,1,TRUE),""),Opentime!89:89,0)),,1),"")</f>
        <v/>
      </c>
      <c r="BV89" s="1" t="str">
        <f ca="1">_xlfn.IFNA(OFFSET(INDEX(Opentime!$B$2:$CN$106,'Time map'!$B89,MATCH(_xlfn.IFNA(HLOOKUP(times!BW89,Opentime!89:89,1,TRUE),""),Opentime!89:89,0)),,1),"")</f>
        <v/>
      </c>
      <c r="BW89" s="1" t="str">
        <f ca="1">_xlfn.IFNA(OFFSET(INDEX(Opentime!$B$2:$CN$106,'Time map'!$B89,MATCH(_xlfn.IFNA(HLOOKUP(times!BX89,Opentime!89:89,1,TRUE),""),Opentime!89:89,0)),,1),"")</f>
        <v/>
      </c>
      <c r="BX89" s="1" t="str">
        <f ca="1">_xlfn.IFNA(OFFSET(INDEX(Opentime!$B$2:$CN$106,'Time map'!$B89,MATCH(_xlfn.IFNA(HLOOKUP(times!BY89,Opentime!89:89,1,TRUE),""),Opentime!89:89,0)),,1),"")</f>
        <v/>
      </c>
      <c r="BY89" s="1" t="str">
        <f ca="1">_xlfn.IFNA(OFFSET(INDEX(Opentime!$B$2:$CN$106,'Time map'!$B89,MATCH(_xlfn.IFNA(HLOOKUP(times!BZ89,Opentime!89:89,1,TRUE),""),Opentime!89:89,0)),,1),"")</f>
        <v/>
      </c>
      <c r="BZ89" s="1" t="str">
        <f ca="1">_xlfn.IFNA(OFFSET(INDEX(Opentime!$B$2:$CN$106,'Time map'!$B89,MATCH(_xlfn.IFNA(HLOOKUP(times!CA89,Opentime!89:89,1,TRUE),""),Opentime!89:89,0)),,1),"")</f>
        <v/>
      </c>
      <c r="CA89" s="1" t="str">
        <f ca="1">_xlfn.IFNA(OFFSET(INDEX(Opentime!$B$2:$CN$106,'Time map'!$B89,MATCH(_xlfn.IFNA(HLOOKUP(times!CB89,Opentime!89:89,1,TRUE),""),Opentime!89:89,0)),,1),"")</f>
        <v/>
      </c>
      <c r="CB89" s="1" t="str">
        <f ca="1">_xlfn.IFNA(OFFSET(INDEX(Opentime!$B$2:$CN$106,'Time map'!$B89,MATCH(_xlfn.IFNA(HLOOKUP(times!CC89,Opentime!89:89,1,TRUE),""),Opentime!89:89,0)),,1),"")</f>
        <v/>
      </c>
      <c r="CC89" s="1" t="str">
        <f ca="1">_xlfn.IFNA(OFFSET(INDEX(Opentime!$B$2:$CN$106,'Time map'!$B89,MATCH(_xlfn.IFNA(HLOOKUP(times!CD89,Opentime!89:89,1,TRUE),""),Opentime!89:89,0)),,1),"")</f>
        <v/>
      </c>
      <c r="CD89" s="1" t="str">
        <f ca="1">_xlfn.IFNA(OFFSET(INDEX(Opentime!$B$2:$CN$106,'Time map'!$B89,MATCH(_xlfn.IFNA(HLOOKUP(times!CE89,Opentime!89:89,1,TRUE),""),Opentime!89:89,0)),,1),"")</f>
        <v/>
      </c>
      <c r="CE89" s="1" t="str">
        <f ca="1">_xlfn.IFNA(OFFSET(INDEX(Opentime!$B$2:$CN$106,'Time map'!$B89,MATCH(_xlfn.IFNA(HLOOKUP(times!CF89,Opentime!89:89,1,TRUE),""),Opentime!89:89,0)),,1),"")</f>
        <v/>
      </c>
      <c r="CF89" s="1" t="str">
        <f ca="1">_xlfn.IFNA(OFFSET(INDEX(Opentime!$B$2:$CN$106,'Time map'!$B89,MATCH(_xlfn.IFNA(HLOOKUP(times!CG89,Opentime!89:89,1,TRUE),""),Opentime!89:89,0)),,1),"")</f>
        <v/>
      </c>
      <c r="CG89" s="1" t="str">
        <f ca="1">_xlfn.IFNA(OFFSET(INDEX(Opentime!$B$2:$CN$106,'Time map'!$B89,MATCH(_xlfn.IFNA(HLOOKUP(times!CH89,Opentime!89:89,1,TRUE),""),Opentime!89:89,0)),,1),"")</f>
        <v/>
      </c>
      <c r="CH89" s="1" t="str">
        <f ca="1">_xlfn.IFNA(OFFSET(INDEX(Opentime!$B$2:$CN$106,'Time map'!$B89,MATCH(_xlfn.IFNA(HLOOKUP(times!CI89,Opentime!89:89,1,TRUE),""),Opentime!89:89,0)),,1),"")</f>
        <v/>
      </c>
      <c r="CI89" s="1" t="str">
        <f ca="1">_xlfn.IFNA(OFFSET(INDEX(Opentime!$B$2:$CN$106,'Time map'!$B89,MATCH(_xlfn.IFNA(HLOOKUP(times!CJ89,Opentime!89:89,1,TRUE),""),Opentime!89:89,0)),,1),"")</f>
        <v/>
      </c>
    </row>
    <row r="90" spans="1:87" x14ac:dyDescent="0.25">
      <c r="A90">
        <f t="shared" ca="1" si="1"/>
        <v>5</v>
      </c>
      <c r="B90">
        <v>89</v>
      </c>
      <c r="C90" t="s">
        <v>88</v>
      </c>
      <c r="D90" s="1" t="str">
        <f ca="1">IFERROR(IF(_xlfn.IFNA(OFFSET(INDEX(Opentime!$B$2:$CN$106,'Time map'!$B90,MATCH(_xlfn.IFNA(HLOOKUP(times!E90,Opentime!90:90,1,TRUE),""),Opentime!90:90,0)),,0),"")-times!E90&lt;4/24,"covered",""),"")</f>
        <v>covered</v>
      </c>
      <c r="E90" s="1" t="str">
        <f ca="1">IFERROR(IF(_xlfn.IFNA(OFFSET(INDEX(Opentime!$B$2:$CN$106,'Time map'!$B90,MATCH(_xlfn.IFNA(HLOOKUP(times!F90,Opentime!90:90,1,TRUE),""),Opentime!90:90,0)),,0),"")-times!F90&lt;4/24,"covered",""),"")</f>
        <v>covered</v>
      </c>
      <c r="F90" s="1" t="str">
        <f ca="1">IFERROR(IF(_xlfn.IFNA(OFFSET(INDEX(Opentime!$B$2:$CN$106,'Time map'!$B90,MATCH(_xlfn.IFNA(HLOOKUP(times!G90,Opentime!90:90,1,TRUE),""),Opentime!90:90,0)),,0),"")-times!G90&lt;4/24,"covered",""),"")</f>
        <v>covered</v>
      </c>
      <c r="G90" s="1" t="str">
        <f ca="1">IFERROR(IF(_xlfn.IFNA(OFFSET(INDEX(Opentime!$B$2:$CN$106,'Time map'!$B90,MATCH(_xlfn.IFNA(HLOOKUP(times!H90,Opentime!90:90,1,TRUE),""),Opentime!90:90,0)),,0),"")-times!H90&lt;4/24,"covered",""),"")</f>
        <v/>
      </c>
      <c r="H90" s="1" t="str">
        <f ca="1">IFERROR(IF(_xlfn.IFNA(OFFSET(INDEX(Opentime!$B$2:$CN$106,'Time map'!$B90,MATCH(_xlfn.IFNA(HLOOKUP(times!I90,Opentime!90:90,1,TRUE),""),Opentime!90:90,0)),,0),"")-times!I90&lt;4/24,"covered",""),"")</f>
        <v/>
      </c>
      <c r="I90" s="1" t="str">
        <f ca="1">IFERROR(IF(_xlfn.IFNA(OFFSET(INDEX(Opentime!$B$2:$CN$106,'Time map'!$B90,MATCH(_xlfn.IFNA(HLOOKUP(times!J90,Opentime!90:90,1,TRUE),""),Opentime!90:90,0)),,0),"")-times!J90&lt;4/24,"covered",""),"")</f>
        <v/>
      </c>
      <c r="J90" s="1" t="str">
        <f ca="1">IFERROR(IF(_xlfn.IFNA(OFFSET(INDEX(Opentime!$B$2:$CN$106,'Time map'!$B90,MATCH(_xlfn.IFNA(HLOOKUP(times!K90,Opentime!90:90,1,TRUE),""),Opentime!90:90,0)),,0),"")-times!K90&lt;4/24,"covered",""),"")</f>
        <v/>
      </c>
      <c r="K90" s="1" t="str">
        <f ca="1">IFERROR(IF(_xlfn.IFNA(OFFSET(INDEX(Opentime!$B$2:$CN$106,'Time map'!$B90,MATCH(_xlfn.IFNA(HLOOKUP(times!L90,Opentime!90:90,1,TRUE),""),Opentime!90:90,0)),,0),"")-times!L90&lt;4/24,"covered",""),"")</f>
        <v>covered</v>
      </c>
      <c r="L90" s="1" t="str">
        <f ca="1">IFERROR(IF(_xlfn.IFNA(OFFSET(INDEX(Opentime!$B$2:$CN$106,'Time map'!$B90,MATCH(_xlfn.IFNA(HLOOKUP(times!M90,Opentime!90:90,1,TRUE),""),Opentime!90:90,0)),,0),"")-times!M90&lt;4/24,"covered",""),"")</f>
        <v>covered</v>
      </c>
      <c r="M90" s="1" t="str">
        <f ca="1">IFERROR(IF(_xlfn.IFNA(OFFSET(INDEX(Opentime!$B$2:$CN$106,'Time map'!$B90,MATCH(_xlfn.IFNA(HLOOKUP(times!N90,Opentime!90:90,1,TRUE),""),Opentime!90:90,0)),,0),"")-times!N90&lt;4/24,"covered",""),"")</f>
        <v/>
      </c>
      <c r="N90" s="1" t="str">
        <f ca="1">IFERROR(IF(_xlfn.IFNA(OFFSET(INDEX(Opentime!$B$2:$CN$106,'Time map'!$B90,MATCH(_xlfn.IFNA(HLOOKUP(times!O90,Opentime!90:90,1,TRUE),""),Opentime!90:90,0)),,0),"")-times!O90&lt;4/24,"covered",""),"")</f>
        <v/>
      </c>
      <c r="O90" s="1" t="str">
        <f ca="1">IFERROR(IF(_xlfn.IFNA(OFFSET(INDEX(Opentime!$B$2:$CN$106,'Time map'!$B90,MATCH(_xlfn.IFNA(HLOOKUP(times!P90,Opentime!90:90,1,TRUE),""),Opentime!90:90,0)),,0),"")-times!P90&lt;4/24,"covered",""),"")</f>
        <v/>
      </c>
      <c r="P90" s="1" t="str">
        <f ca="1">IFERROR(IF(_xlfn.IFNA(OFFSET(INDEX(Opentime!$B$2:$CN$106,'Time map'!$B90,MATCH(_xlfn.IFNA(HLOOKUP(times!Q90,Opentime!90:90,1,TRUE),""),Opentime!90:90,0)),,0),"")-times!Q90&lt;4/24,"covered",""),"")</f>
        <v/>
      </c>
      <c r="Q90" s="1" t="str">
        <f ca="1">IFERROR(IF(_xlfn.IFNA(OFFSET(INDEX(Opentime!$B$2:$CN$106,'Time map'!$B90,MATCH(_xlfn.IFNA(HLOOKUP(times!R90,Opentime!90:90,1,TRUE),""),Opentime!90:90,0)),,0),"")-times!R90&lt;4/24,"covered",""),"")</f>
        <v/>
      </c>
      <c r="R90" s="1" t="str">
        <f ca="1">IFERROR(IF(_xlfn.IFNA(OFFSET(INDEX(Opentime!$B$2:$CN$106,'Time map'!$B90,MATCH(_xlfn.IFNA(HLOOKUP(times!S90,Opentime!90:90,1,TRUE),""),Opentime!90:90,0)),,0),"")-times!S90&lt;4/24,"covered",""),"")</f>
        <v/>
      </c>
      <c r="S90" s="1" t="str">
        <f ca="1">IFERROR(IF(_xlfn.IFNA(OFFSET(INDEX(Opentime!$B$2:$CN$106,'Time map'!$B90,MATCH(_xlfn.IFNA(HLOOKUP(times!T90,Opentime!90:90,1,TRUE),""),Opentime!90:90,0)),,0),"")-times!T90&lt;4/24,"covered",""),"")</f>
        <v/>
      </c>
      <c r="T90" s="1" t="str">
        <f ca="1">IFERROR(IF(_xlfn.IFNA(OFFSET(INDEX(Opentime!$B$2:$CN$106,'Time map'!$B90,MATCH(_xlfn.IFNA(HLOOKUP(times!U90,Opentime!90:90,1,TRUE),""),Opentime!90:90,0)),,0),"")-times!U90&lt;4/24,"covered",""),"")</f>
        <v/>
      </c>
      <c r="U90" s="1" t="str">
        <f ca="1">IFERROR(IF(_xlfn.IFNA(OFFSET(INDEX(Opentime!$B$2:$CN$106,'Time map'!$B90,MATCH(_xlfn.IFNA(HLOOKUP(times!V90,Opentime!90:90,1,TRUE),""),Opentime!90:90,0)),,0),"")-times!V90&lt;4/24,"covered",""),"")</f>
        <v/>
      </c>
      <c r="V90" s="1" t="str">
        <f ca="1">IFERROR(IF(_xlfn.IFNA(OFFSET(INDEX(Opentime!$B$2:$CN$106,'Time map'!$B90,MATCH(_xlfn.IFNA(HLOOKUP(times!W90,Opentime!90:90,1,TRUE),""),Opentime!90:90,0)),,0),"")-times!W90&lt;4/24,"covered",""),"")</f>
        <v/>
      </c>
      <c r="W90" s="1" t="str">
        <f ca="1">IFERROR(IF(_xlfn.IFNA(OFFSET(INDEX(Opentime!$B$2:$CN$106,'Time map'!$B90,MATCH(_xlfn.IFNA(HLOOKUP(times!X90,Opentime!90:90,1,TRUE),""),Opentime!90:90,0)),,0),"")-times!X90&lt;4/24,"covered",""),"")</f>
        <v/>
      </c>
      <c r="X90" s="1" t="str">
        <f ca="1">IFERROR(IF(_xlfn.IFNA(OFFSET(INDEX(Opentime!$B$2:$CN$106,'Time map'!$B90,MATCH(_xlfn.IFNA(HLOOKUP(times!Y90,Opentime!90:90,1,TRUE),""),Opentime!90:90,0)),,0),"")-times!Y90&lt;4/24,"covered",""),"")</f>
        <v/>
      </c>
      <c r="Y90" s="1" t="str">
        <f ca="1">IFERROR(IF(_xlfn.IFNA(OFFSET(INDEX(Opentime!$B$2:$CN$106,'Time map'!$B90,MATCH(_xlfn.IFNA(HLOOKUP(times!Z90,Opentime!90:90,1,TRUE),""),Opentime!90:90,0)),,0),"")-times!Z90&lt;4/24,"covered",""),"")</f>
        <v/>
      </c>
      <c r="Z90" s="1" t="str">
        <f ca="1">IFERROR(IF(_xlfn.IFNA(OFFSET(INDEX(Opentime!$B$2:$CN$106,'Time map'!$B90,MATCH(_xlfn.IFNA(HLOOKUP(times!AA90,Opentime!90:90,1,TRUE),""),Opentime!90:90,0)),,0),"")-times!AA90&lt;4/24,"covered",""),"")</f>
        <v/>
      </c>
      <c r="AA90" s="1" t="str">
        <f ca="1">IFERROR(IF(_xlfn.IFNA(OFFSET(INDEX(Opentime!$B$2:$CN$106,'Time map'!$B90,MATCH(_xlfn.IFNA(HLOOKUP(times!AB90,Opentime!90:90,1,TRUE),""),Opentime!90:90,0)),,0),"")-times!AB90&lt;4/24,"covered",""),"")</f>
        <v/>
      </c>
      <c r="AB90" s="1" t="str">
        <f ca="1">IFERROR(IF(_xlfn.IFNA(OFFSET(INDEX(Opentime!$B$2:$CN$106,'Time map'!$B90,MATCH(_xlfn.IFNA(HLOOKUP(times!AC90,Opentime!90:90,1,TRUE),""),Opentime!90:90,0)),,0),"")-times!AC90&lt;4/24,"covered",""),"")</f>
        <v/>
      </c>
      <c r="AC90" s="1" t="str">
        <f ca="1">IFERROR(IF(_xlfn.IFNA(OFFSET(INDEX(Opentime!$B$2:$CN$106,'Time map'!$B90,MATCH(_xlfn.IFNA(HLOOKUP(times!AD90,Opentime!90:90,1,TRUE),""),Opentime!90:90,0)),,0),"")-times!AD90&lt;4/24,"covered",""),"")</f>
        <v/>
      </c>
      <c r="AD90" s="1" t="str">
        <f ca="1">IFERROR(IF(_xlfn.IFNA(OFFSET(INDEX(Opentime!$B$2:$CN$106,'Time map'!$B90,MATCH(_xlfn.IFNA(HLOOKUP(times!AE90,Opentime!90:90,1,TRUE),""),Opentime!90:90,0)),,0),"")-times!AE90&lt;4/24,"covered",""),"")</f>
        <v/>
      </c>
      <c r="AE90" s="1" t="str">
        <f ca="1">IFERROR(IF(_xlfn.IFNA(OFFSET(INDEX(Opentime!$B$2:$CN$106,'Time map'!$B90,MATCH(_xlfn.IFNA(HLOOKUP(times!AF90,Opentime!90:90,1,TRUE),""),Opentime!90:90,0)),,0),"")-times!AF90&lt;4/24,"covered",""),"")</f>
        <v/>
      </c>
      <c r="AF90" s="1" t="str">
        <f ca="1">IFERROR(IF(_xlfn.IFNA(OFFSET(INDEX(Opentime!$B$2:$CN$106,'Time map'!$B90,MATCH(_xlfn.IFNA(HLOOKUP(times!AG90,Opentime!90:90,1,TRUE),""),Opentime!90:90,0)),,0),"")-times!AG90&lt;4/24,"covered",""),"")</f>
        <v/>
      </c>
      <c r="AG90" s="1" t="str">
        <f ca="1">IFERROR(IF(_xlfn.IFNA(OFFSET(INDEX(Opentime!$B$2:$CN$106,'Time map'!$B90,MATCH(_xlfn.IFNA(HLOOKUP(times!AH90,Opentime!90:90,1,TRUE),""),Opentime!90:90,0)),,0),"")-times!AH90&lt;4/24,"covered",""),"")</f>
        <v/>
      </c>
      <c r="AH90" s="1" t="str">
        <f ca="1">IFERROR(IF(_xlfn.IFNA(OFFSET(INDEX(Opentime!$B$2:$CN$106,'Time map'!$B90,MATCH(_xlfn.IFNA(HLOOKUP(times!AI90,Opentime!90:90,1,TRUE),""),Opentime!90:90,0)),,0),"")-times!AI90&lt;4/24,"covered",""),"")</f>
        <v/>
      </c>
      <c r="AI90" s="1" t="str">
        <f ca="1">IFERROR(IF(_xlfn.IFNA(OFFSET(INDEX(Opentime!$B$2:$CN$106,'Time map'!$B90,MATCH(_xlfn.IFNA(HLOOKUP(times!AJ90,Opentime!90:90,1,TRUE),""),Opentime!90:90,0)),,0),"")-times!AJ90&lt;4/24,"covered",""),"")</f>
        <v/>
      </c>
      <c r="AJ90" s="1" t="str">
        <f ca="1">IFERROR(IF(_xlfn.IFNA(OFFSET(INDEX(Opentime!$B$2:$CN$106,'Time map'!$B90,MATCH(_xlfn.IFNA(HLOOKUP(times!AK90,Opentime!90:90,1,TRUE),""),Opentime!90:90,0)),,0),"")-times!AK90&lt;4/24,"covered",""),"")</f>
        <v/>
      </c>
      <c r="AK90" s="1" t="str">
        <f ca="1">IFERROR(IF(_xlfn.IFNA(OFFSET(INDEX(Opentime!$B$2:$CN$106,'Time map'!$B90,MATCH(_xlfn.IFNA(HLOOKUP(times!AL90,Opentime!90:90,1,TRUE),""),Opentime!90:90,0)),,0),"")-times!AL90&lt;4/24,"covered",""),"")</f>
        <v/>
      </c>
      <c r="AL90" s="1" t="str">
        <f ca="1">IFERROR(IF(_xlfn.IFNA(OFFSET(INDEX(Opentime!$B$2:$CN$106,'Time map'!$B90,MATCH(_xlfn.IFNA(HLOOKUP(times!AM90,Opentime!90:90,1,TRUE),""),Opentime!90:90,0)),,0),"")-times!AM90&lt;4/24,"covered",""),"")</f>
        <v/>
      </c>
      <c r="AM90" s="1" t="str">
        <f ca="1">IFERROR(IF(_xlfn.IFNA(OFFSET(INDEX(Opentime!$B$2:$CN$106,'Time map'!$B90,MATCH(_xlfn.IFNA(HLOOKUP(times!AN90,Opentime!90:90,1,TRUE),""),Opentime!90:90,0)),,0),"")-times!AN90&lt;4/24,"covered",""),"")</f>
        <v/>
      </c>
      <c r="AN90" s="1" t="str">
        <f ca="1">IFERROR(IF(_xlfn.IFNA(OFFSET(INDEX(Opentime!$B$2:$CN$106,'Time map'!$B90,MATCH(_xlfn.IFNA(HLOOKUP(times!AO90,Opentime!90:90,1,TRUE),""),Opentime!90:90,0)),,0),"")-times!AO90&lt;4/24,"covered",""),"")</f>
        <v/>
      </c>
      <c r="AO90" s="1" t="str">
        <f ca="1">IFERROR(IF(_xlfn.IFNA(OFFSET(INDEX(Opentime!$B$2:$CN$106,'Time map'!$B90,MATCH(_xlfn.IFNA(HLOOKUP(times!AP90,Opentime!90:90,1,TRUE),""),Opentime!90:90,0)),,0),"")-times!AP90&lt;4/24,"covered",""),"")</f>
        <v/>
      </c>
      <c r="AP90" s="1" t="str">
        <f ca="1">IFERROR(IF(_xlfn.IFNA(OFFSET(INDEX(Opentime!$B$2:$CN$106,'Time map'!$B90,MATCH(_xlfn.IFNA(HLOOKUP(times!AQ90,Opentime!90:90,1,TRUE),""),Opentime!90:90,0)),,0),"")-times!AQ90&lt;4/24,"covered",""),"")</f>
        <v/>
      </c>
      <c r="AQ90" s="1" t="str">
        <f ca="1">IFERROR(IF(_xlfn.IFNA(OFFSET(INDEX(Opentime!$B$2:$CN$106,'Time map'!$B90,MATCH(_xlfn.IFNA(HLOOKUP(times!AR90,Opentime!90:90,1,TRUE),""),Opentime!90:90,0)),,0),"")-times!AR90&lt;4/24,"covered",""),"")</f>
        <v/>
      </c>
      <c r="AR90" s="1" t="str">
        <f ca="1">IFERROR(IF(_xlfn.IFNA(OFFSET(INDEX(Opentime!$B$2:$CN$106,'Time map'!$B90,MATCH(_xlfn.IFNA(HLOOKUP(times!AS90,Opentime!90:90,1,TRUE),""),Opentime!90:90,0)),,0),"")-times!AS90&lt;4/24,"covered",""),"")</f>
        <v/>
      </c>
      <c r="AS90" s="1" t="str">
        <f ca="1">IFERROR(IF(_xlfn.IFNA(OFFSET(INDEX(Opentime!$B$2:$CN$106,'Time map'!$B90,MATCH(_xlfn.IFNA(HLOOKUP(times!AT90,Opentime!90:90,1,TRUE),""),Opentime!90:90,0)),,0),"")-times!AT90&lt;4/24,"covered",""),"")</f>
        <v/>
      </c>
      <c r="AT90" s="1" t="str">
        <f ca="1">IFERROR(IF(_xlfn.IFNA(OFFSET(INDEX(Opentime!$B$2:$CN$106,'Time map'!$B90,MATCH(_xlfn.IFNA(HLOOKUP(times!AU90,Opentime!90:90,1,TRUE),""),Opentime!90:90,0)),,0),"")-times!AU90&lt;4/24,"covered",""),"")</f>
        <v/>
      </c>
      <c r="AU90" s="1" t="str">
        <f ca="1">IFERROR(IF(_xlfn.IFNA(OFFSET(INDEX(Opentime!$B$2:$CN$106,'Time map'!$B90,MATCH(_xlfn.IFNA(HLOOKUP(times!AV90,Opentime!90:90,1,TRUE),""),Opentime!90:90,0)),,0),"")-times!AV90&lt;4/24,"covered",""),"")</f>
        <v/>
      </c>
      <c r="AV90" s="1" t="str">
        <f ca="1">IFERROR(IF(_xlfn.IFNA(OFFSET(INDEX(Opentime!$B$2:$CN$106,'Time map'!$B90,MATCH(_xlfn.IFNA(HLOOKUP(times!AW90,Opentime!90:90,1,TRUE),""),Opentime!90:90,0)),,0),"")-times!AW90&lt;4/24,"covered",""),"")</f>
        <v/>
      </c>
      <c r="AW90" s="1" t="str">
        <f ca="1">IFERROR(IF(_xlfn.IFNA(OFFSET(INDEX(Opentime!$B$2:$CN$106,'Time map'!$B90,MATCH(_xlfn.IFNA(HLOOKUP(times!AX90,Opentime!90:90,1,TRUE),""),Opentime!90:90,0)),,0),"")-times!AX90&lt;4/24,"match","no"),"")</f>
        <v/>
      </c>
      <c r="AX90" s="1" t="str">
        <f ca="1">IFERROR(IF(_xlfn.IFNA(OFFSET(INDEX(Opentime!$B$2:$CN$106,'Time map'!$B90,MATCH(_xlfn.IFNA(HLOOKUP(times!AY90,Opentime!90:90,1,TRUE),""),Opentime!90:90,0)),,0),"")-times!AY90&lt;4/24,"match","no"),"")</f>
        <v/>
      </c>
      <c r="AY90" s="1" t="str">
        <f ca="1">IFERROR(IF(_xlfn.IFNA(OFFSET(INDEX(Opentime!$B$2:$CN$106,'Time map'!$B90,MATCH(_xlfn.IFNA(HLOOKUP(times!AZ90,Opentime!90:90,1,TRUE),""),Opentime!90:90,0)),,0),"")-times!AZ90&lt;4/24,"match","no"),"")</f>
        <v/>
      </c>
      <c r="AZ90" s="1" t="str">
        <f ca="1">IFERROR(IF(_xlfn.IFNA(OFFSET(INDEX(Opentime!$B$2:$CN$106,'Time map'!$B90,MATCH(_xlfn.IFNA(HLOOKUP(times!BA90,Opentime!90:90,1,TRUE),""),Opentime!90:90,0)),,0),"")-times!BA90&lt;4/24,"match","no"),"")</f>
        <v/>
      </c>
      <c r="BA90" s="1" t="str">
        <f ca="1">IFERROR(IF(_xlfn.IFNA(OFFSET(INDEX(Opentime!$B$2:$CN$106,'Time map'!$B90,MATCH(_xlfn.IFNA(HLOOKUP(times!BB90,Opentime!90:90,1,TRUE),""),Opentime!90:90,0)),,0),"")-times!BB90&lt;4/24,"match","no"),"")</f>
        <v/>
      </c>
      <c r="BB90" s="1" t="str">
        <f ca="1">IFERROR(IF(_xlfn.IFNA(OFFSET(INDEX(Opentime!$B$2:$CN$106,'Time map'!$B90,MATCH(_xlfn.IFNA(HLOOKUP(times!BC90,Opentime!90:90,1,TRUE),""),Opentime!90:90,0)),,0),"")-times!BC90&lt;4/24,"match","no"),"")</f>
        <v/>
      </c>
      <c r="BC90" s="1" t="str">
        <f ca="1">_xlfn.IFNA(OFFSET(INDEX(Opentime!$B$2:$CN$106,'Time map'!$B90,MATCH(_xlfn.IFNA(HLOOKUP(times!BD90,Opentime!90:90,1,TRUE),""),Opentime!90:90,0)),,0),"")</f>
        <v/>
      </c>
      <c r="BD90" s="1" t="str">
        <f ca="1">_xlfn.IFNA(OFFSET(INDEX(Opentime!$B$2:$CN$106,'Time map'!$B90,MATCH(_xlfn.IFNA(HLOOKUP(times!BE90,Opentime!90:90,1,TRUE),""),Opentime!90:90,0)),,0),"")</f>
        <v/>
      </c>
      <c r="BE90" s="1" t="str">
        <f ca="1">_xlfn.IFNA(OFFSET(INDEX(Opentime!$B$2:$CN$106,'Time map'!$B90,MATCH(_xlfn.IFNA(HLOOKUP(times!BF90,Opentime!90:90,1,TRUE),""),Opentime!90:90,0)),,0),"")</f>
        <v/>
      </c>
      <c r="BF90" s="1" t="str">
        <f ca="1">_xlfn.IFNA(OFFSET(INDEX(Opentime!$B$2:$CN$106,'Time map'!$B90,MATCH(_xlfn.IFNA(HLOOKUP(times!BG90,Opentime!90:90,1,TRUE),""),Opentime!90:90,0)),,0),"")</f>
        <v/>
      </c>
      <c r="BG90" s="1" t="str">
        <f ca="1">_xlfn.IFNA(OFFSET(INDEX(Opentime!$B$2:$CN$106,'Time map'!$B90,MATCH(_xlfn.IFNA(HLOOKUP(times!BH90,Opentime!90:90,1,TRUE),""),Opentime!90:90,0)),,0),"")</f>
        <v/>
      </c>
      <c r="BH90" s="1" t="str">
        <f ca="1">_xlfn.IFNA(OFFSET(INDEX(Opentime!$B$2:$CN$106,'Time map'!$B90,MATCH(_xlfn.IFNA(HLOOKUP(times!BI90,Opentime!90:90,1,TRUE),""),Opentime!90:90,0)),,0),"")</f>
        <v/>
      </c>
      <c r="BI90" s="1" t="str">
        <f ca="1">_xlfn.IFNA(OFFSET(INDEX(Opentime!$B$2:$CN$106,'Time map'!$B90,MATCH(_xlfn.IFNA(HLOOKUP(times!BJ90,Opentime!90:90,1,TRUE),""),Opentime!90:90,0)),,0),"")</f>
        <v/>
      </c>
      <c r="BJ90" s="1" t="str">
        <f ca="1">_xlfn.IFNA(OFFSET(INDEX(Opentime!$B$2:$CN$106,'Time map'!$B90,MATCH(_xlfn.IFNA(HLOOKUP(times!BK90,Opentime!90:90,1,TRUE),""),Opentime!90:90,0)),,1),"")</f>
        <v/>
      </c>
      <c r="BK90" s="1" t="str">
        <f ca="1">_xlfn.IFNA(OFFSET(INDEX(Opentime!$B$2:$CN$106,'Time map'!$B90,MATCH(_xlfn.IFNA(HLOOKUP(times!BL90,Opentime!90:90,1,TRUE),""),Opentime!90:90,0)),,1),"")</f>
        <v/>
      </c>
      <c r="BL90" s="1" t="str">
        <f ca="1">_xlfn.IFNA(OFFSET(INDEX(Opentime!$B$2:$CN$106,'Time map'!$B90,MATCH(_xlfn.IFNA(HLOOKUP(times!BM90,Opentime!90:90,1,TRUE),""),Opentime!90:90,0)),,1),"")</f>
        <v/>
      </c>
      <c r="BM90" s="1" t="str">
        <f ca="1">_xlfn.IFNA(OFFSET(INDEX(Opentime!$B$2:$CN$106,'Time map'!$B90,MATCH(_xlfn.IFNA(HLOOKUP(times!BN90,Opentime!90:90,1,TRUE),""),Opentime!90:90,0)),,1),"")</f>
        <v/>
      </c>
      <c r="BN90" s="1" t="str">
        <f ca="1">_xlfn.IFNA(OFFSET(INDEX(Opentime!$B$2:$CN$106,'Time map'!$B90,MATCH(_xlfn.IFNA(HLOOKUP(times!BO90,Opentime!90:90,1,TRUE),""),Opentime!90:90,0)),,1),"")</f>
        <v/>
      </c>
      <c r="BO90" s="1" t="str">
        <f ca="1">_xlfn.IFNA(OFFSET(INDEX(Opentime!$B$2:$CN$106,'Time map'!$B90,MATCH(_xlfn.IFNA(HLOOKUP(times!BP90,Opentime!90:90,1,TRUE),""),Opentime!90:90,0)),,1),"")</f>
        <v/>
      </c>
      <c r="BP90" s="1" t="str">
        <f ca="1">_xlfn.IFNA(OFFSET(INDEX(Opentime!$B$2:$CN$106,'Time map'!$B90,MATCH(_xlfn.IFNA(HLOOKUP(times!BQ90,Opentime!90:90,1,TRUE),""),Opentime!90:90,0)),,1),"")</f>
        <v/>
      </c>
      <c r="BQ90" s="1" t="str">
        <f ca="1">_xlfn.IFNA(OFFSET(INDEX(Opentime!$B$2:$CN$106,'Time map'!$B90,MATCH(_xlfn.IFNA(HLOOKUP(times!BR90,Opentime!90:90,1,TRUE),""),Opentime!90:90,0)),,1),"")</f>
        <v/>
      </c>
      <c r="BR90" s="1" t="str">
        <f ca="1">_xlfn.IFNA(OFFSET(INDEX(Opentime!$B$2:$CN$106,'Time map'!$B90,MATCH(_xlfn.IFNA(HLOOKUP(times!BS90,Opentime!90:90,1,TRUE),""),Opentime!90:90,0)),,1),"")</f>
        <v/>
      </c>
      <c r="BS90" s="1" t="str">
        <f ca="1">_xlfn.IFNA(OFFSET(INDEX(Opentime!$B$2:$CN$106,'Time map'!$B90,MATCH(_xlfn.IFNA(HLOOKUP(times!BT90,Opentime!90:90,1,TRUE),""),Opentime!90:90,0)),,1),"")</f>
        <v/>
      </c>
      <c r="BT90" s="1" t="str">
        <f ca="1">_xlfn.IFNA(OFFSET(INDEX(Opentime!$B$2:$CN$106,'Time map'!$B90,MATCH(_xlfn.IFNA(HLOOKUP(times!BU90,Opentime!90:90,1,TRUE),""),Opentime!90:90,0)),,1),"")</f>
        <v/>
      </c>
      <c r="BU90" s="1" t="str">
        <f ca="1">_xlfn.IFNA(OFFSET(INDEX(Opentime!$B$2:$CN$106,'Time map'!$B90,MATCH(_xlfn.IFNA(HLOOKUP(times!BV90,Opentime!90:90,1,TRUE),""),Opentime!90:90,0)),,1),"")</f>
        <v/>
      </c>
      <c r="BV90" s="1" t="str">
        <f ca="1">_xlfn.IFNA(OFFSET(INDEX(Opentime!$B$2:$CN$106,'Time map'!$B90,MATCH(_xlfn.IFNA(HLOOKUP(times!BW90,Opentime!90:90,1,TRUE),""),Opentime!90:90,0)),,1),"")</f>
        <v/>
      </c>
      <c r="BW90" s="1" t="str">
        <f ca="1">_xlfn.IFNA(OFFSET(INDEX(Opentime!$B$2:$CN$106,'Time map'!$B90,MATCH(_xlfn.IFNA(HLOOKUP(times!BX90,Opentime!90:90,1,TRUE),""),Opentime!90:90,0)),,1),"")</f>
        <v/>
      </c>
      <c r="BX90" s="1" t="str">
        <f ca="1">_xlfn.IFNA(OFFSET(INDEX(Opentime!$B$2:$CN$106,'Time map'!$B90,MATCH(_xlfn.IFNA(HLOOKUP(times!BY90,Opentime!90:90,1,TRUE),""),Opentime!90:90,0)),,1),"")</f>
        <v/>
      </c>
      <c r="BY90" s="1" t="str">
        <f ca="1">_xlfn.IFNA(OFFSET(INDEX(Opentime!$B$2:$CN$106,'Time map'!$B90,MATCH(_xlfn.IFNA(HLOOKUP(times!BZ90,Opentime!90:90,1,TRUE),""),Opentime!90:90,0)),,1),"")</f>
        <v/>
      </c>
      <c r="BZ90" s="1" t="str">
        <f ca="1">_xlfn.IFNA(OFFSET(INDEX(Opentime!$B$2:$CN$106,'Time map'!$B90,MATCH(_xlfn.IFNA(HLOOKUP(times!CA90,Opentime!90:90,1,TRUE),""),Opentime!90:90,0)),,1),"")</f>
        <v/>
      </c>
      <c r="CA90" s="1" t="str">
        <f ca="1">_xlfn.IFNA(OFFSET(INDEX(Opentime!$B$2:$CN$106,'Time map'!$B90,MATCH(_xlfn.IFNA(HLOOKUP(times!CB90,Opentime!90:90,1,TRUE),""),Opentime!90:90,0)),,1),"")</f>
        <v/>
      </c>
      <c r="CB90" s="1" t="str">
        <f ca="1">_xlfn.IFNA(OFFSET(INDEX(Opentime!$B$2:$CN$106,'Time map'!$B90,MATCH(_xlfn.IFNA(HLOOKUP(times!CC90,Opentime!90:90,1,TRUE),""),Opentime!90:90,0)),,1),"")</f>
        <v/>
      </c>
      <c r="CC90" s="1" t="str">
        <f ca="1">_xlfn.IFNA(OFFSET(INDEX(Opentime!$B$2:$CN$106,'Time map'!$B90,MATCH(_xlfn.IFNA(HLOOKUP(times!CD90,Opentime!90:90,1,TRUE),""),Opentime!90:90,0)),,1),"")</f>
        <v/>
      </c>
      <c r="CD90" s="1" t="str">
        <f ca="1">_xlfn.IFNA(OFFSET(INDEX(Opentime!$B$2:$CN$106,'Time map'!$B90,MATCH(_xlfn.IFNA(HLOOKUP(times!CE90,Opentime!90:90,1,TRUE),""),Opentime!90:90,0)),,1),"")</f>
        <v/>
      </c>
      <c r="CE90" s="1" t="str">
        <f ca="1">_xlfn.IFNA(OFFSET(INDEX(Opentime!$B$2:$CN$106,'Time map'!$B90,MATCH(_xlfn.IFNA(HLOOKUP(times!CF90,Opentime!90:90,1,TRUE),""),Opentime!90:90,0)),,1),"")</f>
        <v/>
      </c>
      <c r="CF90" s="1" t="str">
        <f ca="1">_xlfn.IFNA(OFFSET(INDEX(Opentime!$B$2:$CN$106,'Time map'!$B90,MATCH(_xlfn.IFNA(HLOOKUP(times!CG90,Opentime!90:90,1,TRUE),""),Opentime!90:90,0)),,1),"")</f>
        <v/>
      </c>
      <c r="CG90" s="1" t="str">
        <f ca="1">_xlfn.IFNA(OFFSET(INDEX(Opentime!$B$2:$CN$106,'Time map'!$B90,MATCH(_xlfn.IFNA(HLOOKUP(times!CH90,Opentime!90:90,1,TRUE),""),Opentime!90:90,0)),,1),"")</f>
        <v/>
      </c>
      <c r="CH90" s="1" t="str">
        <f ca="1">_xlfn.IFNA(OFFSET(INDEX(Opentime!$B$2:$CN$106,'Time map'!$B90,MATCH(_xlfn.IFNA(HLOOKUP(times!CI90,Opentime!90:90,1,TRUE),""),Opentime!90:90,0)),,1),"")</f>
        <v/>
      </c>
      <c r="CI90" s="1" t="str">
        <f ca="1">_xlfn.IFNA(OFFSET(INDEX(Opentime!$B$2:$CN$106,'Time map'!$B90,MATCH(_xlfn.IFNA(HLOOKUP(times!CJ90,Opentime!90:90,1,TRUE),""),Opentime!90:90,0)),,1),"")</f>
        <v/>
      </c>
    </row>
    <row r="91" spans="1:87" x14ac:dyDescent="0.25">
      <c r="A91">
        <f t="shared" ca="1" si="1"/>
        <v>5</v>
      </c>
      <c r="B91">
        <v>90</v>
      </c>
      <c r="C91" t="s">
        <v>89</v>
      </c>
      <c r="D91" s="1" t="str">
        <f ca="1">IFERROR(IF(_xlfn.IFNA(OFFSET(INDEX(Opentime!$B$2:$CN$106,'Time map'!$B91,MATCH(_xlfn.IFNA(HLOOKUP(times!E91,Opentime!91:91,1,TRUE),""),Opentime!91:91,0)),,0),"")-times!E91&lt;4/24,"covered",""),"")</f>
        <v>covered</v>
      </c>
      <c r="E91" s="1" t="str">
        <f ca="1">IFERROR(IF(_xlfn.IFNA(OFFSET(INDEX(Opentime!$B$2:$CN$106,'Time map'!$B91,MATCH(_xlfn.IFNA(HLOOKUP(times!F91,Opentime!91:91,1,TRUE),""),Opentime!91:91,0)),,0),"")-times!F91&lt;4/24,"covered",""),"")</f>
        <v>covered</v>
      </c>
      <c r="F91" s="1" t="str">
        <f ca="1">IFERROR(IF(_xlfn.IFNA(OFFSET(INDEX(Opentime!$B$2:$CN$106,'Time map'!$B91,MATCH(_xlfn.IFNA(HLOOKUP(times!G91,Opentime!91:91,1,TRUE),""),Opentime!91:91,0)),,0),"")-times!G91&lt;4/24,"covered",""),"")</f>
        <v>covered</v>
      </c>
      <c r="G91" s="1" t="str">
        <f ca="1">IFERROR(IF(_xlfn.IFNA(OFFSET(INDEX(Opentime!$B$2:$CN$106,'Time map'!$B91,MATCH(_xlfn.IFNA(HLOOKUP(times!H91,Opentime!91:91,1,TRUE),""),Opentime!91:91,0)),,0),"")-times!H91&lt;4/24,"covered",""),"")</f>
        <v>covered</v>
      </c>
      <c r="H91" s="1" t="str">
        <f ca="1">IFERROR(IF(_xlfn.IFNA(OFFSET(INDEX(Opentime!$B$2:$CN$106,'Time map'!$B91,MATCH(_xlfn.IFNA(HLOOKUP(times!I91,Opentime!91:91,1,TRUE),""),Opentime!91:91,0)),,0),"")-times!I91&lt;4/24,"covered",""),"")</f>
        <v>covered</v>
      </c>
      <c r="I91" s="1" t="str">
        <f ca="1">IFERROR(IF(_xlfn.IFNA(OFFSET(INDEX(Opentime!$B$2:$CN$106,'Time map'!$B91,MATCH(_xlfn.IFNA(HLOOKUP(times!J91,Opentime!91:91,1,TRUE),""),Opentime!91:91,0)),,0),"")-times!J91&lt;4/24,"covered",""),"")</f>
        <v/>
      </c>
      <c r="J91" s="1" t="str">
        <f ca="1">IFERROR(IF(_xlfn.IFNA(OFFSET(INDEX(Opentime!$B$2:$CN$106,'Time map'!$B91,MATCH(_xlfn.IFNA(HLOOKUP(times!K91,Opentime!91:91,1,TRUE),""),Opentime!91:91,0)),,0),"")-times!K91&lt;4/24,"covered",""),"")</f>
        <v/>
      </c>
      <c r="K91" s="1" t="str">
        <f ca="1">IFERROR(IF(_xlfn.IFNA(OFFSET(INDEX(Opentime!$B$2:$CN$106,'Time map'!$B91,MATCH(_xlfn.IFNA(HLOOKUP(times!L91,Opentime!91:91,1,TRUE),""),Opentime!91:91,0)),,0),"")-times!L91&lt;4/24,"covered",""),"")</f>
        <v/>
      </c>
      <c r="L91" s="1" t="str">
        <f ca="1">IFERROR(IF(_xlfn.IFNA(OFFSET(INDEX(Opentime!$B$2:$CN$106,'Time map'!$B91,MATCH(_xlfn.IFNA(HLOOKUP(times!M91,Opentime!91:91,1,TRUE),""),Opentime!91:91,0)),,0),"")-times!M91&lt;4/24,"covered",""),"")</f>
        <v/>
      </c>
      <c r="M91" s="1" t="str">
        <f ca="1">IFERROR(IF(_xlfn.IFNA(OFFSET(INDEX(Opentime!$B$2:$CN$106,'Time map'!$B91,MATCH(_xlfn.IFNA(HLOOKUP(times!N91,Opentime!91:91,1,TRUE),""),Opentime!91:91,0)),,0),"")-times!N91&lt;4/24,"covered",""),"")</f>
        <v/>
      </c>
      <c r="N91" s="1" t="str">
        <f ca="1">IFERROR(IF(_xlfn.IFNA(OFFSET(INDEX(Opentime!$B$2:$CN$106,'Time map'!$B91,MATCH(_xlfn.IFNA(HLOOKUP(times!O91,Opentime!91:91,1,TRUE),""),Opentime!91:91,0)),,0),"")-times!O91&lt;4/24,"covered",""),"")</f>
        <v/>
      </c>
      <c r="O91" s="1" t="str">
        <f ca="1">IFERROR(IF(_xlfn.IFNA(OFFSET(INDEX(Opentime!$B$2:$CN$106,'Time map'!$B91,MATCH(_xlfn.IFNA(HLOOKUP(times!P91,Opentime!91:91,1,TRUE),""),Opentime!91:91,0)),,0),"")-times!P91&lt;4/24,"covered",""),"")</f>
        <v/>
      </c>
      <c r="P91" s="1" t="str">
        <f ca="1">IFERROR(IF(_xlfn.IFNA(OFFSET(INDEX(Opentime!$B$2:$CN$106,'Time map'!$B91,MATCH(_xlfn.IFNA(HLOOKUP(times!Q91,Opentime!91:91,1,TRUE),""),Opentime!91:91,0)),,0),"")-times!Q91&lt;4/24,"covered",""),"")</f>
        <v/>
      </c>
      <c r="Q91" s="1" t="str">
        <f ca="1">IFERROR(IF(_xlfn.IFNA(OFFSET(INDEX(Opentime!$B$2:$CN$106,'Time map'!$B91,MATCH(_xlfn.IFNA(HLOOKUP(times!R91,Opentime!91:91,1,TRUE),""),Opentime!91:91,0)),,0),"")-times!R91&lt;4/24,"covered",""),"")</f>
        <v/>
      </c>
      <c r="R91" s="1" t="str">
        <f ca="1">IFERROR(IF(_xlfn.IFNA(OFFSET(INDEX(Opentime!$B$2:$CN$106,'Time map'!$B91,MATCH(_xlfn.IFNA(HLOOKUP(times!S91,Opentime!91:91,1,TRUE),""),Opentime!91:91,0)),,0),"")-times!S91&lt;4/24,"covered",""),"")</f>
        <v/>
      </c>
      <c r="S91" s="1" t="str">
        <f ca="1">IFERROR(IF(_xlfn.IFNA(OFFSET(INDEX(Opentime!$B$2:$CN$106,'Time map'!$B91,MATCH(_xlfn.IFNA(HLOOKUP(times!T91,Opentime!91:91,1,TRUE),""),Opentime!91:91,0)),,0),"")-times!T91&lt;4/24,"covered",""),"")</f>
        <v/>
      </c>
      <c r="T91" s="1" t="str">
        <f ca="1">IFERROR(IF(_xlfn.IFNA(OFFSET(INDEX(Opentime!$B$2:$CN$106,'Time map'!$B91,MATCH(_xlfn.IFNA(HLOOKUP(times!U91,Opentime!91:91,1,TRUE),""),Opentime!91:91,0)),,0),"")-times!U91&lt;4/24,"covered",""),"")</f>
        <v/>
      </c>
      <c r="U91" s="1" t="str">
        <f ca="1">IFERROR(IF(_xlfn.IFNA(OFFSET(INDEX(Opentime!$B$2:$CN$106,'Time map'!$B91,MATCH(_xlfn.IFNA(HLOOKUP(times!V91,Opentime!91:91,1,TRUE),""),Opentime!91:91,0)),,0),"")-times!V91&lt;4/24,"covered",""),"")</f>
        <v/>
      </c>
      <c r="V91" s="1" t="str">
        <f ca="1">IFERROR(IF(_xlfn.IFNA(OFFSET(INDEX(Opentime!$B$2:$CN$106,'Time map'!$B91,MATCH(_xlfn.IFNA(HLOOKUP(times!W91,Opentime!91:91,1,TRUE),""),Opentime!91:91,0)),,0),"")-times!W91&lt;4/24,"covered",""),"")</f>
        <v/>
      </c>
      <c r="W91" s="1" t="str">
        <f ca="1">IFERROR(IF(_xlfn.IFNA(OFFSET(INDEX(Opentime!$B$2:$CN$106,'Time map'!$B91,MATCH(_xlfn.IFNA(HLOOKUP(times!X91,Opentime!91:91,1,TRUE),""),Opentime!91:91,0)),,0),"")-times!X91&lt;4/24,"covered",""),"")</f>
        <v/>
      </c>
      <c r="X91" s="1" t="str">
        <f ca="1">IFERROR(IF(_xlfn.IFNA(OFFSET(INDEX(Opentime!$B$2:$CN$106,'Time map'!$B91,MATCH(_xlfn.IFNA(HLOOKUP(times!Y91,Opentime!91:91,1,TRUE),""),Opentime!91:91,0)),,0),"")-times!Y91&lt;4/24,"covered",""),"")</f>
        <v/>
      </c>
      <c r="Y91" s="1" t="str">
        <f ca="1">IFERROR(IF(_xlfn.IFNA(OFFSET(INDEX(Opentime!$B$2:$CN$106,'Time map'!$B91,MATCH(_xlfn.IFNA(HLOOKUP(times!Z91,Opentime!91:91,1,TRUE),""),Opentime!91:91,0)),,0),"")-times!Z91&lt;4/24,"covered",""),"")</f>
        <v/>
      </c>
      <c r="Z91" s="1" t="str">
        <f ca="1">IFERROR(IF(_xlfn.IFNA(OFFSET(INDEX(Opentime!$B$2:$CN$106,'Time map'!$B91,MATCH(_xlfn.IFNA(HLOOKUP(times!AA91,Opentime!91:91,1,TRUE),""),Opentime!91:91,0)),,0),"")-times!AA91&lt;4/24,"covered",""),"")</f>
        <v/>
      </c>
      <c r="AA91" s="1" t="str">
        <f ca="1">IFERROR(IF(_xlfn.IFNA(OFFSET(INDEX(Opentime!$B$2:$CN$106,'Time map'!$B91,MATCH(_xlfn.IFNA(HLOOKUP(times!AB91,Opentime!91:91,1,TRUE),""),Opentime!91:91,0)),,0),"")-times!AB91&lt;4/24,"covered",""),"")</f>
        <v/>
      </c>
      <c r="AB91" s="1" t="str">
        <f ca="1">IFERROR(IF(_xlfn.IFNA(OFFSET(INDEX(Opentime!$B$2:$CN$106,'Time map'!$B91,MATCH(_xlfn.IFNA(HLOOKUP(times!AC91,Opentime!91:91,1,TRUE),""),Opentime!91:91,0)),,0),"")-times!AC91&lt;4/24,"covered",""),"")</f>
        <v/>
      </c>
      <c r="AC91" s="1" t="str">
        <f ca="1">IFERROR(IF(_xlfn.IFNA(OFFSET(INDEX(Opentime!$B$2:$CN$106,'Time map'!$B91,MATCH(_xlfn.IFNA(HLOOKUP(times!AD91,Opentime!91:91,1,TRUE),""),Opentime!91:91,0)),,0),"")-times!AD91&lt;4/24,"covered",""),"")</f>
        <v/>
      </c>
      <c r="AD91" s="1" t="str">
        <f ca="1">IFERROR(IF(_xlfn.IFNA(OFFSET(INDEX(Opentime!$B$2:$CN$106,'Time map'!$B91,MATCH(_xlfn.IFNA(HLOOKUP(times!AE91,Opentime!91:91,1,TRUE),""),Opentime!91:91,0)),,0),"")-times!AE91&lt;4/24,"covered",""),"")</f>
        <v/>
      </c>
      <c r="AE91" s="1" t="str">
        <f ca="1">IFERROR(IF(_xlfn.IFNA(OFFSET(INDEX(Opentime!$B$2:$CN$106,'Time map'!$B91,MATCH(_xlfn.IFNA(HLOOKUP(times!AF91,Opentime!91:91,1,TRUE),""),Opentime!91:91,0)),,0),"")-times!AF91&lt;4/24,"covered",""),"")</f>
        <v/>
      </c>
      <c r="AF91" s="1" t="str">
        <f ca="1">IFERROR(IF(_xlfn.IFNA(OFFSET(INDEX(Opentime!$B$2:$CN$106,'Time map'!$B91,MATCH(_xlfn.IFNA(HLOOKUP(times!AG91,Opentime!91:91,1,TRUE),""),Opentime!91:91,0)),,0),"")-times!AG91&lt;4/24,"covered",""),"")</f>
        <v/>
      </c>
      <c r="AG91" s="1" t="str">
        <f ca="1">IFERROR(IF(_xlfn.IFNA(OFFSET(INDEX(Opentime!$B$2:$CN$106,'Time map'!$B91,MATCH(_xlfn.IFNA(HLOOKUP(times!AH91,Opentime!91:91,1,TRUE),""),Opentime!91:91,0)),,0),"")-times!AH91&lt;4/24,"covered",""),"")</f>
        <v/>
      </c>
      <c r="AH91" s="1" t="str">
        <f ca="1">IFERROR(IF(_xlfn.IFNA(OFFSET(INDEX(Opentime!$B$2:$CN$106,'Time map'!$B91,MATCH(_xlfn.IFNA(HLOOKUP(times!AI91,Opentime!91:91,1,TRUE),""),Opentime!91:91,0)),,0),"")-times!AI91&lt;4/24,"covered",""),"")</f>
        <v/>
      </c>
      <c r="AI91" s="1" t="str">
        <f ca="1">IFERROR(IF(_xlfn.IFNA(OFFSET(INDEX(Opentime!$B$2:$CN$106,'Time map'!$B91,MATCH(_xlfn.IFNA(HLOOKUP(times!AJ91,Opentime!91:91,1,TRUE),""),Opentime!91:91,0)),,0),"")-times!AJ91&lt;4/24,"covered",""),"")</f>
        <v/>
      </c>
      <c r="AJ91" s="1" t="str">
        <f ca="1">IFERROR(IF(_xlfn.IFNA(OFFSET(INDEX(Opentime!$B$2:$CN$106,'Time map'!$B91,MATCH(_xlfn.IFNA(HLOOKUP(times!AK91,Opentime!91:91,1,TRUE),""),Opentime!91:91,0)),,0),"")-times!AK91&lt;4/24,"covered",""),"")</f>
        <v/>
      </c>
      <c r="AK91" s="1" t="str">
        <f ca="1">IFERROR(IF(_xlfn.IFNA(OFFSET(INDEX(Opentime!$B$2:$CN$106,'Time map'!$B91,MATCH(_xlfn.IFNA(HLOOKUP(times!AL91,Opentime!91:91,1,TRUE),""),Opentime!91:91,0)),,0),"")-times!AL91&lt;4/24,"covered",""),"")</f>
        <v/>
      </c>
      <c r="AL91" s="1" t="str">
        <f ca="1">IFERROR(IF(_xlfn.IFNA(OFFSET(INDEX(Opentime!$B$2:$CN$106,'Time map'!$B91,MATCH(_xlfn.IFNA(HLOOKUP(times!AM91,Opentime!91:91,1,TRUE),""),Opentime!91:91,0)),,0),"")-times!AM91&lt;4/24,"covered",""),"")</f>
        <v/>
      </c>
      <c r="AM91" s="1" t="str">
        <f ca="1">IFERROR(IF(_xlfn.IFNA(OFFSET(INDEX(Opentime!$B$2:$CN$106,'Time map'!$B91,MATCH(_xlfn.IFNA(HLOOKUP(times!AN91,Opentime!91:91,1,TRUE),""),Opentime!91:91,0)),,0),"")-times!AN91&lt;4/24,"covered",""),"")</f>
        <v/>
      </c>
      <c r="AN91" s="1" t="str">
        <f ca="1">IFERROR(IF(_xlfn.IFNA(OFFSET(INDEX(Opentime!$B$2:$CN$106,'Time map'!$B91,MATCH(_xlfn.IFNA(HLOOKUP(times!AO91,Opentime!91:91,1,TRUE),""),Opentime!91:91,0)),,0),"")-times!AO91&lt;4/24,"covered",""),"")</f>
        <v/>
      </c>
      <c r="AO91" s="1" t="str">
        <f ca="1">IFERROR(IF(_xlfn.IFNA(OFFSET(INDEX(Opentime!$B$2:$CN$106,'Time map'!$B91,MATCH(_xlfn.IFNA(HLOOKUP(times!AP91,Opentime!91:91,1,TRUE),""),Opentime!91:91,0)),,0),"")-times!AP91&lt;4/24,"covered",""),"")</f>
        <v/>
      </c>
      <c r="AP91" s="1" t="str">
        <f ca="1">IFERROR(IF(_xlfn.IFNA(OFFSET(INDEX(Opentime!$B$2:$CN$106,'Time map'!$B91,MATCH(_xlfn.IFNA(HLOOKUP(times!AQ91,Opentime!91:91,1,TRUE),""),Opentime!91:91,0)),,0),"")-times!AQ91&lt;4/24,"covered",""),"")</f>
        <v/>
      </c>
      <c r="AQ91" s="1" t="str">
        <f ca="1">IFERROR(IF(_xlfn.IFNA(OFFSET(INDEX(Opentime!$B$2:$CN$106,'Time map'!$B91,MATCH(_xlfn.IFNA(HLOOKUP(times!AR91,Opentime!91:91,1,TRUE),""),Opentime!91:91,0)),,0),"")-times!AR91&lt;4/24,"covered",""),"")</f>
        <v/>
      </c>
      <c r="AR91" s="1" t="str">
        <f ca="1">IFERROR(IF(_xlfn.IFNA(OFFSET(INDEX(Opentime!$B$2:$CN$106,'Time map'!$B91,MATCH(_xlfn.IFNA(HLOOKUP(times!AS91,Opentime!91:91,1,TRUE),""),Opentime!91:91,0)),,0),"")-times!AS91&lt;4/24,"covered",""),"")</f>
        <v/>
      </c>
      <c r="AS91" s="1" t="str">
        <f ca="1">IFERROR(IF(_xlfn.IFNA(OFFSET(INDEX(Opentime!$B$2:$CN$106,'Time map'!$B91,MATCH(_xlfn.IFNA(HLOOKUP(times!AT91,Opentime!91:91,1,TRUE),""),Opentime!91:91,0)),,0),"")-times!AT91&lt;4/24,"covered",""),"")</f>
        <v/>
      </c>
      <c r="AT91" s="1" t="str">
        <f ca="1">IFERROR(IF(_xlfn.IFNA(OFFSET(INDEX(Opentime!$B$2:$CN$106,'Time map'!$B91,MATCH(_xlfn.IFNA(HLOOKUP(times!AU91,Opentime!91:91,1,TRUE),""),Opentime!91:91,0)),,0),"")-times!AU91&lt;4/24,"covered",""),"")</f>
        <v/>
      </c>
      <c r="AU91" s="1" t="str">
        <f ca="1">IFERROR(IF(_xlfn.IFNA(OFFSET(INDEX(Opentime!$B$2:$CN$106,'Time map'!$B91,MATCH(_xlfn.IFNA(HLOOKUP(times!AV91,Opentime!91:91,1,TRUE),""),Opentime!91:91,0)),,0),"")-times!AV91&lt;4/24,"covered",""),"")</f>
        <v/>
      </c>
      <c r="AV91" s="1" t="str">
        <f ca="1">IFERROR(IF(_xlfn.IFNA(OFFSET(INDEX(Opentime!$B$2:$CN$106,'Time map'!$B91,MATCH(_xlfn.IFNA(HLOOKUP(times!AW91,Opentime!91:91,1,TRUE),""),Opentime!91:91,0)),,0),"")-times!AW91&lt;4/24,"covered",""),"")</f>
        <v/>
      </c>
      <c r="AW91" s="1" t="str">
        <f ca="1">IFERROR(IF(_xlfn.IFNA(OFFSET(INDEX(Opentime!$B$2:$CN$106,'Time map'!$B91,MATCH(_xlfn.IFNA(HLOOKUP(times!AX91,Opentime!91:91,1,TRUE),""),Opentime!91:91,0)),,0),"")-times!AX91&lt;4/24,"match","no"),"")</f>
        <v/>
      </c>
      <c r="AX91" s="1" t="str">
        <f ca="1">IFERROR(IF(_xlfn.IFNA(OFFSET(INDEX(Opentime!$B$2:$CN$106,'Time map'!$B91,MATCH(_xlfn.IFNA(HLOOKUP(times!AY91,Opentime!91:91,1,TRUE),""),Opentime!91:91,0)),,0),"")-times!AY91&lt;4/24,"match","no"),"")</f>
        <v/>
      </c>
      <c r="AY91" s="1" t="str">
        <f ca="1">IFERROR(IF(_xlfn.IFNA(OFFSET(INDEX(Opentime!$B$2:$CN$106,'Time map'!$B91,MATCH(_xlfn.IFNA(HLOOKUP(times!AZ91,Opentime!91:91,1,TRUE),""),Opentime!91:91,0)),,0),"")-times!AZ91&lt;4/24,"match","no"),"")</f>
        <v/>
      </c>
      <c r="AZ91" s="1" t="str">
        <f ca="1">IFERROR(IF(_xlfn.IFNA(OFFSET(INDEX(Opentime!$B$2:$CN$106,'Time map'!$B91,MATCH(_xlfn.IFNA(HLOOKUP(times!BA91,Opentime!91:91,1,TRUE),""),Opentime!91:91,0)),,0),"")-times!BA91&lt;4/24,"match","no"),"")</f>
        <v/>
      </c>
      <c r="BA91" s="1" t="str">
        <f ca="1">IFERROR(IF(_xlfn.IFNA(OFFSET(INDEX(Opentime!$B$2:$CN$106,'Time map'!$B91,MATCH(_xlfn.IFNA(HLOOKUP(times!BB91,Opentime!91:91,1,TRUE),""),Opentime!91:91,0)),,0),"")-times!BB91&lt;4/24,"match","no"),"")</f>
        <v/>
      </c>
      <c r="BB91" s="1" t="str">
        <f ca="1">IFERROR(IF(_xlfn.IFNA(OFFSET(INDEX(Opentime!$B$2:$CN$106,'Time map'!$B91,MATCH(_xlfn.IFNA(HLOOKUP(times!BC91,Opentime!91:91,1,TRUE),""),Opentime!91:91,0)),,0),"")-times!BC91&lt;4/24,"match","no"),"")</f>
        <v/>
      </c>
      <c r="BC91" s="1" t="str">
        <f ca="1">_xlfn.IFNA(OFFSET(INDEX(Opentime!$B$2:$CN$106,'Time map'!$B91,MATCH(_xlfn.IFNA(HLOOKUP(times!BD91,Opentime!91:91,1,TRUE),""),Opentime!91:91,0)),,0),"")</f>
        <v/>
      </c>
      <c r="BD91" s="1" t="str">
        <f ca="1">_xlfn.IFNA(OFFSET(INDEX(Opentime!$B$2:$CN$106,'Time map'!$B91,MATCH(_xlfn.IFNA(HLOOKUP(times!BE91,Opentime!91:91,1,TRUE),""),Opentime!91:91,0)),,0),"")</f>
        <v/>
      </c>
      <c r="BE91" s="1" t="str">
        <f ca="1">_xlfn.IFNA(OFFSET(INDEX(Opentime!$B$2:$CN$106,'Time map'!$B91,MATCH(_xlfn.IFNA(HLOOKUP(times!BF91,Opentime!91:91,1,TRUE),""),Opentime!91:91,0)),,0),"")</f>
        <v/>
      </c>
      <c r="BF91" s="1" t="str">
        <f ca="1">_xlfn.IFNA(OFFSET(INDEX(Opentime!$B$2:$CN$106,'Time map'!$B91,MATCH(_xlfn.IFNA(HLOOKUP(times!BG91,Opentime!91:91,1,TRUE),""),Opentime!91:91,0)),,0),"")</f>
        <v/>
      </c>
      <c r="BG91" s="1" t="str">
        <f ca="1">_xlfn.IFNA(OFFSET(INDEX(Opentime!$B$2:$CN$106,'Time map'!$B91,MATCH(_xlfn.IFNA(HLOOKUP(times!BH91,Opentime!91:91,1,TRUE),""),Opentime!91:91,0)),,0),"")</f>
        <v/>
      </c>
      <c r="BH91" s="1" t="str">
        <f ca="1">_xlfn.IFNA(OFFSET(INDEX(Opentime!$B$2:$CN$106,'Time map'!$B91,MATCH(_xlfn.IFNA(HLOOKUP(times!BI91,Opentime!91:91,1,TRUE),""),Opentime!91:91,0)),,0),"")</f>
        <v/>
      </c>
      <c r="BI91" s="1" t="str">
        <f ca="1">_xlfn.IFNA(OFFSET(INDEX(Opentime!$B$2:$CN$106,'Time map'!$B91,MATCH(_xlfn.IFNA(HLOOKUP(times!BJ91,Opentime!91:91,1,TRUE),""),Opentime!91:91,0)),,0),"")</f>
        <v/>
      </c>
      <c r="BJ91" s="1" t="str">
        <f ca="1">_xlfn.IFNA(OFFSET(INDEX(Opentime!$B$2:$CN$106,'Time map'!$B91,MATCH(_xlfn.IFNA(HLOOKUP(times!BK91,Opentime!91:91,1,TRUE),""),Opentime!91:91,0)),,1),"")</f>
        <v/>
      </c>
      <c r="BK91" s="1" t="str">
        <f ca="1">_xlfn.IFNA(OFFSET(INDEX(Opentime!$B$2:$CN$106,'Time map'!$B91,MATCH(_xlfn.IFNA(HLOOKUP(times!BL91,Opentime!91:91,1,TRUE),""),Opentime!91:91,0)),,1),"")</f>
        <v/>
      </c>
      <c r="BL91" s="1" t="str">
        <f ca="1">_xlfn.IFNA(OFFSET(INDEX(Opentime!$B$2:$CN$106,'Time map'!$B91,MATCH(_xlfn.IFNA(HLOOKUP(times!BM91,Opentime!91:91,1,TRUE),""),Opentime!91:91,0)),,1),"")</f>
        <v/>
      </c>
      <c r="BM91" s="1" t="str">
        <f ca="1">_xlfn.IFNA(OFFSET(INDEX(Opentime!$B$2:$CN$106,'Time map'!$B91,MATCH(_xlfn.IFNA(HLOOKUP(times!BN91,Opentime!91:91,1,TRUE),""),Opentime!91:91,0)),,1),"")</f>
        <v/>
      </c>
      <c r="BN91" s="1" t="str">
        <f ca="1">_xlfn.IFNA(OFFSET(INDEX(Opentime!$B$2:$CN$106,'Time map'!$B91,MATCH(_xlfn.IFNA(HLOOKUP(times!BO91,Opentime!91:91,1,TRUE),""),Opentime!91:91,0)),,1),"")</f>
        <v/>
      </c>
      <c r="BO91" s="1" t="str">
        <f ca="1">_xlfn.IFNA(OFFSET(INDEX(Opentime!$B$2:$CN$106,'Time map'!$B91,MATCH(_xlfn.IFNA(HLOOKUP(times!BP91,Opentime!91:91,1,TRUE),""),Opentime!91:91,0)),,1),"")</f>
        <v/>
      </c>
      <c r="BP91" s="1" t="str">
        <f ca="1">_xlfn.IFNA(OFFSET(INDEX(Opentime!$B$2:$CN$106,'Time map'!$B91,MATCH(_xlfn.IFNA(HLOOKUP(times!BQ91,Opentime!91:91,1,TRUE),""),Opentime!91:91,0)),,1),"")</f>
        <v/>
      </c>
      <c r="BQ91" s="1" t="str">
        <f ca="1">_xlfn.IFNA(OFFSET(INDEX(Opentime!$B$2:$CN$106,'Time map'!$B91,MATCH(_xlfn.IFNA(HLOOKUP(times!BR91,Opentime!91:91,1,TRUE),""),Opentime!91:91,0)),,1),"")</f>
        <v/>
      </c>
      <c r="BR91" s="1" t="str">
        <f ca="1">_xlfn.IFNA(OFFSET(INDEX(Opentime!$B$2:$CN$106,'Time map'!$B91,MATCH(_xlfn.IFNA(HLOOKUP(times!BS91,Opentime!91:91,1,TRUE),""),Opentime!91:91,0)),,1),"")</f>
        <v/>
      </c>
      <c r="BS91" s="1" t="str">
        <f ca="1">_xlfn.IFNA(OFFSET(INDEX(Opentime!$B$2:$CN$106,'Time map'!$B91,MATCH(_xlfn.IFNA(HLOOKUP(times!BT91,Opentime!91:91,1,TRUE),""),Opentime!91:91,0)),,1),"")</f>
        <v/>
      </c>
      <c r="BT91" s="1" t="str">
        <f ca="1">_xlfn.IFNA(OFFSET(INDEX(Opentime!$B$2:$CN$106,'Time map'!$B91,MATCH(_xlfn.IFNA(HLOOKUP(times!BU91,Opentime!91:91,1,TRUE),""),Opentime!91:91,0)),,1),"")</f>
        <v/>
      </c>
      <c r="BU91" s="1" t="str">
        <f ca="1">_xlfn.IFNA(OFFSET(INDEX(Opentime!$B$2:$CN$106,'Time map'!$B91,MATCH(_xlfn.IFNA(HLOOKUP(times!BV91,Opentime!91:91,1,TRUE),""),Opentime!91:91,0)),,1),"")</f>
        <v/>
      </c>
      <c r="BV91" s="1" t="str">
        <f ca="1">_xlfn.IFNA(OFFSET(INDEX(Opentime!$B$2:$CN$106,'Time map'!$B91,MATCH(_xlfn.IFNA(HLOOKUP(times!BW91,Opentime!91:91,1,TRUE),""),Opentime!91:91,0)),,1),"")</f>
        <v/>
      </c>
      <c r="BW91" s="1" t="str">
        <f ca="1">_xlfn.IFNA(OFFSET(INDEX(Opentime!$B$2:$CN$106,'Time map'!$B91,MATCH(_xlfn.IFNA(HLOOKUP(times!BX91,Opentime!91:91,1,TRUE),""),Opentime!91:91,0)),,1),"")</f>
        <v/>
      </c>
      <c r="BX91" s="1" t="str">
        <f ca="1">_xlfn.IFNA(OFFSET(INDEX(Opentime!$B$2:$CN$106,'Time map'!$B91,MATCH(_xlfn.IFNA(HLOOKUP(times!BY91,Opentime!91:91,1,TRUE),""),Opentime!91:91,0)),,1),"")</f>
        <v/>
      </c>
      <c r="BY91" s="1" t="str">
        <f ca="1">_xlfn.IFNA(OFFSET(INDEX(Opentime!$B$2:$CN$106,'Time map'!$B91,MATCH(_xlfn.IFNA(HLOOKUP(times!BZ91,Opentime!91:91,1,TRUE),""),Opentime!91:91,0)),,1),"")</f>
        <v/>
      </c>
      <c r="BZ91" s="1" t="str">
        <f ca="1">_xlfn.IFNA(OFFSET(INDEX(Opentime!$B$2:$CN$106,'Time map'!$B91,MATCH(_xlfn.IFNA(HLOOKUP(times!CA91,Opentime!91:91,1,TRUE),""),Opentime!91:91,0)),,1),"")</f>
        <v/>
      </c>
      <c r="CA91" s="1" t="str">
        <f ca="1">_xlfn.IFNA(OFFSET(INDEX(Opentime!$B$2:$CN$106,'Time map'!$B91,MATCH(_xlfn.IFNA(HLOOKUP(times!CB91,Opentime!91:91,1,TRUE),""),Opentime!91:91,0)),,1),"")</f>
        <v/>
      </c>
      <c r="CB91" s="1" t="str">
        <f ca="1">_xlfn.IFNA(OFFSET(INDEX(Opentime!$B$2:$CN$106,'Time map'!$B91,MATCH(_xlfn.IFNA(HLOOKUP(times!CC91,Opentime!91:91,1,TRUE),""),Opentime!91:91,0)),,1),"")</f>
        <v/>
      </c>
      <c r="CC91" s="1" t="str">
        <f ca="1">_xlfn.IFNA(OFFSET(INDEX(Opentime!$B$2:$CN$106,'Time map'!$B91,MATCH(_xlfn.IFNA(HLOOKUP(times!CD91,Opentime!91:91,1,TRUE),""),Opentime!91:91,0)),,1),"")</f>
        <v/>
      </c>
      <c r="CD91" s="1" t="str">
        <f ca="1">_xlfn.IFNA(OFFSET(INDEX(Opentime!$B$2:$CN$106,'Time map'!$B91,MATCH(_xlfn.IFNA(HLOOKUP(times!CE91,Opentime!91:91,1,TRUE),""),Opentime!91:91,0)),,1),"")</f>
        <v/>
      </c>
      <c r="CE91" s="1" t="str">
        <f ca="1">_xlfn.IFNA(OFFSET(INDEX(Opentime!$B$2:$CN$106,'Time map'!$B91,MATCH(_xlfn.IFNA(HLOOKUP(times!CF91,Opentime!91:91,1,TRUE),""),Opentime!91:91,0)),,1),"")</f>
        <v/>
      </c>
      <c r="CF91" s="1" t="str">
        <f ca="1">_xlfn.IFNA(OFFSET(INDEX(Opentime!$B$2:$CN$106,'Time map'!$B91,MATCH(_xlfn.IFNA(HLOOKUP(times!CG91,Opentime!91:91,1,TRUE),""),Opentime!91:91,0)),,1),"")</f>
        <v/>
      </c>
      <c r="CG91" s="1" t="str">
        <f ca="1">_xlfn.IFNA(OFFSET(INDEX(Opentime!$B$2:$CN$106,'Time map'!$B91,MATCH(_xlfn.IFNA(HLOOKUP(times!CH91,Opentime!91:91,1,TRUE),""),Opentime!91:91,0)),,1),"")</f>
        <v/>
      </c>
      <c r="CH91" s="1" t="str">
        <f ca="1">_xlfn.IFNA(OFFSET(INDEX(Opentime!$B$2:$CN$106,'Time map'!$B91,MATCH(_xlfn.IFNA(HLOOKUP(times!CI91,Opentime!91:91,1,TRUE),""),Opentime!91:91,0)),,1),"")</f>
        <v/>
      </c>
      <c r="CI91" s="1" t="str">
        <f ca="1">_xlfn.IFNA(OFFSET(INDEX(Opentime!$B$2:$CN$106,'Time map'!$B91,MATCH(_xlfn.IFNA(HLOOKUP(times!CJ91,Opentime!91:91,1,TRUE),""),Opentime!91:91,0)),,1),"")</f>
        <v/>
      </c>
    </row>
    <row r="92" spans="1:87" x14ac:dyDescent="0.25">
      <c r="A92">
        <f t="shared" ca="1" si="1"/>
        <v>23</v>
      </c>
      <c r="B92">
        <v>91</v>
      </c>
      <c r="C92" t="s">
        <v>90</v>
      </c>
      <c r="D92" s="1" t="str">
        <f ca="1">IFERROR(IF(_xlfn.IFNA(OFFSET(INDEX(Opentime!$B$2:$CN$106,'Time map'!$B92,MATCH(_xlfn.IFNA(HLOOKUP(times!E92,Opentime!92:92,1,TRUE),""),Opentime!92:92,0)),,0),"")-times!E92&lt;4/24,"covered",""),"")</f>
        <v/>
      </c>
      <c r="E92" s="1" t="str">
        <f ca="1">IFERROR(IF(_xlfn.IFNA(OFFSET(INDEX(Opentime!$B$2:$CN$106,'Time map'!$B92,MATCH(_xlfn.IFNA(HLOOKUP(times!F92,Opentime!92:92,1,TRUE),""),Opentime!92:92,0)),,0),"")-times!F92&lt;4/24,"covered",""),"")</f>
        <v/>
      </c>
      <c r="F92" s="1" t="str">
        <f ca="1">IFERROR(IF(_xlfn.IFNA(OFFSET(INDEX(Opentime!$B$2:$CN$106,'Time map'!$B92,MATCH(_xlfn.IFNA(HLOOKUP(times!G92,Opentime!92:92,1,TRUE),""),Opentime!92:92,0)),,0),"")-times!G92&lt;4/24,"covered",""),"")</f>
        <v/>
      </c>
      <c r="G92" s="1" t="str">
        <f ca="1">IFERROR(IF(_xlfn.IFNA(OFFSET(INDEX(Opentime!$B$2:$CN$106,'Time map'!$B92,MATCH(_xlfn.IFNA(HLOOKUP(times!H92,Opentime!92:92,1,TRUE),""),Opentime!92:92,0)),,0),"")-times!H92&lt;4/24,"covered",""),"")</f>
        <v>covered</v>
      </c>
      <c r="H92" s="1" t="str">
        <f ca="1">IFERROR(IF(_xlfn.IFNA(OFFSET(INDEX(Opentime!$B$2:$CN$106,'Time map'!$B92,MATCH(_xlfn.IFNA(HLOOKUP(times!I92,Opentime!92:92,1,TRUE),""),Opentime!92:92,0)),,0),"")-times!I92&lt;4/24,"covered",""),"")</f>
        <v>covered</v>
      </c>
      <c r="I92" s="1" t="str">
        <f ca="1">IFERROR(IF(_xlfn.IFNA(OFFSET(INDEX(Opentime!$B$2:$CN$106,'Time map'!$B92,MATCH(_xlfn.IFNA(HLOOKUP(times!J92,Opentime!92:92,1,TRUE),""),Opentime!92:92,0)),,0),"")-times!J92&lt;4/24,"covered",""),"")</f>
        <v>covered</v>
      </c>
      <c r="J92" s="1" t="str">
        <f ca="1">IFERROR(IF(_xlfn.IFNA(OFFSET(INDEX(Opentime!$B$2:$CN$106,'Time map'!$B92,MATCH(_xlfn.IFNA(HLOOKUP(times!K92,Opentime!92:92,1,TRUE),""),Opentime!92:92,0)),,0),"")-times!K92&lt;4/24,"covered",""),"")</f>
        <v>covered</v>
      </c>
      <c r="K92" s="1" t="str">
        <f ca="1">IFERROR(IF(_xlfn.IFNA(OFFSET(INDEX(Opentime!$B$2:$CN$106,'Time map'!$B92,MATCH(_xlfn.IFNA(HLOOKUP(times!L92,Opentime!92:92,1,TRUE),""),Opentime!92:92,0)),,0),"")-times!L92&lt;4/24,"covered",""),"")</f>
        <v/>
      </c>
      <c r="L92" s="1" t="str">
        <f ca="1">IFERROR(IF(_xlfn.IFNA(OFFSET(INDEX(Opentime!$B$2:$CN$106,'Time map'!$B92,MATCH(_xlfn.IFNA(HLOOKUP(times!M92,Opentime!92:92,1,TRUE),""),Opentime!92:92,0)),,0),"")-times!M92&lt;4/24,"covered",""),"")</f>
        <v>covered</v>
      </c>
      <c r="M92" s="1" t="str">
        <f ca="1">IFERROR(IF(_xlfn.IFNA(OFFSET(INDEX(Opentime!$B$2:$CN$106,'Time map'!$B92,MATCH(_xlfn.IFNA(HLOOKUP(times!N92,Opentime!92:92,1,TRUE),""),Opentime!92:92,0)),,0),"")-times!N92&lt;4/24,"covered",""),"")</f>
        <v>covered</v>
      </c>
      <c r="N92" s="1" t="str">
        <f ca="1">IFERROR(IF(_xlfn.IFNA(OFFSET(INDEX(Opentime!$B$2:$CN$106,'Time map'!$B92,MATCH(_xlfn.IFNA(HLOOKUP(times!O92,Opentime!92:92,1,TRUE),""),Opentime!92:92,0)),,0),"")-times!O92&lt;4/24,"covered",""),"")</f>
        <v/>
      </c>
      <c r="O92" s="1" t="str">
        <f ca="1">IFERROR(IF(_xlfn.IFNA(OFFSET(INDEX(Opentime!$B$2:$CN$106,'Time map'!$B92,MATCH(_xlfn.IFNA(HLOOKUP(times!P92,Opentime!92:92,1,TRUE),""),Opentime!92:92,0)),,0),"")-times!P92&lt;4/24,"covered",""),"")</f>
        <v>covered</v>
      </c>
      <c r="P92" s="1" t="str">
        <f ca="1">IFERROR(IF(_xlfn.IFNA(OFFSET(INDEX(Opentime!$B$2:$CN$106,'Time map'!$B92,MATCH(_xlfn.IFNA(HLOOKUP(times!Q92,Opentime!92:92,1,TRUE),""),Opentime!92:92,0)),,0),"")-times!Q92&lt;4/24,"covered",""),"")</f>
        <v/>
      </c>
      <c r="Q92" s="1" t="str">
        <f ca="1">IFERROR(IF(_xlfn.IFNA(OFFSET(INDEX(Opentime!$B$2:$CN$106,'Time map'!$B92,MATCH(_xlfn.IFNA(HLOOKUP(times!R92,Opentime!92:92,1,TRUE),""),Opentime!92:92,0)),,0),"")-times!R92&lt;4/24,"covered",""),"")</f>
        <v/>
      </c>
      <c r="R92" s="1" t="str">
        <f ca="1">IFERROR(IF(_xlfn.IFNA(OFFSET(INDEX(Opentime!$B$2:$CN$106,'Time map'!$B92,MATCH(_xlfn.IFNA(HLOOKUP(times!S92,Opentime!92:92,1,TRUE),""),Opentime!92:92,0)),,0),"")-times!S92&lt;4/24,"covered",""),"")</f>
        <v/>
      </c>
      <c r="S92" s="1" t="str">
        <f ca="1">IFERROR(IF(_xlfn.IFNA(OFFSET(INDEX(Opentime!$B$2:$CN$106,'Time map'!$B92,MATCH(_xlfn.IFNA(HLOOKUP(times!T92,Opentime!92:92,1,TRUE),""),Opentime!92:92,0)),,0),"")-times!T92&lt;4/24,"covered",""),"")</f>
        <v>covered</v>
      </c>
      <c r="T92" s="1" t="str">
        <f ca="1">IFERROR(IF(_xlfn.IFNA(OFFSET(INDEX(Opentime!$B$2:$CN$106,'Time map'!$B92,MATCH(_xlfn.IFNA(HLOOKUP(times!U92,Opentime!92:92,1,TRUE),""),Opentime!92:92,0)),,0),"")-times!U92&lt;4/24,"covered",""),"")</f>
        <v>covered</v>
      </c>
      <c r="U92" s="1" t="str">
        <f ca="1">IFERROR(IF(_xlfn.IFNA(OFFSET(INDEX(Opentime!$B$2:$CN$106,'Time map'!$B92,MATCH(_xlfn.IFNA(HLOOKUP(times!V92,Opentime!92:92,1,TRUE),""),Opentime!92:92,0)),,0),"")-times!V92&lt;4/24,"covered",""),"")</f>
        <v/>
      </c>
      <c r="V92" s="1" t="str">
        <f ca="1">IFERROR(IF(_xlfn.IFNA(OFFSET(INDEX(Opentime!$B$2:$CN$106,'Time map'!$B92,MATCH(_xlfn.IFNA(HLOOKUP(times!W92,Opentime!92:92,1,TRUE),""),Opentime!92:92,0)),,0),"")-times!W92&lt;4/24,"covered",""),"")</f>
        <v>covered</v>
      </c>
      <c r="W92" s="1" t="str">
        <f ca="1">IFERROR(IF(_xlfn.IFNA(OFFSET(INDEX(Opentime!$B$2:$CN$106,'Time map'!$B92,MATCH(_xlfn.IFNA(HLOOKUP(times!X92,Opentime!92:92,1,TRUE),""),Opentime!92:92,0)),,0),"")-times!X92&lt;4/24,"covered",""),"")</f>
        <v/>
      </c>
      <c r="X92" s="1" t="str">
        <f ca="1">IFERROR(IF(_xlfn.IFNA(OFFSET(INDEX(Opentime!$B$2:$CN$106,'Time map'!$B92,MATCH(_xlfn.IFNA(HLOOKUP(times!Y92,Opentime!92:92,1,TRUE),""),Opentime!92:92,0)),,0),"")-times!Y92&lt;4/24,"covered",""),"")</f>
        <v>covered</v>
      </c>
      <c r="Y92" s="1" t="str">
        <f ca="1">IFERROR(IF(_xlfn.IFNA(OFFSET(INDEX(Opentime!$B$2:$CN$106,'Time map'!$B92,MATCH(_xlfn.IFNA(HLOOKUP(times!Z92,Opentime!92:92,1,TRUE),""),Opentime!92:92,0)),,0),"")-times!Z92&lt;4/24,"covered",""),"")</f>
        <v>covered</v>
      </c>
      <c r="Z92" s="1" t="str">
        <f ca="1">IFERROR(IF(_xlfn.IFNA(OFFSET(INDEX(Opentime!$B$2:$CN$106,'Time map'!$B92,MATCH(_xlfn.IFNA(HLOOKUP(times!AA92,Opentime!92:92,1,TRUE),""),Opentime!92:92,0)),,0),"")-times!AA92&lt;4/24,"covered",""),"")</f>
        <v>covered</v>
      </c>
      <c r="AA92" s="1" t="str">
        <f ca="1">IFERROR(IF(_xlfn.IFNA(OFFSET(INDEX(Opentime!$B$2:$CN$106,'Time map'!$B92,MATCH(_xlfn.IFNA(HLOOKUP(times!AB92,Opentime!92:92,1,TRUE),""),Opentime!92:92,0)),,0),"")-times!AB92&lt;4/24,"covered",""),"")</f>
        <v>covered</v>
      </c>
      <c r="AB92" s="1" t="str">
        <f ca="1">IFERROR(IF(_xlfn.IFNA(OFFSET(INDEX(Opentime!$B$2:$CN$106,'Time map'!$B92,MATCH(_xlfn.IFNA(HLOOKUP(times!AC92,Opentime!92:92,1,TRUE),""),Opentime!92:92,0)),,0),"")-times!AC92&lt;4/24,"covered",""),"")</f>
        <v>covered</v>
      </c>
      <c r="AC92" s="1" t="str">
        <f ca="1">IFERROR(IF(_xlfn.IFNA(OFFSET(INDEX(Opentime!$B$2:$CN$106,'Time map'!$B92,MATCH(_xlfn.IFNA(HLOOKUP(times!AD92,Opentime!92:92,1,TRUE),""),Opentime!92:92,0)),,0),"")-times!AD92&lt;4/24,"covered",""),"")</f>
        <v>covered</v>
      </c>
      <c r="AD92" s="1" t="str">
        <f ca="1">IFERROR(IF(_xlfn.IFNA(OFFSET(INDEX(Opentime!$B$2:$CN$106,'Time map'!$B92,MATCH(_xlfn.IFNA(HLOOKUP(times!AE92,Opentime!92:92,1,TRUE),""),Opentime!92:92,0)),,0),"")-times!AE92&lt;4/24,"covered",""),"")</f>
        <v>covered</v>
      </c>
      <c r="AE92" s="1" t="str">
        <f ca="1">IFERROR(IF(_xlfn.IFNA(OFFSET(INDEX(Opentime!$B$2:$CN$106,'Time map'!$B92,MATCH(_xlfn.IFNA(HLOOKUP(times!AF92,Opentime!92:92,1,TRUE),""),Opentime!92:92,0)),,0),"")-times!AF92&lt;4/24,"covered",""),"")</f>
        <v>covered</v>
      </c>
      <c r="AF92" s="1" t="str">
        <f ca="1">IFERROR(IF(_xlfn.IFNA(OFFSET(INDEX(Opentime!$B$2:$CN$106,'Time map'!$B92,MATCH(_xlfn.IFNA(HLOOKUP(times!AG92,Opentime!92:92,1,TRUE),""),Opentime!92:92,0)),,0),"")-times!AG92&lt;4/24,"covered",""),"")</f>
        <v>covered</v>
      </c>
      <c r="AG92" s="1" t="str">
        <f ca="1">IFERROR(IF(_xlfn.IFNA(OFFSET(INDEX(Opentime!$B$2:$CN$106,'Time map'!$B92,MATCH(_xlfn.IFNA(HLOOKUP(times!AH92,Opentime!92:92,1,TRUE),""),Opentime!92:92,0)),,0),"")-times!AH92&lt;4/24,"covered",""),"")</f>
        <v>covered</v>
      </c>
      <c r="AH92" s="1" t="str">
        <f ca="1">IFERROR(IF(_xlfn.IFNA(OFFSET(INDEX(Opentime!$B$2:$CN$106,'Time map'!$B92,MATCH(_xlfn.IFNA(HLOOKUP(times!AI92,Opentime!92:92,1,TRUE),""),Opentime!92:92,0)),,0),"")-times!AI92&lt;4/24,"covered",""),"")</f>
        <v>covered</v>
      </c>
      <c r="AI92" s="1" t="str">
        <f ca="1">IFERROR(IF(_xlfn.IFNA(OFFSET(INDEX(Opentime!$B$2:$CN$106,'Time map'!$B92,MATCH(_xlfn.IFNA(HLOOKUP(times!AJ92,Opentime!92:92,1,TRUE),""),Opentime!92:92,0)),,0),"")-times!AJ92&lt;4/24,"covered",""),"")</f>
        <v>covered</v>
      </c>
      <c r="AJ92" s="1" t="str">
        <f ca="1">IFERROR(IF(_xlfn.IFNA(OFFSET(INDEX(Opentime!$B$2:$CN$106,'Time map'!$B92,MATCH(_xlfn.IFNA(HLOOKUP(times!AK92,Opentime!92:92,1,TRUE),""),Opentime!92:92,0)),,0),"")-times!AK92&lt;4/24,"covered",""),"")</f>
        <v>covered</v>
      </c>
      <c r="AK92" s="1" t="str">
        <f ca="1">IFERROR(IF(_xlfn.IFNA(OFFSET(INDEX(Opentime!$B$2:$CN$106,'Time map'!$B92,MATCH(_xlfn.IFNA(HLOOKUP(times!AL92,Opentime!92:92,1,TRUE),""),Opentime!92:92,0)),,0),"")-times!AL92&lt;4/24,"covered",""),"")</f>
        <v/>
      </c>
      <c r="AL92" s="1" t="str">
        <f ca="1">IFERROR(IF(_xlfn.IFNA(OFFSET(INDEX(Opentime!$B$2:$CN$106,'Time map'!$B92,MATCH(_xlfn.IFNA(HLOOKUP(times!AM92,Opentime!92:92,1,TRUE),""),Opentime!92:92,0)),,0),"")-times!AM92&lt;4/24,"covered",""),"")</f>
        <v/>
      </c>
      <c r="AM92" s="1" t="str">
        <f ca="1">IFERROR(IF(_xlfn.IFNA(OFFSET(INDEX(Opentime!$B$2:$CN$106,'Time map'!$B92,MATCH(_xlfn.IFNA(HLOOKUP(times!AN92,Opentime!92:92,1,TRUE),""),Opentime!92:92,0)),,0),"")-times!AN92&lt;4/24,"covered",""),"")</f>
        <v/>
      </c>
      <c r="AN92" s="1" t="str">
        <f ca="1">IFERROR(IF(_xlfn.IFNA(OFFSET(INDEX(Opentime!$B$2:$CN$106,'Time map'!$B92,MATCH(_xlfn.IFNA(HLOOKUP(times!AO92,Opentime!92:92,1,TRUE),""),Opentime!92:92,0)),,0),"")-times!AO92&lt;4/24,"covered",""),"")</f>
        <v/>
      </c>
      <c r="AO92" s="1" t="str">
        <f ca="1">IFERROR(IF(_xlfn.IFNA(OFFSET(INDEX(Opentime!$B$2:$CN$106,'Time map'!$B92,MATCH(_xlfn.IFNA(HLOOKUP(times!AP92,Opentime!92:92,1,TRUE),""),Opentime!92:92,0)),,0),"")-times!AP92&lt;4/24,"covered",""),"")</f>
        <v/>
      </c>
      <c r="AP92" s="1" t="str">
        <f ca="1">IFERROR(IF(_xlfn.IFNA(OFFSET(INDEX(Opentime!$B$2:$CN$106,'Time map'!$B92,MATCH(_xlfn.IFNA(HLOOKUP(times!AQ92,Opentime!92:92,1,TRUE),""),Opentime!92:92,0)),,0),"")-times!AQ92&lt;4/24,"covered",""),"")</f>
        <v/>
      </c>
      <c r="AQ92" s="1" t="str">
        <f ca="1">IFERROR(IF(_xlfn.IFNA(OFFSET(INDEX(Opentime!$B$2:$CN$106,'Time map'!$B92,MATCH(_xlfn.IFNA(HLOOKUP(times!AR92,Opentime!92:92,1,TRUE),""),Opentime!92:92,0)),,0),"")-times!AR92&lt;4/24,"covered",""),"")</f>
        <v/>
      </c>
      <c r="AR92" s="1" t="str">
        <f ca="1">IFERROR(IF(_xlfn.IFNA(OFFSET(INDEX(Opentime!$B$2:$CN$106,'Time map'!$B92,MATCH(_xlfn.IFNA(HLOOKUP(times!AS92,Opentime!92:92,1,TRUE),""),Opentime!92:92,0)),,0),"")-times!AS92&lt;4/24,"covered",""),"")</f>
        <v/>
      </c>
      <c r="AS92" s="1" t="str">
        <f ca="1">IFERROR(IF(_xlfn.IFNA(OFFSET(INDEX(Opentime!$B$2:$CN$106,'Time map'!$B92,MATCH(_xlfn.IFNA(HLOOKUP(times!AT92,Opentime!92:92,1,TRUE),""),Opentime!92:92,0)),,0),"")-times!AT92&lt;4/24,"covered",""),"")</f>
        <v/>
      </c>
      <c r="AT92" s="1" t="str">
        <f ca="1">IFERROR(IF(_xlfn.IFNA(OFFSET(INDEX(Opentime!$B$2:$CN$106,'Time map'!$B92,MATCH(_xlfn.IFNA(HLOOKUP(times!AU92,Opentime!92:92,1,TRUE),""),Opentime!92:92,0)),,0),"")-times!AU92&lt;4/24,"covered",""),"")</f>
        <v/>
      </c>
      <c r="AU92" s="1" t="str">
        <f ca="1">IFERROR(IF(_xlfn.IFNA(OFFSET(INDEX(Opentime!$B$2:$CN$106,'Time map'!$B92,MATCH(_xlfn.IFNA(HLOOKUP(times!AV92,Opentime!92:92,1,TRUE),""),Opentime!92:92,0)),,0),"")-times!AV92&lt;4/24,"covered",""),"")</f>
        <v/>
      </c>
      <c r="AV92" s="1" t="str">
        <f ca="1">IFERROR(IF(_xlfn.IFNA(OFFSET(INDEX(Opentime!$B$2:$CN$106,'Time map'!$B92,MATCH(_xlfn.IFNA(HLOOKUP(times!AW92,Opentime!92:92,1,TRUE),""),Opentime!92:92,0)),,0),"")-times!AW92&lt;4/24,"covered",""),"")</f>
        <v/>
      </c>
      <c r="AW92" s="1" t="str">
        <f ca="1">IFERROR(IF(_xlfn.IFNA(OFFSET(INDEX(Opentime!$B$2:$CN$106,'Time map'!$B92,MATCH(_xlfn.IFNA(HLOOKUP(times!AX92,Opentime!92:92,1,TRUE),""),Opentime!92:92,0)),,0),"")-times!AX92&lt;4/24,"match","no"),"")</f>
        <v/>
      </c>
      <c r="AX92" s="1" t="str">
        <f ca="1">IFERROR(IF(_xlfn.IFNA(OFFSET(INDEX(Opentime!$B$2:$CN$106,'Time map'!$B92,MATCH(_xlfn.IFNA(HLOOKUP(times!AY92,Opentime!92:92,1,TRUE),""),Opentime!92:92,0)),,0),"")-times!AY92&lt;4/24,"match","no"),"")</f>
        <v/>
      </c>
      <c r="AY92" s="1" t="str">
        <f ca="1">IFERROR(IF(_xlfn.IFNA(OFFSET(INDEX(Opentime!$B$2:$CN$106,'Time map'!$B92,MATCH(_xlfn.IFNA(HLOOKUP(times!AZ92,Opentime!92:92,1,TRUE),""),Opentime!92:92,0)),,0),"")-times!AZ92&lt;4/24,"match","no"),"")</f>
        <v/>
      </c>
      <c r="AZ92" s="1" t="str">
        <f ca="1">IFERROR(IF(_xlfn.IFNA(OFFSET(INDEX(Opentime!$B$2:$CN$106,'Time map'!$B92,MATCH(_xlfn.IFNA(HLOOKUP(times!BA92,Opentime!92:92,1,TRUE),""),Opentime!92:92,0)),,0),"")-times!BA92&lt;4/24,"match","no"),"")</f>
        <v/>
      </c>
      <c r="BA92" s="1" t="str">
        <f ca="1">IFERROR(IF(_xlfn.IFNA(OFFSET(INDEX(Opentime!$B$2:$CN$106,'Time map'!$B92,MATCH(_xlfn.IFNA(HLOOKUP(times!BB92,Opentime!92:92,1,TRUE),""),Opentime!92:92,0)),,0),"")-times!BB92&lt;4/24,"match","no"),"")</f>
        <v/>
      </c>
      <c r="BB92" s="1" t="str">
        <f ca="1">IFERROR(IF(_xlfn.IFNA(OFFSET(INDEX(Opentime!$B$2:$CN$106,'Time map'!$B92,MATCH(_xlfn.IFNA(HLOOKUP(times!BC92,Opentime!92:92,1,TRUE),""),Opentime!92:92,0)),,0),"")-times!BC92&lt;4/24,"match","no"),"")</f>
        <v/>
      </c>
      <c r="BC92" s="1" t="str">
        <f ca="1">_xlfn.IFNA(OFFSET(INDEX(Opentime!$B$2:$CN$106,'Time map'!$B92,MATCH(_xlfn.IFNA(HLOOKUP(times!BD92,Opentime!92:92,1,TRUE),""),Opentime!92:92,0)),,0),"")</f>
        <v/>
      </c>
      <c r="BD92" s="1" t="str">
        <f ca="1">_xlfn.IFNA(OFFSET(INDEX(Opentime!$B$2:$CN$106,'Time map'!$B92,MATCH(_xlfn.IFNA(HLOOKUP(times!BE92,Opentime!92:92,1,TRUE),""),Opentime!92:92,0)),,0),"")</f>
        <v/>
      </c>
      <c r="BE92" s="1" t="str">
        <f ca="1">_xlfn.IFNA(OFFSET(INDEX(Opentime!$B$2:$CN$106,'Time map'!$B92,MATCH(_xlfn.IFNA(HLOOKUP(times!BF92,Opentime!92:92,1,TRUE),""),Opentime!92:92,0)),,0),"")</f>
        <v/>
      </c>
      <c r="BF92" s="1" t="str">
        <f ca="1">_xlfn.IFNA(OFFSET(INDEX(Opentime!$B$2:$CN$106,'Time map'!$B92,MATCH(_xlfn.IFNA(HLOOKUP(times!BG92,Opentime!92:92,1,TRUE),""),Opentime!92:92,0)),,0),"")</f>
        <v/>
      </c>
      <c r="BG92" s="1" t="str">
        <f ca="1">_xlfn.IFNA(OFFSET(INDEX(Opentime!$B$2:$CN$106,'Time map'!$B92,MATCH(_xlfn.IFNA(HLOOKUP(times!BH92,Opentime!92:92,1,TRUE),""),Opentime!92:92,0)),,0),"")</f>
        <v/>
      </c>
      <c r="BH92" s="1" t="str">
        <f ca="1">_xlfn.IFNA(OFFSET(INDEX(Opentime!$B$2:$CN$106,'Time map'!$B92,MATCH(_xlfn.IFNA(HLOOKUP(times!BI92,Opentime!92:92,1,TRUE),""),Opentime!92:92,0)),,0),"")</f>
        <v/>
      </c>
      <c r="BI92" s="1" t="str">
        <f ca="1">_xlfn.IFNA(OFFSET(INDEX(Opentime!$B$2:$CN$106,'Time map'!$B92,MATCH(_xlfn.IFNA(HLOOKUP(times!BJ92,Opentime!92:92,1,TRUE),""),Opentime!92:92,0)),,0),"")</f>
        <v/>
      </c>
      <c r="BJ92" s="1" t="str">
        <f ca="1">_xlfn.IFNA(OFFSET(INDEX(Opentime!$B$2:$CN$106,'Time map'!$B92,MATCH(_xlfn.IFNA(HLOOKUP(times!BK92,Opentime!92:92,1,TRUE),""),Opentime!92:92,0)),,1),"")</f>
        <v/>
      </c>
      <c r="BK92" s="1" t="str">
        <f ca="1">_xlfn.IFNA(OFFSET(INDEX(Opentime!$B$2:$CN$106,'Time map'!$B92,MATCH(_xlfn.IFNA(HLOOKUP(times!BL92,Opentime!92:92,1,TRUE),""),Opentime!92:92,0)),,1),"")</f>
        <v/>
      </c>
      <c r="BL92" s="1" t="str">
        <f ca="1">_xlfn.IFNA(OFFSET(INDEX(Opentime!$B$2:$CN$106,'Time map'!$B92,MATCH(_xlfn.IFNA(HLOOKUP(times!BM92,Opentime!92:92,1,TRUE),""),Opentime!92:92,0)),,1),"")</f>
        <v/>
      </c>
      <c r="BM92" s="1" t="str">
        <f ca="1">_xlfn.IFNA(OFFSET(INDEX(Opentime!$B$2:$CN$106,'Time map'!$B92,MATCH(_xlfn.IFNA(HLOOKUP(times!BN92,Opentime!92:92,1,TRUE),""),Opentime!92:92,0)),,1),"")</f>
        <v/>
      </c>
      <c r="BN92" s="1" t="str">
        <f ca="1">_xlfn.IFNA(OFFSET(INDEX(Opentime!$B$2:$CN$106,'Time map'!$B92,MATCH(_xlfn.IFNA(HLOOKUP(times!BO92,Opentime!92:92,1,TRUE),""),Opentime!92:92,0)),,1),"")</f>
        <v/>
      </c>
      <c r="BO92" s="1" t="str">
        <f ca="1">_xlfn.IFNA(OFFSET(INDEX(Opentime!$B$2:$CN$106,'Time map'!$B92,MATCH(_xlfn.IFNA(HLOOKUP(times!BP92,Opentime!92:92,1,TRUE),""),Opentime!92:92,0)),,1),"")</f>
        <v/>
      </c>
      <c r="BP92" s="1" t="str">
        <f ca="1">_xlfn.IFNA(OFFSET(INDEX(Opentime!$B$2:$CN$106,'Time map'!$B92,MATCH(_xlfn.IFNA(HLOOKUP(times!BQ92,Opentime!92:92,1,TRUE),""),Opentime!92:92,0)),,1),"")</f>
        <v/>
      </c>
      <c r="BQ92" s="1" t="str">
        <f ca="1">_xlfn.IFNA(OFFSET(INDEX(Opentime!$B$2:$CN$106,'Time map'!$B92,MATCH(_xlfn.IFNA(HLOOKUP(times!BR92,Opentime!92:92,1,TRUE),""),Opentime!92:92,0)),,1),"")</f>
        <v/>
      </c>
      <c r="BR92" s="1" t="str">
        <f ca="1">_xlfn.IFNA(OFFSET(INDEX(Opentime!$B$2:$CN$106,'Time map'!$B92,MATCH(_xlfn.IFNA(HLOOKUP(times!BS92,Opentime!92:92,1,TRUE),""),Opentime!92:92,0)),,1),"")</f>
        <v/>
      </c>
      <c r="BS92" s="1" t="str">
        <f ca="1">_xlfn.IFNA(OFFSET(INDEX(Opentime!$B$2:$CN$106,'Time map'!$B92,MATCH(_xlfn.IFNA(HLOOKUP(times!BT92,Opentime!92:92,1,TRUE),""),Opentime!92:92,0)),,1),"")</f>
        <v/>
      </c>
      <c r="BT92" s="1" t="str">
        <f ca="1">_xlfn.IFNA(OFFSET(INDEX(Opentime!$B$2:$CN$106,'Time map'!$B92,MATCH(_xlfn.IFNA(HLOOKUP(times!BU92,Opentime!92:92,1,TRUE),""),Opentime!92:92,0)),,1),"")</f>
        <v/>
      </c>
      <c r="BU92" s="1" t="str">
        <f ca="1">_xlfn.IFNA(OFFSET(INDEX(Opentime!$B$2:$CN$106,'Time map'!$B92,MATCH(_xlfn.IFNA(HLOOKUP(times!BV92,Opentime!92:92,1,TRUE),""),Opentime!92:92,0)),,1),"")</f>
        <v/>
      </c>
      <c r="BV92" s="1" t="str">
        <f ca="1">_xlfn.IFNA(OFFSET(INDEX(Opentime!$B$2:$CN$106,'Time map'!$B92,MATCH(_xlfn.IFNA(HLOOKUP(times!BW92,Opentime!92:92,1,TRUE),""),Opentime!92:92,0)),,1),"")</f>
        <v/>
      </c>
      <c r="BW92" s="1" t="str">
        <f ca="1">_xlfn.IFNA(OFFSET(INDEX(Opentime!$B$2:$CN$106,'Time map'!$B92,MATCH(_xlfn.IFNA(HLOOKUP(times!BX92,Opentime!92:92,1,TRUE),""),Opentime!92:92,0)),,1),"")</f>
        <v/>
      </c>
      <c r="BX92" s="1" t="str">
        <f ca="1">_xlfn.IFNA(OFFSET(INDEX(Opentime!$B$2:$CN$106,'Time map'!$B92,MATCH(_xlfn.IFNA(HLOOKUP(times!BY92,Opentime!92:92,1,TRUE),""),Opentime!92:92,0)),,1),"")</f>
        <v/>
      </c>
      <c r="BY92" s="1" t="str">
        <f ca="1">_xlfn.IFNA(OFFSET(INDEX(Opentime!$B$2:$CN$106,'Time map'!$B92,MATCH(_xlfn.IFNA(HLOOKUP(times!BZ92,Opentime!92:92,1,TRUE),""),Opentime!92:92,0)),,1),"")</f>
        <v/>
      </c>
      <c r="BZ92" s="1" t="str">
        <f ca="1">_xlfn.IFNA(OFFSET(INDEX(Opentime!$B$2:$CN$106,'Time map'!$B92,MATCH(_xlfn.IFNA(HLOOKUP(times!CA92,Opentime!92:92,1,TRUE),""),Opentime!92:92,0)),,1),"")</f>
        <v/>
      </c>
      <c r="CA92" s="1" t="str">
        <f ca="1">_xlfn.IFNA(OFFSET(INDEX(Opentime!$B$2:$CN$106,'Time map'!$B92,MATCH(_xlfn.IFNA(HLOOKUP(times!CB92,Opentime!92:92,1,TRUE),""),Opentime!92:92,0)),,1),"")</f>
        <v/>
      </c>
      <c r="CB92" s="1" t="str">
        <f ca="1">_xlfn.IFNA(OFFSET(INDEX(Opentime!$B$2:$CN$106,'Time map'!$B92,MATCH(_xlfn.IFNA(HLOOKUP(times!CC92,Opentime!92:92,1,TRUE),""),Opentime!92:92,0)),,1),"")</f>
        <v/>
      </c>
      <c r="CC92" s="1" t="str">
        <f ca="1">_xlfn.IFNA(OFFSET(INDEX(Opentime!$B$2:$CN$106,'Time map'!$B92,MATCH(_xlfn.IFNA(HLOOKUP(times!CD92,Opentime!92:92,1,TRUE),""),Opentime!92:92,0)),,1),"")</f>
        <v/>
      </c>
      <c r="CD92" s="1" t="str">
        <f ca="1">_xlfn.IFNA(OFFSET(INDEX(Opentime!$B$2:$CN$106,'Time map'!$B92,MATCH(_xlfn.IFNA(HLOOKUP(times!CE92,Opentime!92:92,1,TRUE),""),Opentime!92:92,0)),,1),"")</f>
        <v/>
      </c>
      <c r="CE92" s="1" t="str">
        <f ca="1">_xlfn.IFNA(OFFSET(INDEX(Opentime!$B$2:$CN$106,'Time map'!$B92,MATCH(_xlfn.IFNA(HLOOKUP(times!CF92,Opentime!92:92,1,TRUE),""),Opentime!92:92,0)),,1),"")</f>
        <v/>
      </c>
      <c r="CF92" s="1" t="str">
        <f ca="1">_xlfn.IFNA(OFFSET(INDEX(Opentime!$B$2:$CN$106,'Time map'!$B92,MATCH(_xlfn.IFNA(HLOOKUP(times!CG92,Opentime!92:92,1,TRUE),""),Opentime!92:92,0)),,1),"")</f>
        <v/>
      </c>
      <c r="CG92" s="1" t="str">
        <f ca="1">_xlfn.IFNA(OFFSET(INDEX(Opentime!$B$2:$CN$106,'Time map'!$B92,MATCH(_xlfn.IFNA(HLOOKUP(times!CH92,Opentime!92:92,1,TRUE),""),Opentime!92:92,0)),,1),"")</f>
        <v/>
      </c>
      <c r="CH92" s="1" t="str">
        <f ca="1">_xlfn.IFNA(OFFSET(INDEX(Opentime!$B$2:$CN$106,'Time map'!$B92,MATCH(_xlfn.IFNA(HLOOKUP(times!CI92,Opentime!92:92,1,TRUE),""),Opentime!92:92,0)),,1),"")</f>
        <v/>
      </c>
      <c r="CI92" s="1" t="str">
        <f ca="1">_xlfn.IFNA(OFFSET(INDEX(Opentime!$B$2:$CN$106,'Time map'!$B92,MATCH(_xlfn.IFNA(HLOOKUP(times!CJ92,Opentime!92:92,1,TRUE),""),Opentime!92:92,0)),,1),"")</f>
        <v/>
      </c>
    </row>
    <row r="93" spans="1:87" x14ac:dyDescent="0.25">
      <c r="A93">
        <f t="shared" ca="1" si="1"/>
        <v>7</v>
      </c>
      <c r="B93">
        <v>92</v>
      </c>
      <c r="C93" t="s">
        <v>91</v>
      </c>
      <c r="D93" s="1" t="str">
        <f ca="1">IFERROR(IF(_xlfn.IFNA(OFFSET(INDEX(Opentime!$B$2:$CN$106,'Time map'!$B93,MATCH(_xlfn.IFNA(HLOOKUP(times!E93,Opentime!93:93,1,TRUE),""),Opentime!93:93,0)),,0),"")-times!E93&lt;4/24,"covered",""),"")</f>
        <v>covered</v>
      </c>
      <c r="E93" s="1" t="str">
        <f ca="1">IFERROR(IF(_xlfn.IFNA(OFFSET(INDEX(Opentime!$B$2:$CN$106,'Time map'!$B93,MATCH(_xlfn.IFNA(HLOOKUP(times!F93,Opentime!93:93,1,TRUE),""),Opentime!93:93,0)),,0),"")-times!F93&lt;4/24,"covered",""),"")</f>
        <v>covered</v>
      </c>
      <c r="F93" s="1" t="str">
        <f ca="1">IFERROR(IF(_xlfn.IFNA(OFFSET(INDEX(Opentime!$B$2:$CN$106,'Time map'!$B93,MATCH(_xlfn.IFNA(HLOOKUP(times!G93,Opentime!93:93,1,TRUE),""),Opentime!93:93,0)),,0),"")-times!G93&lt;4/24,"covered",""),"")</f>
        <v>covered</v>
      </c>
      <c r="G93" s="1" t="str">
        <f ca="1">IFERROR(IF(_xlfn.IFNA(OFFSET(INDEX(Opentime!$B$2:$CN$106,'Time map'!$B93,MATCH(_xlfn.IFNA(HLOOKUP(times!H93,Opentime!93:93,1,TRUE),""),Opentime!93:93,0)),,0),"")-times!H93&lt;4/24,"covered",""),"")</f>
        <v/>
      </c>
      <c r="H93" s="1" t="str">
        <f ca="1">IFERROR(IF(_xlfn.IFNA(OFFSET(INDEX(Opentime!$B$2:$CN$106,'Time map'!$B93,MATCH(_xlfn.IFNA(HLOOKUP(times!I93,Opentime!93:93,1,TRUE),""),Opentime!93:93,0)),,0),"")-times!I93&lt;4/24,"covered",""),"")</f>
        <v>covered</v>
      </c>
      <c r="I93" s="1" t="str">
        <f ca="1">IFERROR(IF(_xlfn.IFNA(OFFSET(INDEX(Opentime!$B$2:$CN$106,'Time map'!$B93,MATCH(_xlfn.IFNA(HLOOKUP(times!J93,Opentime!93:93,1,TRUE),""),Opentime!93:93,0)),,0),"")-times!J93&lt;4/24,"covered",""),"")</f>
        <v>covered</v>
      </c>
      <c r="J93" s="1" t="str">
        <f ca="1">IFERROR(IF(_xlfn.IFNA(OFFSET(INDEX(Opentime!$B$2:$CN$106,'Time map'!$B93,MATCH(_xlfn.IFNA(HLOOKUP(times!K93,Opentime!93:93,1,TRUE),""),Opentime!93:93,0)),,0),"")-times!K93&lt;4/24,"covered",""),"")</f>
        <v>covered</v>
      </c>
      <c r="K93" s="1" t="str">
        <f ca="1">IFERROR(IF(_xlfn.IFNA(OFFSET(INDEX(Opentime!$B$2:$CN$106,'Time map'!$B93,MATCH(_xlfn.IFNA(HLOOKUP(times!L93,Opentime!93:93,1,TRUE),""),Opentime!93:93,0)),,0),"")-times!L93&lt;4/24,"covered",""),"")</f>
        <v/>
      </c>
      <c r="L93" s="1" t="str">
        <f ca="1">IFERROR(IF(_xlfn.IFNA(OFFSET(INDEX(Opentime!$B$2:$CN$106,'Time map'!$B93,MATCH(_xlfn.IFNA(HLOOKUP(times!M93,Opentime!93:93,1,TRUE),""),Opentime!93:93,0)),,0),"")-times!M93&lt;4/24,"covered",""),"")</f>
        <v>covered</v>
      </c>
      <c r="M93" s="1" t="str">
        <f ca="1">IFERROR(IF(_xlfn.IFNA(OFFSET(INDEX(Opentime!$B$2:$CN$106,'Time map'!$B93,MATCH(_xlfn.IFNA(HLOOKUP(times!N93,Opentime!93:93,1,TRUE),""),Opentime!93:93,0)),,0),"")-times!N93&lt;4/24,"covered",""),"")</f>
        <v/>
      </c>
      <c r="N93" s="1" t="str">
        <f ca="1">IFERROR(IF(_xlfn.IFNA(OFFSET(INDEX(Opentime!$B$2:$CN$106,'Time map'!$B93,MATCH(_xlfn.IFNA(HLOOKUP(times!O93,Opentime!93:93,1,TRUE),""),Opentime!93:93,0)),,0),"")-times!O93&lt;4/24,"covered",""),"")</f>
        <v/>
      </c>
      <c r="O93" s="1" t="str">
        <f ca="1">IFERROR(IF(_xlfn.IFNA(OFFSET(INDEX(Opentime!$B$2:$CN$106,'Time map'!$B93,MATCH(_xlfn.IFNA(HLOOKUP(times!P93,Opentime!93:93,1,TRUE),""),Opentime!93:93,0)),,0),"")-times!P93&lt;4/24,"covered",""),"")</f>
        <v/>
      </c>
      <c r="P93" s="1" t="str">
        <f ca="1">IFERROR(IF(_xlfn.IFNA(OFFSET(INDEX(Opentime!$B$2:$CN$106,'Time map'!$B93,MATCH(_xlfn.IFNA(HLOOKUP(times!Q93,Opentime!93:93,1,TRUE),""),Opentime!93:93,0)),,0),"")-times!Q93&lt;4/24,"covered",""),"")</f>
        <v/>
      </c>
      <c r="Q93" s="1" t="str">
        <f ca="1">IFERROR(IF(_xlfn.IFNA(OFFSET(INDEX(Opentime!$B$2:$CN$106,'Time map'!$B93,MATCH(_xlfn.IFNA(HLOOKUP(times!R93,Opentime!93:93,1,TRUE),""),Opentime!93:93,0)),,0),"")-times!R93&lt;4/24,"covered",""),"")</f>
        <v/>
      </c>
      <c r="R93" s="1" t="str">
        <f ca="1">IFERROR(IF(_xlfn.IFNA(OFFSET(INDEX(Opentime!$B$2:$CN$106,'Time map'!$B93,MATCH(_xlfn.IFNA(HLOOKUP(times!S93,Opentime!93:93,1,TRUE),""),Opentime!93:93,0)),,0),"")-times!S93&lt;4/24,"covered",""),"")</f>
        <v/>
      </c>
      <c r="S93" s="1" t="str">
        <f ca="1">IFERROR(IF(_xlfn.IFNA(OFFSET(INDEX(Opentime!$B$2:$CN$106,'Time map'!$B93,MATCH(_xlfn.IFNA(HLOOKUP(times!T93,Opentime!93:93,1,TRUE),""),Opentime!93:93,0)),,0),"")-times!T93&lt;4/24,"covered",""),"")</f>
        <v/>
      </c>
      <c r="T93" s="1" t="str">
        <f ca="1">IFERROR(IF(_xlfn.IFNA(OFFSET(INDEX(Opentime!$B$2:$CN$106,'Time map'!$B93,MATCH(_xlfn.IFNA(HLOOKUP(times!U93,Opentime!93:93,1,TRUE),""),Opentime!93:93,0)),,0),"")-times!U93&lt;4/24,"covered",""),"")</f>
        <v/>
      </c>
      <c r="U93" s="1" t="str">
        <f ca="1">IFERROR(IF(_xlfn.IFNA(OFFSET(INDEX(Opentime!$B$2:$CN$106,'Time map'!$B93,MATCH(_xlfn.IFNA(HLOOKUP(times!V93,Opentime!93:93,1,TRUE),""),Opentime!93:93,0)),,0),"")-times!V93&lt;4/24,"covered",""),"")</f>
        <v/>
      </c>
      <c r="V93" s="1" t="str">
        <f ca="1">IFERROR(IF(_xlfn.IFNA(OFFSET(INDEX(Opentime!$B$2:$CN$106,'Time map'!$B93,MATCH(_xlfn.IFNA(HLOOKUP(times!W93,Opentime!93:93,1,TRUE),""),Opentime!93:93,0)),,0),"")-times!W93&lt;4/24,"covered",""),"")</f>
        <v/>
      </c>
      <c r="W93" s="1" t="str">
        <f ca="1">IFERROR(IF(_xlfn.IFNA(OFFSET(INDEX(Opentime!$B$2:$CN$106,'Time map'!$B93,MATCH(_xlfn.IFNA(HLOOKUP(times!X93,Opentime!93:93,1,TRUE),""),Opentime!93:93,0)),,0),"")-times!X93&lt;4/24,"covered",""),"")</f>
        <v/>
      </c>
      <c r="X93" s="1" t="str">
        <f ca="1">IFERROR(IF(_xlfn.IFNA(OFFSET(INDEX(Opentime!$B$2:$CN$106,'Time map'!$B93,MATCH(_xlfn.IFNA(HLOOKUP(times!Y93,Opentime!93:93,1,TRUE),""),Opentime!93:93,0)),,0),"")-times!Y93&lt;4/24,"covered",""),"")</f>
        <v/>
      </c>
      <c r="Y93" s="1" t="str">
        <f ca="1">IFERROR(IF(_xlfn.IFNA(OFFSET(INDEX(Opentime!$B$2:$CN$106,'Time map'!$B93,MATCH(_xlfn.IFNA(HLOOKUP(times!Z93,Opentime!93:93,1,TRUE),""),Opentime!93:93,0)),,0),"")-times!Z93&lt;4/24,"covered",""),"")</f>
        <v/>
      </c>
      <c r="Z93" s="1" t="str">
        <f ca="1">IFERROR(IF(_xlfn.IFNA(OFFSET(INDEX(Opentime!$B$2:$CN$106,'Time map'!$B93,MATCH(_xlfn.IFNA(HLOOKUP(times!AA93,Opentime!93:93,1,TRUE),""),Opentime!93:93,0)),,0),"")-times!AA93&lt;4/24,"covered",""),"")</f>
        <v/>
      </c>
      <c r="AA93" s="1" t="str">
        <f ca="1">IFERROR(IF(_xlfn.IFNA(OFFSET(INDEX(Opentime!$B$2:$CN$106,'Time map'!$B93,MATCH(_xlfn.IFNA(HLOOKUP(times!AB93,Opentime!93:93,1,TRUE),""),Opentime!93:93,0)),,0),"")-times!AB93&lt;4/24,"covered",""),"")</f>
        <v/>
      </c>
      <c r="AB93" s="1" t="str">
        <f ca="1">IFERROR(IF(_xlfn.IFNA(OFFSET(INDEX(Opentime!$B$2:$CN$106,'Time map'!$B93,MATCH(_xlfn.IFNA(HLOOKUP(times!AC93,Opentime!93:93,1,TRUE),""),Opentime!93:93,0)),,0),"")-times!AC93&lt;4/24,"covered",""),"")</f>
        <v/>
      </c>
      <c r="AC93" s="1" t="str">
        <f ca="1">IFERROR(IF(_xlfn.IFNA(OFFSET(INDEX(Opentime!$B$2:$CN$106,'Time map'!$B93,MATCH(_xlfn.IFNA(HLOOKUP(times!AD93,Opentime!93:93,1,TRUE),""),Opentime!93:93,0)),,0),"")-times!AD93&lt;4/24,"covered",""),"")</f>
        <v/>
      </c>
      <c r="AD93" s="1" t="str">
        <f ca="1">IFERROR(IF(_xlfn.IFNA(OFFSET(INDEX(Opentime!$B$2:$CN$106,'Time map'!$B93,MATCH(_xlfn.IFNA(HLOOKUP(times!AE93,Opentime!93:93,1,TRUE),""),Opentime!93:93,0)),,0),"")-times!AE93&lt;4/24,"covered",""),"")</f>
        <v/>
      </c>
      <c r="AE93" s="1" t="str">
        <f ca="1">IFERROR(IF(_xlfn.IFNA(OFFSET(INDEX(Opentime!$B$2:$CN$106,'Time map'!$B93,MATCH(_xlfn.IFNA(HLOOKUP(times!AF93,Opentime!93:93,1,TRUE),""),Opentime!93:93,0)),,0),"")-times!AF93&lt;4/24,"covered",""),"")</f>
        <v/>
      </c>
      <c r="AF93" s="1" t="str">
        <f ca="1">IFERROR(IF(_xlfn.IFNA(OFFSET(INDEX(Opentime!$B$2:$CN$106,'Time map'!$B93,MATCH(_xlfn.IFNA(HLOOKUP(times!AG93,Opentime!93:93,1,TRUE),""),Opentime!93:93,0)),,0),"")-times!AG93&lt;4/24,"covered",""),"")</f>
        <v/>
      </c>
      <c r="AG93" s="1" t="str">
        <f ca="1">IFERROR(IF(_xlfn.IFNA(OFFSET(INDEX(Opentime!$B$2:$CN$106,'Time map'!$B93,MATCH(_xlfn.IFNA(HLOOKUP(times!AH93,Opentime!93:93,1,TRUE),""),Opentime!93:93,0)),,0),"")-times!AH93&lt;4/24,"covered",""),"")</f>
        <v/>
      </c>
      <c r="AH93" s="1" t="str">
        <f ca="1">IFERROR(IF(_xlfn.IFNA(OFFSET(INDEX(Opentime!$B$2:$CN$106,'Time map'!$B93,MATCH(_xlfn.IFNA(HLOOKUP(times!AI93,Opentime!93:93,1,TRUE),""),Opentime!93:93,0)),,0),"")-times!AI93&lt;4/24,"covered",""),"")</f>
        <v/>
      </c>
      <c r="AI93" s="1" t="str">
        <f ca="1">IFERROR(IF(_xlfn.IFNA(OFFSET(INDEX(Opentime!$B$2:$CN$106,'Time map'!$B93,MATCH(_xlfn.IFNA(HLOOKUP(times!AJ93,Opentime!93:93,1,TRUE),""),Opentime!93:93,0)),,0),"")-times!AJ93&lt;4/24,"covered",""),"")</f>
        <v/>
      </c>
      <c r="AJ93" s="1" t="str">
        <f ca="1">IFERROR(IF(_xlfn.IFNA(OFFSET(INDEX(Opentime!$B$2:$CN$106,'Time map'!$B93,MATCH(_xlfn.IFNA(HLOOKUP(times!AK93,Opentime!93:93,1,TRUE),""),Opentime!93:93,0)),,0),"")-times!AK93&lt;4/24,"covered",""),"")</f>
        <v/>
      </c>
      <c r="AK93" s="1" t="str">
        <f ca="1">IFERROR(IF(_xlfn.IFNA(OFFSET(INDEX(Opentime!$B$2:$CN$106,'Time map'!$B93,MATCH(_xlfn.IFNA(HLOOKUP(times!AL93,Opentime!93:93,1,TRUE),""),Opentime!93:93,0)),,0),"")-times!AL93&lt;4/24,"covered",""),"")</f>
        <v/>
      </c>
      <c r="AL93" s="1" t="str">
        <f ca="1">IFERROR(IF(_xlfn.IFNA(OFFSET(INDEX(Opentime!$B$2:$CN$106,'Time map'!$B93,MATCH(_xlfn.IFNA(HLOOKUP(times!AM93,Opentime!93:93,1,TRUE),""),Opentime!93:93,0)),,0),"")-times!AM93&lt;4/24,"covered",""),"")</f>
        <v/>
      </c>
      <c r="AM93" s="1" t="str">
        <f ca="1">IFERROR(IF(_xlfn.IFNA(OFFSET(INDEX(Opentime!$B$2:$CN$106,'Time map'!$B93,MATCH(_xlfn.IFNA(HLOOKUP(times!AN93,Opentime!93:93,1,TRUE),""),Opentime!93:93,0)),,0),"")-times!AN93&lt;4/24,"covered",""),"")</f>
        <v/>
      </c>
      <c r="AN93" s="1" t="str">
        <f ca="1">IFERROR(IF(_xlfn.IFNA(OFFSET(INDEX(Opentime!$B$2:$CN$106,'Time map'!$B93,MATCH(_xlfn.IFNA(HLOOKUP(times!AO93,Opentime!93:93,1,TRUE),""),Opentime!93:93,0)),,0),"")-times!AO93&lt;4/24,"covered",""),"")</f>
        <v/>
      </c>
      <c r="AO93" s="1" t="str">
        <f ca="1">IFERROR(IF(_xlfn.IFNA(OFFSET(INDEX(Opentime!$B$2:$CN$106,'Time map'!$B93,MATCH(_xlfn.IFNA(HLOOKUP(times!AP93,Opentime!93:93,1,TRUE),""),Opentime!93:93,0)),,0),"")-times!AP93&lt;4/24,"covered",""),"")</f>
        <v/>
      </c>
      <c r="AP93" s="1" t="str">
        <f ca="1">IFERROR(IF(_xlfn.IFNA(OFFSET(INDEX(Opentime!$B$2:$CN$106,'Time map'!$B93,MATCH(_xlfn.IFNA(HLOOKUP(times!AQ93,Opentime!93:93,1,TRUE),""),Opentime!93:93,0)),,0),"")-times!AQ93&lt;4/24,"covered",""),"")</f>
        <v/>
      </c>
      <c r="AQ93" s="1" t="str">
        <f ca="1">IFERROR(IF(_xlfn.IFNA(OFFSET(INDEX(Opentime!$B$2:$CN$106,'Time map'!$B93,MATCH(_xlfn.IFNA(HLOOKUP(times!AR93,Opentime!93:93,1,TRUE),""),Opentime!93:93,0)),,0),"")-times!AR93&lt;4/24,"covered",""),"")</f>
        <v/>
      </c>
      <c r="AR93" s="1" t="str">
        <f ca="1">IFERROR(IF(_xlfn.IFNA(OFFSET(INDEX(Opentime!$B$2:$CN$106,'Time map'!$B93,MATCH(_xlfn.IFNA(HLOOKUP(times!AS93,Opentime!93:93,1,TRUE),""),Opentime!93:93,0)),,0),"")-times!AS93&lt;4/24,"covered",""),"")</f>
        <v/>
      </c>
      <c r="AS93" s="1" t="str">
        <f ca="1">IFERROR(IF(_xlfn.IFNA(OFFSET(INDEX(Opentime!$B$2:$CN$106,'Time map'!$B93,MATCH(_xlfn.IFNA(HLOOKUP(times!AT93,Opentime!93:93,1,TRUE),""),Opentime!93:93,0)),,0),"")-times!AT93&lt;4/24,"covered",""),"")</f>
        <v/>
      </c>
      <c r="AT93" s="1" t="str">
        <f ca="1">IFERROR(IF(_xlfn.IFNA(OFFSET(INDEX(Opentime!$B$2:$CN$106,'Time map'!$B93,MATCH(_xlfn.IFNA(HLOOKUP(times!AU93,Opentime!93:93,1,TRUE),""),Opentime!93:93,0)),,0),"")-times!AU93&lt;4/24,"covered",""),"")</f>
        <v/>
      </c>
      <c r="AU93" s="1" t="str">
        <f ca="1">IFERROR(IF(_xlfn.IFNA(OFFSET(INDEX(Opentime!$B$2:$CN$106,'Time map'!$B93,MATCH(_xlfn.IFNA(HLOOKUP(times!AV93,Opentime!93:93,1,TRUE),""),Opentime!93:93,0)),,0),"")-times!AV93&lt;4/24,"covered",""),"")</f>
        <v/>
      </c>
      <c r="AV93" s="1" t="str">
        <f ca="1">IFERROR(IF(_xlfn.IFNA(OFFSET(INDEX(Opentime!$B$2:$CN$106,'Time map'!$B93,MATCH(_xlfn.IFNA(HLOOKUP(times!AW93,Opentime!93:93,1,TRUE),""),Opentime!93:93,0)),,0),"")-times!AW93&lt;4/24,"covered",""),"")</f>
        <v/>
      </c>
      <c r="AW93" s="1" t="str">
        <f ca="1">IFERROR(IF(_xlfn.IFNA(OFFSET(INDEX(Opentime!$B$2:$CN$106,'Time map'!$B93,MATCH(_xlfn.IFNA(HLOOKUP(times!AX93,Opentime!93:93,1,TRUE),""),Opentime!93:93,0)),,0),"")-times!AX93&lt;4/24,"match","no"),"")</f>
        <v/>
      </c>
      <c r="AX93" s="1" t="str">
        <f ca="1">IFERROR(IF(_xlfn.IFNA(OFFSET(INDEX(Opentime!$B$2:$CN$106,'Time map'!$B93,MATCH(_xlfn.IFNA(HLOOKUP(times!AY93,Opentime!93:93,1,TRUE),""),Opentime!93:93,0)),,0),"")-times!AY93&lt;4/24,"match","no"),"")</f>
        <v/>
      </c>
      <c r="AY93" s="1" t="str">
        <f ca="1">IFERROR(IF(_xlfn.IFNA(OFFSET(INDEX(Opentime!$B$2:$CN$106,'Time map'!$B93,MATCH(_xlfn.IFNA(HLOOKUP(times!AZ93,Opentime!93:93,1,TRUE),""),Opentime!93:93,0)),,0),"")-times!AZ93&lt;4/24,"match","no"),"")</f>
        <v/>
      </c>
      <c r="AZ93" s="1" t="str">
        <f ca="1">IFERROR(IF(_xlfn.IFNA(OFFSET(INDEX(Opentime!$B$2:$CN$106,'Time map'!$B93,MATCH(_xlfn.IFNA(HLOOKUP(times!BA93,Opentime!93:93,1,TRUE),""),Opentime!93:93,0)),,0),"")-times!BA93&lt;4/24,"match","no"),"")</f>
        <v/>
      </c>
      <c r="BA93" s="1" t="str">
        <f ca="1">IFERROR(IF(_xlfn.IFNA(OFFSET(INDEX(Opentime!$B$2:$CN$106,'Time map'!$B93,MATCH(_xlfn.IFNA(HLOOKUP(times!BB93,Opentime!93:93,1,TRUE),""),Opentime!93:93,0)),,0),"")-times!BB93&lt;4/24,"match","no"),"")</f>
        <v/>
      </c>
      <c r="BB93" s="1" t="str">
        <f ca="1">IFERROR(IF(_xlfn.IFNA(OFFSET(INDEX(Opentime!$B$2:$CN$106,'Time map'!$B93,MATCH(_xlfn.IFNA(HLOOKUP(times!BC93,Opentime!93:93,1,TRUE),""),Opentime!93:93,0)),,0),"")-times!BC93&lt;4/24,"match","no"),"")</f>
        <v/>
      </c>
      <c r="BC93" s="1" t="str">
        <f ca="1">_xlfn.IFNA(OFFSET(INDEX(Opentime!$B$2:$CN$106,'Time map'!$B93,MATCH(_xlfn.IFNA(HLOOKUP(times!BD93,Opentime!93:93,1,TRUE),""),Opentime!93:93,0)),,0),"")</f>
        <v/>
      </c>
      <c r="BD93" s="1" t="str">
        <f ca="1">_xlfn.IFNA(OFFSET(INDEX(Opentime!$B$2:$CN$106,'Time map'!$B93,MATCH(_xlfn.IFNA(HLOOKUP(times!BE93,Opentime!93:93,1,TRUE),""),Opentime!93:93,0)),,0),"")</f>
        <v/>
      </c>
      <c r="BE93" s="1" t="str">
        <f ca="1">_xlfn.IFNA(OFFSET(INDEX(Opentime!$B$2:$CN$106,'Time map'!$B93,MATCH(_xlfn.IFNA(HLOOKUP(times!BF93,Opentime!93:93,1,TRUE),""),Opentime!93:93,0)),,0),"")</f>
        <v/>
      </c>
      <c r="BF93" s="1" t="str">
        <f ca="1">_xlfn.IFNA(OFFSET(INDEX(Opentime!$B$2:$CN$106,'Time map'!$B93,MATCH(_xlfn.IFNA(HLOOKUP(times!BG93,Opentime!93:93,1,TRUE),""),Opentime!93:93,0)),,0),"")</f>
        <v/>
      </c>
      <c r="BG93" s="1" t="str">
        <f ca="1">_xlfn.IFNA(OFFSET(INDEX(Opentime!$B$2:$CN$106,'Time map'!$B93,MATCH(_xlfn.IFNA(HLOOKUP(times!BH93,Opentime!93:93,1,TRUE),""),Opentime!93:93,0)),,0),"")</f>
        <v/>
      </c>
      <c r="BH93" s="1" t="str">
        <f ca="1">_xlfn.IFNA(OFFSET(INDEX(Opentime!$B$2:$CN$106,'Time map'!$B93,MATCH(_xlfn.IFNA(HLOOKUP(times!BI93,Opentime!93:93,1,TRUE),""),Opentime!93:93,0)),,0),"")</f>
        <v/>
      </c>
      <c r="BI93" s="1" t="str">
        <f ca="1">_xlfn.IFNA(OFFSET(INDEX(Opentime!$B$2:$CN$106,'Time map'!$B93,MATCH(_xlfn.IFNA(HLOOKUP(times!BJ93,Opentime!93:93,1,TRUE),""),Opentime!93:93,0)),,0),"")</f>
        <v/>
      </c>
      <c r="BJ93" s="1" t="str">
        <f ca="1">_xlfn.IFNA(OFFSET(INDEX(Opentime!$B$2:$CN$106,'Time map'!$B93,MATCH(_xlfn.IFNA(HLOOKUP(times!BK93,Opentime!93:93,1,TRUE),""),Opentime!93:93,0)),,1),"")</f>
        <v/>
      </c>
      <c r="BK93" s="1" t="str">
        <f ca="1">_xlfn.IFNA(OFFSET(INDEX(Opentime!$B$2:$CN$106,'Time map'!$B93,MATCH(_xlfn.IFNA(HLOOKUP(times!BL93,Opentime!93:93,1,TRUE),""),Opentime!93:93,0)),,1),"")</f>
        <v/>
      </c>
      <c r="BL93" s="1" t="str">
        <f ca="1">_xlfn.IFNA(OFFSET(INDEX(Opentime!$B$2:$CN$106,'Time map'!$B93,MATCH(_xlfn.IFNA(HLOOKUP(times!BM93,Opentime!93:93,1,TRUE),""),Opentime!93:93,0)),,1),"")</f>
        <v/>
      </c>
      <c r="BM93" s="1" t="str">
        <f ca="1">_xlfn.IFNA(OFFSET(INDEX(Opentime!$B$2:$CN$106,'Time map'!$B93,MATCH(_xlfn.IFNA(HLOOKUP(times!BN93,Opentime!93:93,1,TRUE),""),Opentime!93:93,0)),,1),"")</f>
        <v/>
      </c>
      <c r="BN93" s="1" t="str">
        <f ca="1">_xlfn.IFNA(OFFSET(INDEX(Opentime!$B$2:$CN$106,'Time map'!$B93,MATCH(_xlfn.IFNA(HLOOKUP(times!BO93,Opentime!93:93,1,TRUE),""),Opentime!93:93,0)),,1),"")</f>
        <v/>
      </c>
      <c r="BO93" s="1" t="str">
        <f ca="1">_xlfn.IFNA(OFFSET(INDEX(Opentime!$B$2:$CN$106,'Time map'!$B93,MATCH(_xlfn.IFNA(HLOOKUP(times!BP93,Opentime!93:93,1,TRUE),""),Opentime!93:93,0)),,1),"")</f>
        <v/>
      </c>
      <c r="BP93" s="1" t="str">
        <f ca="1">_xlfn.IFNA(OFFSET(INDEX(Opentime!$B$2:$CN$106,'Time map'!$B93,MATCH(_xlfn.IFNA(HLOOKUP(times!BQ93,Opentime!93:93,1,TRUE),""),Opentime!93:93,0)),,1),"")</f>
        <v/>
      </c>
      <c r="BQ93" s="1" t="str">
        <f ca="1">_xlfn.IFNA(OFFSET(INDEX(Opentime!$B$2:$CN$106,'Time map'!$B93,MATCH(_xlfn.IFNA(HLOOKUP(times!BR93,Opentime!93:93,1,TRUE),""),Opentime!93:93,0)),,1),"")</f>
        <v/>
      </c>
      <c r="BR93" s="1" t="str">
        <f ca="1">_xlfn.IFNA(OFFSET(INDEX(Opentime!$B$2:$CN$106,'Time map'!$B93,MATCH(_xlfn.IFNA(HLOOKUP(times!BS93,Opentime!93:93,1,TRUE),""),Opentime!93:93,0)),,1),"")</f>
        <v/>
      </c>
      <c r="BS93" s="1" t="str">
        <f ca="1">_xlfn.IFNA(OFFSET(INDEX(Opentime!$B$2:$CN$106,'Time map'!$B93,MATCH(_xlfn.IFNA(HLOOKUP(times!BT93,Opentime!93:93,1,TRUE),""),Opentime!93:93,0)),,1),"")</f>
        <v/>
      </c>
      <c r="BT93" s="1" t="str">
        <f ca="1">_xlfn.IFNA(OFFSET(INDEX(Opentime!$B$2:$CN$106,'Time map'!$B93,MATCH(_xlfn.IFNA(HLOOKUP(times!BU93,Opentime!93:93,1,TRUE),""),Opentime!93:93,0)),,1),"")</f>
        <v/>
      </c>
      <c r="BU93" s="1" t="str">
        <f ca="1">_xlfn.IFNA(OFFSET(INDEX(Opentime!$B$2:$CN$106,'Time map'!$B93,MATCH(_xlfn.IFNA(HLOOKUP(times!BV93,Opentime!93:93,1,TRUE),""),Opentime!93:93,0)),,1),"")</f>
        <v/>
      </c>
      <c r="BV93" s="1" t="str">
        <f ca="1">_xlfn.IFNA(OFFSET(INDEX(Opentime!$B$2:$CN$106,'Time map'!$B93,MATCH(_xlfn.IFNA(HLOOKUP(times!BW93,Opentime!93:93,1,TRUE),""),Opentime!93:93,0)),,1),"")</f>
        <v/>
      </c>
      <c r="BW93" s="1" t="str">
        <f ca="1">_xlfn.IFNA(OFFSET(INDEX(Opentime!$B$2:$CN$106,'Time map'!$B93,MATCH(_xlfn.IFNA(HLOOKUP(times!BX93,Opentime!93:93,1,TRUE),""),Opentime!93:93,0)),,1),"")</f>
        <v/>
      </c>
      <c r="BX93" s="1" t="str">
        <f ca="1">_xlfn.IFNA(OFFSET(INDEX(Opentime!$B$2:$CN$106,'Time map'!$B93,MATCH(_xlfn.IFNA(HLOOKUP(times!BY93,Opentime!93:93,1,TRUE),""),Opentime!93:93,0)),,1),"")</f>
        <v/>
      </c>
      <c r="BY93" s="1" t="str">
        <f ca="1">_xlfn.IFNA(OFFSET(INDEX(Opentime!$B$2:$CN$106,'Time map'!$B93,MATCH(_xlfn.IFNA(HLOOKUP(times!BZ93,Opentime!93:93,1,TRUE),""),Opentime!93:93,0)),,1),"")</f>
        <v/>
      </c>
      <c r="BZ93" s="1" t="str">
        <f ca="1">_xlfn.IFNA(OFFSET(INDEX(Opentime!$B$2:$CN$106,'Time map'!$B93,MATCH(_xlfn.IFNA(HLOOKUP(times!CA93,Opentime!93:93,1,TRUE),""),Opentime!93:93,0)),,1),"")</f>
        <v/>
      </c>
      <c r="CA93" s="1" t="str">
        <f ca="1">_xlfn.IFNA(OFFSET(INDEX(Opentime!$B$2:$CN$106,'Time map'!$B93,MATCH(_xlfn.IFNA(HLOOKUP(times!CB93,Opentime!93:93,1,TRUE),""),Opentime!93:93,0)),,1),"")</f>
        <v/>
      </c>
      <c r="CB93" s="1" t="str">
        <f ca="1">_xlfn.IFNA(OFFSET(INDEX(Opentime!$B$2:$CN$106,'Time map'!$B93,MATCH(_xlfn.IFNA(HLOOKUP(times!CC93,Opentime!93:93,1,TRUE),""),Opentime!93:93,0)),,1),"")</f>
        <v/>
      </c>
      <c r="CC93" s="1" t="str">
        <f ca="1">_xlfn.IFNA(OFFSET(INDEX(Opentime!$B$2:$CN$106,'Time map'!$B93,MATCH(_xlfn.IFNA(HLOOKUP(times!CD93,Opentime!93:93,1,TRUE),""),Opentime!93:93,0)),,1),"")</f>
        <v/>
      </c>
      <c r="CD93" s="1" t="str">
        <f ca="1">_xlfn.IFNA(OFFSET(INDEX(Opentime!$B$2:$CN$106,'Time map'!$B93,MATCH(_xlfn.IFNA(HLOOKUP(times!CE93,Opentime!93:93,1,TRUE),""),Opentime!93:93,0)),,1),"")</f>
        <v/>
      </c>
      <c r="CE93" s="1" t="str">
        <f ca="1">_xlfn.IFNA(OFFSET(INDEX(Opentime!$B$2:$CN$106,'Time map'!$B93,MATCH(_xlfn.IFNA(HLOOKUP(times!CF93,Opentime!93:93,1,TRUE),""),Opentime!93:93,0)),,1),"")</f>
        <v/>
      </c>
      <c r="CF93" s="1" t="str">
        <f ca="1">_xlfn.IFNA(OFFSET(INDEX(Opentime!$B$2:$CN$106,'Time map'!$B93,MATCH(_xlfn.IFNA(HLOOKUP(times!CG93,Opentime!93:93,1,TRUE),""),Opentime!93:93,0)),,1),"")</f>
        <v/>
      </c>
      <c r="CG93" s="1" t="str">
        <f ca="1">_xlfn.IFNA(OFFSET(INDEX(Opentime!$B$2:$CN$106,'Time map'!$B93,MATCH(_xlfn.IFNA(HLOOKUP(times!CH93,Opentime!93:93,1,TRUE),""),Opentime!93:93,0)),,1),"")</f>
        <v/>
      </c>
      <c r="CH93" s="1" t="str">
        <f ca="1">_xlfn.IFNA(OFFSET(INDEX(Opentime!$B$2:$CN$106,'Time map'!$B93,MATCH(_xlfn.IFNA(HLOOKUP(times!CI93,Opentime!93:93,1,TRUE),""),Opentime!93:93,0)),,1),"")</f>
        <v/>
      </c>
      <c r="CI93" s="1" t="str">
        <f ca="1">_xlfn.IFNA(OFFSET(INDEX(Opentime!$B$2:$CN$106,'Time map'!$B93,MATCH(_xlfn.IFNA(HLOOKUP(times!CJ93,Opentime!93:93,1,TRUE),""),Opentime!93:93,0)),,1),"")</f>
        <v/>
      </c>
    </row>
    <row r="94" spans="1:87" x14ac:dyDescent="0.25">
      <c r="A94">
        <f t="shared" ca="1" si="1"/>
        <v>0</v>
      </c>
      <c r="B94">
        <v>93</v>
      </c>
      <c r="C94" t="s">
        <v>92</v>
      </c>
      <c r="D94" s="1" t="str">
        <f ca="1">IFERROR(IF(_xlfn.IFNA(OFFSET(INDEX(Opentime!$B$2:$CN$106,'Time map'!$B94,MATCH(_xlfn.IFNA(HLOOKUP(times!E94,Opentime!94:94,1,TRUE),""),Opentime!94:94,0)),,0),"")-times!E94&lt;4/24,"covered",""),"")</f>
        <v/>
      </c>
      <c r="E94" s="1" t="str">
        <f ca="1">IFERROR(IF(_xlfn.IFNA(OFFSET(INDEX(Opentime!$B$2:$CN$106,'Time map'!$B94,MATCH(_xlfn.IFNA(HLOOKUP(times!F94,Opentime!94:94,1,TRUE),""),Opentime!94:94,0)),,0),"")-times!F94&lt;4/24,"covered",""),"")</f>
        <v/>
      </c>
      <c r="F94" s="1" t="str">
        <f ca="1">IFERROR(IF(_xlfn.IFNA(OFFSET(INDEX(Opentime!$B$2:$CN$106,'Time map'!$B94,MATCH(_xlfn.IFNA(HLOOKUP(times!G94,Opentime!94:94,1,TRUE),""),Opentime!94:94,0)),,0),"")-times!G94&lt;4/24,"covered",""),"")</f>
        <v/>
      </c>
      <c r="G94" s="1" t="str">
        <f ca="1">IFERROR(IF(_xlfn.IFNA(OFFSET(INDEX(Opentime!$B$2:$CN$106,'Time map'!$B94,MATCH(_xlfn.IFNA(HLOOKUP(times!H94,Opentime!94:94,1,TRUE),""),Opentime!94:94,0)),,0),"")-times!H94&lt;4/24,"covered",""),"")</f>
        <v/>
      </c>
      <c r="H94" s="1" t="str">
        <f ca="1">IFERROR(IF(_xlfn.IFNA(OFFSET(INDEX(Opentime!$B$2:$CN$106,'Time map'!$B94,MATCH(_xlfn.IFNA(HLOOKUP(times!I94,Opentime!94:94,1,TRUE),""),Opentime!94:94,0)),,0),"")-times!I94&lt;4/24,"covered",""),"")</f>
        <v/>
      </c>
      <c r="I94" s="1" t="str">
        <f ca="1">IFERROR(IF(_xlfn.IFNA(OFFSET(INDEX(Opentime!$B$2:$CN$106,'Time map'!$B94,MATCH(_xlfn.IFNA(HLOOKUP(times!J94,Opentime!94:94,1,TRUE),""),Opentime!94:94,0)),,0),"")-times!J94&lt;4/24,"covered",""),"")</f>
        <v/>
      </c>
      <c r="J94" s="1" t="str">
        <f ca="1">IFERROR(IF(_xlfn.IFNA(OFFSET(INDEX(Opentime!$B$2:$CN$106,'Time map'!$B94,MATCH(_xlfn.IFNA(HLOOKUP(times!K94,Opentime!94:94,1,TRUE),""),Opentime!94:94,0)),,0),"")-times!K94&lt;4/24,"covered",""),"")</f>
        <v/>
      </c>
      <c r="K94" s="1" t="str">
        <f ca="1">IFERROR(IF(_xlfn.IFNA(OFFSET(INDEX(Opentime!$B$2:$CN$106,'Time map'!$B94,MATCH(_xlfn.IFNA(HLOOKUP(times!L94,Opentime!94:94,1,TRUE),""),Opentime!94:94,0)),,0),"")-times!L94&lt;4/24,"covered",""),"")</f>
        <v/>
      </c>
      <c r="L94" s="1" t="str">
        <f ca="1">IFERROR(IF(_xlfn.IFNA(OFFSET(INDEX(Opentime!$B$2:$CN$106,'Time map'!$B94,MATCH(_xlfn.IFNA(HLOOKUP(times!M94,Opentime!94:94,1,TRUE),""),Opentime!94:94,0)),,0),"")-times!M94&lt;4/24,"covered",""),"")</f>
        <v/>
      </c>
      <c r="M94" s="1" t="str">
        <f ca="1">IFERROR(IF(_xlfn.IFNA(OFFSET(INDEX(Opentime!$B$2:$CN$106,'Time map'!$B94,MATCH(_xlfn.IFNA(HLOOKUP(times!N94,Opentime!94:94,1,TRUE),""),Opentime!94:94,0)),,0),"")-times!N94&lt;4/24,"covered",""),"")</f>
        <v/>
      </c>
      <c r="N94" s="1" t="str">
        <f ca="1">IFERROR(IF(_xlfn.IFNA(OFFSET(INDEX(Opentime!$B$2:$CN$106,'Time map'!$B94,MATCH(_xlfn.IFNA(HLOOKUP(times!O94,Opentime!94:94,1,TRUE),""),Opentime!94:94,0)),,0),"")-times!O94&lt;4/24,"covered",""),"")</f>
        <v/>
      </c>
      <c r="O94" s="1" t="str">
        <f ca="1">IFERROR(IF(_xlfn.IFNA(OFFSET(INDEX(Opentime!$B$2:$CN$106,'Time map'!$B94,MATCH(_xlfn.IFNA(HLOOKUP(times!P94,Opentime!94:94,1,TRUE),""),Opentime!94:94,0)),,0),"")-times!P94&lt;4/24,"covered",""),"")</f>
        <v/>
      </c>
      <c r="P94" s="1" t="str">
        <f ca="1">IFERROR(IF(_xlfn.IFNA(OFFSET(INDEX(Opentime!$B$2:$CN$106,'Time map'!$B94,MATCH(_xlfn.IFNA(HLOOKUP(times!Q94,Opentime!94:94,1,TRUE),""),Opentime!94:94,0)),,0),"")-times!Q94&lt;4/24,"covered",""),"")</f>
        <v/>
      </c>
      <c r="Q94" s="1" t="str">
        <f ca="1">IFERROR(IF(_xlfn.IFNA(OFFSET(INDEX(Opentime!$B$2:$CN$106,'Time map'!$B94,MATCH(_xlfn.IFNA(HLOOKUP(times!R94,Opentime!94:94,1,TRUE),""),Opentime!94:94,0)),,0),"")-times!R94&lt;4/24,"covered",""),"")</f>
        <v/>
      </c>
      <c r="R94" s="1" t="str">
        <f ca="1">IFERROR(IF(_xlfn.IFNA(OFFSET(INDEX(Opentime!$B$2:$CN$106,'Time map'!$B94,MATCH(_xlfn.IFNA(HLOOKUP(times!S94,Opentime!94:94,1,TRUE),""),Opentime!94:94,0)),,0),"")-times!S94&lt;4/24,"covered",""),"")</f>
        <v/>
      </c>
      <c r="S94" s="1" t="str">
        <f ca="1">IFERROR(IF(_xlfn.IFNA(OFFSET(INDEX(Opentime!$B$2:$CN$106,'Time map'!$B94,MATCH(_xlfn.IFNA(HLOOKUP(times!T94,Opentime!94:94,1,TRUE),""),Opentime!94:94,0)),,0),"")-times!T94&lt;4/24,"covered",""),"")</f>
        <v/>
      </c>
      <c r="T94" s="1" t="str">
        <f ca="1">IFERROR(IF(_xlfn.IFNA(OFFSET(INDEX(Opentime!$B$2:$CN$106,'Time map'!$B94,MATCH(_xlfn.IFNA(HLOOKUP(times!U94,Opentime!94:94,1,TRUE),""),Opentime!94:94,0)),,0),"")-times!U94&lt;4/24,"covered",""),"")</f>
        <v/>
      </c>
      <c r="U94" s="1" t="str">
        <f ca="1">IFERROR(IF(_xlfn.IFNA(OFFSET(INDEX(Opentime!$B$2:$CN$106,'Time map'!$B94,MATCH(_xlfn.IFNA(HLOOKUP(times!V94,Opentime!94:94,1,TRUE),""),Opentime!94:94,0)),,0),"")-times!V94&lt;4/24,"covered",""),"")</f>
        <v/>
      </c>
      <c r="V94" s="1" t="str">
        <f ca="1">IFERROR(IF(_xlfn.IFNA(OFFSET(INDEX(Opentime!$B$2:$CN$106,'Time map'!$B94,MATCH(_xlfn.IFNA(HLOOKUP(times!W94,Opentime!94:94,1,TRUE),""),Opentime!94:94,0)),,0),"")-times!W94&lt;4/24,"covered",""),"")</f>
        <v/>
      </c>
      <c r="W94" s="1" t="str">
        <f ca="1">IFERROR(IF(_xlfn.IFNA(OFFSET(INDEX(Opentime!$B$2:$CN$106,'Time map'!$B94,MATCH(_xlfn.IFNA(HLOOKUP(times!X94,Opentime!94:94,1,TRUE),""),Opentime!94:94,0)),,0),"")-times!X94&lt;4/24,"covered",""),"")</f>
        <v/>
      </c>
      <c r="X94" s="1" t="str">
        <f ca="1">IFERROR(IF(_xlfn.IFNA(OFFSET(INDEX(Opentime!$B$2:$CN$106,'Time map'!$B94,MATCH(_xlfn.IFNA(HLOOKUP(times!Y94,Opentime!94:94,1,TRUE),""),Opentime!94:94,0)),,0),"")-times!Y94&lt;4/24,"covered",""),"")</f>
        <v/>
      </c>
      <c r="Y94" s="1" t="str">
        <f ca="1">IFERROR(IF(_xlfn.IFNA(OFFSET(INDEX(Opentime!$B$2:$CN$106,'Time map'!$B94,MATCH(_xlfn.IFNA(HLOOKUP(times!Z94,Opentime!94:94,1,TRUE),""),Opentime!94:94,0)),,0),"")-times!Z94&lt;4/24,"covered",""),"")</f>
        <v/>
      </c>
      <c r="Z94" s="1" t="str">
        <f ca="1">IFERROR(IF(_xlfn.IFNA(OFFSET(INDEX(Opentime!$B$2:$CN$106,'Time map'!$B94,MATCH(_xlfn.IFNA(HLOOKUP(times!AA94,Opentime!94:94,1,TRUE),""),Opentime!94:94,0)),,0),"")-times!AA94&lt;4/24,"covered",""),"")</f>
        <v/>
      </c>
      <c r="AA94" s="1" t="str">
        <f ca="1">IFERROR(IF(_xlfn.IFNA(OFFSET(INDEX(Opentime!$B$2:$CN$106,'Time map'!$B94,MATCH(_xlfn.IFNA(HLOOKUP(times!AB94,Opentime!94:94,1,TRUE),""),Opentime!94:94,0)),,0),"")-times!AB94&lt;4/24,"covered",""),"")</f>
        <v/>
      </c>
      <c r="AB94" s="1" t="str">
        <f ca="1">IFERROR(IF(_xlfn.IFNA(OFFSET(INDEX(Opentime!$B$2:$CN$106,'Time map'!$B94,MATCH(_xlfn.IFNA(HLOOKUP(times!AC94,Opentime!94:94,1,TRUE),""),Opentime!94:94,0)),,0),"")-times!AC94&lt;4/24,"covered",""),"")</f>
        <v/>
      </c>
      <c r="AC94" s="1" t="str">
        <f ca="1">IFERROR(IF(_xlfn.IFNA(OFFSET(INDEX(Opentime!$B$2:$CN$106,'Time map'!$B94,MATCH(_xlfn.IFNA(HLOOKUP(times!AD94,Opentime!94:94,1,TRUE),""),Opentime!94:94,0)),,0),"")-times!AD94&lt;4/24,"covered",""),"")</f>
        <v/>
      </c>
      <c r="AD94" s="1" t="str">
        <f ca="1">IFERROR(IF(_xlfn.IFNA(OFFSET(INDEX(Opentime!$B$2:$CN$106,'Time map'!$B94,MATCH(_xlfn.IFNA(HLOOKUP(times!AE94,Opentime!94:94,1,TRUE),""),Opentime!94:94,0)),,0),"")-times!AE94&lt;4/24,"covered",""),"")</f>
        <v/>
      </c>
      <c r="AE94" s="1" t="str">
        <f ca="1">IFERROR(IF(_xlfn.IFNA(OFFSET(INDEX(Opentime!$B$2:$CN$106,'Time map'!$B94,MATCH(_xlfn.IFNA(HLOOKUP(times!AF94,Opentime!94:94,1,TRUE),""),Opentime!94:94,0)),,0),"")-times!AF94&lt;4/24,"covered",""),"")</f>
        <v/>
      </c>
      <c r="AF94" s="1" t="str">
        <f ca="1">IFERROR(IF(_xlfn.IFNA(OFFSET(INDEX(Opentime!$B$2:$CN$106,'Time map'!$B94,MATCH(_xlfn.IFNA(HLOOKUP(times!AG94,Opentime!94:94,1,TRUE),""),Opentime!94:94,0)),,0),"")-times!AG94&lt;4/24,"covered",""),"")</f>
        <v/>
      </c>
      <c r="AG94" s="1" t="str">
        <f ca="1">IFERROR(IF(_xlfn.IFNA(OFFSET(INDEX(Opentime!$B$2:$CN$106,'Time map'!$B94,MATCH(_xlfn.IFNA(HLOOKUP(times!AH94,Opentime!94:94,1,TRUE),""),Opentime!94:94,0)),,0),"")-times!AH94&lt;4/24,"covered",""),"")</f>
        <v/>
      </c>
      <c r="AH94" s="1" t="str">
        <f ca="1">IFERROR(IF(_xlfn.IFNA(OFFSET(INDEX(Opentime!$B$2:$CN$106,'Time map'!$B94,MATCH(_xlfn.IFNA(HLOOKUP(times!AI94,Opentime!94:94,1,TRUE),""),Opentime!94:94,0)),,0),"")-times!AI94&lt;4/24,"covered",""),"")</f>
        <v/>
      </c>
      <c r="AI94" s="1" t="str">
        <f ca="1">IFERROR(IF(_xlfn.IFNA(OFFSET(INDEX(Opentime!$B$2:$CN$106,'Time map'!$B94,MATCH(_xlfn.IFNA(HLOOKUP(times!AJ94,Opentime!94:94,1,TRUE),""),Opentime!94:94,0)),,0),"")-times!AJ94&lt;4/24,"covered",""),"")</f>
        <v/>
      </c>
      <c r="AJ94" s="1" t="str">
        <f ca="1">IFERROR(IF(_xlfn.IFNA(OFFSET(INDEX(Opentime!$B$2:$CN$106,'Time map'!$B94,MATCH(_xlfn.IFNA(HLOOKUP(times!AK94,Opentime!94:94,1,TRUE),""),Opentime!94:94,0)),,0),"")-times!AK94&lt;4/24,"covered",""),"")</f>
        <v/>
      </c>
      <c r="AK94" s="1" t="str">
        <f ca="1">IFERROR(IF(_xlfn.IFNA(OFFSET(INDEX(Opentime!$B$2:$CN$106,'Time map'!$B94,MATCH(_xlfn.IFNA(HLOOKUP(times!AL94,Opentime!94:94,1,TRUE),""),Opentime!94:94,0)),,0),"")-times!AL94&lt;4/24,"covered",""),"")</f>
        <v/>
      </c>
      <c r="AL94" s="1" t="str">
        <f ca="1">IFERROR(IF(_xlfn.IFNA(OFFSET(INDEX(Opentime!$B$2:$CN$106,'Time map'!$B94,MATCH(_xlfn.IFNA(HLOOKUP(times!AM94,Opentime!94:94,1,TRUE),""),Opentime!94:94,0)),,0),"")-times!AM94&lt;4/24,"covered",""),"")</f>
        <v/>
      </c>
      <c r="AM94" s="1" t="str">
        <f ca="1">IFERROR(IF(_xlfn.IFNA(OFFSET(INDEX(Opentime!$B$2:$CN$106,'Time map'!$B94,MATCH(_xlfn.IFNA(HLOOKUP(times!AN94,Opentime!94:94,1,TRUE),""),Opentime!94:94,0)),,0),"")-times!AN94&lt;4/24,"covered",""),"")</f>
        <v/>
      </c>
      <c r="AN94" s="1" t="str">
        <f ca="1">IFERROR(IF(_xlfn.IFNA(OFFSET(INDEX(Opentime!$B$2:$CN$106,'Time map'!$B94,MATCH(_xlfn.IFNA(HLOOKUP(times!AO94,Opentime!94:94,1,TRUE),""),Opentime!94:94,0)),,0),"")-times!AO94&lt;4/24,"covered",""),"")</f>
        <v/>
      </c>
      <c r="AO94" s="1" t="str">
        <f ca="1">IFERROR(IF(_xlfn.IFNA(OFFSET(INDEX(Opentime!$B$2:$CN$106,'Time map'!$B94,MATCH(_xlfn.IFNA(HLOOKUP(times!AP94,Opentime!94:94,1,TRUE),""),Opentime!94:94,0)),,0),"")-times!AP94&lt;4/24,"covered",""),"")</f>
        <v/>
      </c>
      <c r="AP94" s="1" t="str">
        <f ca="1">IFERROR(IF(_xlfn.IFNA(OFFSET(INDEX(Opentime!$B$2:$CN$106,'Time map'!$B94,MATCH(_xlfn.IFNA(HLOOKUP(times!AQ94,Opentime!94:94,1,TRUE),""),Opentime!94:94,0)),,0),"")-times!AQ94&lt;4/24,"covered",""),"")</f>
        <v/>
      </c>
      <c r="AQ94" s="1" t="str">
        <f ca="1">IFERROR(IF(_xlfn.IFNA(OFFSET(INDEX(Opentime!$B$2:$CN$106,'Time map'!$B94,MATCH(_xlfn.IFNA(HLOOKUP(times!AR94,Opentime!94:94,1,TRUE),""),Opentime!94:94,0)),,0),"")-times!AR94&lt;4/24,"covered",""),"")</f>
        <v/>
      </c>
      <c r="AR94" s="1" t="str">
        <f ca="1">IFERROR(IF(_xlfn.IFNA(OFFSET(INDEX(Opentime!$B$2:$CN$106,'Time map'!$B94,MATCH(_xlfn.IFNA(HLOOKUP(times!AS94,Opentime!94:94,1,TRUE),""),Opentime!94:94,0)),,0),"")-times!AS94&lt;4/24,"covered",""),"")</f>
        <v/>
      </c>
      <c r="AS94" s="1" t="str">
        <f ca="1">IFERROR(IF(_xlfn.IFNA(OFFSET(INDEX(Opentime!$B$2:$CN$106,'Time map'!$B94,MATCH(_xlfn.IFNA(HLOOKUP(times!AT94,Opentime!94:94,1,TRUE),""),Opentime!94:94,0)),,0),"")-times!AT94&lt;4/24,"covered",""),"")</f>
        <v/>
      </c>
      <c r="AT94" s="1" t="str">
        <f ca="1">IFERROR(IF(_xlfn.IFNA(OFFSET(INDEX(Opentime!$B$2:$CN$106,'Time map'!$B94,MATCH(_xlfn.IFNA(HLOOKUP(times!AU94,Opentime!94:94,1,TRUE),""),Opentime!94:94,0)),,0),"")-times!AU94&lt;4/24,"covered",""),"")</f>
        <v/>
      </c>
      <c r="AU94" s="1" t="str">
        <f ca="1">IFERROR(IF(_xlfn.IFNA(OFFSET(INDEX(Opentime!$B$2:$CN$106,'Time map'!$B94,MATCH(_xlfn.IFNA(HLOOKUP(times!AV94,Opentime!94:94,1,TRUE),""),Opentime!94:94,0)),,0),"")-times!AV94&lt;4/24,"covered",""),"")</f>
        <v/>
      </c>
      <c r="AV94" s="1" t="str">
        <f ca="1">IFERROR(IF(_xlfn.IFNA(OFFSET(INDEX(Opentime!$B$2:$CN$106,'Time map'!$B94,MATCH(_xlfn.IFNA(HLOOKUP(times!AW94,Opentime!94:94,1,TRUE),""),Opentime!94:94,0)),,0),"")-times!AW94&lt;4/24,"covered",""),"")</f>
        <v/>
      </c>
      <c r="AW94" s="1" t="str">
        <f ca="1">IFERROR(IF(_xlfn.IFNA(OFFSET(INDEX(Opentime!$B$2:$CN$106,'Time map'!$B94,MATCH(_xlfn.IFNA(HLOOKUP(times!AX94,Opentime!94:94,1,TRUE),""),Opentime!94:94,0)),,0),"")-times!AX94&lt;4/24,"match","no"),"")</f>
        <v/>
      </c>
      <c r="AX94" s="1" t="str">
        <f ca="1">IFERROR(IF(_xlfn.IFNA(OFFSET(INDEX(Opentime!$B$2:$CN$106,'Time map'!$B94,MATCH(_xlfn.IFNA(HLOOKUP(times!AY94,Opentime!94:94,1,TRUE),""),Opentime!94:94,0)),,0),"")-times!AY94&lt;4/24,"match","no"),"")</f>
        <v/>
      </c>
      <c r="AY94" s="1" t="str">
        <f ca="1">IFERROR(IF(_xlfn.IFNA(OFFSET(INDEX(Opentime!$B$2:$CN$106,'Time map'!$B94,MATCH(_xlfn.IFNA(HLOOKUP(times!AZ94,Opentime!94:94,1,TRUE),""),Opentime!94:94,0)),,0),"")-times!AZ94&lt;4/24,"match","no"),"")</f>
        <v/>
      </c>
      <c r="AZ94" s="1" t="str">
        <f ca="1">IFERROR(IF(_xlfn.IFNA(OFFSET(INDEX(Opentime!$B$2:$CN$106,'Time map'!$B94,MATCH(_xlfn.IFNA(HLOOKUP(times!BA94,Opentime!94:94,1,TRUE),""),Opentime!94:94,0)),,0),"")-times!BA94&lt;4/24,"match","no"),"")</f>
        <v/>
      </c>
      <c r="BA94" s="1" t="str">
        <f ca="1">IFERROR(IF(_xlfn.IFNA(OFFSET(INDEX(Opentime!$B$2:$CN$106,'Time map'!$B94,MATCH(_xlfn.IFNA(HLOOKUP(times!BB94,Opentime!94:94,1,TRUE),""),Opentime!94:94,0)),,0),"")-times!BB94&lt;4/24,"match","no"),"")</f>
        <v/>
      </c>
      <c r="BB94" s="1" t="str">
        <f ca="1">IFERROR(IF(_xlfn.IFNA(OFFSET(INDEX(Opentime!$B$2:$CN$106,'Time map'!$B94,MATCH(_xlfn.IFNA(HLOOKUP(times!BC94,Opentime!94:94,1,TRUE),""),Opentime!94:94,0)),,0),"")-times!BC94&lt;4/24,"match","no"),"")</f>
        <v/>
      </c>
      <c r="BC94" s="1" t="str">
        <f ca="1">_xlfn.IFNA(OFFSET(INDEX(Opentime!$B$2:$CN$106,'Time map'!$B94,MATCH(_xlfn.IFNA(HLOOKUP(times!BD94,Opentime!94:94,1,TRUE),""),Opentime!94:94,0)),,0),"")</f>
        <v/>
      </c>
      <c r="BD94" s="1" t="str">
        <f ca="1">_xlfn.IFNA(OFFSET(INDEX(Opentime!$B$2:$CN$106,'Time map'!$B94,MATCH(_xlfn.IFNA(HLOOKUP(times!BE94,Opentime!94:94,1,TRUE),""),Opentime!94:94,0)),,0),"")</f>
        <v/>
      </c>
      <c r="BE94" s="1" t="str">
        <f ca="1">_xlfn.IFNA(OFFSET(INDEX(Opentime!$B$2:$CN$106,'Time map'!$B94,MATCH(_xlfn.IFNA(HLOOKUP(times!BF94,Opentime!94:94,1,TRUE),""),Opentime!94:94,0)),,0),"")</f>
        <v/>
      </c>
      <c r="BF94" s="1" t="str">
        <f ca="1">_xlfn.IFNA(OFFSET(INDEX(Opentime!$B$2:$CN$106,'Time map'!$B94,MATCH(_xlfn.IFNA(HLOOKUP(times!BG94,Opentime!94:94,1,TRUE),""),Opentime!94:94,0)),,0),"")</f>
        <v/>
      </c>
      <c r="BG94" s="1" t="str">
        <f ca="1">_xlfn.IFNA(OFFSET(INDEX(Opentime!$B$2:$CN$106,'Time map'!$B94,MATCH(_xlfn.IFNA(HLOOKUP(times!BH94,Opentime!94:94,1,TRUE),""),Opentime!94:94,0)),,0),"")</f>
        <v/>
      </c>
      <c r="BH94" s="1" t="str">
        <f ca="1">_xlfn.IFNA(OFFSET(INDEX(Opentime!$B$2:$CN$106,'Time map'!$B94,MATCH(_xlfn.IFNA(HLOOKUP(times!BI94,Opentime!94:94,1,TRUE),""),Opentime!94:94,0)),,0),"")</f>
        <v/>
      </c>
      <c r="BI94" s="1" t="str">
        <f ca="1">_xlfn.IFNA(OFFSET(INDEX(Opentime!$B$2:$CN$106,'Time map'!$B94,MATCH(_xlfn.IFNA(HLOOKUP(times!BJ94,Opentime!94:94,1,TRUE),""),Opentime!94:94,0)),,0),"")</f>
        <v/>
      </c>
      <c r="BJ94" s="1" t="str">
        <f ca="1">_xlfn.IFNA(OFFSET(INDEX(Opentime!$B$2:$CN$106,'Time map'!$B94,MATCH(_xlfn.IFNA(HLOOKUP(times!BK94,Opentime!94:94,1,TRUE),""),Opentime!94:94,0)),,1),"")</f>
        <v/>
      </c>
      <c r="BK94" s="1" t="str">
        <f ca="1">_xlfn.IFNA(OFFSET(INDEX(Opentime!$B$2:$CN$106,'Time map'!$B94,MATCH(_xlfn.IFNA(HLOOKUP(times!BL94,Opentime!94:94,1,TRUE),""),Opentime!94:94,0)),,1),"")</f>
        <v/>
      </c>
      <c r="BL94" s="1" t="str">
        <f ca="1">_xlfn.IFNA(OFFSET(INDEX(Opentime!$B$2:$CN$106,'Time map'!$B94,MATCH(_xlfn.IFNA(HLOOKUP(times!BM94,Opentime!94:94,1,TRUE),""),Opentime!94:94,0)),,1),"")</f>
        <v/>
      </c>
      <c r="BM94" s="1" t="str">
        <f ca="1">_xlfn.IFNA(OFFSET(INDEX(Opentime!$B$2:$CN$106,'Time map'!$B94,MATCH(_xlfn.IFNA(HLOOKUP(times!BN94,Opentime!94:94,1,TRUE),""),Opentime!94:94,0)),,1),"")</f>
        <v/>
      </c>
      <c r="BN94" s="1" t="str">
        <f ca="1">_xlfn.IFNA(OFFSET(INDEX(Opentime!$B$2:$CN$106,'Time map'!$B94,MATCH(_xlfn.IFNA(HLOOKUP(times!BO94,Opentime!94:94,1,TRUE),""),Opentime!94:94,0)),,1),"")</f>
        <v/>
      </c>
      <c r="BO94" s="1" t="str">
        <f ca="1">_xlfn.IFNA(OFFSET(INDEX(Opentime!$B$2:$CN$106,'Time map'!$B94,MATCH(_xlfn.IFNA(HLOOKUP(times!BP94,Opentime!94:94,1,TRUE),""),Opentime!94:94,0)),,1),"")</f>
        <v/>
      </c>
      <c r="BP94" s="1" t="str">
        <f ca="1">_xlfn.IFNA(OFFSET(INDEX(Opentime!$B$2:$CN$106,'Time map'!$B94,MATCH(_xlfn.IFNA(HLOOKUP(times!BQ94,Opentime!94:94,1,TRUE),""),Opentime!94:94,0)),,1),"")</f>
        <v/>
      </c>
      <c r="BQ94" s="1" t="str">
        <f ca="1">_xlfn.IFNA(OFFSET(INDEX(Opentime!$B$2:$CN$106,'Time map'!$B94,MATCH(_xlfn.IFNA(HLOOKUP(times!BR94,Opentime!94:94,1,TRUE),""),Opentime!94:94,0)),,1),"")</f>
        <v/>
      </c>
      <c r="BR94" s="1" t="str">
        <f ca="1">_xlfn.IFNA(OFFSET(INDEX(Opentime!$B$2:$CN$106,'Time map'!$B94,MATCH(_xlfn.IFNA(HLOOKUP(times!BS94,Opentime!94:94,1,TRUE),""),Opentime!94:94,0)),,1),"")</f>
        <v/>
      </c>
      <c r="BS94" s="1" t="str">
        <f ca="1">_xlfn.IFNA(OFFSET(INDEX(Opentime!$B$2:$CN$106,'Time map'!$B94,MATCH(_xlfn.IFNA(HLOOKUP(times!BT94,Opentime!94:94,1,TRUE),""),Opentime!94:94,0)),,1),"")</f>
        <v/>
      </c>
      <c r="BT94" s="1" t="str">
        <f ca="1">_xlfn.IFNA(OFFSET(INDEX(Opentime!$B$2:$CN$106,'Time map'!$B94,MATCH(_xlfn.IFNA(HLOOKUP(times!BU94,Opentime!94:94,1,TRUE),""),Opentime!94:94,0)),,1),"")</f>
        <v/>
      </c>
      <c r="BU94" s="1" t="str">
        <f ca="1">_xlfn.IFNA(OFFSET(INDEX(Opentime!$B$2:$CN$106,'Time map'!$B94,MATCH(_xlfn.IFNA(HLOOKUP(times!BV94,Opentime!94:94,1,TRUE),""),Opentime!94:94,0)),,1),"")</f>
        <v/>
      </c>
      <c r="BV94" s="1" t="str">
        <f ca="1">_xlfn.IFNA(OFFSET(INDEX(Opentime!$B$2:$CN$106,'Time map'!$B94,MATCH(_xlfn.IFNA(HLOOKUP(times!BW94,Opentime!94:94,1,TRUE),""),Opentime!94:94,0)),,1),"")</f>
        <v/>
      </c>
      <c r="BW94" s="1" t="str">
        <f ca="1">_xlfn.IFNA(OFFSET(INDEX(Opentime!$B$2:$CN$106,'Time map'!$B94,MATCH(_xlfn.IFNA(HLOOKUP(times!BX94,Opentime!94:94,1,TRUE),""),Opentime!94:94,0)),,1),"")</f>
        <v/>
      </c>
      <c r="BX94" s="1" t="str">
        <f ca="1">_xlfn.IFNA(OFFSET(INDEX(Opentime!$B$2:$CN$106,'Time map'!$B94,MATCH(_xlfn.IFNA(HLOOKUP(times!BY94,Opentime!94:94,1,TRUE),""),Opentime!94:94,0)),,1),"")</f>
        <v/>
      </c>
      <c r="BY94" s="1" t="str">
        <f ca="1">_xlfn.IFNA(OFFSET(INDEX(Opentime!$B$2:$CN$106,'Time map'!$B94,MATCH(_xlfn.IFNA(HLOOKUP(times!BZ94,Opentime!94:94,1,TRUE),""),Opentime!94:94,0)),,1),"")</f>
        <v/>
      </c>
      <c r="BZ94" s="1" t="str">
        <f ca="1">_xlfn.IFNA(OFFSET(INDEX(Opentime!$B$2:$CN$106,'Time map'!$B94,MATCH(_xlfn.IFNA(HLOOKUP(times!CA94,Opentime!94:94,1,TRUE),""),Opentime!94:94,0)),,1),"")</f>
        <v/>
      </c>
      <c r="CA94" s="1" t="str">
        <f ca="1">_xlfn.IFNA(OFFSET(INDEX(Opentime!$B$2:$CN$106,'Time map'!$B94,MATCH(_xlfn.IFNA(HLOOKUP(times!CB94,Opentime!94:94,1,TRUE),""),Opentime!94:94,0)),,1),"")</f>
        <v/>
      </c>
      <c r="CB94" s="1" t="str">
        <f ca="1">_xlfn.IFNA(OFFSET(INDEX(Opentime!$B$2:$CN$106,'Time map'!$B94,MATCH(_xlfn.IFNA(HLOOKUP(times!CC94,Opentime!94:94,1,TRUE),""),Opentime!94:94,0)),,1),"")</f>
        <v/>
      </c>
      <c r="CC94" s="1" t="str">
        <f ca="1">_xlfn.IFNA(OFFSET(INDEX(Opentime!$B$2:$CN$106,'Time map'!$B94,MATCH(_xlfn.IFNA(HLOOKUP(times!CD94,Opentime!94:94,1,TRUE),""),Opentime!94:94,0)),,1),"")</f>
        <v/>
      </c>
      <c r="CD94" s="1" t="str">
        <f ca="1">_xlfn.IFNA(OFFSET(INDEX(Opentime!$B$2:$CN$106,'Time map'!$B94,MATCH(_xlfn.IFNA(HLOOKUP(times!CE94,Opentime!94:94,1,TRUE),""),Opentime!94:94,0)),,1),"")</f>
        <v/>
      </c>
      <c r="CE94" s="1" t="str">
        <f ca="1">_xlfn.IFNA(OFFSET(INDEX(Opentime!$B$2:$CN$106,'Time map'!$B94,MATCH(_xlfn.IFNA(HLOOKUP(times!CF94,Opentime!94:94,1,TRUE),""),Opentime!94:94,0)),,1),"")</f>
        <v/>
      </c>
      <c r="CF94" s="1" t="str">
        <f ca="1">_xlfn.IFNA(OFFSET(INDEX(Opentime!$B$2:$CN$106,'Time map'!$B94,MATCH(_xlfn.IFNA(HLOOKUP(times!CG94,Opentime!94:94,1,TRUE),""),Opentime!94:94,0)),,1),"")</f>
        <v/>
      </c>
      <c r="CG94" s="1" t="str">
        <f ca="1">_xlfn.IFNA(OFFSET(INDEX(Opentime!$B$2:$CN$106,'Time map'!$B94,MATCH(_xlfn.IFNA(HLOOKUP(times!CH94,Opentime!94:94,1,TRUE),""),Opentime!94:94,0)),,1),"")</f>
        <v/>
      </c>
      <c r="CH94" s="1" t="str">
        <f ca="1">_xlfn.IFNA(OFFSET(INDEX(Opentime!$B$2:$CN$106,'Time map'!$B94,MATCH(_xlfn.IFNA(HLOOKUP(times!CI94,Opentime!94:94,1,TRUE),""),Opentime!94:94,0)),,1),"")</f>
        <v/>
      </c>
      <c r="CI94" s="1" t="str">
        <f ca="1">_xlfn.IFNA(OFFSET(INDEX(Opentime!$B$2:$CN$106,'Time map'!$B94,MATCH(_xlfn.IFNA(HLOOKUP(times!CJ94,Opentime!94:94,1,TRUE),""),Opentime!94:94,0)),,1),"")</f>
        <v/>
      </c>
    </row>
    <row r="95" spans="1:87" x14ac:dyDescent="0.25">
      <c r="A95">
        <f t="shared" ca="1" si="1"/>
        <v>0</v>
      </c>
      <c r="B95">
        <v>94</v>
      </c>
      <c r="C95" t="s">
        <v>93</v>
      </c>
      <c r="D95" s="1" t="str">
        <f ca="1">IFERROR(IF(_xlfn.IFNA(OFFSET(INDEX(Opentime!$B$2:$CN$106,'Time map'!$B95,MATCH(_xlfn.IFNA(HLOOKUP(times!E95,Opentime!95:95,1,TRUE),""),Opentime!95:95,0)),,0),"")-times!E95&lt;4/24,"covered",""),"")</f>
        <v/>
      </c>
      <c r="E95" s="1" t="str">
        <f ca="1">IFERROR(IF(_xlfn.IFNA(OFFSET(INDEX(Opentime!$B$2:$CN$106,'Time map'!$B95,MATCH(_xlfn.IFNA(HLOOKUP(times!F95,Opentime!95:95,1,TRUE),""),Opentime!95:95,0)),,0),"")-times!F95&lt;4/24,"covered",""),"")</f>
        <v/>
      </c>
      <c r="F95" s="1" t="str">
        <f ca="1">IFERROR(IF(_xlfn.IFNA(OFFSET(INDEX(Opentime!$B$2:$CN$106,'Time map'!$B95,MATCH(_xlfn.IFNA(HLOOKUP(times!G95,Opentime!95:95,1,TRUE),""),Opentime!95:95,0)),,0),"")-times!G95&lt;4/24,"covered",""),"")</f>
        <v/>
      </c>
      <c r="G95" s="1" t="str">
        <f ca="1">IFERROR(IF(_xlfn.IFNA(OFFSET(INDEX(Opentime!$B$2:$CN$106,'Time map'!$B95,MATCH(_xlfn.IFNA(HLOOKUP(times!H95,Opentime!95:95,1,TRUE),""),Opentime!95:95,0)),,0),"")-times!H95&lt;4/24,"covered",""),"")</f>
        <v/>
      </c>
      <c r="H95" s="1" t="str">
        <f ca="1">IFERROR(IF(_xlfn.IFNA(OFFSET(INDEX(Opentime!$B$2:$CN$106,'Time map'!$B95,MATCH(_xlfn.IFNA(HLOOKUP(times!I95,Opentime!95:95,1,TRUE),""),Opentime!95:95,0)),,0),"")-times!I95&lt;4/24,"covered",""),"")</f>
        <v/>
      </c>
      <c r="I95" s="1" t="str">
        <f ca="1">IFERROR(IF(_xlfn.IFNA(OFFSET(INDEX(Opentime!$B$2:$CN$106,'Time map'!$B95,MATCH(_xlfn.IFNA(HLOOKUP(times!J95,Opentime!95:95,1,TRUE),""),Opentime!95:95,0)),,0),"")-times!J95&lt;4/24,"covered",""),"")</f>
        <v/>
      </c>
      <c r="J95" s="1" t="str">
        <f ca="1">IFERROR(IF(_xlfn.IFNA(OFFSET(INDEX(Opentime!$B$2:$CN$106,'Time map'!$B95,MATCH(_xlfn.IFNA(HLOOKUP(times!K95,Opentime!95:95,1,TRUE),""),Opentime!95:95,0)),,0),"")-times!K95&lt;4/24,"covered",""),"")</f>
        <v/>
      </c>
      <c r="K95" s="1" t="str">
        <f ca="1">IFERROR(IF(_xlfn.IFNA(OFFSET(INDEX(Opentime!$B$2:$CN$106,'Time map'!$B95,MATCH(_xlfn.IFNA(HLOOKUP(times!L95,Opentime!95:95,1,TRUE),""),Opentime!95:95,0)),,0),"")-times!L95&lt;4/24,"covered",""),"")</f>
        <v/>
      </c>
      <c r="L95" s="1" t="str">
        <f ca="1">IFERROR(IF(_xlfn.IFNA(OFFSET(INDEX(Opentime!$B$2:$CN$106,'Time map'!$B95,MATCH(_xlfn.IFNA(HLOOKUP(times!M95,Opentime!95:95,1,TRUE),""),Opentime!95:95,0)),,0),"")-times!M95&lt;4/24,"covered",""),"")</f>
        <v/>
      </c>
      <c r="M95" s="1" t="str">
        <f ca="1">IFERROR(IF(_xlfn.IFNA(OFFSET(INDEX(Opentime!$B$2:$CN$106,'Time map'!$B95,MATCH(_xlfn.IFNA(HLOOKUP(times!N95,Opentime!95:95,1,TRUE),""),Opentime!95:95,0)),,0),"")-times!N95&lt;4/24,"covered",""),"")</f>
        <v/>
      </c>
      <c r="N95" s="1" t="str">
        <f ca="1">IFERROR(IF(_xlfn.IFNA(OFFSET(INDEX(Opentime!$B$2:$CN$106,'Time map'!$B95,MATCH(_xlfn.IFNA(HLOOKUP(times!O95,Opentime!95:95,1,TRUE),""),Opentime!95:95,0)),,0),"")-times!O95&lt;4/24,"covered",""),"")</f>
        <v/>
      </c>
      <c r="O95" s="1" t="str">
        <f ca="1">IFERROR(IF(_xlfn.IFNA(OFFSET(INDEX(Opentime!$B$2:$CN$106,'Time map'!$B95,MATCH(_xlfn.IFNA(HLOOKUP(times!P95,Opentime!95:95,1,TRUE),""),Opentime!95:95,0)),,0),"")-times!P95&lt;4/24,"covered",""),"")</f>
        <v/>
      </c>
      <c r="P95" s="1" t="str">
        <f ca="1">IFERROR(IF(_xlfn.IFNA(OFFSET(INDEX(Opentime!$B$2:$CN$106,'Time map'!$B95,MATCH(_xlfn.IFNA(HLOOKUP(times!Q95,Opentime!95:95,1,TRUE),""),Opentime!95:95,0)),,0),"")-times!Q95&lt;4/24,"covered",""),"")</f>
        <v/>
      </c>
      <c r="Q95" s="1" t="str">
        <f ca="1">IFERROR(IF(_xlfn.IFNA(OFFSET(INDEX(Opentime!$B$2:$CN$106,'Time map'!$B95,MATCH(_xlfn.IFNA(HLOOKUP(times!R95,Opentime!95:95,1,TRUE),""),Opentime!95:95,0)),,0),"")-times!R95&lt;4/24,"covered",""),"")</f>
        <v/>
      </c>
      <c r="R95" s="1" t="str">
        <f ca="1">IFERROR(IF(_xlfn.IFNA(OFFSET(INDEX(Opentime!$B$2:$CN$106,'Time map'!$B95,MATCH(_xlfn.IFNA(HLOOKUP(times!S95,Opentime!95:95,1,TRUE),""),Opentime!95:95,0)),,0),"")-times!S95&lt;4/24,"covered",""),"")</f>
        <v/>
      </c>
      <c r="S95" s="1" t="str">
        <f ca="1">IFERROR(IF(_xlfn.IFNA(OFFSET(INDEX(Opentime!$B$2:$CN$106,'Time map'!$B95,MATCH(_xlfn.IFNA(HLOOKUP(times!T95,Opentime!95:95,1,TRUE),""),Opentime!95:95,0)),,0),"")-times!T95&lt;4/24,"covered",""),"")</f>
        <v/>
      </c>
      <c r="T95" s="1" t="str">
        <f ca="1">IFERROR(IF(_xlfn.IFNA(OFFSET(INDEX(Opentime!$B$2:$CN$106,'Time map'!$B95,MATCH(_xlfn.IFNA(HLOOKUP(times!U95,Opentime!95:95,1,TRUE),""),Opentime!95:95,0)),,0),"")-times!U95&lt;4/24,"covered",""),"")</f>
        <v/>
      </c>
      <c r="U95" s="1" t="str">
        <f ca="1">IFERROR(IF(_xlfn.IFNA(OFFSET(INDEX(Opentime!$B$2:$CN$106,'Time map'!$B95,MATCH(_xlfn.IFNA(HLOOKUP(times!V95,Opentime!95:95,1,TRUE),""),Opentime!95:95,0)),,0),"")-times!V95&lt;4/24,"covered",""),"")</f>
        <v/>
      </c>
      <c r="V95" s="1" t="str">
        <f ca="1">IFERROR(IF(_xlfn.IFNA(OFFSET(INDEX(Opentime!$B$2:$CN$106,'Time map'!$B95,MATCH(_xlfn.IFNA(HLOOKUP(times!W95,Opentime!95:95,1,TRUE),""),Opentime!95:95,0)),,0),"")-times!W95&lt;4/24,"covered",""),"")</f>
        <v/>
      </c>
      <c r="W95" s="1" t="str">
        <f ca="1">IFERROR(IF(_xlfn.IFNA(OFFSET(INDEX(Opentime!$B$2:$CN$106,'Time map'!$B95,MATCH(_xlfn.IFNA(HLOOKUP(times!X95,Opentime!95:95,1,TRUE),""),Opentime!95:95,0)),,0),"")-times!X95&lt;4/24,"covered",""),"")</f>
        <v/>
      </c>
      <c r="X95" s="1" t="str">
        <f ca="1">IFERROR(IF(_xlfn.IFNA(OFFSET(INDEX(Opentime!$B$2:$CN$106,'Time map'!$B95,MATCH(_xlfn.IFNA(HLOOKUP(times!Y95,Opentime!95:95,1,TRUE),""),Opentime!95:95,0)),,0),"")-times!Y95&lt;4/24,"covered",""),"")</f>
        <v/>
      </c>
      <c r="Y95" s="1" t="str">
        <f ca="1">IFERROR(IF(_xlfn.IFNA(OFFSET(INDEX(Opentime!$B$2:$CN$106,'Time map'!$B95,MATCH(_xlfn.IFNA(HLOOKUP(times!Z95,Opentime!95:95,1,TRUE),""),Opentime!95:95,0)),,0),"")-times!Z95&lt;4/24,"covered",""),"")</f>
        <v/>
      </c>
      <c r="Z95" s="1" t="str">
        <f ca="1">IFERROR(IF(_xlfn.IFNA(OFFSET(INDEX(Opentime!$B$2:$CN$106,'Time map'!$B95,MATCH(_xlfn.IFNA(HLOOKUP(times!AA95,Opentime!95:95,1,TRUE),""),Opentime!95:95,0)),,0),"")-times!AA95&lt;4/24,"covered",""),"")</f>
        <v/>
      </c>
      <c r="AA95" s="1" t="str">
        <f ca="1">IFERROR(IF(_xlfn.IFNA(OFFSET(INDEX(Opentime!$B$2:$CN$106,'Time map'!$B95,MATCH(_xlfn.IFNA(HLOOKUP(times!AB95,Opentime!95:95,1,TRUE),""),Opentime!95:95,0)),,0),"")-times!AB95&lt;4/24,"covered",""),"")</f>
        <v/>
      </c>
      <c r="AB95" s="1" t="str">
        <f ca="1">IFERROR(IF(_xlfn.IFNA(OFFSET(INDEX(Opentime!$B$2:$CN$106,'Time map'!$B95,MATCH(_xlfn.IFNA(HLOOKUP(times!AC95,Opentime!95:95,1,TRUE),""),Opentime!95:95,0)),,0),"")-times!AC95&lt;4/24,"covered",""),"")</f>
        <v/>
      </c>
      <c r="AC95" s="1" t="str">
        <f ca="1">IFERROR(IF(_xlfn.IFNA(OFFSET(INDEX(Opentime!$B$2:$CN$106,'Time map'!$B95,MATCH(_xlfn.IFNA(HLOOKUP(times!AD95,Opentime!95:95,1,TRUE),""),Opentime!95:95,0)),,0),"")-times!AD95&lt;4/24,"covered",""),"")</f>
        <v/>
      </c>
      <c r="AD95" s="1" t="str">
        <f ca="1">IFERROR(IF(_xlfn.IFNA(OFFSET(INDEX(Opentime!$B$2:$CN$106,'Time map'!$B95,MATCH(_xlfn.IFNA(HLOOKUP(times!AE95,Opentime!95:95,1,TRUE),""),Opentime!95:95,0)),,0),"")-times!AE95&lt;4/24,"covered",""),"")</f>
        <v/>
      </c>
      <c r="AE95" s="1" t="str">
        <f ca="1">IFERROR(IF(_xlfn.IFNA(OFFSET(INDEX(Opentime!$B$2:$CN$106,'Time map'!$B95,MATCH(_xlfn.IFNA(HLOOKUP(times!AF95,Opentime!95:95,1,TRUE),""),Opentime!95:95,0)),,0),"")-times!AF95&lt;4/24,"covered",""),"")</f>
        <v/>
      </c>
      <c r="AF95" s="1" t="str">
        <f ca="1">IFERROR(IF(_xlfn.IFNA(OFFSET(INDEX(Opentime!$B$2:$CN$106,'Time map'!$B95,MATCH(_xlfn.IFNA(HLOOKUP(times!AG95,Opentime!95:95,1,TRUE),""),Opentime!95:95,0)),,0),"")-times!AG95&lt;4/24,"covered",""),"")</f>
        <v/>
      </c>
      <c r="AG95" s="1" t="str">
        <f ca="1">IFERROR(IF(_xlfn.IFNA(OFFSET(INDEX(Opentime!$B$2:$CN$106,'Time map'!$B95,MATCH(_xlfn.IFNA(HLOOKUP(times!AH95,Opentime!95:95,1,TRUE),""),Opentime!95:95,0)),,0),"")-times!AH95&lt;4/24,"covered",""),"")</f>
        <v/>
      </c>
      <c r="AH95" s="1" t="str">
        <f ca="1">IFERROR(IF(_xlfn.IFNA(OFFSET(INDEX(Opentime!$B$2:$CN$106,'Time map'!$B95,MATCH(_xlfn.IFNA(HLOOKUP(times!AI95,Opentime!95:95,1,TRUE),""),Opentime!95:95,0)),,0),"")-times!AI95&lt;4/24,"covered",""),"")</f>
        <v/>
      </c>
      <c r="AI95" s="1" t="str">
        <f ca="1">IFERROR(IF(_xlfn.IFNA(OFFSET(INDEX(Opentime!$B$2:$CN$106,'Time map'!$B95,MATCH(_xlfn.IFNA(HLOOKUP(times!AJ95,Opentime!95:95,1,TRUE),""),Opentime!95:95,0)),,0),"")-times!AJ95&lt;4/24,"covered",""),"")</f>
        <v/>
      </c>
      <c r="AJ95" s="1" t="str">
        <f ca="1">IFERROR(IF(_xlfn.IFNA(OFFSET(INDEX(Opentime!$B$2:$CN$106,'Time map'!$B95,MATCH(_xlfn.IFNA(HLOOKUP(times!AK95,Opentime!95:95,1,TRUE),""),Opentime!95:95,0)),,0),"")-times!AK95&lt;4/24,"covered",""),"")</f>
        <v/>
      </c>
      <c r="AK95" s="1" t="str">
        <f ca="1">IFERROR(IF(_xlfn.IFNA(OFFSET(INDEX(Opentime!$B$2:$CN$106,'Time map'!$B95,MATCH(_xlfn.IFNA(HLOOKUP(times!AL95,Opentime!95:95,1,TRUE),""),Opentime!95:95,0)),,0),"")-times!AL95&lt;4/24,"covered",""),"")</f>
        <v/>
      </c>
      <c r="AL95" s="1" t="str">
        <f ca="1">IFERROR(IF(_xlfn.IFNA(OFFSET(INDEX(Opentime!$B$2:$CN$106,'Time map'!$B95,MATCH(_xlfn.IFNA(HLOOKUP(times!AM95,Opentime!95:95,1,TRUE),""),Opentime!95:95,0)),,0),"")-times!AM95&lt;4/24,"covered",""),"")</f>
        <v/>
      </c>
      <c r="AM95" s="1" t="str">
        <f ca="1">IFERROR(IF(_xlfn.IFNA(OFFSET(INDEX(Opentime!$B$2:$CN$106,'Time map'!$B95,MATCH(_xlfn.IFNA(HLOOKUP(times!AN95,Opentime!95:95,1,TRUE),""),Opentime!95:95,0)),,0),"")-times!AN95&lt;4/24,"covered",""),"")</f>
        <v/>
      </c>
      <c r="AN95" s="1" t="str">
        <f ca="1">IFERROR(IF(_xlfn.IFNA(OFFSET(INDEX(Opentime!$B$2:$CN$106,'Time map'!$B95,MATCH(_xlfn.IFNA(HLOOKUP(times!AO95,Opentime!95:95,1,TRUE),""),Opentime!95:95,0)),,0),"")-times!AO95&lt;4/24,"covered",""),"")</f>
        <v/>
      </c>
      <c r="AO95" s="1" t="str">
        <f ca="1">IFERROR(IF(_xlfn.IFNA(OFFSET(INDEX(Opentime!$B$2:$CN$106,'Time map'!$B95,MATCH(_xlfn.IFNA(HLOOKUP(times!AP95,Opentime!95:95,1,TRUE),""),Opentime!95:95,0)),,0),"")-times!AP95&lt;4/24,"covered",""),"")</f>
        <v/>
      </c>
      <c r="AP95" s="1" t="str">
        <f ca="1">IFERROR(IF(_xlfn.IFNA(OFFSET(INDEX(Opentime!$B$2:$CN$106,'Time map'!$B95,MATCH(_xlfn.IFNA(HLOOKUP(times!AQ95,Opentime!95:95,1,TRUE),""),Opentime!95:95,0)),,0),"")-times!AQ95&lt;4/24,"covered",""),"")</f>
        <v/>
      </c>
      <c r="AQ95" s="1" t="str">
        <f ca="1">IFERROR(IF(_xlfn.IFNA(OFFSET(INDEX(Opentime!$B$2:$CN$106,'Time map'!$B95,MATCH(_xlfn.IFNA(HLOOKUP(times!AR95,Opentime!95:95,1,TRUE),""),Opentime!95:95,0)),,0),"")-times!AR95&lt;4/24,"covered",""),"")</f>
        <v/>
      </c>
      <c r="AR95" s="1" t="str">
        <f ca="1">IFERROR(IF(_xlfn.IFNA(OFFSET(INDEX(Opentime!$B$2:$CN$106,'Time map'!$B95,MATCH(_xlfn.IFNA(HLOOKUP(times!AS95,Opentime!95:95,1,TRUE),""),Opentime!95:95,0)),,0),"")-times!AS95&lt;4/24,"covered",""),"")</f>
        <v/>
      </c>
      <c r="AS95" s="1" t="str">
        <f ca="1">IFERROR(IF(_xlfn.IFNA(OFFSET(INDEX(Opentime!$B$2:$CN$106,'Time map'!$B95,MATCH(_xlfn.IFNA(HLOOKUP(times!AT95,Opentime!95:95,1,TRUE),""),Opentime!95:95,0)),,0),"")-times!AT95&lt;4/24,"covered",""),"")</f>
        <v/>
      </c>
      <c r="AT95" s="1" t="str">
        <f ca="1">IFERROR(IF(_xlfn.IFNA(OFFSET(INDEX(Opentime!$B$2:$CN$106,'Time map'!$B95,MATCH(_xlfn.IFNA(HLOOKUP(times!AU95,Opentime!95:95,1,TRUE),""),Opentime!95:95,0)),,0),"")-times!AU95&lt;4/24,"covered",""),"")</f>
        <v/>
      </c>
      <c r="AU95" s="1" t="str">
        <f ca="1">IFERROR(IF(_xlfn.IFNA(OFFSET(INDEX(Opentime!$B$2:$CN$106,'Time map'!$B95,MATCH(_xlfn.IFNA(HLOOKUP(times!AV95,Opentime!95:95,1,TRUE),""),Opentime!95:95,0)),,0),"")-times!AV95&lt;4/24,"covered",""),"")</f>
        <v/>
      </c>
      <c r="AV95" s="1" t="str">
        <f ca="1">IFERROR(IF(_xlfn.IFNA(OFFSET(INDEX(Opentime!$B$2:$CN$106,'Time map'!$B95,MATCH(_xlfn.IFNA(HLOOKUP(times!AW95,Opentime!95:95,1,TRUE),""),Opentime!95:95,0)),,0),"")-times!AW95&lt;4/24,"covered",""),"")</f>
        <v/>
      </c>
      <c r="AW95" s="1" t="str">
        <f ca="1">IFERROR(IF(_xlfn.IFNA(OFFSET(INDEX(Opentime!$B$2:$CN$106,'Time map'!$B95,MATCH(_xlfn.IFNA(HLOOKUP(times!AX95,Opentime!95:95,1,TRUE),""),Opentime!95:95,0)),,0),"")-times!AX95&lt;4/24,"match","no"),"")</f>
        <v/>
      </c>
      <c r="AX95" s="1" t="str">
        <f ca="1">IFERROR(IF(_xlfn.IFNA(OFFSET(INDEX(Opentime!$B$2:$CN$106,'Time map'!$B95,MATCH(_xlfn.IFNA(HLOOKUP(times!AY95,Opentime!95:95,1,TRUE),""),Opentime!95:95,0)),,0),"")-times!AY95&lt;4/24,"match","no"),"")</f>
        <v/>
      </c>
      <c r="AY95" s="1" t="str">
        <f ca="1">IFERROR(IF(_xlfn.IFNA(OFFSET(INDEX(Opentime!$B$2:$CN$106,'Time map'!$B95,MATCH(_xlfn.IFNA(HLOOKUP(times!AZ95,Opentime!95:95,1,TRUE),""),Opentime!95:95,0)),,0),"")-times!AZ95&lt;4/24,"match","no"),"")</f>
        <v/>
      </c>
      <c r="AZ95" s="1" t="str">
        <f ca="1">IFERROR(IF(_xlfn.IFNA(OFFSET(INDEX(Opentime!$B$2:$CN$106,'Time map'!$B95,MATCH(_xlfn.IFNA(HLOOKUP(times!BA95,Opentime!95:95,1,TRUE),""),Opentime!95:95,0)),,0),"")-times!BA95&lt;4/24,"match","no"),"")</f>
        <v/>
      </c>
      <c r="BA95" s="1" t="str">
        <f ca="1">IFERROR(IF(_xlfn.IFNA(OFFSET(INDEX(Opentime!$B$2:$CN$106,'Time map'!$B95,MATCH(_xlfn.IFNA(HLOOKUP(times!BB95,Opentime!95:95,1,TRUE),""),Opentime!95:95,0)),,0),"")-times!BB95&lt;4/24,"match","no"),"")</f>
        <v/>
      </c>
      <c r="BB95" s="1" t="str">
        <f ca="1">IFERROR(IF(_xlfn.IFNA(OFFSET(INDEX(Opentime!$B$2:$CN$106,'Time map'!$B95,MATCH(_xlfn.IFNA(HLOOKUP(times!BC95,Opentime!95:95,1,TRUE),""),Opentime!95:95,0)),,0),"")-times!BC95&lt;4/24,"match","no"),"")</f>
        <v/>
      </c>
      <c r="BC95" s="1" t="str">
        <f ca="1">_xlfn.IFNA(OFFSET(INDEX(Opentime!$B$2:$CN$106,'Time map'!$B95,MATCH(_xlfn.IFNA(HLOOKUP(times!BD95,Opentime!95:95,1,TRUE),""),Opentime!95:95,0)),,0),"")</f>
        <v/>
      </c>
      <c r="BD95" s="1" t="str">
        <f ca="1">_xlfn.IFNA(OFFSET(INDEX(Opentime!$B$2:$CN$106,'Time map'!$B95,MATCH(_xlfn.IFNA(HLOOKUP(times!BE95,Opentime!95:95,1,TRUE),""),Opentime!95:95,0)),,0),"")</f>
        <v/>
      </c>
      <c r="BE95" s="1" t="str">
        <f ca="1">_xlfn.IFNA(OFFSET(INDEX(Opentime!$B$2:$CN$106,'Time map'!$B95,MATCH(_xlfn.IFNA(HLOOKUP(times!BF95,Opentime!95:95,1,TRUE),""),Opentime!95:95,0)),,0),"")</f>
        <v/>
      </c>
      <c r="BF95" s="1" t="str">
        <f ca="1">_xlfn.IFNA(OFFSET(INDEX(Opentime!$B$2:$CN$106,'Time map'!$B95,MATCH(_xlfn.IFNA(HLOOKUP(times!BG95,Opentime!95:95,1,TRUE),""),Opentime!95:95,0)),,0),"")</f>
        <v/>
      </c>
      <c r="BG95" s="1" t="str">
        <f ca="1">_xlfn.IFNA(OFFSET(INDEX(Opentime!$B$2:$CN$106,'Time map'!$B95,MATCH(_xlfn.IFNA(HLOOKUP(times!BH95,Opentime!95:95,1,TRUE),""),Opentime!95:95,0)),,0),"")</f>
        <v/>
      </c>
      <c r="BH95" s="1" t="str">
        <f ca="1">_xlfn.IFNA(OFFSET(INDEX(Opentime!$B$2:$CN$106,'Time map'!$B95,MATCH(_xlfn.IFNA(HLOOKUP(times!BI95,Opentime!95:95,1,TRUE),""),Opentime!95:95,0)),,0),"")</f>
        <v/>
      </c>
      <c r="BI95" s="1" t="str">
        <f ca="1">_xlfn.IFNA(OFFSET(INDEX(Opentime!$B$2:$CN$106,'Time map'!$B95,MATCH(_xlfn.IFNA(HLOOKUP(times!BJ95,Opentime!95:95,1,TRUE),""),Opentime!95:95,0)),,0),"")</f>
        <v/>
      </c>
      <c r="BJ95" s="1" t="str">
        <f ca="1">_xlfn.IFNA(OFFSET(INDEX(Opentime!$B$2:$CN$106,'Time map'!$B95,MATCH(_xlfn.IFNA(HLOOKUP(times!BK95,Opentime!95:95,1,TRUE),""),Opentime!95:95,0)),,1),"")</f>
        <v/>
      </c>
      <c r="BK95" s="1" t="str">
        <f ca="1">_xlfn.IFNA(OFFSET(INDEX(Opentime!$B$2:$CN$106,'Time map'!$B95,MATCH(_xlfn.IFNA(HLOOKUP(times!BL95,Opentime!95:95,1,TRUE),""),Opentime!95:95,0)),,1),"")</f>
        <v/>
      </c>
      <c r="BL95" s="1" t="str">
        <f ca="1">_xlfn.IFNA(OFFSET(INDEX(Opentime!$B$2:$CN$106,'Time map'!$B95,MATCH(_xlfn.IFNA(HLOOKUP(times!BM95,Opentime!95:95,1,TRUE),""),Opentime!95:95,0)),,1),"")</f>
        <v/>
      </c>
      <c r="BM95" s="1" t="str">
        <f ca="1">_xlfn.IFNA(OFFSET(INDEX(Opentime!$B$2:$CN$106,'Time map'!$B95,MATCH(_xlfn.IFNA(HLOOKUP(times!BN95,Opentime!95:95,1,TRUE),""),Opentime!95:95,0)),,1),"")</f>
        <v/>
      </c>
      <c r="BN95" s="1" t="str">
        <f ca="1">_xlfn.IFNA(OFFSET(INDEX(Opentime!$B$2:$CN$106,'Time map'!$B95,MATCH(_xlfn.IFNA(HLOOKUP(times!BO95,Opentime!95:95,1,TRUE),""),Opentime!95:95,0)),,1),"")</f>
        <v/>
      </c>
      <c r="BO95" s="1" t="str">
        <f ca="1">_xlfn.IFNA(OFFSET(INDEX(Opentime!$B$2:$CN$106,'Time map'!$B95,MATCH(_xlfn.IFNA(HLOOKUP(times!BP95,Opentime!95:95,1,TRUE),""),Opentime!95:95,0)),,1),"")</f>
        <v/>
      </c>
      <c r="BP95" s="1" t="str">
        <f ca="1">_xlfn.IFNA(OFFSET(INDEX(Opentime!$B$2:$CN$106,'Time map'!$B95,MATCH(_xlfn.IFNA(HLOOKUP(times!BQ95,Opentime!95:95,1,TRUE),""),Opentime!95:95,0)),,1),"")</f>
        <v/>
      </c>
      <c r="BQ95" s="1" t="str">
        <f ca="1">_xlfn.IFNA(OFFSET(INDEX(Opentime!$B$2:$CN$106,'Time map'!$B95,MATCH(_xlfn.IFNA(HLOOKUP(times!BR95,Opentime!95:95,1,TRUE),""),Opentime!95:95,0)),,1),"")</f>
        <v/>
      </c>
      <c r="BR95" s="1" t="str">
        <f ca="1">_xlfn.IFNA(OFFSET(INDEX(Opentime!$B$2:$CN$106,'Time map'!$B95,MATCH(_xlfn.IFNA(HLOOKUP(times!BS95,Opentime!95:95,1,TRUE),""),Opentime!95:95,0)),,1),"")</f>
        <v/>
      </c>
      <c r="BS95" s="1" t="str">
        <f ca="1">_xlfn.IFNA(OFFSET(INDEX(Opentime!$B$2:$CN$106,'Time map'!$B95,MATCH(_xlfn.IFNA(HLOOKUP(times!BT95,Opentime!95:95,1,TRUE),""),Opentime!95:95,0)),,1),"")</f>
        <v/>
      </c>
      <c r="BT95" s="1" t="str">
        <f ca="1">_xlfn.IFNA(OFFSET(INDEX(Opentime!$B$2:$CN$106,'Time map'!$B95,MATCH(_xlfn.IFNA(HLOOKUP(times!BU95,Opentime!95:95,1,TRUE),""),Opentime!95:95,0)),,1),"")</f>
        <v/>
      </c>
      <c r="BU95" s="1" t="str">
        <f ca="1">_xlfn.IFNA(OFFSET(INDEX(Opentime!$B$2:$CN$106,'Time map'!$B95,MATCH(_xlfn.IFNA(HLOOKUP(times!BV95,Opentime!95:95,1,TRUE),""),Opentime!95:95,0)),,1),"")</f>
        <v/>
      </c>
      <c r="BV95" s="1" t="str">
        <f ca="1">_xlfn.IFNA(OFFSET(INDEX(Opentime!$B$2:$CN$106,'Time map'!$B95,MATCH(_xlfn.IFNA(HLOOKUP(times!BW95,Opentime!95:95,1,TRUE),""),Opentime!95:95,0)),,1),"")</f>
        <v/>
      </c>
      <c r="BW95" s="1" t="str">
        <f ca="1">_xlfn.IFNA(OFFSET(INDEX(Opentime!$B$2:$CN$106,'Time map'!$B95,MATCH(_xlfn.IFNA(HLOOKUP(times!BX95,Opentime!95:95,1,TRUE),""),Opentime!95:95,0)),,1),"")</f>
        <v/>
      </c>
      <c r="BX95" s="1" t="str">
        <f ca="1">_xlfn.IFNA(OFFSET(INDEX(Opentime!$B$2:$CN$106,'Time map'!$B95,MATCH(_xlfn.IFNA(HLOOKUP(times!BY95,Opentime!95:95,1,TRUE),""),Opentime!95:95,0)),,1),"")</f>
        <v/>
      </c>
      <c r="BY95" s="1" t="str">
        <f ca="1">_xlfn.IFNA(OFFSET(INDEX(Opentime!$B$2:$CN$106,'Time map'!$B95,MATCH(_xlfn.IFNA(HLOOKUP(times!BZ95,Opentime!95:95,1,TRUE),""),Opentime!95:95,0)),,1),"")</f>
        <v/>
      </c>
      <c r="BZ95" s="1" t="str">
        <f ca="1">_xlfn.IFNA(OFFSET(INDEX(Opentime!$B$2:$CN$106,'Time map'!$B95,MATCH(_xlfn.IFNA(HLOOKUP(times!CA95,Opentime!95:95,1,TRUE),""),Opentime!95:95,0)),,1),"")</f>
        <v/>
      </c>
      <c r="CA95" s="1" t="str">
        <f ca="1">_xlfn.IFNA(OFFSET(INDEX(Opentime!$B$2:$CN$106,'Time map'!$B95,MATCH(_xlfn.IFNA(HLOOKUP(times!CB95,Opentime!95:95,1,TRUE),""),Opentime!95:95,0)),,1),"")</f>
        <v/>
      </c>
      <c r="CB95" s="1" t="str">
        <f ca="1">_xlfn.IFNA(OFFSET(INDEX(Opentime!$B$2:$CN$106,'Time map'!$B95,MATCH(_xlfn.IFNA(HLOOKUP(times!CC95,Opentime!95:95,1,TRUE),""),Opentime!95:95,0)),,1),"")</f>
        <v/>
      </c>
      <c r="CC95" s="1" t="str">
        <f ca="1">_xlfn.IFNA(OFFSET(INDEX(Opentime!$B$2:$CN$106,'Time map'!$B95,MATCH(_xlfn.IFNA(HLOOKUP(times!CD95,Opentime!95:95,1,TRUE),""),Opentime!95:95,0)),,1),"")</f>
        <v/>
      </c>
      <c r="CD95" s="1" t="str">
        <f ca="1">_xlfn.IFNA(OFFSET(INDEX(Opentime!$B$2:$CN$106,'Time map'!$B95,MATCH(_xlfn.IFNA(HLOOKUP(times!CE95,Opentime!95:95,1,TRUE),""),Opentime!95:95,0)),,1),"")</f>
        <v/>
      </c>
      <c r="CE95" s="1" t="str">
        <f ca="1">_xlfn.IFNA(OFFSET(INDEX(Opentime!$B$2:$CN$106,'Time map'!$B95,MATCH(_xlfn.IFNA(HLOOKUP(times!CF95,Opentime!95:95,1,TRUE),""),Opentime!95:95,0)),,1),"")</f>
        <v/>
      </c>
      <c r="CF95" s="1" t="str">
        <f ca="1">_xlfn.IFNA(OFFSET(INDEX(Opentime!$B$2:$CN$106,'Time map'!$B95,MATCH(_xlfn.IFNA(HLOOKUP(times!CG95,Opentime!95:95,1,TRUE),""),Opentime!95:95,0)),,1),"")</f>
        <v/>
      </c>
      <c r="CG95" s="1" t="str">
        <f ca="1">_xlfn.IFNA(OFFSET(INDEX(Opentime!$B$2:$CN$106,'Time map'!$B95,MATCH(_xlfn.IFNA(HLOOKUP(times!CH95,Opentime!95:95,1,TRUE),""),Opentime!95:95,0)),,1),"")</f>
        <v/>
      </c>
      <c r="CH95" s="1" t="str">
        <f ca="1">_xlfn.IFNA(OFFSET(INDEX(Opentime!$B$2:$CN$106,'Time map'!$B95,MATCH(_xlfn.IFNA(HLOOKUP(times!CI95,Opentime!95:95,1,TRUE),""),Opentime!95:95,0)),,1),"")</f>
        <v/>
      </c>
      <c r="CI95" s="1" t="str">
        <f ca="1">_xlfn.IFNA(OFFSET(INDEX(Opentime!$B$2:$CN$106,'Time map'!$B95,MATCH(_xlfn.IFNA(HLOOKUP(times!CJ95,Opentime!95:95,1,TRUE),""),Opentime!95:95,0)),,1),"")</f>
        <v/>
      </c>
    </row>
    <row r="96" spans="1:87" x14ac:dyDescent="0.25">
      <c r="A96">
        <f t="shared" ca="1" si="1"/>
        <v>4</v>
      </c>
      <c r="B96">
        <v>95</v>
      </c>
      <c r="C96" t="s">
        <v>94</v>
      </c>
      <c r="D96" s="1" t="str">
        <f ca="1">IFERROR(IF(_xlfn.IFNA(OFFSET(INDEX(Opentime!$B$2:$CN$106,'Time map'!$B96,MATCH(_xlfn.IFNA(HLOOKUP(times!E96,Opentime!96:96,1,TRUE),""),Opentime!96:96,0)),,0),"")-times!E96&lt;4/24,"covered",""),"")</f>
        <v>covered</v>
      </c>
      <c r="E96" s="1" t="str">
        <f ca="1">IFERROR(IF(_xlfn.IFNA(OFFSET(INDEX(Opentime!$B$2:$CN$106,'Time map'!$B96,MATCH(_xlfn.IFNA(HLOOKUP(times!F96,Opentime!96:96,1,TRUE),""),Opentime!96:96,0)),,0),"")-times!F96&lt;4/24,"covered",""),"")</f>
        <v/>
      </c>
      <c r="F96" s="1" t="str">
        <f ca="1">IFERROR(IF(_xlfn.IFNA(OFFSET(INDEX(Opentime!$B$2:$CN$106,'Time map'!$B96,MATCH(_xlfn.IFNA(HLOOKUP(times!G96,Opentime!96:96,1,TRUE),""),Opentime!96:96,0)),,0),"")-times!G96&lt;4/24,"covered",""),"")</f>
        <v>covered</v>
      </c>
      <c r="G96" s="1" t="str">
        <f ca="1">IFERROR(IF(_xlfn.IFNA(OFFSET(INDEX(Opentime!$B$2:$CN$106,'Time map'!$B96,MATCH(_xlfn.IFNA(HLOOKUP(times!H96,Opentime!96:96,1,TRUE),""),Opentime!96:96,0)),,0),"")-times!H96&lt;4/24,"covered",""),"")</f>
        <v>covered</v>
      </c>
      <c r="H96" s="1" t="str">
        <f ca="1">IFERROR(IF(_xlfn.IFNA(OFFSET(INDEX(Opentime!$B$2:$CN$106,'Time map'!$B96,MATCH(_xlfn.IFNA(HLOOKUP(times!I96,Opentime!96:96,1,TRUE),""),Opentime!96:96,0)),,0),"")-times!I96&lt;4/24,"covered",""),"")</f>
        <v>covered</v>
      </c>
      <c r="I96" s="1" t="str">
        <f ca="1">IFERROR(IF(_xlfn.IFNA(OFFSET(INDEX(Opentime!$B$2:$CN$106,'Time map'!$B96,MATCH(_xlfn.IFNA(HLOOKUP(times!J96,Opentime!96:96,1,TRUE),""),Opentime!96:96,0)),,0),"")-times!J96&lt;4/24,"covered",""),"")</f>
        <v/>
      </c>
      <c r="J96" s="1" t="str">
        <f ca="1">IFERROR(IF(_xlfn.IFNA(OFFSET(INDEX(Opentime!$B$2:$CN$106,'Time map'!$B96,MATCH(_xlfn.IFNA(HLOOKUP(times!K96,Opentime!96:96,1,TRUE),""),Opentime!96:96,0)),,0),"")-times!K96&lt;4/24,"covered",""),"")</f>
        <v/>
      </c>
      <c r="K96" s="1" t="str">
        <f ca="1">IFERROR(IF(_xlfn.IFNA(OFFSET(INDEX(Opentime!$B$2:$CN$106,'Time map'!$B96,MATCH(_xlfn.IFNA(HLOOKUP(times!L96,Opentime!96:96,1,TRUE),""),Opentime!96:96,0)),,0),"")-times!L96&lt;4/24,"covered",""),"")</f>
        <v/>
      </c>
      <c r="L96" s="1" t="str">
        <f ca="1">IFERROR(IF(_xlfn.IFNA(OFFSET(INDEX(Opentime!$B$2:$CN$106,'Time map'!$B96,MATCH(_xlfn.IFNA(HLOOKUP(times!M96,Opentime!96:96,1,TRUE),""),Opentime!96:96,0)),,0),"")-times!M96&lt;4/24,"covered",""),"")</f>
        <v/>
      </c>
      <c r="M96" s="1" t="str">
        <f ca="1">IFERROR(IF(_xlfn.IFNA(OFFSET(INDEX(Opentime!$B$2:$CN$106,'Time map'!$B96,MATCH(_xlfn.IFNA(HLOOKUP(times!N96,Opentime!96:96,1,TRUE),""),Opentime!96:96,0)),,0),"")-times!N96&lt;4/24,"covered",""),"")</f>
        <v/>
      </c>
      <c r="N96" s="1" t="str">
        <f ca="1">IFERROR(IF(_xlfn.IFNA(OFFSET(INDEX(Opentime!$B$2:$CN$106,'Time map'!$B96,MATCH(_xlfn.IFNA(HLOOKUP(times!O96,Opentime!96:96,1,TRUE),""),Opentime!96:96,0)),,0),"")-times!O96&lt;4/24,"covered",""),"")</f>
        <v/>
      </c>
      <c r="O96" s="1" t="str">
        <f ca="1">IFERROR(IF(_xlfn.IFNA(OFFSET(INDEX(Opentime!$B$2:$CN$106,'Time map'!$B96,MATCH(_xlfn.IFNA(HLOOKUP(times!P96,Opentime!96:96,1,TRUE),""),Opentime!96:96,0)),,0),"")-times!P96&lt;4/24,"covered",""),"")</f>
        <v/>
      </c>
      <c r="P96" s="1" t="str">
        <f ca="1">IFERROR(IF(_xlfn.IFNA(OFFSET(INDEX(Opentime!$B$2:$CN$106,'Time map'!$B96,MATCH(_xlfn.IFNA(HLOOKUP(times!Q96,Opentime!96:96,1,TRUE),""),Opentime!96:96,0)),,0),"")-times!Q96&lt;4/24,"covered",""),"")</f>
        <v/>
      </c>
      <c r="Q96" s="1" t="str">
        <f ca="1">IFERROR(IF(_xlfn.IFNA(OFFSET(INDEX(Opentime!$B$2:$CN$106,'Time map'!$B96,MATCH(_xlfn.IFNA(HLOOKUP(times!R96,Opentime!96:96,1,TRUE),""),Opentime!96:96,0)),,0),"")-times!R96&lt;4/24,"covered",""),"")</f>
        <v/>
      </c>
      <c r="R96" s="1" t="str">
        <f ca="1">IFERROR(IF(_xlfn.IFNA(OFFSET(INDEX(Opentime!$B$2:$CN$106,'Time map'!$B96,MATCH(_xlfn.IFNA(HLOOKUP(times!S96,Opentime!96:96,1,TRUE),""),Opentime!96:96,0)),,0),"")-times!S96&lt;4/24,"covered",""),"")</f>
        <v/>
      </c>
      <c r="S96" s="1" t="str">
        <f ca="1">IFERROR(IF(_xlfn.IFNA(OFFSET(INDEX(Opentime!$B$2:$CN$106,'Time map'!$B96,MATCH(_xlfn.IFNA(HLOOKUP(times!T96,Opentime!96:96,1,TRUE),""),Opentime!96:96,0)),,0),"")-times!T96&lt;4/24,"covered",""),"")</f>
        <v/>
      </c>
      <c r="T96" s="1" t="str">
        <f ca="1">IFERROR(IF(_xlfn.IFNA(OFFSET(INDEX(Opentime!$B$2:$CN$106,'Time map'!$B96,MATCH(_xlfn.IFNA(HLOOKUP(times!U96,Opentime!96:96,1,TRUE),""),Opentime!96:96,0)),,0),"")-times!U96&lt;4/24,"covered",""),"")</f>
        <v/>
      </c>
      <c r="U96" s="1" t="str">
        <f ca="1">IFERROR(IF(_xlfn.IFNA(OFFSET(INDEX(Opentime!$B$2:$CN$106,'Time map'!$B96,MATCH(_xlfn.IFNA(HLOOKUP(times!V96,Opentime!96:96,1,TRUE),""),Opentime!96:96,0)),,0),"")-times!V96&lt;4/24,"covered",""),"")</f>
        <v/>
      </c>
      <c r="V96" s="1" t="str">
        <f ca="1">IFERROR(IF(_xlfn.IFNA(OFFSET(INDEX(Opentime!$B$2:$CN$106,'Time map'!$B96,MATCH(_xlfn.IFNA(HLOOKUP(times!W96,Opentime!96:96,1,TRUE),""),Opentime!96:96,0)),,0),"")-times!W96&lt;4/24,"covered",""),"")</f>
        <v/>
      </c>
      <c r="W96" s="1" t="str">
        <f ca="1">IFERROR(IF(_xlfn.IFNA(OFFSET(INDEX(Opentime!$B$2:$CN$106,'Time map'!$B96,MATCH(_xlfn.IFNA(HLOOKUP(times!X96,Opentime!96:96,1,TRUE),""),Opentime!96:96,0)),,0),"")-times!X96&lt;4/24,"covered",""),"")</f>
        <v/>
      </c>
      <c r="X96" s="1" t="str">
        <f ca="1">IFERROR(IF(_xlfn.IFNA(OFFSET(INDEX(Opentime!$B$2:$CN$106,'Time map'!$B96,MATCH(_xlfn.IFNA(HLOOKUP(times!Y96,Opentime!96:96,1,TRUE),""),Opentime!96:96,0)),,0),"")-times!Y96&lt;4/24,"covered",""),"")</f>
        <v/>
      </c>
      <c r="Y96" s="1" t="str">
        <f ca="1">IFERROR(IF(_xlfn.IFNA(OFFSET(INDEX(Opentime!$B$2:$CN$106,'Time map'!$B96,MATCH(_xlfn.IFNA(HLOOKUP(times!Z96,Opentime!96:96,1,TRUE),""),Opentime!96:96,0)),,0),"")-times!Z96&lt;4/24,"covered",""),"")</f>
        <v/>
      </c>
      <c r="Z96" s="1" t="str">
        <f ca="1">IFERROR(IF(_xlfn.IFNA(OFFSET(INDEX(Opentime!$B$2:$CN$106,'Time map'!$B96,MATCH(_xlfn.IFNA(HLOOKUP(times!AA96,Opentime!96:96,1,TRUE),""),Opentime!96:96,0)),,0),"")-times!AA96&lt;4/24,"covered",""),"")</f>
        <v/>
      </c>
      <c r="AA96" s="1" t="str">
        <f ca="1">IFERROR(IF(_xlfn.IFNA(OFFSET(INDEX(Opentime!$B$2:$CN$106,'Time map'!$B96,MATCH(_xlfn.IFNA(HLOOKUP(times!AB96,Opentime!96:96,1,TRUE),""),Opentime!96:96,0)),,0),"")-times!AB96&lt;4/24,"covered",""),"")</f>
        <v/>
      </c>
      <c r="AB96" s="1" t="str">
        <f ca="1">IFERROR(IF(_xlfn.IFNA(OFFSET(INDEX(Opentime!$B$2:$CN$106,'Time map'!$B96,MATCH(_xlfn.IFNA(HLOOKUP(times!AC96,Opentime!96:96,1,TRUE),""),Opentime!96:96,0)),,0),"")-times!AC96&lt;4/24,"covered",""),"")</f>
        <v/>
      </c>
      <c r="AC96" s="1" t="str">
        <f ca="1">IFERROR(IF(_xlfn.IFNA(OFFSET(INDEX(Opentime!$B$2:$CN$106,'Time map'!$B96,MATCH(_xlfn.IFNA(HLOOKUP(times!AD96,Opentime!96:96,1,TRUE),""),Opentime!96:96,0)),,0),"")-times!AD96&lt;4/24,"covered",""),"")</f>
        <v/>
      </c>
      <c r="AD96" s="1" t="str">
        <f ca="1">IFERROR(IF(_xlfn.IFNA(OFFSET(INDEX(Opentime!$B$2:$CN$106,'Time map'!$B96,MATCH(_xlfn.IFNA(HLOOKUP(times!AE96,Opentime!96:96,1,TRUE),""),Opentime!96:96,0)),,0),"")-times!AE96&lt;4/24,"covered",""),"")</f>
        <v/>
      </c>
      <c r="AE96" s="1" t="str">
        <f ca="1">IFERROR(IF(_xlfn.IFNA(OFFSET(INDEX(Opentime!$B$2:$CN$106,'Time map'!$B96,MATCH(_xlfn.IFNA(HLOOKUP(times!AF96,Opentime!96:96,1,TRUE),""),Opentime!96:96,0)),,0),"")-times!AF96&lt;4/24,"covered",""),"")</f>
        <v/>
      </c>
      <c r="AF96" s="1" t="str">
        <f ca="1">IFERROR(IF(_xlfn.IFNA(OFFSET(INDEX(Opentime!$B$2:$CN$106,'Time map'!$B96,MATCH(_xlfn.IFNA(HLOOKUP(times!AG96,Opentime!96:96,1,TRUE),""),Opentime!96:96,0)),,0),"")-times!AG96&lt;4/24,"covered",""),"")</f>
        <v/>
      </c>
      <c r="AG96" s="1" t="str">
        <f ca="1">IFERROR(IF(_xlfn.IFNA(OFFSET(INDEX(Opentime!$B$2:$CN$106,'Time map'!$B96,MATCH(_xlfn.IFNA(HLOOKUP(times!AH96,Opentime!96:96,1,TRUE),""),Opentime!96:96,0)),,0),"")-times!AH96&lt;4/24,"covered",""),"")</f>
        <v/>
      </c>
      <c r="AH96" s="1" t="str">
        <f ca="1">IFERROR(IF(_xlfn.IFNA(OFFSET(INDEX(Opentime!$B$2:$CN$106,'Time map'!$B96,MATCH(_xlfn.IFNA(HLOOKUP(times!AI96,Opentime!96:96,1,TRUE),""),Opentime!96:96,0)),,0),"")-times!AI96&lt;4/24,"covered",""),"")</f>
        <v/>
      </c>
      <c r="AI96" s="1" t="str">
        <f ca="1">IFERROR(IF(_xlfn.IFNA(OFFSET(INDEX(Opentime!$B$2:$CN$106,'Time map'!$B96,MATCH(_xlfn.IFNA(HLOOKUP(times!AJ96,Opentime!96:96,1,TRUE),""),Opentime!96:96,0)),,0),"")-times!AJ96&lt;4/24,"covered",""),"")</f>
        <v/>
      </c>
      <c r="AJ96" s="1" t="str">
        <f ca="1">IFERROR(IF(_xlfn.IFNA(OFFSET(INDEX(Opentime!$B$2:$CN$106,'Time map'!$B96,MATCH(_xlfn.IFNA(HLOOKUP(times!AK96,Opentime!96:96,1,TRUE),""),Opentime!96:96,0)),,0),"")-times!AK96&lt;4/24,"covered",""),"")</f>
        <v/>
      </c>
      <c r="AK96" s="1" t="str">
        <f ca="1">IFERROR(IF(_xlfn.IFNA(OFFSET(INDEX(Opentime!$B$2:$CN$106,'Time map'!$B96,MATCH(_xlfn.IFNA(HLOOKUP(times!AL96,Opentime!96:96,1,TRUE),""),Opentime!96:96,0)),,0),"")-times!AL96&lt;4/24,"covered",""),"")</f>
        <v/>
      </c>
      <c r="AL96" s="1" t="str">
        <f ca="1">IFERROR(IF(_xlfn.IFNA(OFFSET(INDEX(Opentime!$B$2:$CN$106,'Time map'!$B96,MATCH(_xlfn.IFNA(HLOOKUP(times!AM96,Opentime!96:96,1,TRUE),""),Opentime!96:96,0)),,0),"")-times!AM96&lt;4/24,"covered",""),"")</f>
        <v/>
      </c>
      <c r="AM96" s="1" t="str">
        <f ca="1">IFERROR(IF(_xlfn.IFNA(OFFSET(INDEX(Opentime!$B$2:$CN$106,'Time map'!$B96,MATCH(_xlfn.IFNA(HLOOKUP(times!AN96,Opentime!96:96,1,TRUE),""),Opentime!96:96,0)),,0),"")-times!AN96&lt;4/24,"covered",""),"")</f>
        <v/>
      </c>
      <c r="AN96" s="1" t="str">
        <f ca="1">IFERROR(IF(_xlfn.IFNA(OFFSET(INDEX(Opentime!$B$2:$CN$106,'Time map'!$B96,MATCH(_xlfn.IFNA(HLOOKUP(times!AO96,Opentime!96:96,1,TRUE),""),Opentime!96:96,0)),,0),"")-times!AO96&lt;4/24,"covered",""),"")</f>
        <v/>
      </c>
      <c r="AO96" s="1" t="str">
        <f ca="1">IFERROR(IF(_xlfn.IFNA(OFFSET(INDEX(Opentime!$B$2:$CN$106,'Time map'!$B96,MATCH(_xlfn.IFNA(HLOOKUP(times!AP96,Opentime!96:96,1,TRUE),""),Opentime!96:96,0)),,0),"")-times!AP96&lt;4/24,"covered",""),"")</f>
        <v/>
      </c>
      <c r="AP96" s="1" t="str">
        <f ca="1">IFERROR(IF(_xlfn.IFNA(OFFSET(INDEX(Opentime!$B$2:$CN$106,'Time map'!$B96,MATCH(_xlfn.IFNA(HLOOKUP(times!AQ96,Opentime!96:96,1,TRUE),""),Opentime!96:96,0)),,0),"")-times!AQ96&lt;4/24,"covered",""),"")</f>
        <v/>
      </c>
      <c r="AQ96" s="1" t="str">
        <f ca="1">IFERROR(IF(_xlfn.IFNA(OFFSET(INDEX(Opentime!$B$2:$CN$106,'Time map'!$B96,MATCH(_xlfn.IFNA(HLOOKUP(times!AR96,Opentime!96:96,1,TRUE),""),Opentime!96:96,0)),,0),"")-times!AR96&lt;4/24,"covered",""),"")</f>
        <v/>
      </c>
      <c r="AR96" s="1" t="str">
        <f ca="1">IFERROR(IF(_xlfn.IFNA(OFFSET(INDEX(Opentime!$B$2:$CN$106,'Time map'!$B96,MATCH(_xlfn.IFNA(HLOOKUP(times!AS96,Opentime!96:96,1,TRUE),""),Opentime!96:96,0)),,0),"")-times!AS96&lt;4/24,"covered",""),"")</f>
        <v/>
      </c>
      <c r="AS96" s="1" t="str">
        <f ca="1">IFERROR(IF(_xlfn.IFNA(OFFSET(INDEX(Opentime!$B$2:$CN$106,'Time map'!$B96,MATCH(_xlfn.IFNA(HLOOKUP(times!AT96,Opentime!96:96,1,TRUE),""),Opentime!96:96,0)),,0),"")-times!AT96&lt;4/24,"covered",""),"")</f>
        <v/>
      </c>
      <c r="AT96" s="1" t="str">
        <f ca="1">IFERROR(IF(_xlfn.IFNA(OFFSET(INDEX(Opentime!$B$2:$CN$106,'Time map'!$B96,MATCH(_xlfn.IFNA(HLOOKUP(times!AU96,Opentime!96:96,1,TRUE),""),Opentime!96:96,0)),,0),"")-times!AU96&lt;4/24,"covered",""),"")</f>
        <v/>
      </c>
      <c r="AU96" s="1" t="str">
        <f ca="1">IFERROR(IF(_xlfn.IFNA(OFFSET(INDEX(Opentime!$B$2:$CN$106,'Time map'!$B96,MATCH(_xlfn.IFNA(HLOOKUP(times!AV96,Opentime!96:96,1,TRUE),""),Opentime!96:96,0)),,0),"")-times!AV96&lt;4/24,"covered",""),"")</f>
        <v/>
      </c>
      <c r="AV96" s="1" t="str">
        <f ca="1">IFERROR(IF(_xlfn.IFNA(OFFSET(INDEX(Opentime!$B$2:$CN$106,'Time map'!$B96,MATCH(_xlfn.IFNA(HLOOKUP(times!AW96,Opentime!96:96,1,TRUE),""),Opentime!96:96,0)),,0),"")-times!AW96&lt;4/24,"covered",""),"")</f>
        <v/>
      </c>
      <c r="AW96" s="1" t="str">
        <f ca="1">IFERROR(IF(_xlfn.IFNA(OFFSET(INDEX(Opentime!$B$2:$CN$106,'Time map'!$B96,MATCH(_xlfn.IFNA(HLOOKUP(times!AX96,Opentime!96:96,1,TRUE),""),Opentime!96:96,0)),,0),"")-times!AX96&lt;4/24,"match","no"),"")</f>
        <v/>
      </c>
      <c r="AX96" s="1" t="str">
        <f ca="1">IFERROR(IF(_xlfn.IFNA(OFFSET(INDEX(Opentime!$B$2:$CN$106,'Time map'!$B96,MATCH(_xlfn.IFNA(HLOOKUP(times!AY96,Opentime!96:96,1,TRUE),""),Opentime!96:96,0)),,0),"")-times!AY96&lt;4/24,"match","no"),"")</f>
        <v/>
      </c>
      <c r="AY96" s="1" t="str">
        <f ca="1">IFERROR(IF(_xlfn.IFNA(OFFSET(INDEX(Opentime!$B$2:$CN$106,'Time map'!$B96,MATCH(_xlfn.IFNA(HLOOKUP(times!AZ96,Opentime!96:96,1,TRUE),""),Opentime!96:96,0)),,0),"")-times!AZ96&lt;4/24,"match","no"),"")</f>
        <v/>
      </c>
      <c r="AZ96" s="1" t="str">
        <f ca="1">IFERROR(IF(_xlfn.IFNA(OFFSET(INDEX(Opentime!$B$2:$CN$106,'Time map'!$B96,MATCH(_xlfn.IFNA(HLOOKUP(times!BA96,Opentime!96:96,1,TRUE),""),Opentime!96:96,0)),,0),"")-times!BA96&lt;4/24,"match","no"),"")</f>
        <v/>
      </c>
      <c r="BA96" s="1" t="str">
        <f ca="1">IFERROR(IF(_xlfn.IFNA(OFFSET(INDEX(Opentime!$B$2:$CN$106,'Time map'!$B96,MATCH(_xlfn.IFNA(HLOOKUP(times!BB96,Opentime!96:96,1,TRUE),""),Opentime!96:96,0)),,0),"")-times!BB96&lt;4/24,"match","no"),"")</f>
        <v/>
      </c>
      <c r="BB96" s="1" t="str">
        <f ca="1">IFERROR(IF(_xlfn.IFNA(OFFSET(INDEX(Opentime!$B$2:$CN$106,'Time map'!$B96,MATCH(_xlfn.IFNA(HLOOKUP(times!BC96,Opentime!96:96,1,TRUE),""),Opentime!96:96,0)),,0),"")-times!BC96&lt;4/24,"match","no"),"")</f>
        <v/>
      </c>
      <c r="BC96" s="1" t="str">
        <f ca="1">_xlfn.IFNA(OFFSET(INDEX(Opentime!$B$2:$CN$106,'Time map'!$B96,MATCH(_xlfn.IFNA(HLOOKUP(times!BD96,Opentime!96:96,1,TRUE),""),Opentime!96:96,0)),,0),"")</f>
        <v/>
      </c>
      <c r="BD96" s="1" t="str">
        <f ca="1">_xlfn.IFNA(OFFSET(INDEX(Opentime!$B$2:$CN$106,'Time map'!$B96,MATCH(_xlfn.IFNA(HLOOKUP(times!BE96,Opentime!96:96,1,TRUE),""),Opentime!96:96,0)),,0),"")</f>
        <v/>
      </c>
      <c r="BE96" s="1" t="str">
        <f ca="1">_xlfn.IFNA(OFFSET(INDEX(Opentime!$B$2:$CN$106,'Time map'!$B96,MATCH(_xlfn.IFNA(HLOOKUP(times!BF96,Opentime!96:96,1,TRUE),""),Opentime!96:96,0)),,0),"")</f>
        <v/>
      </c>
      <c r="BF96" s="1" t="str">
        <f ca="1">_xlfn.IFNA(OFFSET(INDEX(Opentime!$B$2:$CN$106,'Time map'!$B96,MATCH(_xlfn.IFNA(HLOOKUP(times!BG96,Opentime!96:96,1,TRUE),""),Opentime!96:96,0)),,0),"")</f>
        <v/>
      </c>
      <c r="BG96" s="1" t="str">
        <f ca="1">_xlfn.IFNA(OFFSET(INDEX(Opentime!$B$2:$CN$106,'Time map'!$B96,MATCH(_xlfn.IFNA(HLOOKUP(times!BH96,Opentime!96:96,1,TRUE),""),Opentime!96:96,0)),,0),"")</f>
        <v/>
      </c>
      <c r="BH96" s="1" t="str">
        <f ca="1">_xlfn.IFNA(OFFSET(INDEX(Opentime!$B$2:$CN$106,'Time map'!$B96,MATCH(_xlfn.IFNA(HLOOKUP(times!BI96,Opentime!96:96,1,TRUE),""),Opentime!96:96,0)),,0),"")</f>
        <v/>
      </c>
      <c r="BI96" s="1" t="str">
        <f ca="1">_xlfn.IFNA(OFFSET(INDEX(Opentime!$B$2:$CN$106,'Time map'!$B96,MATCH(_xlfn.IFNA(HLOOKUP(times!BJ96,Opentime!96:96,1,TRUE),""),Opentime!96:96,0)),,0),"")</f>
        <v/>
      </c>
      <c r="BJ96" s="1" t="str">
        <f ca="1">_xlfn.IFNA(OFFSET(INDEX(Opentime!$B$2:$CN$106,'Time map'!$B96,MATCH(_xlfn.IFNA(HLOOKUP(times!BK96,Opentime!96:96,1,TRUE),""),Opentime!96:96,0)),,1),"")</f>
        <v/>
      </c>
      <c r="BK96" s="1" t="str">
        <f ca="1">_xlfn.IFNA(OFFSET(INDEX(Opentime!$B$2:$CN$106,'Time map'!$B96,MATCH(_xlfn.IFNA(HLOOKUP(times!BL96,Opentime!96:96,1,TRUE),""),Opentime!96:96,0)),,1),"")</f>
        <v/>
      </c>
      <c r="BL96" s="1" t="str">
        <f ca="1">_xlfn.IFNA(OFFSET(INDEX(Opentime!$B$2:$CN$106,'Time map'!$B96,MATCH(_xlfn.IFNA(HLOOKUP(times!BM96,Opentime!96:96,1,TRUE),""),Opentime!96:96,0)),,1),"")</f>
        <v/>
      </c>
      <c r="BM96" s="1" t="str">
        <f ca="1">_xlfn.IFNA(OFFSET(INDEX(Opentime!$B$2:$CN$106,'Time map'!$B96,MATCH(_xlfn.IFNA(HLOOKUP(times!BN96,Opentime!96:96,1,TRUE),""),Opentime!96:96,0)),,1),"")</f>
        <v/>
      </c>
      <c r="BN96" s="1" t="str">
        <f ca="1">_xlfn.IFNA(OFFSET(INDEX(Opentime!$B$2:$CN$106,'Time map'!$B96,MATCH(_xlfn.IFNA(HLOOKUP(times!BO96,Opentime!96:96,1,TRUE),""),Opentime!96:96,0)),,1),"")</f>
        <v/>
      </c>
      <c r="BO96" s="1" t="str">
        <f ca="1">_xlfn.IFNA(OFFSET(INDEX(Opentime!$B$2:$CN$106,'Time map'!$B96,MATCH(_xlfn.IFNA(HLOOKUP(times!BP96,Opentime!96:96,1,TRUE),""),Opentime!96:96,0)),,1),"")</f>
        <v/>
      </c>
      <c r="BP96" s="1" t="str">
        <f ca="1">_xlfn.IFNA(OFFSET(INDEX(Opentime!$B$2:$CN$106,'Time map'!$B96,MATCH(_xlfn.IFNA(HLOOKUP(times!BQ96,Opentime!96:96,1,TRUE),""),Opentime!96:96,0)),,1),"")</f>
        <v/>
      </c>
      <c r="BQ96" s="1" t="str">
        <f ca="1">_xlfn.IFNA(OFFSET(INDEX(Opentime!$B$2:$CN$106,'Time map'!$B96,MATCH(_xlfn.IFNA(HLOOKUP(times!BR96,Opentime!96:96,1,TRUE),""),Opentime!96:96,0)),,1),"")</f>
        <v/>
      </c>
      <c r="BR96" s="1" t="str">
        <f ca="1">_xlfn.IFNA(OFFSET(INDEX(Opentime!$B$2:$CN$106,'Time map'!$B96,MATCH(_xlfn.IFNA(HLOOKUP(times!BS96,Opentime!96:96,1,TRUE),""),Opentime!96:96,0)),,1),"")</f>
        <v/>
      </c>
      <c r="BS96" s="1" t="str">
        <f ca="1">_xlfn.IFNA(OFFSET(INDEX(Opentime!$B$2:$CN$106,'Time map'!$B96,MATCH(_xlfn.IFNA(HLOOKUP(times!BT96,Opentime!96:96,1,TRUE),""),Opentime!96:96,0)),,1),"")</f>
        <v/>
      </c>
      <c r="BT96" s="1" t="str">
        <f ca="1">_xlfn.IFNA(OFFSET(INDEX(Opentime!$B$2:$CN$106,'Time map'!$B96,MATCH(_xlfn.IFNA(HLOOKUP(times!BU96,Opentime!96:96,1,TRUE),""),Opentime!96:96,0)),,1),"")</f>
        <v/>
      </c>
      <c r="BU96" s="1" t="str">
        <f ca="1">_xlfn.IFNA(OFFSET(INDEX(Opentime!$B$2:$CN$106,'Time map'!$B96,MATCH(_xlfn.IFNA(HLOOKUP(times!BV96,Opentime!96:96,1,TRUE),""),Opentime!96:96,0)),,1),"")</f>
        <v/>
      </c>
      <c r="BV96" s="1" t="str">
        <f ca="1">_xlfn.IFNA(OFFSET(INDEX(Opentime!$B$2:$CN$106,'Time map'!$B96,MATCH(_xlfn.IFNA(HLOOKUP(times!BW96,Opentime!96:96,1,TRUE),""),Opentime!96:96,0)),,1),"")</f>
        <v/>
      </c>
      <c r="BW96" s="1" t="str">
        <f ca="1">_xlfn.IFNA(OFFSET(INDEX(Opentime!$B$2:$CN$106,'Time map'!$B96,MATCH(_xlfn.IFNA(HLOOKUP(times!BX96,Opentime!96:96,1,TRUE),""),Opentime!96:96,0)),,1),"")</f>
        <v/>
      </c>
      <c r="BX96" s="1" t="str">
        <f ca="1">_xlfn.IFNA(OFFSET(INDEX(Opentime!$B$2:$CN$106,'Time map'!$B96,MATCH(_xlfn.IFNA(HLOOKUP(times!BY96,Opentime!96:96,1,TRUE),""),Opentime!96:96,0)),,1),"")</f>
        <v/>
      </c>
      <c r="BY96" s="1" t="str">
        <f ca="1">_xlfn.IFNA(OFFSET(INDEX(Opentime!$B$2:$CN$106,'Time map'!$B96,MATCH(_xlfn.IFNA(HLOOKUP(times!BZ96,Opentime!96:96,1,TRUE),""),Opentime!96:96,0)),,1),"")</f>
        <v/>
      </c>
      <c r="BZ96" s="1" t="str">
        <f ca="1">_xlfn.IFNA(OFFSET(INDEX(Opentime!$B$2:$CN$106,'Time map'!$B96,MATCH(_xlfn.IFNA(HLOOKUP(times!CA96,Opentime!96:96,1,TRUE),""),Opentime!96:96,0)),,1),"")</f>
        <v/>
      </c>
      <c r="CA96" s="1" t="str">
        <f ca="1">_xlfn.IFNA(OFFSET(INDEX(Opentime!$B$2:$CN$106,'Time map'!$B96,MATCH(_xlfn.IFNA(HLOOKUP(times!CB96,Opentime!96:96,1,TRUE),""),Opentime!96:96,0)),,1),"")</f>
        <v/>
      </c>
      <c r="CB96" s="1" t="str">
        <f ca="1">_xlfn.IFNA(OFFSET(INDEX(Opentime!$B$2:$CN$106,'Time map'!$B96,MATCH(_xlfn.IFNA(HLOOKUP(times!CC96,Opentime!96:96,1,TRUE),""),Opentime!96:96,0)),,1),"")</f>
        <v/>
      </c>
      <c r="CC96" s="1" t="str">
        <f ca="1">_xlfn.IFNA(OFFSET(INDEX(Opentime!$B$2:$CN$106,'Time map'!$B96,MATCH(_xlfn.IFNA(HLOOKUP(times!CD96,Opentime!96:96,1,TRUE),""),Opentime!96:96,0)),,1),"")</f>
        <v/>
      </c>
      <c r="CD96" s="1" t="str">
        <f ca="1">_xlfn.IFNA(OFFSET(INDEX(Opentime!$B$2:$CN$106,'Time map'!$B96,MATCH(_xlfn.IFNA(HLOOKUP(times!CE96,Opentime!96:96,1,TRUE),""),Opentime!96:96,0)),,1),"")</f>
        <v/>
      </c>
      <c r="CE96" s="1" t="str">
        <f ca="1">_xlfn.IFNA(OFFSET(INDEX(Opentime!$B$2:$CN$106,'Time map'!$B96,MATCH(_xlfn.IFNA(HLOOKUP(times!CF96,Opentime!96:96,1,TRUE),""),Opentime!96:96,0)),,1),"")</f>
        <v/>
      </c>
      <c r="CF96" s="1" t="str">
        <f ca="1">_xlfn.IFNA(OFFSET(INDEX(Opentime!$B$2:$CN$106,'Time map'!$B96,MATCH(_xlfn.IFNA(HLOOKUP(times!CG96,Opentime!96:96,1,TRUE),""),Opentime!96:96,0)),,1),"")</f>
        <v/>
      </c>
      <c r="CG96" s="1" t="str">
        <f ca="1">_xlfn.IFNA(OFFSET(INDEX(Opentime!$B$2:$CN$106,'Time map'!$B96,MATCH(_xlfn.IFNA(HLOOKUP(times!CH96,Opentime!96:96,1,TRUE),""),Opentime!96:96,0)),,1),"")</f>
        <v/>
      </c>
      <c r="CH96" s="1" t="str">
        <f ca="1">_xlfn.IFNA(OFFSET(INDEX(Opentime!$B$2:$CN$106,'Time map'!$B96,MATCH(_xlfn.IFNA(HLOOKUP(times!CI96,Opentime!96:96,1,TRUE),""),Opentime!96:96,0)),,1),"")</f>
        <v/>
      </c>
      <c r="CI96" s="1" t="str">
        <f ca="1">_xlfn.IFNA(OFFSET(INDEX(Opentime!$B$2:$CN$106,'Time map'!$B96,MATCH(_xlfn.IFNA(HLOOKUP(times!CJ96,Opentime!96:96,1,TRUE),""),Opentime!96:96,0)),,1),"")</f>
        <v/>
      </c>
    </row>
    <row r="97" spans="1:87" x14ac:dyDescent="0.25">
      <c r="A97">
        <f t="shared" ca="1" si="1"/>
        <v>2</v>
      </c>
      <c r="B97">
        <v>96</v>
      </c>
      <c r="C97" t="s">
        <v>95</v>
      </c>
      <c r="D97" s="1" t="str">
        <f ca="1">IFERROR(IF(_xlfn.IFNA(OFFSET(INDEX(Opentime!$B$2:$CN$106,'Time map'!$B97,MATCH(_xlfn.IFNA(HLOOKUP(times!E97,Opentime!97:97,1,TRUE),""),Opentime!97:97,0)),,0),"")-times!E97&lt;4/24,"covered",""),"")</f>
        <v>covered</v>
      </c>
      <c r="E97" s="1" t="str">
        <f ca="1">IFERROR(IF(_xlfn.IFNA(OFFSET(INDEX(Opentime!$B$2:$CN$106,'Time map'!$B97,MATCH(_xlfn.IFNA(HLOOKUP(times!F97,Opentime!97:97,1,TRUE),""),Opentime!97:97,0)),,0),"")-times!F97&lt;4/24,"covered",""),"")</f>
        <v>covered</v>
      </c>
      <c r="F97" s="1" t="str">
        <f ca="1">IFERROR(IF(_xlfn.IFNA(OFFSET(INDEX(Opentime!$B$2:$CN$106,'Time map'!$B97,MATCH(_xlfn.IFNA(HLOOKUP(times!G97,Opentime!97:97,1,TRUE),""),Opentime!97:97,0)),,0),"")-times!G97&lt;4/24,"covered",""),"")</f>
        <v/>
      </c>
      <c r="G97" s="1" t="str">
        <f ca="1">IFERROR(IF(_xlfn.IFNA(OFFSET(INDEX(Opentime!$B$2:$CN$106,'Time map'!$B97,MATCH(_xlfn.IFNA(HLOOKUP(times!H97,Opentime!97:97,1,TRUE),""),Opentime!97:97,0)),,0),"")-times!H97&lt;4/24,"covered",""),"")</f>
        <v/>
      </c>
      <c r="H97" s="1" t="str">
        <f ca="1">IFERROR(IF(_xlfn.IFNA(OFFSET(INDEX(Opentime!$B$2:$CN$106,'Time map'!$B97,MATCH(_xlfn.IFNA(HLOOKUP(times!I97,Opentime!97:97,1,TRUE),""),Opentime!97:97,0)),,0),"")-times!I97&lt;4/24,"covered",""),"")</f>
        <v/>
      </c>
      <c r="I97" s="1" t="str">
        <f ca="1">IFERROR(IF(_xlfn.IFNA(OFFSET(INDEX(Opentime!$B$2:$CN$106,'Time map'!$B97,MATCH(_xlfn.IFNA(HLOOKUP(times!J97,Opentime!97:97,1,TRUE),""),Opentime!97:97,0)),,0),"")-times!J97&lt;4/24,"covered",""),"")</f>
        <v/>
      </c>
      <c r="J97" s="1" t="str">
        <f ca="1">IFERROR(IF(_xlfn.IFNA(OFFSET(INDEX(Opentime!$B$2:$CN$106,'Time map'!$B97,MATCH(_xlfn.IFNA(HLOOKUP(times!K97,Opentime!97:97,1,TRUE),""),Opentime!97:97,0)),,0),"")-times!K97&lt;4/24,"covered",""),"")</f>
        <v/>
      </c>
      <c r="K97" s="1" t="str">
        <f ca="1">IFERROR(IF(_xlfn.IFNA(OFFSET(INDEX(Opentime!$B$2:$CN$106,'Time map'!$B97,MATCH(_xlfn.IFNA(HLOOKUP(times!L97,Opentime!97:97,1,TRUE),""),Opentime!97:97,0)),,0),"")-times!L97&lt;4/24,"covered",""),"")</f>
        <v/>
      </c>
      <c r="L97" s="1" t="str">
        <f ca="1">IFERROR(IF(_xlfn.IFNA(OFFSET(INDEX(Opentime!$B$2:$CN$106,'Time map'!$B97,MATCH(_xlfn.IFNA(HLOOKUP(times!M97,Opentime!97:97,1,TRUE),""),Opentime!97:97,0)),,0),"")-times!M97&lt;4/24,"covered",""),"")</f>
        <v/>
      </c>
      <c r="M97" s="1" t="str">
        <f ca="1">IFERROR(IF(_xlfn.IFNA(OFFSET(INDEX(Opentime!$B$2:$CN$106,'Time map'!$B97,MATCH(_xlfn.IFNA(HLOOKUP(times!N97,Opentime!97:97,1,TRUE),""),Opentime!97:97,0)),,0),"")-times!N97&lt;4/24,"covered",""),"")</f>
        <v/>
      </c>
      <c r="N97" s="1" t="str">
        <f ca="1">IFERROR(IF(_xlfn.IFNA(OFFSET(INDEX(Opentime!$B$2:$CN$106,'Time map'!$B97,MATCH(_xlfn.IFNA(HLOOKUP(times!O97,Opentime!97:97,1,TRUE),""),Opentime!97:97,0)),,0),"")-times!O97&lt;4/24,"covered",""),"")</f>
        <v/>
      </c>
      <c r="O97" s="1" t="str">
        <f ca="1">IFERROR(IF(_xlfn.IFNA(OFFSET(INDEX(Opentime!$B$2:$CN$106,'Time map'!$B97,MATCH(_xlfn.IFNA(HLOOKUP(times!P97,Opentime!97:97,1,TRUE),""),Opentime!97:97,0)),,0),"")-times!P97&lt;4/24,"covered",""),"")</f>
        <v/>
      </c>
      <c r="P97" s="1" t="str">
        <f ca="1">IFERROR(IF(_xlfn.IFNA(OFFSET(INDEX(Opentime!$B$2:$CN$106,'Time map'!$B97,MATCH(_xlfn.IFNA(HLOOKUP(times!Q97,Opentime!97:97,1,TRUE),""),Opentime!97:97,0)),,0),"")-times!Q97&lt;4/24,"covered",""),"")</f>
        <v/>
      </c>
      <c r="Q97" s="1" t="str">
        <f ca="1">IFERROR(IF(_xlfn.IFNA(OFFSET(INDEX(Opentime!$B$2:$CN$106,'Time map'!$B97,MATCH(_xlfn.IFNA(HLOOKUP(times!R97,Opentime!97:97,1,TRUE),""),Opentime!97:97,0)),,0),"")-times!R97&lt;4/24,"covered",""),"")</f>
        <v/>
      </c>
      <c r="R97" s="1" t="str">
        <f ca="1">IFERROR(IF(_xlfn.IFNA(OFFSET(INDEX(Opentime!$B$2:$CN$106,'Time map'!$B97,MATCH(_xlfn.IFNA(HLOOKUP(times!S97,Opentime!97:97,1,TRUE),""),Opentime!97:97,0)),,0),"")-times!S97&lt;4/24,"covered",""),"")</f>
        <v/>
      </c>
      <c r="S97" s="1" t="str">
        <f ca="1">IFERROR(IF(_xlfn.IFNA(OFFSET(INDEX(Opentime!$B$2:$CN$106,'Time map'!$B97,MATCH(_xlfn.IFNA(HLOOKUP(times!T97,Opentime!97:97,1,TRUE),""),Opentime!97:97,0)),,0),"")-times!T97&lt;4/24,"covered",""),"")</f>
        <v/>
      </c>
      <c r="T97" s="1" t="str">
        <f ca="1">IFERROR(IF(_xlfn.IFNA(OFFSET(INDEX(Opentime!$B$2:$CN$106,'Time map'!$B97,MATCH(_xlfn.IFNA(HLOOKUP(times!U97,Opentime!97:97,1,TRUE),""),Opentime!97:97,0)),,0),"")-times!U97&lt;4/24,"covered",""),"")</f>
        <v/>
      </c>
      <c r="U97" s="1" t="str">
        <f ca="1">IFERROR(IF(_xlfn.IFNA(OFFSET(INDEX(Opentime!$B$2:$CN$106,'Time map'!$B97,MATCH(_xlfn.IFNA(HLOOKUP(times!V97,Opentime!97:97,1,TRUE),""),Opentime!97:97,0)),,0),"")-times!V97&lt;4/24,"covered",""),"")</f>
        <v/>
      </c>
      <c r="V97" s="1" t="str">
        <f ca="1">IFERROR(IF(_xlfn.IFNA(OFFSET(INDEX(Opentime!$B$2:$CN$106,'Time map'!$B97,MATCH(_xlfn.IFNA(HLOOKUP(times!W97,Opentime!97:97,1,TRUE),""),Opentime!97:97,0)),,0),"")-times!W97&lt;4/24,"covered",""),"")</f>
        <v/>
      </c>
      <c r="W97" s="1" t="str">
        <f ca="1">IFERROR(IF(_xlfn.IFNA(OFFSET(INDEX(Opentime!$B$2:$CN$106,'Time map'!$B97,MATCH(_xlfn.IFNA(HLOOKUP(times!X97,Opentime!97:97,1,TRUE),""),Opentime!97:97,0)),,0),"")-times!X97&lt;4/24,"covered",""),"")</f>
        <v/>
      </c>
      <c r="X97" s="1" t="str">
        <f ca="1">IFERROR(IF(_xlfn.IFNA(OFFSET(INDEX(Opentime!$B$2:$CN$106,'Time map'!$B97,MATCH(_xlfn.IFNA(HLOOKUP(times!Y97,Opentime!97:97,1,TRUE),""),Opentime!97:97,0)),,0),"")-times!Y97&lt;4/24,"covered",""),"")</f>
        <v/>
      </c>
      <c r="Y97" s="1" t="str">
        <f ca="1">IFERROR(IF(_xlfn.IFNA(OFFSET(INDEX(Opentime!$B$2:$CN$106,'Time map'!$B97,MATCH(_xlfn.IFNA(HLOOKUP(times!Z97,Opentime!97:97,1,TRUE),""),Opentime!97:97,0)),,0),"")-times!Z97&lt;4/24,"covered",""),"")</f>
        <v/>
      </c>
      <c r="Z97" s="1" t="str">
        <f ca="1">IFERROR(IF(_xlfn.IFNA(OFFSET(INDEX(Opentime!$B$2:$CN$106,'Time map'!$B97,MATCH(_xlfn.IFNA(HLOOKUP(times!AA97,Opentime!97:97,1,TRUE),""),Opentime!97:97,0)),,0),"")-times!AA97&lt;4/24,"covered",""),"")</f>
        <v/>
      </c>
      <c r="AA97" s="1" t="str">
        <f ca="1">IFERROR(IF(_xlfn.IFNA(OFFSET(INDEX(Opentime!$B$2:$CN$106,'Time map'!$B97,MATCH(_xlfn.IFNA(HLOOKUP(times!AB97,Opentime!97:97,1,TRUE),""),Opentime!97:97,0)),,0),"")-times!AB97&lt;4/24,"covered",""),"")</f>
        <v/>
      </c>
      <c r="AB97" s="1" t="str">
        <f ca="1">IFERROR(IF(_xlfn.IFNA(OFFSET(INDEX(Opentime!$B$2:$CN$106,'Time map'!$B97,MATCH(_xlfn.IFNA(HLOOKUP(times!AC97,Opentime!97:97,1,TRUE),""),Opentime!97:97,0)),,0),"")-times!AC97&lt;4/24,"covered",""),"")</f>
        <v/>
      </c>
      <c r="AC97" s="1" t="str">
        <f ca="1">IFERROR(IF(_xlfn.IFNA(OFFSET(INDEX(Opentime!$B$2:$CN$106,'Time map'!$B97,MATCH(_xlfn.IFNA(HLOOKUP(times!AD97,Opentime!97:97,1,TRUE),""),Opentime!97:97,0)),,0),"")-times!AD97&lt;4/24,"covered",""),"")</f>
        <v/>
      </c>
      <c r="AD97" s="1" t="str">
        <f ca="1">IFERROR(IF(_xlfn.IFNA(OFFSET(INDEX(Opentime!$B$2:$CN$106,'Time map'!$B97,MATCH(_xlfn.IFNA(HLOOKUP(times!AE97,Opentime!97:97,1,TRUE),""),Opentime!97:97,0)),,0),"")-times!AE97&lt;4/24,"covered",""),"")</f>
        <v/>
      </c>
      <c r="AE97" s="1" t="str">
        <f ca="1">IFERROR(IF(_xlfn.IFNA(OFFSET(INDEX(Opentime!$B$2:$CN$106,'Time map'!$B97,MATCH(_xlfn.IFNA(HLOOKUP(times!AF97,Opentime!97:97,1,TRUE),""),Opentime!97:97,0)),,0),"")-times!AF97&lt;4/24,"covered",""),"")</f>
        <v/>
      </c>
      <c r="AF97" s="1" t="str">
        <f ca="1">IFERROR(IF(_xlfn.IFNA(OFFSET(INDEX(Opentime!$B$2:$CN$106,'Time map'!$B97,MATCH(_xlfn.IFNA(HLOOKUP(times!AG97,Opentime!97:97,1,TRUE),""),Opentime!97:97,0)),,0),"")-times!AG97&lt;4/24,"covered",""),"")</f>
        <v/>
      </c>
      <c r="AG97" s="1" t="str">
        <f ca="1">IFERROR(IF(_xlfn.IFNA(OFFSET(INDEX(Opentime!$B$2:$CN$106,'Time map'!$B97,MATCH(_xlfn.IFNA(HLOOKUP(times!AH97,Opentime!97:97,1,TRUE),""),Opentime!97:97,0)),,0),"")-times!AH97&lt;4/24,"covered",""),"")</f>
        <v/>
      </c>
      <c r="AH97" s="1" t="str">
        <f ca="1">IFERROR(IF(_xlfn.IFNA(OFFSET(INDEX(Opentime!$B$2:$CN$106,'Time map'!$B97,MATCH(_xlfn.IFNA(HLOOKUP(times!AI97,Opentime!97:97,1,TRUE),""),Opentime!97:97,0)),,0),"")-times!AI97&lt;4/24,"covered",""),"")</f>
        <v/>
      </c>
      <c r="AI97" s="1" t="str">
        <f ca="1">IFERROR(IF(_xlfn.IFNA(OFFSET(INDEX(Opentime!$B$2:$CN$106,'Time map'!$B97,MATCH(_xlfn.IFNA(HLOOKUP(times!AJ97,Opentime!97:97,1,TRUE),""),Opentime!97:97,0)),,0),"")-times!AJ97&lt;4/24,"covered",""),"")</f>
        <v/>
      </c>
      <c r="AJ97" s="1" t="str">
        <f ca="1">IFERROR(IF(_xlfn.IFNA(OFFSET(INDEX(Opentime!$B$2:$CN$106,'Time map'!$B97,MATCH(_xlfn.IFNA(HLOOKUP(times!AK97,Opentime!97:97,1,TRUE),""),Opentime!97:97,0)),,0),"")-times!AK97&lt;4/24,"covered",""),"")</f>
        <v/>
      </c>
      <c r="AK97" s="1" t="str">
        <f ca="1">IFERROR(IF(_xlfn.IFNA(OFFSET(INDEX(Opentime!$B$2:$CN$106,'Time map'!$B97,MATCH(_xlfn.IFNA(HLOOKUP(times!AL97,Opentime!97:97,1,TRUE),""),Opentime!97:97,0)),,0),"")-times!AL97&lt;4/24,"covered",""),"")</f>
        <v/>
      </c>
      <c r="AL97" s="1" t="str">
        <f ca="1">IFERROR(IF(_xlfn.IFNA(OFFSET(INDEX(Opentime!$B$2:$CN$106,'Time map'!$B97,MATCH(_xlfn.IFNA(HLOOKUP(times!AM97,Opentime!97:97,1,TRUE),""),Opentime!97:97,0)),,0),"")-times!AM97&lt;4/24,"covered",""),"")</f>
        <v/>
      </c>
      <c r="AM97" s="1" t="str">
        <f ca="1">IFERROR(IF(_xlfn.IFNA(OFFSET(INDEX(Opentime!$B$2:$CN$106,'Time map'!$B97,MATCH(_xlfn.IFNA(HLOOKUP(times!AN97,Opentime!97:97,1,TRUE),""),Opentime!97:97,0)),,0),"")-times!AN97&lt;4/24,"covered",""),"")</f>
        <v/>
      </c>
      <c r="AN97" s="1" t="str">
        <f ca="1">IFERROR(IF(_xlfn.IFNA(OFFSET(INDEX(Opentime!$B$2:$CN$106,'Time map'!$B97,MATCH(_xlfn.IFNA(HLOOKUP(times!AO97,Opentime!97:97,1,TRUE),""),Opentime!97:97,0)),,0),"")-times!AO97&lt;4/24,"covered",""),"")</f>
        <v/>
      </c>
      <c r="AO97" s="1" t="str">
        <f ca="1">IFERROR(IF(_xlfn.IFNA(OFFSET(INDEX(Opentime!$B$2:$CN$106,'Time map'!$B97,MATCH(_xlfn.IFNA(HLOOKUP(times!AP97,Opentime!97:97,1,TRUE),""),Opentime!97:97,0)),,0),"")-times!AP97&lt;4/24,"covered",""),"")</f>
        <v/>
      </c>
      <c r="AP97" s="1" t="str">
        <f ca="1">IFERROR(IF(_xlfn.IFNA(OFFSET(INDEX(Opentime!$B$2:$CN$106,'Time map'!$B97,MATCH(_xlfn.IFNA(HLOOKUP(times!AQ97,Opentime!97:97,1,TRUE),""),Opentime!97:97,0)),,0),"")-times!AQ97&lt;4/24,"covered",""),"")</f>
        <v/>
      </c>
      <c r="AQ97" s="1" t="str">
        <f ca="1">IFERROR(IF(_xlfn.IFNA(OFFSET(INDEX(Opentime!$B$2:$CN$106,'Time map'!$B97,MATCH(_xlfn.IFNA(HLOOKUP(times!AR97,Opentime!97:97,1,TRUE),""),Opentime!97:97,0)),,0),"")-times!AR97&lt;4/24,"covered",""),"")</f>
        <v/>
      </c>
      <c r="AR97" s="1" t="str">
        <f ca="1">IFERROR(IF(_xlfn.IFNA(OFFSET(INDEX(Opentime!$B$2:$CN$106,'Time map'!$B97,MATCH(_xlfn.IFNA(HLOOKUP(times!AS97,Opentime!97:97,1,TRUE),""),Opentime!97:97,0)),,0),"")-times!AS97&lt;4/24,"covered",""),"")</f>
        <v/>
      </c>
      <c r="AS97" s="1" t="str">
        <f ca="1">IFERROR(IF(_xlfn.IFNA(OFFSET(INDEX(Opentime!$B$2:$CN$106,'Time map'!$B97,MATCH(_xlfn.IFNA(HLOOKUP(times!AT97,Opentime!97:97,1,TRUE),""),Opentime!97:97,0)),,0),"")-times!AT97&lt;4/24,"covered",""),"")</f>
        <v/>
      </c>
      <c r="AT97" s="1" t="str">
        <f ca="1">IFERROR(IF(_xlfn.IFNA(OFFSET(INDEX(Opentime!$B$2:$CN$106,'Time map'!$B97,MATCH(_xlfn.IFNA(HLOOKUP(times!AU97,Opentime!97:97,1,TRUE),""),Opentime!97:97,0)),,0),"")-times!AU97&lt;4/24,"covered",""),"")</f>
        <v/>
      </c>
      <c r="AU97" s="1" t="str">
        <f ca="1">IFERROR(IF(_xlfn.IFNA(OFFSET(INDEX(Opentime!$B$2:$CN$106,'Time map'!$B97,MATCH(_xlfn.IFNA(HLOOKUP(times!AV97,Opentime!97:97,1,TRUE),""),Opentime!97:97,0)),,0),"")-times!AV97&lt;4/24,"covered",""),"")</f>
        <v/>
      </c>
      <c r="AV97" s="1" t="str">
        <f ca="1">IFERROR(IF(_xlfn.IFNA(OFFSET(INDEX(Opentime!$B$2:$CN$106,'Time map'!$B97,MATCH(_xlfn.IFNA(HLOOKUP(times!AW97,Opentime!97:97,1,TRUE),""),Opentime!97:97,0)),,0),"")-times!AW97&lt;4/24,"covered",""),"")</f>
        <v/>
      </c>
      <c r="AW97" s="1" t="str">
        <f ca="1">IFERROR(IF(_xlfn.IFNA(OFFSET(INDEX(Opentime!$B$2:$CN$106,'Time map'!$B97,MATCH(_xlfn.IFNA(HLOOKUP(times!AX97,Opentime!97:97,1,TRUE),""),Opentime!97:97,0)),,0),"")-times!AX97&lt;4/24,"match","no"),"")</f>
        <v/>
      </c>
      <c r="AX97" s="1" t="str">
        <f ca="1">IFERROR(IF(_xlfn.IFNA(OFFSET(INDEX(Opentime!$B$2:$CN$106,'Time map'!$B97,MATCH(_xlfn.IFNA(HLOOKUP(times!AY97,Opentime!97:97,1,TRUE),""),Opentime!97:97,0)),,0),"")-times!AY97&lt;4/24,"match","no"),"")</f>
        <v/>
      </c>
      <c r="AY97" s="1" t="str">
        <f ca="1">IFERROR(IF(_xlfn.IFNA(OFFSET(INDEX(Opentime!$B$2:$CN$106,'Time map'!$B97,MATCH(_xlfn.IFNA(HLOOKUP(times!AZ97,Opentime!97:97,1,TRUE),""),Opentime!97:97,0)),,0),"")-times!AZ97&lt;4/24,"match","no"),"")</f>
        <v/>
      </c>
      <c r="AZ97" s="1" t="str">
        <f ca="1">IFERROR(IF(_xlfn.IFNA(OFFSET(INDEX(Opentime!$B$2:$CN$106,'Time map'!$B97,MATCH(_xlfn.IFNA(HLOOKUP(times!BA97,Opentime!97:97,1,TRUE),""),Opentime!97:97,0)),,0),"")-times!BA97&lt;4/24,"match","no"),"")</f>
        <v/>
      </c>
      <c r="BA97" s="1" t="str">
        <f ca="1">IFERROR(IF(_xlfn.IFNA(OFFSET(INDEX(Opentime!$B$2:$CN$106,'Time map'!$B97,MATCH(_xlfn.IFNA(HLOOKUP(times!BB97,Opentime!97:97,1,TRUE),""),Opentime!97:97,0)),,0),"")-times!BB97&lt;4/24,"match","no"),"")</f>
        <v/>
      </c>
      <c r="BB97" s="1" t="str">
        <f ca="1">IFERROR(IF(_xlfn.IFNA(OFFSET(INDEX(Opentime!$B$2:$CN$106,'Time map'!$B97,MATCH(_xlfn.IFNA(HLOOKUP(times!BC97,Opentime!97:97,1,TRUE),""),Opentime!97:97,0)),,0),"")-times!BC97&lt;4/24,"match","no"),"")</f>
        <v/>
      </c>
      <c r="BC97" s="1" t="str">
        <f ca="1">_xlfn.IFNA(OFFSET(INDEX(Opentime!$B$2:$CN$106,'Time map'!$B97,MATCH(_xlfn.IFNA(HLOOKUP(times!BD97,Opentime!97:97,1,TRUE),""),Opentime!97:97,0)),,0),"")</f>
        <v/>
      </c>
      <c r="BD97" s="1" t="str">
        <f ca="1">_xlfn.IFNA(OFFSET(INDEX(Opentime!$B$2:$CN$106,'Time map'!$B97,MATCH(_xlfn.IFNA(HLOOKUP(times!BE97,Opentime!97:97,1,TRUE),""),Opentime!97:97,0)),,0),"")</f>
        <v/>
      </c>
      <c r="BE97" s="1" t="str">
        <f ca="1">_xlfn.IFNA(OFFSET(INDEX(Opentime!$B$2:$CN$106,'Time map'!$B97,MATCH(_xlfn.IFNA(HLOOKUP(times!BF97,Opentime!97:97,1,TRUE),""),Opentime!97:97,0)),,0),"")</f>
        <v/>
      </c>
      <c r="BF97" s="1" t="str">
        <f ca="1">_xlfn.IFNA(OFFSET(INDEX(Opentime!$B$2:$CN$106,'Time map'!$B97,MATCH(_xlfn.IFNA(HLOOKUP(times!BG97,Opentime!97:97,1,TRUE),""),Opentime!97:97,0)),,0),"")</f>
        <v/>
      </c>
      <c r="BG97" s="1" t="str">
        <f ca="1">_xlfn.IFNA(OFFSET(INDEX(Opentime!$B$2:$CN$106,'Time map'!$B97,MATCH(_xlfn.IFNA(HLOOKUP(times!BH97,Opentime!97:97,1,TRUE),""),Opentime!97:97,0)),,0),"")</f>
        <v/>
      </c>
      <c r="BH97" s="1" t="str">
        <f ca="1">_xlfn.IFNA(OFFSET(INDEX(Opentime!$B$2:$CN$106,'Time map'!$B97,MATCH(_xlfn.IFNA(HLOOKUP(times!BI97,Opentime!97:97,1,TRUE),""),Opentime!97:97,0)),,0),"")</f>
        <v/>
      </c>
      <c r="BI97" s="1" t="str">
        <f ca="1">_xlfn.IFNA(OFFSET(INDEX(Opentime!$B$2:$CN$106,'Time map'!$B97,MATCH(_xlfn.IFNA(HLOOKUP(times!BJ97,Opentime!97:97,1,TRUE),""),Opentime!97:97,0)),,0),"")</f>
        <v/>
      </c>
      <c r="BJ97" s="1" t="str">
        <f ca="1">_xlfn.IFNA(OFFSET(INDEX(Opentime!$B$2:$CN$106,'Time map'!$B97,MATCH(_xlfn.IFNA(HLOOKUP(times!BK97,Opentime!97:97,1,TRUE),""),Opentime!97:97,0)),,1),"")</f>
        <v/>
      </c>
      <c r="BK97" s="1" t="str">
        <f ca="1">_xlfn.IFNA(OFFSET(INDEX(Opentime!$B$2:$CN$106,'Time map'!$B97,MATCH(_xlfn.IFNA(HLOOKUP(times!BL97,Opentime!97:97,1,TRUE),""),Opentime!97:97,0)),,1),"")</f>
        <v/>
      </c>
      <c r="BL97" s="1" t="str">
        <f ca="1">_xlfn.IFNA(OFFSET(INDEX(Opentime!$B$2:$CN$106,'Time map'!$B97,MATCH(_xlfn.IFNA(HLOOKUP(times!BM97,Opentime!97:97,1,TRUE),""),Opentime!97:97,0)),,1),"")</f>
        <v/>
      </c>
      <c r="BM97" s="1" t="str">
        <f ca="1">_xlfn.IFNA(OFFSET(INDEX(Opentime!$B$2:$CN$106,'Time map'!$B97,MATCH(_xlfn.IFNA(HLOOKUP(times!BN97,Opentime!97:97,1,TRUE),""),Opentime!97:97,0)),,1),"")</f>
        <v/>
      </c>
      <c r="BN97" s="1" t="str">
        <f ca="1">_xlfn.IFNA(OFFSET(INDEX(Opentime!$B$2:$CN$106,'Time map'!$B97,MATCH(_xlfn.IFNA(HLOOKUP(times!BO97,Opentime!97:97,1,TRUE),""),Opentime!97:97,0)),,1),"")</f>
        <v/>
      </c>
      <c r="BO97" s="1" t="str">
        <f ca="1">_xlfn.IFNA(OFFSET(INDEX(Opentime!$B$2:$CN$106,'Time map'!$B97,MATCH(_xlfn.IFNA(HLOOKUP(times!BP97,Opentime!97:97,1,TRUE),""),Opentime!97:97,0)),,1),"")</f>
        <v/>
      </c>
      <c r="BP97" s="1" t="str">
        <f ca="1">_xlfn.IFNA(OFFSET(INDEX(Opentime!$B$2:$CN$106,'Time map'!$B97,MATCH(_xlfn.IFNA(HLOOKUP(times!BQ97,Opentime!97:97,1,TRUE),""),Opentime!97:97,0)),,1),"")</f>
        <v/>
      </c>
      <c r="BQ97" s="1" t="str">
        <f ca="1">_xlfn.IFNA(OFFSET(INDEX(Opentime!$B$2:$CN$106,'Time map'!$B97,MATCH(_xlfn.IFNA(HLOOKUP(times!BR97,Opentime!97:97,1,TRUE),""),Opentime!97:97,0)),,1),"")</f>
        <v/>
      </c>
      <c r="BR97" s="1" t="str">
        <f ca="1">_xlfn.IFNA(OFFSET(INDEX(Opentime!$B$2:$CN$106,'Time map'!$B97,MATCH(_xlfn.IFNA(HLOOKUP(times!BS97,Opentime!97:97,1,TRUE),""),Opentime!97:97,0)),,1),"")</f>
        <v/>
      </c>
      <c r="BS97" s="1" t="str">
        <f ca="1">_xlfn.IFNA(OFFSET(INDEX(Opentime!$B$2:$CN$106,'Time map'!$B97,MATCH(_xlfn.IFNA(HLOOKUP(times!BT97,Opentime!97:97,1,TRUE),""),Opentime!97:97,0)),,1),"")</f>
        <v/>
      </c>
      <c r="BT97" s="1" t="str">
        <f ca="1">_xlfn.IFNA(OFFSET(INDEX(Opentime!$B$2:$CN$106,'Time map'!$B97,MATCH(_xlfn.IFNA(HLOOKUP(times!BU97,Opentime!97:97,1,TRUE),""),Opentime!97:97,0)),,1),"")</f>
        <v/>
      </c>
      <c r="BU97" s="1" t="str">
        <f ca="1">_xlfn.IFNA(OFFSET(INDEX(Opentime!$B$2:$CN$106,'Time map'!$B97,MATCH(_xlfn.IFNA(HLOOKUP(times!BV97,Opentime!97:97,1,TRUE),""),Opentime!97:97,0)),,1),"")</f>
        <v/>
      </c>
      <c r="BV97" s="1" t="str">
        <f ca="1">_xlfn.IFNA(OFFSET(INDEX(Opentime!$B$2:$CN$106,'Time map'!$B97,MATCH(_xlfn.IFNA(HLOOKUP(times!BW97,Opentime!97:97,1,TRUE),""),Opentime!97:97,0)),,1),"")</f>
        <v/>
      </c>
      <c r="BW97" s="1" t="str">
        <f ca="1">_xlfn.IFNA(OFFSET(INDEX(Opentime!$B$2:$CN$106,'Time map'!$B97,MATCH(_xlfn.IFNA(HLOOKUP(times!BX97,Opentime!97:97,1,TRUE),""),Opentime!97:97,0)),,1),"")</f>
        <v/>
      </c>
      <c r="BX97" s="1" t="str">
        <f ca="1">_xlfn.IFNA(OFFSET(INDEX(Opentime!$B$2:$CN$106,'Time map'!$B97,MATCH(_xlfn.IFNA(HLOOKUP(times!BY97,Opentime!97:97,1,TRUE),""),Opentime!97:97,0)),,1),"")</f>
        <v/>
      </c>
      <c r="BY97" s="1" t="str">
        <f ca="1">_xlfn.IFNA(OFFSET(INDEX(Opentime!$B$2:$CN$106,'Time map'!$B97,MATCH(_xlfn.IFNA(HLOOKUP(times!BZ97,Opentime!97:97,1,TRUE),""),Opentime!97:97,0)),,1),"")</f>
        <v/>
      </c>
      <c r="BZ97" s="1" t="str">
        <f ca="1">_xlfn.IFNA(OFFSET(INDEX(Opentime!$B$2:$CN$106,'Time map'!$B97,MATCH(_xlfn.IFNA(HLOOKUP(times!CA97,Opentime!97:97,1,TRUE),""),Opentime!97:97,0)),,1),"")</f>
        <v/>
      </c>
      <c r="CA97" s="1" t="str">
        <f ca="1">_xlfn.IFNA(OFFSET(INDEX(Opentime!$B$2:$CN$106,'Time map'!$B97,MATCH(_xlfn.IFNA(HLOOKUP(times!CB97,Opentime!97:97,1,TRUE),""),Opentime!97:97,0)),,1),"")</f>
        <v/>
      </c>
      <c r="CB97" s="1" t="str">
        <f ca="1">_xlfn.IFNA(OFFSET(INDEX(Opentime!$B$2:$CN$106,'Time map'!$B97,MATCH(_xlfn.IFNA(HLOOKUP(times!CC97,Opentime!97:97,1,TRUE),""),Opentime!97:97,0)),,1),"")</f>
        <v/>
      </c>
      <c r="CC97" s="1" t="str">
        <f ca="1">_xlfn.IFNA(OFFSET(INDEX(Opentime!$B$2:$CN$106,'Time map'!$B97,MATCH(_xlfn.IFNA(HLOOKUP(times!CD97,Opentime!97:97,1,TRUE),""),Opentime!97:97,0)),,1),"")</f>
        <v/>
      </c>
      <c r="CD97" s="1" t="str">
        <f ca="1">_xlfn.IFNA(OFFSET(INDEX(Opentime!$B$2:$CN$106,'Time map'!$B97,MATCH(_xlfn.IFNA(HLOOKUP(times!CE97,Opentime!97:97,1,TRUE),""),Opentime!97:97,0)),,1),"")</f>
        <v/>
      </c>
      <c r="CE97" s="1" t="str">
        <f ca="1">_xlfn.IFNA(OFFSET(INDEX(Opentime!$B$2:$CN$106,'Time map'!$B97,MATCH(_xlfn.IFNA(HLOOKUP(times!CF97,Opentime!97:97,1,TRUE),""),Opentime!97:97,0)),,1),"")</f>
        <v/>
      </c>
      <c r="CF97" s="1" t="str">
        <f ca="1">_xlfn.IFNA(OFFSET(INDEX(Opentime!$B$2:$CN$106,'Time map'!$B97,MATCH(_xlfn.IFNA(HLOOKUP(times!CG97,Opentime!97:97,1,TRUE),""),Opentime!97:97,0)),,1),"")</f>
        <v/>
      </c>
      <c r="CG97" s="1" t="str">
        <f ca="1">_xlfn.IFNA(OFFSET(INDEX(Opentime!$B$2:$CN$106,'Time map'!$B97,MATCH(_xlfn.IFNA(HLOOKUP(times!CH97,Opentime!97:97,1,TRUE),""),Opentime!97:97,0)),,1),"")</f>
        <v/>
      </c>
      <c r="CH97" s="1" t="str">
        <f ca="1">_xlfn.IFNA(OFFSET(INDEX(Opentime!$B$2:$CN$106,'Time map'!$B97,MATCH(_xlfn.IFNA(HLOOKUP(times!CI97,Opentime!97:97,1,TRUE),""),Opentime!97:97,0)),,1),"")</f>
        <v/>
      </c>
      <c r="CI97" s="1" t="str">
        <f ca="1">_xlfn.IFNA(OFFSET(INDEX(Opentime!$B$2:$CN$106,'Time map'!$B97,MATCH(_xlfn.IFNA(HLOOKUP(times!CJ97,Opentime!97:97,1,TRUE),""),Opentime!97:97,0)),,1),"")</f>
        <v/>
      </c>
    </row>
    <row r="98" spans="1:87" x14ac:dyDescent="0.25">
      <c r="A98">
        <f t="shared" ca="1" si="1"/>
        <v>0</v>
      </c>
      <c r="B98">
        <v>97</v>
      </c>
      <c r="C98" t="s">
        <v>96</v>
      </c>
      <c r="D98" s="1" t="str">
        <f ca="1">IFERROR(IF(_xlfn.IFNA(OFFSET(INDEX(Opentime!$B$2:$CN$106,'Time map'!$B98,MATCH(_xlfn.IFNA(HLOOKUP(times!E98,Opentime!98:98,1,TRUE),""),Opentime!98:98,0)),,0),"")-times!E98&lt;4/24,"covered",""),"")</f>
        <v/>
      </c>
      <c r="E98" s="1" t="str">
        <f ca="1">IFERROR(IF(_xlfn.IFNA(OFFSET(INDEX(Opentime!$B$2:$CN$106,'Time map'!$B98,MATCH(_xlfn.IFNA(HLOOKUP(times!F98,Opentime!98:98,1,TRUE),""),Opentime!98:98,0)),,0),"")-times!F98&lt;4/24,"covered",""),"")</f>
        <v/>
      </c>
      <c r="F98" s="1" t="str">
        <f ca="1">IFERROR(IF(_xlfn.IFNA(OFFSET(INDEX(Opentime!$B$2:$CN$106,'Time map'!$B98,MATCH(_xlfn.IFNA(HLOOKUP(times!G98,Opentime!98:98,1,TRUE),""),Opentime!98:98,0)),,0),"")-times!G98&lt;4/24,"covered",""),"")</f>
        <v/>
      </c>
      <c r="G98" s="1" t="str">
        <f ca="1">IFERROR(IF(_xlfn.IFNA(OFFSET(INDEX(Opentime!$B$2:$CN$106,'Time map'!$B98,MATCH(_xlfn.IFNA(HLOOKUP(times!H98,Opentime!98:98,1,TRUE),""),Opentime!98:98,0)),,0),"")-times!H98&lt;4/24,"covered",""),"")</f>
        <v/>
      </c>
      <c r="H98" s="1" t="str">
        <f ca="1">IFERROR(IF(_xlfn.IFNA(OFFSET(INDEX(Opentime!$B$2:$CN$106,'Time map'!$B98,MATCH(_xlfn.IFNA(HLOOKUP(times!I98,Opentime!98:98,1,TRUE),""),Opentime!98:98,0)),,0),"")-times!I98&lt;4/24,"covered",""),"")</f>
        <v/>
      </c>
      <c r="I98" s="1" t="str">
        <f ca="1">IFERROR(IF(_xlfn.IFNA(OFFSET(INDEX(Opentime!$B$2:$CN$106,'Time map'!$B98,MATCH(_xlfn.IFNA(HLOOKUP(times!J98,Opentime!98:98,1,TRUE),""),Opentime!98:98,0)),,0),"")-times!J98&lt;4/24,"covered",""),"")</f>
        <v/>
      </c>
      <c r="J98" s="1" t="str">
        <f ca="1">IFERROR(IF(_xlfn.IFNA(OFFSET(INDEX(Opentime!$B$2:$CN$106,'Time map'!$B98,MATCH(_xlfn.IFNA(HLOOKUP(times!K98,Opentime!98:98,1,TRUE),""),Opentime!98:98,0)),,0),"")-times!K98&lt;4/24,"covered",""),"")</f>
        <v/>
      </c>
      <c r="K98" s="1" t="str">
        <f ca="1">IFERROR(IF(_xlfn.IFNA(OFFSET(INDEX(Opentime!$B$2:$CN$106,'Time map'!$B98,MATCH(_xlfn.IFNA(HLOOKUP(times!L98,Opentime!98:98,1,TRUE),""),Opentime!98:98,0)),,0),"")-times!L98&lt;4/24,"covered",""),"")</f>
        <v/>
      </c>
      <c r="L98" s="1" t="str">
        <f ca="1">IFERROR(IF(_xlfn.IFNA(OFFSET(INDEX(Opentime!$B$2:$CN$106,'Time map'!$B98,MATCH(_xlfn.IFNA(HLOOKUP(times!M98,Opentime!98:98,1,TRUE),""),Opentime!98:98,0)),,0),"")-times!M98&lt;4/24,"covered",""),"")</f>
        <v/>
      </c>
      <c r="M98" s="1" t="str">
        <f ca="1">IFERROR(IF(_xlfn.IFNA(OFFSET(INDEX(Opentime!$B$2:$CN$106,'Time map'!$B98,MATCH(_xlfn.IFNA(HLOOKUP(times!N98,Opentime!98:98,1,TRUE),""),Opentime!98:98,0)),,0),"")-times!N98&lt;4/24,"covered",""),"")</f>
        <v/>
      </c>
      <c r="N98" s="1" t="str">
        <f ca="1">IFERROR(IF(_xlfn.IFNA(OFFSET(INDEX(Opentime!$B$2:$CN$106,'Time map'!$B98,MATCH(_xlfn.IFNA(HLOOKUP(times!O98,Opentime!98:98,1,TRUE),""),Opentime!98:98,0)),,0),"")-times!O98&lt;4/24,"covered",""),"")</f>
        <v/>
      </c>
      <c r="O98" s="1" t="str">
        <f ca="1">IFERROR(IF(_xlfn.IFNA(OFFSET(INDEX(Opentime!$B$2:$CN$106,'Time map'!$B98,MATCH(_xlfn.IFNA(HLOOKUP(times!P98,Opentime!98:98,1,TRUE),""),Opentime!98:98,0)),,0),"")-times!P98&lt;4/24,"covered",""),"")</f>
        <v/>
      </c>
      <c r="P98" s="1" t="str">
        <f ca="1">IFERROR(IF(_xlfn.IFNA(OFFSET(INDEX(Opentime!$B$2:$CN$106,'Time map'!$B98,MATCH(_xlfn.IFNA(HLOOKUP(times!Q98,Opentime!98:98,1,TRUE),""),Opentime!98:98,0)),,0),"")-times!Q98&lt;4/24,"covered",""),"")</f>
        <v/>
      </c>
      <c r="Q98" s="1" t="str">
        <f ca="1">IFERROR(IF(_xlfn.IFNA(OFFSET(INDEX(Opentime!$B$2:$CN$106,'Time map'!$B98,MATCH(_xlfn.IFNA(HLOOKUP(times!R98,Opentime!98:98,1,TRUE),""),Opentime!98:98,0)),,0),"")-times!R98&lt;4/24,"covered",""),"")</f>
        <v/>
      </c>
      <c r="R98" s="1" t="str">
        <f ca="1">IFERROR(IF(_xlfn.IFNA(OFFSET(INDEX(Opentime!$B$2:$CN$106,'Time map'!$B98,MATCH(_xlfn.IFNA(HLOOKUP(times!S98,Opentime!98:98,1,TRUE),""),Opentime!98:98,0)),,0),"")-times!S98&lt;4/24,"covered",""),"")</f>
        <v/>
      </c>
      <c r="S98" s="1" t="str">
        <f ca="1">IFERROR(IF(_xlfn.IFNA(OFFSET(INDEX(Opentime!$B$2:$CN$106,'Time map'!$B98,MATCH(_xlfn.IFNA(HLOOKUP(times!T98,Opentime!98:98,1,TRUE),""),Opentime!98:98,0)),,0),"")-times!T98&lt;4/24,"covered",""),"")</f>
        <v/>
      </c>
      <c r="T98" s="1" t="str">
        <f ca="1">IFERROR(IF(_xlfn.IFNA(OFFSET(INDEX(Opentime!$B$2:$CN$106,'Time map'!$B98,MATCH(_xlfn.IFNA(HLOOKUP(times!U98,Opentime!98:98,1,TRUE),""),Opentime!98:98,0)),,0),"")-times!U98&lt;4/24,"covered",""),"")</f>
        <v/>
      </c>
      <c r="U98" s="1" t="str">
        <f ca="1">IFERROR(IF(_xlfn.IFNA(OFFSET(INDEX(Opentime!$B$2:$CN$106,'Time map'!$B98,MATCH(_xlfn.IFNA(HLOOKUP(times!V98,Opentime!98:98,1,TRUE),""),Opentime!98:98,0)),,0),"")-times!V98&lt;4/24,"covered",""),"")</f>
        <v/>
      </c>
      <c r="V98" s="1" t="str">
        <f ca="1">IFERROR(IF(_xlfn.IFNA(OFFSET(INDEX(Opentime!$B$2:$CN$106,'Time map'!$B98,MATCH(_xlfn.IFNA(HLOOKUP(times!W98,Opentime!98:98,1,TRUE),""),Opentime!98:98,0)),,0),"")-times!W98&lt;4/24,"covered",""),"")</f>
        <v/>
      </c>
      <c r="W98" s="1" t="str">
        <f ca="1">IFERROR(IF(_xlfn.IFNA(OFFSET(INDEX(Opentime!$B$2:$CN$106,'Time map'!$B98,MATCH(_xlfn.IFNA(HLOOKUP(times!X98,Opentime!98:98,1,TRUE),""),Opentime!98:98,0)),,0),"")-times!X98&lt;4/24,"covered",""),"")</f>
        <v/>
      </c>
      <c r="X98" s="1" t="str">
        <f ca="1">IFERROR(IF(_xlfn.IFNA(OFFSET(INDEX(Opentime!$B$2:$CN$106,'Time map'!$B98,MATCH(_xlfn.IFNA(HLOOKUP(times!Y98,Opentime!98:98,1,TRUE),""),Opentime!98:98,0)),,0),"")-times!Y98&lt;4/24,"covered",""),"")</f>
        <v/>
      </c>
      <c r="Y98" s="1" t="str">
        <f ca="1">IFERROR(IF(_xlfn.IFNA(OFFSET(INDEX(Opentime!$B$2:$CN$106,'Time map'!$B98,MATCH(_xlfn.IFNA(HLOOKUP(times!Z98,Opentime!98:98,1,TRUE),""),Opentime!98:98,0)),,0),"")-times!Z98&lt;4/24,"covered",""),"")</f>
        <v/>
      </c>
      <c r="Z98" s="1" t="str">
        <f ca="1">IFERROR(IF(_xlfn.IFNA(OFFSET(INDEX(Opentime!$B$2:$CN$106,'Time map'!$B98,MATCH(_xlfn.IFNA(HLOOKUP(times!AA98,Opentime!98:98,1,TRUE),""),Opentime!98:98,0)),,0),"")-times!AA98&lt;4/24,"covered",""),"")</f>
        <v/>
      </c>
      <c r="AA98" s="1" t="str">
        <f ca="1">IFERROR(IF(_xlfn.IFNA(OFFSET(INDEX(Opentime!$B$2:$CN$106,'Time map'!$B98,MATCH(_xlfn.IFNA(HLOOKUP(times!AB98,Opentime!98:98,1,TRUE),""),Opentime!98:98,0)),,0),"")-times!AB98&lt;4/24,"covered",""),"")</f>
        <v/>
      </c>
      <c r="AB98" s="1" t="str">
        <f ca="1">IFERROR(IF(_xlfn.IFNA(OFFSET(INDEX(Opentime!$B$2:$CN$106,'Time map'!$B98,MATCH(_xlfn.IFNA(HLOOKUP(times!AC98,Opentime!98:98,1,TRUE),""),Opentime!98:98,0)),,0),"")-times!AC98&lt;4/24,"covered",""),"")</f>
        <v/>
      </c>
      <c r="AC98" s="1" t="str">
        <f ca="1">IFERROR(IF(_xlfn.IFNA(OFFSET(INDEX(Opentime!$B$2:$CN$106,'Time map'!$B98,MATCH(_xlfn.IFNA(HLOOKUP(times!AD98,Opentime!98:98,1,TRUE),""),Opentime!98:98,0)),,0),"")-times!AD98&lt;4/24,"covered",""),"")</f>
        <v/>
      </c>
      <c r="AD98" s="1" t="str">
        <f ca="1">IFERROR(IF(_xlfn.IFNA(OFFSET(INDEX(Opentime!$B$2:$CN$106,'Time map'!$B98,MATCH(_xlfn.IFNA(HLOOKUP(times!AE98,Opentime!98:98,1,TRUE),""),Opentime!98:98,0)),,0),"")-times!AE98&lt;4/24,"covered",""),"")</f>
        <v/>
      </c>
      <c r="AE98" s="1" t="str">
        <f ca="1">IFERROR(IF(_xlfn.IFNA(OFFSET(INDEX(Opentime!$B$2:$CN$106,'Time map'!$B98,MATCH(_xlfn.IFNA(HLOOKUP(times!AF98,Opentime!98:98,1,TRUE),""),Opentime!98:98,0)),,0),"")-times!AF98&lt;4/24,"covered",""),"")</f>
        <v/>
      </c>
      <c r="AF98" s="1" t="str">
        <f ca="1">IFERROR(IF(_xlfn.IFNA(OFFSET(INDEX(Opentime!$B$2:$CN$106,'Time map'!$B98,MATCH(_xlfn.IFNA(HLOOKUP(times!AG98,Opentime!98:98,1,TRUE),""),Opentime!98:98,0)),,0),"")-times!AG98&lt;4/24,"covered",""),"")</f>
        <v/>
      </c>
      <c r="AG98" s="1" t="str">
        <f ca="1">IFERROR(IF(_xlfn.IFNA(OFFSET(INDEX(Opentime!$B$2:$CN$106,'Time map'!$B98,MATCH(_xlfn.IFNA(HLOOKUP(times!AH98,Opentime!98:98,1,TRUE),""),Opentime!98:98,0)),,0),"")-times!AH98&lt;4/24,"covered",""),"")</f>
        <v/>
      </c>
      <c r="AH98" s="1" t="str">
        <f ca="1">IFERROR(IF(_xlfn.IFNA(OFFSET(INDEX(Opentime!$B$2:$CN$106,'Time map'!$B98,MATCH(_xlfn.IFNA(HLOOKUP(times!AI98,Opentime!98:98,1,TRUE),""),Opentime!98:98,0)),,0),"")-times!AI98&lt;4/24,"covered",""),"")</f>
        <v/>
      </c>
      <c r="AI98" s="1" t="str">
        <f ca="1">IFERROR(IF(_xlfn.IFNA(OFFSET(INDEX(Opentime!$B$2:$CN$106,'Time map'!$B98,MATCH(_xlfn.IFNA(HLOOKUP(times!AJ98,Opentime!98:98,1,TRUE),""),Opentime!98:98,0)),,0),"")-times!AJ98&lt;4/24,"covered",""),"")</f>
        <v/>
      </c>
      <c r="AJ98" s="1" t="str">
        <f ca="1">IFERROR(IF(_xlfn.IFNA(OFFSET(INDEX(Opentime!$B$2:$CN$106,'Time map'!$B98,MATCH(_xlfn.IFNA(HLOOKUP(times!AK98,Opentime!98:98,1,TRUE),""),Opentime!98:98,0)),,0),"")-times!AK98&lt;4/24,"covered",""),"")</f>
        <v/>
      </c>
      <c r="AK98" s="1" t="str">
        <f ca="1">IFERROR(IF(_xlfn.IFNA(OFFSET(INDEX(Opentime!$B$2:$CN$106,'Time map'!$B98,MATCH(_xlfn.IFNA(HLOOKUP(times!AL98,Opentime!98:98,1,TRUE),""),Opentime!98:98,0)),,0),"")-times!AL98&lt;4/24,"covered",""),"")</f>
        <v/>
      </c>
      <c r="AL98" s="1" t="str">
        <f ca="1">IFERROR(IF(_xlfn.IFNA(OFFSET(INDEX(Opentime!$B$2:$CN$106,'Time map'!$B98,MATCH(_xlfn.IFNA(HLOOKUP(times!AM98,Opentime!98:98,1,TRUE),""),Opentime!98:98,0)),,0),"")-times!AM98&lt;4/24,"covered",""),"")</f>
        <v/>
      </c>
      <c r="AM98" s="1" t="str">
        <f ca="1">IFERROR(IF(_xlfn.IFNA(OFFSET(INDEX(Opentime!$B$2:$CN$106,'Time map'!$B98,MATCH(_xlfn.IFNA(HLOOKUP(times!AN98,Opentime!98:98,1,TRUE),""),Opentime!98:98,0)),,0),"")-times!AN98&lt;4/24,"covered",""),"")</f>
        <v/>
      </c>
      <c r="AN98" s="1" t="str">
        <f ca="1">IFERROR(IF(_xlfn.IFNA(OFFSET(INDEX(Opentime!$B$2:$CN$106,'Time map'!$B98,MATCH(_xlfn.IFNA(HLOOKUP(times!AO98,Opentime!98:98,1,TRUE),""),Opentime!98:98,0)),,0),"")-times!AO98&lt;4/24,"covered",""),"")</f>
        <v/>
      </c>
      <c r="AO98" s="1" t="str">
        <f ca="1">IFERROR(IF(_xlfn.IFNA(OFFSET(INDEX(Opentime!$B$2:$CN$106,'Time map'!$B98,MATCH(_xlfn.IFNA(HLOOKUP(times!AP98,Opentime!98:98,1,TRUE),""),Opentime!98:98,0)),,0),"")-times!AP98&lt;4/24,"covered",""),"")</f>
        <v/>
      </c>
      <c r="AP98" s="1" t="str">
        <f ca="1">IFERROR(IF(_xlfn.IFNA(OFFSET(INDEX(Opentime!$B$2:$CN$106,'Time map'!$B98,MATCH(_xlfn.IFNA(HLOOKUP(times!AQ98,Opentime!98:98,1,TRUE),""),Opentime!98:98,0)),,0),"")-times!AQ98&lt;4/24,"covered",""),"")</f>
        <v/>
      </c>
      <c r="AQ98" s="1" t="str">
        <f ca="1">IFERROR(IF(_xlfn.IFNA(OFFSET(INDEX(Opentime!$B$2:$CN$106,'Time map'!$B98,MATCH(_xlfn.IFNA(HLOOKUP(times!AR98,Opentime!98:98,1,TRUE),""),Opentime!98:98,0)),,0),"")-times!AR98&lt;4/24,"covered",""),"")</f>
        <v/>
      </c>
      <c r="AR98" s="1" t="str">
        <f ca="1">IFERROR(IF(_xlfn.IFNA(OFFSET(INDEX(Opentime!$B$2:$CN$106,'Time map'!$B98,MATCH(_xlfn.IFNA(HLOOKUP(times!AS98,Opentime!98:98,1,TRUE),""),Opentime!98:98,0)),,0),"")-times!AS98&lt;4/24,"covered",""),"")</f>
        <v/>
      </c>
      <c r="AS98" s="1" t="str">
        <f ca="1">IFERROR(IF(_xlfn.IFNA(OFFSET(INDEX(Opentime!$B$2:$CN$106,'Time map'!$B98,MATCH(_xlfn.IFNA(HLOOKUP(times!AT98,Opentime!98:98,1,TRUE),""),Opentime!98:98,0)),,0),"")-times!AT98&lt;4/24,"covered",""),"")</f>
        <v/>
      </c>
      <c r="AT98" s="1" t="str">
        <f ca="1">IFERROR(IF(_xlfn.IFNA(OFFSET(INDEX(Opentime!$B$2:$CN$106,'Time map'!$B98,MATCH(_xlfn.IFNA(HLOOKUP(times!AU98,Opentime!98:98,1,TRUE),""),Opentime!98:98,0)),,0),"")-times!AU98&lt;4/24,"covered",""),"")</f>
        <v/>
      </c>
      <c r="AU98" s="1" t="str">
        <f ca="1">IFERROR(IF(_xlfn.IFNA(OFFSET(INDEX(Opentime!$B$2:$CN$106,'Time map'!$B98,MATCH(_xlfn.IFNA(HLOOKUP(times!AV98,Opentime!98:98,1,TRUE),""),Opentime!98:98,0)),,0),"")-times!AV98&lt;4/24,"covered",""),"")</f>
        <v/>
      </c>
      <c r="AV98" s="1" t="str">
        <f ca="1">IFERROR(IF(_xlfn.IFNA(OFFSET(INDEX(Opentime!$B$2:$CN$106,'Time map'!$B98,MATCH(_xlfn.IFNA(HLOOKUP(times!AW98,Opentime!98:98,1,TRUE),""),Opentime!98:98,0)),,0),"")-times!AW98&lt;4/24,"covered",""),"")</f>
        <v/>
      </c>
      <c r="AW98" s="1" t="str">
        <f ca="1">IFERROR(IF(_xlfn.IFNA(OFFSET(INDEX(Opentime!$B$2:$CN$106,'Time map'!$B98,MATCH(_xlfn.IFNA(HLOOKUP(times!AX98,Opentime!98:98,1,TRUE),""),Opentime!98:98,0)),,0),"")-times!AX98&lt;4/24,"match","no"),"")</f>
        <v/>
      </c>
      <c r="AX98" s="1" t="str">
        <f ca="1">IFERROR(IF(_xlfn.IFNA(OFFSET(INDEX(Opentime!$B$2:$CN$106,'Time map'!$B98,MATCH(_xlfn.IFNA(HLOOKUP(times!AY98,Opentime!98:98,1,TRUE),""),Opentime!98:98,0)),,0),"")-times!AY98&lt;4/24,"match","no"),"")</f>
        <v/>
      </c>
      <c r="AY98" s="1" t="str">
        <f ca="1">IFERROR(IF(_xlfn.IFNA(OFFSET(INDEX(Opentime!$B$2:$CN$106,'Time map'!$B98,MATCH(_xlfn.IFNA(HLOOKUP(times!AZ98,Opentime!98:98,1,TRUE),""),Opentime!98:98,0)),,0),"")-times!AZ98&lt;4/24,"match","no"),"")</f>
        <v/>
      </c>
      <c r="AZ98" s="1" t="str">
        <f ca="1">IFERROR(IF(_xlfn.IFNA(OFFSET(INDEX(Opentime!$B$2:$CN$106,'Time map'!$B98,MATCH(_xlfn.IFNA(HLOOKUP(times!BA98,Opentime!98:98,1,TRUE),""),Opentime!98:98,0)),,0),"")-times!BA98&lt;4/24,"match","no"),"")</f>
        <v/>
      </c>
      <c r="BA98" s="1" t="str">
        <f ca="1">IFERROR(IF(_xlfn.IFNA(OFFSET(INDEX(Opentime!$B$2:$CN$106,'Time map'!$B98,MATCH(_xlfn.IFNA(HLOOKUP(times!BB98,Opentime!98:98,1,TRUE),""),Opentime!98:98,0)),,0),"")-times!BB98&lt;4/24,"match","no"),"")</f>
        <v/>
      </c>
      <c r="BB98" s="1" t="str">
        <f ca="1">IFERROR(IF(_xlfn.IFNA(OFFSET(INDEX(Opentime!$B$2:$CN$106,'Time map'!$B98,MATCH(_xlfn.IFNA(HLOOKUP(times!BC98,Opentime!98:98,1,TRUE),""),Opentime!98:98,0)),,0),"")-times!BC98&lt;4/24,"match","no"),"")</f>
        <v/>
      </c>
      <c r="BC98" s="1" t="str">
        <f ca="1">_xlfn.IFNA(OFFSET(INDEX(Opentime!$B$2:$CN$106,'Time map'!$B98,MATCH(_xlfn.IFNA(HLOOKUP(times!BD98,Opentime!98:98,1,TRUE),""),Opentime!98:98,0)),,0),"")</f>
        <v/>
      </c>
      <c r="BD98" s="1" t="str">
        <f ca="1">_xlfn.IFNA(OFFSET(INDEX(Opentime!$B$2:$CN$106,'Time map'!$B98,MATCH(_xlfn.IFNA(HLOOKUP(times!BE98,Opentime!98:98,1,TRUE),""),Opentime!98:98,0)),,0),"")</f>
        <v/>
      </c>
      <c r="BE98" s="1" t="str">
        <f ca="1">_xlfn.IFNA(OFFSET(INDEX(Opentime!$B$2:$CN$106,'Time map'!$B98,MATCH(_xlfn.IFNA(HLOOKUP(times!BF98,Opentime!98:98,1,TRUE),""),Opentime!98:98,0)),,0),"")</f>
        <v/>
      </c>
      <c r="BF98" s="1" t="str">
        <f ca="1">_xlfn.IFNA(OFFSET(INDEX(Opentime!$B$2:$CN$106,'Time map'!$B98,MATCH(_xlfn.IFNA(HLOOKUP(times!BG98,Opentime!98:98,1,TRUE),""),Opentime!98:98,0)),,0),"")</f>
        <v/>
      </c>
      <c r="BG98" s="1" t="str">
        <f ca="1">_xlfn.IFNA(OFFSET(INDEX(Opentime!$B$2:$CN$106,'Time map'!$B98,MATCH(_xlfn.IFNA(HLOOKUP(times!BH98,Opentime!98:98,1,TRUE),""),Opentime!98:98,0)),,0),"")</f>
        <v/>
      </c>
      <c r="BH98" s="1" t="str">
        <f ca="1">_xlfn.IFNA(OFFSET(INDEX(Opentime!$B$2:$CN$106,'Time map'!$B98,MATCH(_xlfn.IFNA(HLOOKUP(times!BI98,Opentime!98:98,1,TRUE),""),Opentime!98:98,0)),,0),"")</f>
        <v/>
      </c>
      <c r="BI98" s="1" t="str">
        <f ca="1">_xlfn.IFNA(OFFSET(INDEX(Opentime!$B$2:$CN$106,'Time map'!$B98,MATCH(_xlfn.IFNA(HLOOKUP(times!BJ98,Opentime!98:98,1,TRUE),""),Opentime!98:98,0)),,0),"")</f>
        <v/>
      </c>
      <c r="BJ98" s="1" t="str">
        <f ca="1">_xlfn.IFNA(OFFSET(INDEX(Opentime!$B$2:$CN$106,'Time map'!$B98,MATCH(_xlfn.IFNA(HLOOKUP(times!BK98,Opentime!98:98,1,TRUE),""),Opentime!98:98,0)),,1),"")</f>
        <v/>
      </c>
      <c r="BK98" s="1" t="str">
        <f ca="1">_xlfn.IFNA(OFFSET(INDEX(Opentime!$B$2:$CN$106,'Time map'!$B98,MATCH(_xlfn.IFNA(HLOOKUP(times!BL98,Opentime!98:98,1,TRUE),""),Opentime!98:98,0)),,1),"")</f>
        <v/>
      </c>
      <c r="BL98" s="1" t="str">
        <f ca="1">_xlfn.IFNA(OFFSET(INDEX(Opentime!$B$2:$CN$106,'Time map'!$B98,MATCH(_xlfn.IFNA(HLOOKUP(times!BM98,Opentime!98:98,1,TRUE),""),Opentime!98:98,0)),,1),"")</f>
        <v/>
      </c>
      <c r="BM98" s="1" t="str">
        <f ca="1">_xlfn.IFNA(OFFSET(INDEX(Opentime!$B$2:$CN$106,'Time map'!$B98,MATCH(_xlfn.IFNA(HLOOKUP(times!BN98,Opentime!98:98,1,TRUE),""),Opentime!98:98,0)),,1),"")</f>
        <v/>
      </c>
      <c r="BN98" s="1" t="str">
        <f ca="1">_xlfn.IFNA(OFFSET(INDEX(Opentime!$B$2:$CN$106,'Time map'!$B98,MATCH(_xlfn.IFNA(HLOOKUP(times!BO98,Opentime!98:98,1,TRUE),""),Opentime!98:98,0)),,1),"")</f>
        <v/>
      </c>
      <c r="BO98" s="1" t="str">
        <f ca="1">_xlfn.IFNA(OFFSET(INDEX(Opentime!$B$2:$CN$106,'Time map'!$B98,MATCH(_xlfn.IFNA(HLOOKUP(times!BP98,Opentime!98:98,1,TRUE),""),Opentime!98:98,0)),,1),"")</f>
        <v/>
      </c>
      <c r="BP98" s="1" t="str">
        <f ca="1">_xlfn.IFNA(OFFSET(INDEX(Opentime!$B$2:$CN$106,'Time map'!$B98,MATCH(_xlfn.IFNA(HLOOKUP(times!BQ98,Opentime!98:98,1,TRUE),""),Opentime!98:98,0)),,1),"")</f>
        <v/>
      </c>
      <c r="BQ98" s="1" t="str">
        <f ca="1">_xlfn.IFNA(OFFSET(INDEX(Opentime!$B$2:$CN$106,'Time map'!$B98,MATCH(_xlfn.IFNA(HLOOKUP(times!BR98,Opentime!98:98,1,TRUE),""),Opentime!98:98,0)),,1),"")</f>
        <v/>
      </c>
      <c r="BR98" s="1" t="str">
        <f ca="1">_xlfn.IFNA(OFFSET(INDEX(Opentime!$B$2:$CN$106,'Time map'!$B98,MATCH(_xlfn.IFNA(HLOOKUP(times!BS98,Opentime!98:98,1,TRUE),""),Opentime!98:98,0)),,1),"")</f>
        <v/>
      </c>
      <c r="BS98" s="1" t="str">
        <f ca="1">_xlfn.IFNA(OFFSET(INDEX(Opentime!$B$2:$CN$106,'Time map'!$B98,MATCH(_xlfn.IFNA(HLOOKUP(times!BT98,Opentime!98:98,1,TRUE),""),Opentime!98:98,0)),,1),"")</f>
        <v/>
      </c>
      <c r="BT98" s="1" t="str">
        <f ca="1">_xlfn.IFNA(OFFSET(INDEX(Opentime!$B$2:$CN$106,'Time map'!$B98,MATCH(_xlfn.IFNA(HLOOKUP(times!BU98,Opentime!98:98,1,TRUE),""),Opentime!98:98,0)),,1),"")</f>
        <v/>
      </c>
      <c r="BU98" s="1" t="str">
        <f ca="1">_xlfn.IFNA(OFFSET(INDEX(Opentime!$B$2:$CN$106,'Time map'!$B98,MATCH(_xlfn.IFNA(HLOOKUP(times!BV98,Opentime!98:98,1,TRUE),""),Opentime!98:98,0)),,1),"")</f>
        <v/>
      </c>
      <c r="BV98" s="1" t="str">
        <f ca="1">_xlfn.IFNA(OFFSET(INDEX(Opentime!$B$2:$CN$106,'Time map'!$B98,MATCH(_xlfn.IFNA(HLOOKUP(times!BW98,Opentime!98:98,1,TRUE),""),Opentime!98:98,0)),,1),"")</f>
        <v/>
      </c>
      <c r="BW98" s="1" t="str">
        <f ca="1">_xlfn.IFNA(OFFSET(INDEX(Opentime!$B$2:$CN$106,'Time map'!$B98,MATCH(_xlfn.IFNA(HLOOKUP(times!BX98,Opentime!98:98,1,TRUE),""),Opentime!98:98,0)),,1),"")</f>
        <v/>
      </c>
      <c r="BX98" s="1" t="str">
        <f ca="1">_xlfn.IFNA(OFFSET(INDEX(Opentime!$B$2:$CN$106,'Time map'!$B98,MATCH(_xlfn.IFNA(HLOOKUP(times!BY98,Opentime!98:98,1,TRUE),""),Opentime!98:98,0)),,1),"")</f>
        <v/>
      </c>
      <c r="BY98" s="1" t="str">
        <f ca="1">_xlfn.IFNA(OFFSET(INDEX(Opentime!$B$2:$CN$106,'Time map'!$B98,MATCH(_xlfn.IFNA(HLOOKUP(times!BZ98,Opentime!98:98,1,TRUE),""),Opentime!98:98,0)),,1),"")</f>
        <v/>
      </c>
      <c r="BZ98" s="1" t="str">
        <f ca="1">_xlfn.IFNA(OFFSET(INDEX(Opentime!$B$2:$CN$106,'Time map'!$B98,MATCH(_xlfn.IFNA(HLOOKUP(times!CA98,Opentime!98:98,1,TRUE),""),Opentime!98:98,0)),,1),"")</f>
        <v/>
      </c>
      <c r="CA98" s="1" t="str">
        <f ca="1">_xlfn.IFNA(OFFSET(INDEX(Opentime!$B$2:$CN$106,'Time map'!$B98,MATCH(_xlfn.IFNA(HLOOKUP(times!CB98,Opentime!98:98,1,TRUE),""),Opentime!98:98,0)),,1),"")</f>
        <v/>
      </c>
      <c r="CB98" s="1" t="str">
        <f ca="1">_xlfn.IFNA(OFFSET(INDEX(Opentime!$B$2:$CN$106,'Time map'!$B98,MATCH(_xlfn.IFNA(HLOOKUP(times!CC98,Opentime!98:98,1,TRUE),""),Opentime!98:98,0)),,1),"")</f>
        <v/>
      </c>
      <c r="CC98" s="1" t="str">
        <f ca="1">_xlfn.IFNA(OFFSET(INDEX(Opentime!$B$2:$CN$106,'Time map'!$B98,MATCH(_xlfn.IFNA(HLOOKUP(times!CD98,Opentime!98:98,1,TRUE),""),Opentime!98:98,0)),,1),"")</f>
        <v/>
      </c>
      <c r="CD98" s="1" t="str">
        <f ca="1">_xlfn.IFNA(OFFSET(INDEX(Opentime!$B$2:$CN$106,'Time map'!$B98,MATCH(_xlfn.IFNA(HLOOKUP(times!CE98,Opentime!98:98,1,TRUE),""),Opentime!98:98,0)),,1),"")</f>
        <v/>
      </c>
      <c r="CE98" s="1" t="str">
        <f ca="1">_xlfn.IFNA(OFFSET(INDEX(Opentime!$B$2:$CN$106,'Time map'!$B98,MATCH(_xlfn.IFNA(HLOOKUP(times!CF98,Opentime!98:98,1,TRUE),""),Opentime!98:98,0)),,1),"")</f>
        <v/>
      </c>
      <c r="CF98" s="1" t="str">
        <f ca="1">_xlfn.IFNA(OFFSET(INDEX(Opentime!$B$2:$CN$106,'Time map'!$B98,MATCH(_xlfn.IFNA(HLOOKUP(times!CG98,Opentime!98:98,1,TRUE),""),Opentime!98:98,0)),,1),"")</f>
        <v/>
      </c>
      <c r="CG98" s="1" t="str">
        <f ca="1">_xlfn.IFNA(OFFSET(INDEX(Opentime!$B$2:$CN$106,'Time map'!$B98,MATCH(_xlfn.IFNA(HLOOKUP(times!CH98,Opentime!98:98,1,TRUE),""),Opentime!98:98,0)),,1),"")</f>
        <v/>
      </c>
      <c r="CH98" s="1" t="str">
        <f ca="1">_xlfn.IFNA(OFFSET(INDEX(Opentime!$B$2:$CN$106,'Time map'!$B98,MATCH(_xlfn.IFNA(HLOOKUP(times!CI98,Opentime!98:98,1,TRUE),""),Opentime!98:98,0)),,1),"")</f>
        <v/>
      </c>
      <c r="CI98" s="1" t="str">
        <f ca="1">_xlfn.IFNA(OFFSET(INDEX(Opentime!$B$2:$CN$106,'Time map'!$B98,MATCH(_xlfn.IFNA(HLOOKUP(times!CJ98,Opentime!98:98,1,TRUE),""),Opentime!98:98,0)),,1),"")</f>
        <v/>
      </c>
    </row>
    <row r="99" spans="1:87" x14ac:dyDescent="0.25">
      <c r="A99">
        <f t="shared" ca="1" si="1"/>
        <v>0</v>
      </c>
      <c r="B99">
        <v>98</v>
      </c>
      <c r="C99" t="s">
        <v>97</v>
      </c>
      <c r="D99" s="1" t="str">
        <f ca="1">IFERROR(IF(_xlfn.IFNA(OFFSET(INDEX(Opentime!$B$2:$CN$106,'Time map'!$B99,MATCH(_xlfn.IFNA(HLOOKUP(times!E99,Opentime!99:99,1,TRUE),""),Opentime!99:99,0)),,0),"")-times!E99&lt;4/24,"covered",""),"")</f>
        <v/>
      </c>
      <c r="E99" s="1" t="str">
        <f ca="1">IFERROR(IF(_xlfn.IFNA(OFFSET(INDEX(Opentime!$B$2:$CN$106,'Time map'!$B99,MATCH(_xlfn.IFNA(HLOOKUP(times!F99,Opentime!99:99,1,TRUE),""),Opentime!99:99,0)),,0),"")-times!F99&lt;4/24,"covered",""),"")</f>
        <v/>
      </c>
      <c r="F99" s="1" t="str">
        <f ca="1">IFERROR(IF(_xlfn.IFNA(OFFSET(INDEX(Opentime!$B$2:$CN$106,'Time map'!$B99,MATCH(_xlfn.IFNA(HLOOKUP(times!G99,Opentime!99:99,1,TRUE),""),Opentime!99:99,0)),,0),"")-times!G99&lt;4/24,"covered",""),"")</f>
        <v/>
      </c>
      <c r="G99" s="1" t="str">
        <f ca="1">IFERROR(IF(_xlfn.IFNA(OFFSET(INDEX(Opentime!$B$2:$CN$106,'Time map'!$B99,MATCH(_xlfn.IFNA(HLOOKUP(times!H99,Opentime!99:99,1,TRUE),""),Opentime!99:99,0)),,0),"")-times!H99&lt;4/24,"covered",""),"")</f>
        <v/>
      </c>
      <c r="H99" s="1" t="str">
        <f ca="1">IFERROR(IF(_xlfn.IFNA(OFFSET(INDEX(Opentime!$B$2:$CN$106,'Time map'!$B99,MATCH(_xlfn.IFNA(HLOOKUP(times!I99,Opentime!99:99,1,TRUE),""),Opentime!99:99,0)),,0),"")-times!I99&lt;4/24,"covered",""),"")</f>
        <v/>
      </c>
      <c r="I99" s="1" t="str">
        <f ca="1">IFERROR(IF(_xlfn.IFNA(OFFSET(INDEX(Opentime!$B$2:$CN$106,'Time map'!$B99,MATCH(_xlfn.IFNA(HLOOKUP(times!J99,Opentime!99:99,1,TRUE),""),Opentime!99:99,0)),,0),"")-times!J99&lt;4/24,"covered",""),"")</f>
        <v/>
      </c>
      <c r="J99" s="1" t="str">
        <f ca="1">IFERROR(IF(_xlfn.IFNA(OFFSET(INDEX(Opentime!$B$2:$CN$106,'Time map'!$B99,MATCH(_xlfn.IFNA(HLOOKUP(times!K99,Opentime!99:99,1,TRUE),""),Opentime!99:99,0)),,0),"")-times!K99&lt;4/24,"covered",""),"")</f>
        <v/>
      </c>
      <c r="K99" s="1" t="str">
        <f ca="1">IFERROR(IF(_xlfn.IFNA(OFFSET(INDEX(Opentime!$B$2:$CN$106,'Time map'!$B99,MATCH(_xlfn.IFNA(HLOOKUP(times!L99,Opentime!99:99,1,TRUE),""),Opentime!99:99,0)),,0),"")-times!L99&lt;4/24,"covered",""),"")</f>
        <v/>
      </c>
      <c r="L99" s="1" t="str">
        <f ca="1">IFERROR(IF(_xlfn.IFNA(OFFSET(INDEX(Opentime!$B$2:$CN$106,'Time map'!$B99,MATCH(_xlfn.IFNA(HLOOKUP(times!M99,Opentime!99:99,1,TRUE),""),Opentime!99:99,0)),,0),"")-times!M99&lt;4/24,"covered",""),"")</f>
        <v/>
      </c>
      <c r="M99" s="1" t="str">
        <f ca="1">IFERROR(IF(_xlfn.IFNA(OFFSET(INDEX(Opentime!$B$2:$CN$106,'Time map'!$B99,MATCH(_xlfn.IFNA(HLOOKUP(times!N99,Opentime!99:99,1,TRUE),""),Opentime!99:99,0)),,0),"")-times!N99&lt;4/24,"covered",""),"")</f>
        <v/>
      </c>
      <c r="N99" s="1" t="str">
        <f ca="1">IFERROR(IF(_xlfn.IFNA(OFFSET(INDEX(Opentime!$B$2:$CN$106,'Time map'!$B99,MATCH(_xlfn.IFNA(HLOOKUP(times!O99,Opentime!99:99,1,TRUE),""),Opentime!99:99,0)),,0),"")-times!O99&lt;4/24,"covered",""),"")</f>
        <v/>
      </c>
      <c r="O99" s="1" t="str">
        <f ca="1">IFERROR(IF(_xlfn.IFNA(OFFSET(INDEX(Opentime!$B$2:$CN$106,'Time map'!$B99,MATCH(_xlfn.IFNA(HLOOKUP(times!P99,Opentime!99:99,1,TRUE),""),Opentime!99:99,0)),,0),"")-times!P99&lt;4/24,"covered",""),"")</f>
        <v/>
      </c>
      <c r="P99" s="1" t="str">
        <f ca="1">IFERROR(IF(_xlfn.IFNA(OFFSET(INDEX(Opentime!$B$2:$CN$106,'Time map'!$B99,MATCH(_xlfn.IFNA(HLOOKUP(times!Q99,Opentime!99:99,1,TRUE),""),Opentime!99:99,0)),,0),"")-times!Q99&lt;4/24,"covered",""),"")</f>
        <v/>
      </c>
      <c r="Q99" s="1" t="str">
        <f ca="1">IFERROR(IF(_xlfn.IFNA(OFFSET(INDEX(Opentime!$B$2:$CN$106,'Time map'!$B99,MATCH(_xlfn.IFNA(HLOOKUP(times!R99,Opentime!99:99,1,TRUE),""),Opentime!99:99,0)),,0),"")-times!R99&lt;4/24,"covered",""),"")</f>
        <v/>
      </c>
      <c r="R99" s="1" t="str">
        <f ca="1">IFERROR(IF(_xlfn.IFNA(OFFSET(INDEX(Opentime!$B$2:$CN$106,'Time map'!$B99,MATCH(_xlfn.IFNA(HLOOKUP(times!S99,Opentime!99:99,1,TRUE),""),Opentime!99:99,0)),,0),"")-times!S99&lt;4/24,"covered",""),"")</f>
        <v/>
      </c>
      <c r="S99" s="1" t="str">
        <f ca="1">IFERROR(IF(_xlfn.IFNA(OFFSET(INDEX(Opentime!$B$2:$CN$106,'Time map'!$B99,MATCH(_xlfn.IFNA(HLOOKUP(times!T99,Opentime!99:99,1,TRUE),""),Opentime!99:99,0)),,0),"")-times!T99&lt;4/24,"covered",""),"")</f>
        <v/>
      </c>
      <c r="T99" s="1" t="str">
        <f ca="1">IFERROR(IF(_xlfn.IFNA(OFFSET(INDEX(Opentime!$B$2:$CN$106,'Time map'!$B99,MATCH(_xlfn.IFNA(HLOOKUP(times!U99,Opentime!99:99,1,TRUE),""),Opentime!99:99,0)),,0),"")-times!U99&lt;4/24,"covered",""),"")</f>
        <v/>
      </c>
      <c r="U99" s="1" t="str">
        <f ca="1">IFERROR(IF(_xlfn.IFNA(OFFSET(INDEX(Opentime!$B$2:$CN$106,'Time map'!$B99,MATCH(_xlfn.IFNA(HLOOKUP(times!V99,Opentime!99:99,1,TRUE),""),Opentime!99:99,0)),,0),"")-times!V99&lt;4/24,"covered",""),"")</f>
        <v/>
      </c>
      <c r="V99" s="1" t="str">
        <f ca="1">IFERROR(IF(_xlfn.IFNA(OFFSET(INDEX(Opentime!$B$2:$CN$106,'Time map'!$B99,MATCH(_xlfn.IFNA(HLOOKUP(times!W99,Opentime!99:99,1,TRUE),""),Opentime!99:99,0)),,0),"")-times!W99&lt;4/24,"covered",""),"")</f>
        <v/>
      </c>
      <c r="W99" s="1" t="str">
        <f ca="1">IFERROR(IF(_xlfn.IFNA(OFFSET(INDEX(Opentime!$B$2:$CN$106,'Time map'!$B99,MATCH(_xlfn.IFNA(HLOOKUP(times!X99,Opentime!99:99,1,TRUE),""),Opentime!99:99,0)),,0),"")-times!X99&lt;4/24,"covered",""),"")</f>
        <v/>
      </c>
      <c r="X99" s="1" t="str">
        <f ca="1">IFERROR(IF(_xlfn.IFNA(OFFSET(INDEX(Opentime!$B$2:$CN$106,'Time map'!$B99,MATCH(_xlfn.IFNA(HLOOKUP(times!Y99,Opentime!99:99,1,TRUE),""),Opentime!99:99,0)),,0),"")-times!Y99&lt;4/24,"covered",""),"")</f>
        <v/>
      </c>
      <c r="Y99" s="1" t="str">
        <f ca="1">IFERROR(IF(_xlfn.IFNA(OFFSET(INDEX(Opentime!$B$2:$CN$106,'Time map'!$B99,MATCH(_xlfn.IFNA(HLOOKUP(times!Z99,Opentime!99:99,1,TRUE),""),Opentime!99:99,0)),,0),"")-times!Z99&lt;4/24,"covered",""),"")</f>
        <v/>
      </c>
      <c r="Z99" s="1" t="str">
        <f ca="1">IFERROR(IF(_xlfn.IFNA(OFFSET(INDEX(Opentime!$B$2:$CN$106,'Time map'!$B99,MATCH(_xlfn.IFNA(HLOOKUP(times!AA99,Opentime!99:99,1,TRUE),""),Opentime!99:99,0)),,0),"")-times!AA99&lt;4/24,"covered",""),"")</f>
        <v/>
      </c>
      <c r="AA99" s="1" t="str">
        <f ca="1">IFERROR(IF(_xlfn.IFNA(OFFSET(INDEX(Opentime!$B$2:$CN$106,'Time map'!$B99,MATCH(_xlfn.IFNA(HLOOKUP(times!AB99,Opentime!99:99,1,TRUE),""),Opentime!99:99,0)),,0),"")-times!AB99&lt;4/24,"covered",""),"")</f>
        <v/>
      </c>
      <c r="AB99" s="1" t="str">
        <f ca="1">IFERROR(IF(_xlfn.IFNA(OFFSET(INDEX(Opentime!$B$2:$CN$106,'Time map'!$B99,MATCH(_xlfn.IFNA(HLOOKUP(times!AC99,Opentime!99:99,1,TRUE),""),Opentime!99:99,0)),,0),"")-times!AC99&lt;4/24,"covered",""),"")</f>
        <v/>
      </c>
      <c r="AC99" s="1" t="str">
        <f ca="1">IFERROR(IF(_xlfn.IFNA(OFFSET(INDEX(Opentime!$B$2:$CN$106,'Time map'!$B99,MATCH(_xlfn.IFNA(HLOOKUP(times!AD99,Opentime!99:99,1,TRUE),""),Opentime!99:99,0)),,0),"")-times!AD99&lt;4/24,"covered",""),"")</f>
        <v/>
      </c>
      <c r="AD99" s="1" t="str">
        <f ca="1">IFERROR(IF(_xlfn.IFNA(OFFSET(INDEX(Opentime!$B$2:$CN$106,'Time map'!$B99,MATCH(_xlfn.IFNA(HLOOKUP(times!AE99,Opentime!99:99,1,TRUE),""),Opentime!99:99,0)),,0),"")-times!AE99&lt;4/24,"covered",""),"")</f>
        <v/>
      </c>
      <c r="AE99" s="1" t="str">
        <f ca="1">IFERROR(IF(_xlfn.IFNA(OFFSET(INDEX(Opentime!$B$2:$CN$106,'Time map'!$B99,MATCH(_xlfn.IFNA(HLOOKUP(times!AF99,Opentime!99:99,1,TRUE),""),Opentime!99:99,0)),,0),"")-times!AF99&lt;4/24,"covered",""),"")</f>
        <v/>
      </c>
      <c r="AF99" s="1" t="str">
        <f ca="1">IFERROR(IF(_xlfn.IFNA(OFFSET(INDEX(Opentime!$B$2:$CN$106,'Time map'!$B99,MATCH(_xlfn.IFNA(HLOOKUP(times!AG99,Opentime!99:99,1,TRUE),""),Opentime!99:99,0)),,0),"")-times!AG99&lt;4/24,"covered",""),"")</f>
        <v/>
      </c>
      <c r="AG99" s="1" t="str">
        <f ca="1">IFERROR(IF(_xlfn.IFNA(OFFSET(INDEX(Opentime!$B$2:$CN$106,'Time map'!$B99,MATCH(_xlfn.IFNA(HLOOKUP(times!AH99,Opentime!99:99,1,TRUE),""),Opentime!99:99,0)),,0),"")-times!AH99&lt;4/24,"covered",""),"")</f>
        <v/>
      </c>
      <c r="AH99" s="1" t="str">
        <f ca="1">IFERROR(IF(_xlfn.IFNA(OFFSET(INDEX(Opentime!$B$2:$CN$106,'Time map'!$B99,MATCH(_xlfn.IFNA(HLOOKUP(times!AI99,Opentime!99:99,1,TRUE),""),Opentime!99:99,0)),,0),"")-times!AI99&lt;4/24,"covered",""),"")</f>
        <v/>
      </c>
      <c r="AI99" s="1" t="str">
        <f ca="1">IFERROR(IF(_xlfn.IFNA(OFFSET(INDEX(Opentime!$B$2:$CN$106,'Time map'!$B99,MATCH(_xlfn.IFNA(HLOOKUP(times!AJ99,Opentime!99:99,1,TRUE),""),Opentime!99:99,0)),,0),"")-times!AJ99&lt;4/24,"covered",""),"")</f>
        <v/>
      </c>
      <c r="AJ99" s="1" t="str">
        <f ca="1">IFERROR(IF(_xlfn.IFNA(OFFSET(INDEX(Opentime!$B$2:$CN$106,'Time map'!$B99,MATCH(_xlfn.IFNA(HLOOKUP(times!AK99,Opentime!99:99,1,TRUE),""),Opentime!99:99,0)),,0),"")-times!AK99&lt;4/24,"covered",""),"")</f>
        <v/>
      </c>
      <c r="AK99" s="1" t="str">
        <f ca="1">IFERROR(IF(_xlfn.IFNA(OFFSET(INDEX(Opentime!$B$2:$CN$106,'Time map'!$B99,MATCH(_xlfn.IFNA(HLOOKUP(times!AL99,Opentime!99:99,1,TRUE),""),Opentime!99:99,0)),,0),"")-times!AL99&lt;4/24,"covered",""),"")</f>
        <v/>
      </c>
      <c r="AL99" s="1" t="str">
        <f ca="1">IFERROR(IF(_xlfn.IFNA(OFFSET(INDEX(Opentime!$B$2:$CN$106,'Time map'!$B99,MATCH(_xlfn.IFNA(HLOOKUP(times!AM99,Opentime!99:99,1,TRUE),""),Opentime!99:99,0)),,0),"")-times!AM99&lt;4/24,"covered",""),"")</f>
        <v/>
      </c>
      <c r="AM99" s="1" t="str">
        <f ca="1">IFERROR(IF(_xlfn.IFNA(OFFSET(INDEX(Opentime!$B$2:$CN$106,'Time map'!$B99,MATCH(_xlfn.IFNA(HLOOKUP(times!AN99,Opentime!99:99,1,TRUE),""),Opentime!99:99,0)),,0),"")-times!AN99&lt;4/24,"covered",""),"")</f>
        <v/>
      </c>
      <c r="AN99" s="1" t="str">
        <f ca="1">IFERROR(IF(_xlfn.IFNA(OFFSET(INDEX(Opentime!$B$2:$CN$106,'Time map'!$B99,MATCH(_xlfn.IFNA(HLOOKUP(times!AO99,Opentime!99:99,1,TRUE),""),Opentime!99:99,0)),,0),"")-times!AO99&lt;4/24,"covered",""),"")</f>
        <v/>
      </c>
      <c r="AO99" s="1" t="str">
        <f ca="1">IFERROR(IF(_xlfn.IFNA(OFFSET(INDEX(Opentime!$B$2:$CN$106,'Time map'!$B99,MATCH(_xlfn.IFNA(HLOOKUP(times!AP99,Opentime!99:99,1,TRUE),""),Opentime!99:99,0)),,0),"")-times!AP99&lt;4/24,"covered",""),"")</f>
        <v/>
      </c>
      <c r="AP99" s="1" t="str">
        <f ca="1">IFERROR(IF(_xlfn.IFNA(OFFSET(INDEX(Opentime!$B$2:$CN$106,'Time map'!$B99,MATCH(_xlfn.IFNA(HLOOKUP(times!AQ99,Opentime!99:99,1,TRUE),""),Opentime!99:99,0)),,0),"")-times!AQ99&lt;4/24,"covered",""),"")</f>
        <v/>
      </c>
      <c r="AQ99" s="1" t="str">
        <f ca="1">IFERROR(IF(_xlfn.IFNA(OFFSET(INDEX(Opentime!$B$2:$CN$106,'Time map'!$B99,MATCH(_xlfn.IFNA(HLOOKUP(times!AR99,Opentime!99:99,1,TRUE),""),Opentime!99:99,0)),,0),"")-times!AR99&lt;4/24,"covered",""),"")</f>
        <v/>
      </c>
      <c r="AR99" s="1" t="str">
        <f ca="1">IFERROR(IF(_xlfn.IFNA(OFFSET(INDEX(Opentime!$B$2:$CN$106,'Time map'!$B99,MATCH(_xlfn.IFNA(HLOOKUP(times!AS99,Opentime!99:99,1,TRUE),""),Opentime!99:99,0)),,0),"")-times!AS99&lt;4/24,"covered",""),"")</f>
        <v/>
      </c>
      <c r="AS99" s="1" t="str">
        <f ca="1">IFERROR(IF(_xlfn.IFNA(OFFSET(INDEX(Opentime!$B$2:$CN$106,'Time map'!$B99,MATCH(_xlfn.IFNA(HLOOKUP(times!AT99,Opentime!99:99,1,TRUE),""),Opentime!99:99,0)),,0),"")-times!AT99&lt;4/24,"covered",""),"")</f>
        <v/>
      </c>
      <c r="AT99" s="1" t="str">
        <f ca="1">IFERROR(IF(_xlfn.IFNA(OFFSET(INDEX(Opentime!$B$2:$CN$106,'Time map'!$B99,MATCH(_xlfn.IFNA(HLOOKUP(times!AU99,Opentime!99:99,1,TRUE),""),Opentime!99:99,0)),,0),"")-times!AU99&lt;4/24,"covered",""),"")</f>
        <v/>
      </c>
      <c r="AU99" s="1" t="str">
        <f ca="1">IFERROR(IF(_xlfn.IFNA(OFFSET(INDEX(Opentime!$B$2:$CN$106,'Time map'!$B99,MATCH(_xlfn.IFNA(HLOOKUP(times!AV99,Opentime!99:99,1,TRUE),""),Opentime!99:99,0)),,0),"")-times!AV99&lt;4/24,"covered",""),"")</f>
        <v/>
      </c>
      <c r="AV99" s="1" t="str">
        <f ca="1">IFERROR(IF(_xlfn.IFNA(OFFSET(INDEX(Opentime!$B$2:$CN$106,'Time map'!$B99,MATCH(_xlfn.IFNA(HLOOKUP(times!AW99,Opentime!99:99,1,TRUE),""),Opentime!99:99,0)),,0),"")-times!AW99&lt;4/24,"covered",""),"")</f>
        <v/>
      </c>
      <c r="AW99" s="1" t="str">
        <f ca="1">IFERROR(IF(_xlfn.IFNA(OFFSET(INDEX(Opentime!$B$2:$CN$106,'Time map'!$B99,MATCH(_xlfn.IFNA(HLOOKUP(times!AX99,Opentime!99:99,1,TRUE),""),Opentime!99:99,0)),,0),"")-times!AX99&lt;4/24,"match","no"),"")</f>
        <v/>
      </c>
      <c r="AX99" s="1" t="str">
        <f ca="1">IFERROR(IF(_xlfn.IFNA(OFFSET(INDEX(Opentime!$B$2:$CN$106,'Time map'!$B99,MATCH(_xlfn.IFNA(HLOOKUP(times!AY99,Opentime!99:99,1,TRUE),""),Opentime!99:99,0)),,0),"")-times!AY99&lt;4/24,"match","no"),"")</f>
        <v/>
      </c>
      <c r="AY99" s="1" t="str">
        <f ca="1">IFERROR(IF(_xlfn.IFNA(OFFSET(INDEX(Opentime!$B$2:$CN$106,'Time map'!$B99,MATCH(_xlfn.IFNA(HLOOKUP(times!AZ99,Opentime!99:99,1,TRUE),""),Opentime!99:99,0)),,0),"")-times!AZ99&lt;4/24,"match","no"),"")</f>
        <v/>
      </c>
      <c r="AZ99" s="1" t="str">
        <f ca="1">IFERROR(IF(_xlfn.IFNA(OFFSET(INDEX(Opentime!$B$2:$CN$106,'Time map'!$B99,MATCH(_xlfn.IFNA(HLOOKUP(times!BA99,Opentime!99:99,1,TRUE),""),Opentime!99:99,0)),,0),"")-times!BA99&lt;4/24,"match","no"),"")</f>
        <v/>
      </c>
      <c r="BA99" s="1" t="str">
        <f ca="1">IFERROR(IF(_xlfn.IFNA(OFFSET(INDEX(Opentime!$B$2:$CN$106,'Time map'!$B99,MATCH(_xlfn.IFNA(HLOOKUP(times!BB99,Opentime!99:99,1,TRUE),""),Opentime!99:99,0)),,0),"")-times!BB99&lt;4/24,"match","no"),"")</f>
        <v/>
      </c>
      <c r="BB99" s="1" t="str">
        <f ca="1">IFERROR(IF(_xlfn.IFNA(OFFSET(INDEX(Opentime!$B$2:$CN$106,'Time map'!$B99,MATCH(_xlfn.IFNA(HLOOKUP(times!BC99,Opentime!99:99,1,TRUE),""),Opentime!99:99,0)),,0),"")-times!BC99&lt;4/24,"match","no"),"")</f>
        <v/>
      </c>
      <c r="BC99" s="1" t="str">
        <f ca="1">_xlfn.IFNA(OFFSET(INDEX(Opentime!$B$2:$CN$106,'Time map'!$B99,MATCH(_xlfn.IFNA(HLOOKUP(times!BD99,Opentime!99:99,1,TRUE),""),Opentime!99:99,0)),,0),"")</f>
        <v/>
      </c>
      <c r="BD99" s="1" t="str">
        <f ca="1">_xlfn.IFNA(OFFSET(INDEX(Opentime!$B$2:$CN$106,'Time map'!$B99,MATCH(_xlfn.IFNA(HLOOKUP(times!BE99,Opentime!99:99,1,TRUE),""),Opentime!99:99,0)),,0),"")</f>
        <v/>
      </c>
      <c r="BE99" s="1" t="str">
        <f ca="1">_xlfn.IFNA(OFFSET(INDEX(Opentime!$B$2:$CN$106,'Time map'!$B99,MATCH(_xlfn.IFNA(HLOOKUP(times!BF99,Opentime!99:99,1,TRUE),""),Opentime!99:99,0)),,0),"")</f>
        <v/>
      </c>
      <c r="BF99" s="1" t="str">
        <f ca="1">_xlfn.IFNA(OFFSET(INDEX(Opentime!$B$2:$CN$106,'Time map'!$B99,MATCH(_xlfn.IFNA(HLOOKUP(times!BG99,Opentime!99:99,1,TRUE),""),Opentime!99:99,0)),,0),"")</f>
        <v/>
      </c>
      <c r="BG99" s="1" t="str">
        <f ca="1">_xlfn.IFNA(OFFSET(INDEX(Opentime!$B$2:$CN$106,'Time map'!$B99,MATCH(_xlfn.IFNA(HLOOKUP(times!BH99,Opentime!99:99,1,TRUE),""),Opentime!99:99,0)),,0),"")</f>
        <v/>
      </c>
      <c r="BH99" s="1" t="str">
        <f ca="1">_xlfn.IFNA(OFFSET(INDEX(Opentime!$B$2:$CN$106,'Time map'!$B99,MATCH(_xlfn.IFNA(HLOOKUP(times!BI99,Opentime!99:99,1,TRUE),""),Opentime!99:99,0)),,0),"")</f>
        <v/>
      </c>
      <c r="BI99" s="1" t="str">
        <f ca="1">_xlfn.IFNA(OFFSET(INDEX(Opentime!$B$2:$CN$106,'Time map'!$B99,MATCH(_xlfn.IFNA(HLOOKUP(times!BJ99,Opentime!99:99,1,TRUE),""),Opentime!99:99,0)),,0),"")</f>
        <v/>
      </c>
      <c r="BJ99" s="1" t="str">
        <f ca="1">_xlfn.IFNA(OFFSET(INDEX(Opentime!$B$2:$CN$106,'Time map'!$B99,MATCH(_xlfn.IFNA(HLOOKUP(times!BK99,Opentime!99:99,1,TRUE),""),Opentime!99:99,0)),,1),"")</f>
        <v/>
      </c>
      <c r="BK99" s="1" t="str">
        <f ca="1">_xlfn.IFNA(OFFSET(INDEX(Opentime!$B$2:$CN$106,'Time map'!$B99,MATCH(_xlfn.IFNA(HLOOKUP(times!BL99,Opentime!99:99,1,TRUE),""),Opentime!99:99,0)),,1),"")</f>
        <v/>
      </c>
      <c r="BL99" s="1" t="str">
        <f ca="1">_xlfn.IFNA(OFFSET(INDEX(Opentime!$B$2:$CN$106,'Time map'!$B99,MATCH(_xlfn.IFNA(HLOOKUP(times!BM99,Opentime!99:99,1,TRUE),""),Opentime!99:99,0)),,1),"")</f>
        <v/>
      </c>
      <c r="BM99" s="1" t="str">
        <f ca="1">_xlfn.IFNA(OFFSET(INDEX(Opentime!$B$2:$CN$106,'Time map'!$B99,MATCH(_xlfn.IFNA(HLOOKUP(times!BN99,Opentime!99:99,1,TRUE),""),Opentime!99:99,0)),,1),"")</f>
        <v/>
      </c>
      <c r="BN99" s="1" t="str">
        <f ca="1">_xlfn.IFNA(OFFSET(INDEX(Opentime!$B$2:$CN$106,'Time map'!$B99,MATCH(_xlfn.IFNA(HLOOKUP(times!BO99,Opentime!99:99,1,TRUE),""),Opentime!99:99,0)),,1),"")</f>
        <v/>
      </c>
      <c r="BO99" s="1" t="str">
        <f ca="1">_xlfn.IFNA(OFFSET(INDEX(Opentime!$B$2:$CN$106,'Time map'!$B99,MATCH(_xlfn.IFNA(HLOOKUP(times!BP99,Opentime!99:99,1,TRUE),""),Opentime!99:99,0)),,1),"")</f>
        <v/>
      </c>
      <c r="BP99" s="1" t="str">
        <f ca="1">_xlfn.IFNA(OFFSET(INDEX(Opentime!$B$2:$CN$106,'Time map'!$B99,MATCH(_xlfn.IFNA(HLOOKUP(times!BQ99,Opentime!99:99,1,TRUE),""),Opentime!99:99,0)),,1),"")</f>
        <v/>
      </c>
      <c r="BQ99" s="1" t="str">
        <f ca="1">_xlfn.IFNA(OFFSET(INDEX(Opentime!$B$2:$CN$106,'Time map'!$B99,MATCH(_xlfn.IFNA(HLOOKUP(times!BR99,Opentime!99:99,1,TRUE),""),Opentime!99:99,0)),,1),"")</f>
        <v/>
      </c>
      <c r="BR99" s="1" t="str">
        <f ca="1">_xlfn.IFNA(OFFSET(INDEX(Opentime!$B$2:$CN$106,'Time map'!$B99,MATCH(_xlfn.IFNA(HLOOKUP(times!BS99,Opentime!99:99,1,TRUE),""),Opentime!99:99,0)),,1),"")</f>
        <v/>
      </c>
      <c r="BS99" s="1" t="str">
        <f ca="1">_xlfn.IFNA(OFFSET(INDEX(Opentime!$B$2:$CN$106,'Time map'!$B99,MATCH(_xlfn.IFNA(HLOOKUP(times!BT99,Opentime!99:99,1,TRUE),""),Opentime!99:99,0)),,1),"")</f>
        <v/>
      </c>
      <c r="BT99" s="1" t="str">
        <f ca="1">_xlfn.IFNA(OFFSET(INDEX(Opentime!$B$2:$CN$106,'Time map'!$B99,MATCH(_xlfn.IFNA(HLOOKUP(times!BU99,Opentime!99:99,1,TRUE),""),Opentime!99:99,0)),,1),"")</f>
        <v/>
      </c>
      <c r="BU99" s="1" t="str">
        <f ca="1">_xlfn.IFNA(OFFSET(INDEX(Opentime!$B$2:$CN$106,'Time map'!$B99,MATCH(_xlfn.IFNA(HLOOKUP(times!BV99,Opentime!99:99,1,TRUE),""),Opentime!99:99,0)),,1),"")</f>
        <v/>
      </c>
      <c r="BV99" s="1" t="str">
        <f ca="1">_xlfn.IFNA(OFFSET(INDEX(Opentime!$B$2:$CN$106,'Time map'!$B99,MATCH(_xlfn.IFNA(HLOOKUP(times!BW99,Opentime!99:99,1,TRUE),""),Opentime!99:99,0)),,1),"")</f>
        <v/>
      </c>
      <c r="BW99" s="1" t="str">
        <f ca="1">_xlfn.IFNA(OFFSET(INDEX(Opentime!$B$2:$CN$106,'Time map'!$B99,MATCH(_xlfn.IFNA(HLOOKUP(times!BX99,Opentime!99:99,1,TRUE),""),Opentime!99:99,0)),,1),"")</f>
        <v/>
      </c>
      <c r="BX99" s="1" t="str">
        <f ca="1">_xlfn.IFNA(OFFSET(INDEX(Opentime!$B$2:$CN$106,'Time map'!$B99,MATCH(_xlfn.IFNA(HLOOKUP(times!BY99,Opentime!99:99,1,TRUE),""),Opentime!99:99,0)),,1),"")</f>
        <v/>
      </c>
      <c r="BY99" s="1" t="str">
        <f ca="1">_xlfn.IFNA(OFFSET(INDEX(Opentime!$B$2:$CN$106,'Time map'!$B99,MATCH(_xlfn.IFNA(HLOOKUP(times!BZ99,Opentime!99:99,1,TRUE),""),Opentime!99:99,0)),,1),"")</f>
        <v/>
      </c>
      <c r="BZ99" s="1" t="str">
        <f ca="1">_xlfn.IFNA(OFFSET(INDEX(Opentime!$B$2:$CN$106,'Time map'!$B99,MATCH(_xlfn.IFNA(HLOOKUP(times!CA99,Opentime!99:99,1,TRUE),""),Opentime!99:99,0)),,1),"")</f>
        <v/>
      </c>
      <c r="CA99" s="1" t="str">
        <f ca="1">_xlfn.IFNA(OFFSET(INDEX(Opentime!$B$2:$CN$106,'Time map'!$B99,MATCH(_xlfn.IFNA(HLOOKUP(times!CB99,Opentime!99:99,1,TRUE),""),Opentime!99:99,0)),,1),"")</f>
        <v/>
      </c>
      <c r="CB99" s="1" t="str">
        <f ca="1">_xlfn.IFNA(OFFSET(INDEX(Opentime!$B$2:$CN$106,'Time map'!$B99,MATCH(_xlfn.IFNA(HLOOKUP(times!CC99,Opentime!99:99,1,TRUE),""),Opentime!99:99,0)),,1),"")</f>
        <v/>
      </c>
      <c r="CC99" s="1" t="str">
        <f ca="1">_xlfn.IFNA(OFFSET(INDEX(Opentime!$B$2:$CN$106,'Time map'!$B99,MATCH(_xlfn.IFNA(HLOOKUP(times!CD99,Opentime!99:99,1,TRUE),""),Opentime!99:99,0)),,1),"")</f>
        <v/>
      </c>
      <c r="CD99" s="1" t="str">
        <f ca="1">_xlfn.IFNA(OFFSET(INDEX(Opentime!$B$2:$CN$106,'Time map'!$B99,MATCH(_xlfn.IFNA(HLOOKUP(times!CE99,Opentime!99:99,1,TRUE),""),Opentime!99:99,0)),,1),"")</f>
        <v/>
      </c>
      <c r="CE99" s="1" t="str">
        <f ca="1">_xlfn.IFNA(OFFSET(INDEX(Opentime!$B$2:$CN$106,'Time map'!$B99,MATCH(_xlfn.IFNA(HLOOKUP(times!CF99,Opentime!99:99,1,TRUE),""),Opentime!99:99,0)),,1),"")</f>
        <v/>
      </c>
      <c r="CF99" s="1" t="str">
        <f ca="1">_xlfn.IFNA(OFFSET(INDEX(Opentime!$B$2:$CN$106,'Time map'!$B99,MATCH(_xlfn.IFNA(HLOOKUP(times!CG99,Opentime!99:99,1,TRUE),""),Opentime!99:99,0)),,1),"")</f>
        <v/>
      </c>
      <c r="CG99" s="1" t="str">
        <f ca="1">_xlfn.IFNA(OFFSET(INDEX(Opentime!$B$2:$CN$106,'Time map'!$B99,MATCH(_xlfn.IFNA(HLOOKUP(times!CH99,Opentime!99:99,1,TRUE),""),Opentime!99:99,0)),,1),"")</f>
        <v/>
      </c>
      <c r="CH99" s="1" t="str">
        <f ca="1">_xlfn.IFNA(OFFSET(INDEX(Opentime!$B$2:$CN$106,'Time map'!$B99,MATCH(_xlfn.IFNA(HLOOKUP(times!CI99,Opentime!99:99,1,TRUE),""),Opentime!99:99,0)),,1),"")</f>
        <v/>
      </c>
      <c r="CI99" s="1" t="str">
        <f ca="1">_xlfn.IFNA(OFFSET(INDEX(Opentime!$B$2:$CN$106,'Time map'!$B99,MATCH(_xlfn.IFNA(HLOOKUP(times!CJ99,Opentime!99:99,1,TRUE),""),Opentime!99:99,0)),,1),"")</f>
        <v/>
      </c>
    </row>
    <row r="100" spans="1:87" x14ac:dyDescent="0.25">
      <c r="A100">
        <f t="shared" ca="1" si="1"/>
        <v>1</v>
      </c>
      <c r="B100">
        <v>99</v>
      </c>
      <c r="C100" t="s">
        <v>98</v>
      </c>
      <c r="D100" s="1" t="str">
        <f ca="1">IFERROR(IF(_xlfn.IFNA(OFFSET(INDEX(Opentime!$B$2:$CN$106,'Time map'!$B100,MATCH(_xlfn.IFNA(HLOOKUP(times!E100,Opentime!100:100,1,TRUE),""),Opentime!100:100,0)),,0),"")-times!E100&lt;4/24,"covered",""),"")</f>
        <v>covered</v>
      </c>
      <c r="E100" s="1" t="str">
        <f ca="1">IFERROR(IF(_xlfn.IFNA(OFFSET(INDEX(Opentime!$B$2:$CN$106,'Time map'!$B100,MATCH(_xlfn.IFNA(HLOOKUP(times!F100,Opentime!100:100,1,TRUE),""),Opentime!100:100,0)),,0),"")-times!F100&lt;4/24,"covered",""),"")</f>
        <v/>
      </c>
      <c r="F100" s="1" t="str">
        <f ca="1">IFERROR(IF(_xlfn.IFNA(OFFSET(INDEX(Opentime!$B$2:$CN$106,'Time map'!$B100,MATCH(_xlfn.IFNA(HLOOKUP(times!G100,Opentime!100:100,1,TRUE),""),Opentime!100:100,0)),,0),"")-times!G100&lt;4/24,"covered",""),"")</f>
        <v/>
      </c>
      <c r="G100" s="1" t="str">
        <f ca="1">IFERROR(IF(_xlfn.IFNA(OFFSET(INDEX(Opentime!$B$2:$CN$106,'Time map'!$B100,MATCH(_xlfn.IFNA(HLOOKUP(times!H100,Opentime!100:100,1,TRUE),""),Opentime!100:100,0)),,0),"")-times!H100&lt;4/24,"covered",""),"")</f>
        <v/>
      </c>
      <c r="H100" s="1" t="str">
        <f ca="1">IFERROR(IF(_xlfn.IFNA(OFFSET(INDEX(Opentime!$B$2:$CN$106,'Time map'!$B100,MATCH(_xlfn.IFNA(HLOOKUP(times!I100,Opentime!100:100,1,TRUE),""),Opentime!100:100,0)),,0),"")-times!I100&lt;4/24,"covered",""),"")</f>
        <v/>
      </c>
      <c r="I100" s="1" t="str">
        <f ca="1">IFERROR(IF(_xlfn.IFNA(OFFSET(INDEX(Opentime!$B$2:$CN$106,'Time map'!$B100,MATCH(_xlfn.IFNA(HLOOKUP(times!J100,Opentime!100:100,1,TRUE),""),Opentime!100:100,0)),,0),"")-times!J100&lt;4/24,"covered",""),"")</f>
        <v/>
      </c>
      <c r="J100" s="1" t="str">
        <f ca="1">IFERROR(IF(_xlfn.IFNA(OFFSET(INDEX(Opentime!$B$2:$CN$106,'Time map'!$B100,MATCH(_xlfn.IFNA(HLOOKUP(times!K100,Opentime!100:100,1,TRUE),""),Opentime!100:100,0)),,0),"")-times!K100&lt;4/24,"covered",""),"")</f>
        <v/>
      </c>
      <c r="K100" s="1" t="str">
        <f ca="1">IFERROR(IF(_xlfn.IFNA(OFFSET(INDEX(Opentime!$B$2:$CN$106,'Time map'!$B100,MATCH(_xlfn.IFNA(HLOOKUP(times!L100,Opentime!100:100,1,TRUE),""),Opentime!100:100,0)),,0),"")-times!L100&lt;4/24,"covered",""),"")</f>
        <v/>
      </c>
      <c r="L100" s="1" t="str">
        <f ca="1">IFERROR(IF(_xlfn.IFNA(OFFSET(INDEX(Opentime!$B$2:$CN$106,'Time map'!$B100,MATCH(_xlfn.IFNA(HLOOKUP(times!M100,Opentime!100:100,1,TRUE),""),Opentime!100:100,0)),,0),"")-times!M100&lt;4/24,"covered",""),"")</f>
        <v/>
      </c>
      <c r="M100" s="1" t="str">
        <f ca="1">IFERROR(IF(_xlfn.IFNA(OFFSET(INDEX(Opentime!$B$2:$CN$106,'Time map'!$B100,MATCH(_xlfn.IFNA(HLOOKUP(times!N100,Opentime!100:100,1,TRUE),""),Opentime!100:100,0)),,0),"")-times!N100&lt;4/24,"covered",""),"")</f>
        <v/>
      </c>
      <c r="N100" s="1" t="str">
        <f ca="1">IFERROR(IF(_xlfn.IFNA(OFFSET(INDEX(Opentime!$B$2:$CN$106,'Time map'!$B100,MATCH(_xlfn.IFNA(HLOOKUP(times!O100,Opentime!100:100,1,TRUE),""),Opentime!100:100,0)),,0),"")-times!O100&lt;4/24,"covered",""),"")</f>
        <v/>
      </c>
      <c r="O100" s="1" t="str">
        <f ca="1">IFERROR(IF(_xlfn.IFNA(OFFSET(INDEX(Opentime!$B$2:$CN$106,'Time map'!$B100,MATCH(_xlfn.IFNA(HLOOKUP(times!P100,Opentime!100:100,1,TRUE),""),Opentime!100:100,0)),,0),"")-times!P100&lt;4/24,"covered",""),"")</f>
        <v/>
      </c>
      <c r="P100" s="1" t="str">
        <f ca="1">IFERROR(IF(_xlfn.IFNA(OFFSET(INDEX(Opentime!$B$2:$CN$106,'Time map'!$B100,MATCH(_xlfn.IFNA(HLOOKUP(times!Q100,Opentime!100:100,1,TRUE),""),Opentime!100:100,0)),,0),"")-times!Q100&lt;4/24,"covered",""),"")</f>
        <v/>
      </c>
      <c r="Q100" s="1" t="str">
        <f ca="1">IFERROR(IF(_xlfn.IFNA(OFFSET(INDEX(Opentime!$B$2:$CN$106,'Time map'!$B100,MATCH(_xlfn.IFNA(HLOOKUP(times!R100,Opentime!100:100,1,TRUE),""),Opentime!100:100,0)),,0),"")-times!R100&lt;4/24,"covered",""),"")</f>
        <v/>
      </c>
      <c r="R100" s="1" t="str">
        <f ca="1">IFERROR(IF(_xlfn.IFNA(OFFSET(INDEX(Opentime!$B$2:$CN$106,'Time map'!$B100,MATCH(_xlfn.IFNA(HLOOKUP(times!S100,Opentime!100:100,1,TRUE),""),Opentime!100:100,0)),,0),"")-times!S100&lt;4/24,"covered",""),"")</f>
        <v/>
      </c>
      <c r="S100" s="1" t="str">
        <f ca="1">IFERROR(IF(_xlfn.IFNA(OFFSET(INDEX(Opentime!$B$2:$CN$106,'Time map'!$B100,MATCH(_xlfn.IFNA(HLOOKUP(times!T100,Opentime!100:100,1,TRUE),""),Opentime!100:100,0)),,0),"")-times!T100&lt;4/24,"covered",""),"")</f>
        <v/>
      </c>
      <c r="T100" s="1" t="str">
        <f ca="1">IFERROR(IF(_xlfn.IFNA(OFFSET(INDEX(Opentime!$B$2:$CN$106,'Time map'!$B100,MATCH(_xlfn.IFNA(HLOOKUP(times!U100,Opentime!100:100,1,TRUE),""),Opentime!100:100,0)),,0),"")-times!U100&lt;4/24,"covered",""),"")</f>
        <v/>
      </c>
      <c r="U100" s="1" t="str">
        <f ca="1">IFERROR(IF(_xlfn.IFNA(OFFSET(INDEX(Opentime!$B$2:$CN$106,'Time map'!$B100,MATCH(_xlfn.IFNA(HLOOKUP(times!V100,Opentime!100:100,1,TRUE),""),Opentime!100:100,0)),,0),"")-times!V100&lt;4/24,"covered",""),"")</f>
        <v/>
      </c>
      <c r="V100" s="1" t="str">
        <f ca="1">IFERROR(IF(_xlfn.IFNA(OFFSET(INDEX(Opentime!$B$2:$CN$106,'Time map'!$B100,MATCH(_xlfn.IFNA(HLOOKUP(times!W100,Opentime!100:100,1,TRUE),""),Opentime!100:100,0)),,0),"")-times!W100&lt;4/24,"covered",""),"")</f>
        <v/>
      </c>
      <c r="W100" s="1" t="str">
        <f ca="1">IFERROR(IF(_xlfn.IFNA(OFFSET(INDEX(Opentime!$B$2:$CN$106,'Time map'!$B100,MATCH(_xlfn.IFNA(HLOOKUP(times!X100,Opentime!100:100,1,TRUE),""),Opentime!100:100,0)),,0),"")-times!X100&lt;4/24,"covered",""),"")</f>
        <v/>
      </c>
      <c r="X100" s="1" t="str">
        <f ca="1">IFERROR(IF(_xlfn.IFNA(OFFSET(INDEX(Opentime!$B$2:$CN$106,'Time map'!$B100,MATCH(_xlfn.IFNA(HLOOKUP(times!Y100,Opentime!100:100,1,TRUE),""),Opentime!100:100,0)),,0),"")-times!Y100&lt;4/24,"covered",""),"")</f>
        <v/>
      </c>
      <c r="Y100" s="1" t="str">
        <f ca="1">IFERROR(IF(_xlfn.IFNA(OFFSET(INDEX(Opentime!$B$2:$CN$106,'Time map'!$B100,MATCH(_xlfn.IFNA(HLOOKUP(times!Z100,Opentime!100:100,1,TRUE),""),Opentime!100:100,0)),,0),"")-times!Z100&lt;4/24,"covered",""),"")</f>
        <v/>
      </c>
      <c r="Z100" s="1" t="str">
        <f ca="1">IFERROR(IF(_xlfn.IFNA(OFFSET(INDEX(Opentime!$B$2:$CN$106,'Time map'!$B100,MATCH(_xlfn.IFNA(HLOOKUP(times!AA100,Opentime!100:100,1,TRUE),""),Opentime!100:100,0)),,0),"")-times!AA100&lt;4/24,"covered",""),"")</f>
        <v/>
      </c>
      <c r="AA100" s="1" t="str">
        <f ca="1">IFERROR(IF(_xlfn.IFNA(OFFSET(INDEX(Opentime!$B$2:$CN$106,'Time map'!$B100,MATCH(_xlfn.IFNA(HLOOKUP(times!AB100,Opentime!100:100,1,TRUE),""),Opentime!100:100,0)),,0),"")-times!AB100&lt;4/24,"covered",""),"")</f>
        <v/>
      </c>
      <c r="AB100" s="1" t="str">
        <f ca="1">IFERROR(IF(_xlfn.IFNA(OFFSET(INDEX(Opentime!$B$2:$CN$106,'Time map'!$B100,MATCH(_xlfn.IFNA(HLOOKUP(times!AC100,Opentime!100:100,1,TRUE),""),Opentime!100:100,0)),,0),"")-times!AC100&lt;4/24,"covered",""),"")</f>
        <v/>
      </c>
      <c r="AC100" s="1" t="str">
        <f ca="1">IFERROR(IF(_xlfn.IFNA(OFFSET(INDEX(Opentime!$B$2:$CN$106,'Time map'!$B100,MATCH(_xlfn.IFNA(HLOOKUP(times!AD100,Opentime!100:100,1,TRUE),""),Opentime!100:100,0)),,0),"")-times!AD100&lt;4/24,"covered",""),"")</f>
        <v/>
      </c>
      <c r="AD100" s="1" t="str">
        <f ca="1">IFERROR(IF(_xlfn.IFNA(OFFSET(INDEX(Opentime!$B$2:$CN$106,'Time map'!$B100,MATCH(_xlfn.IFNA(HLOOKUP(times!AE100,Opentime!100:100,1,TRUE),""),Opentime!100:100,0)),,0),"")-times!AE100&lt;4/24,"covered",""),"")</f>
        <v/>
      </c>
      <c r="AE100" s="1" t="str">
        <f ca="1">IFERROR(IF(_xlfn.IFNA(OFFSET(INDEX(Opentime!$B$2:$CN$106,'Time map'!$B100,MATCH(_xlfn.IFNA(HLOOKUP(times!AF100,Opentime!100:100,1,TRUE),""),Opentime!100:100,0)),,0),"")-times!AF100&lt;4/24,"covered",""),"")</f>
        <v/>
      </c>
      <c r="AF100" s="1" t="str">
        <f ca="1">IFERROR(IF(_xlfn.IFNA(OFFSET(INDEX(Opentime!$B$2:$CN$106,'Time map'!$B100,MATCH(_xlfn.IFNA(HLOOKUP(times!AG100,Opentime!100:100,1,TRUE),""),Opentime!100:100,0)),,0),"")-times!AG100&lt;4/24,"covered",""),"")</f>
        <v/>
      </c>
      <c r="AG100" s="1" t="str">
        <f ca="1">IFERROR(IF(_xlfn.IFNA(OFFSET(INDEX(Opentime!$B$2:$CN$106,'Time map'!$B100,MATCH(_xlfn.IFNA(HLOOKUP(times!AH100,Opentime!100:100,1,TRUE),""),Opentime!100:100,0)),,0),"")-times!AH100&lt;4/24,"covered",""),"")</f>
        <v/>
      </c>
      <c r="AH100" s="1" t="str">
        <f ca="1">IFERROR(IF(_xlfn.IFNA(OFFSET(INDEX(Opentime!$B$2:$CN$106,'Time map'!$B100,MATCH(_xlfn.IFNA(HLOOKUP(times!AI100,Opentime!100:100,1,TRUE),""),Opentime!100:100,0)),,0),"")-times!AI100&lt;4/24,"covered",""),"")</f>
        <v/>
      </c>
      <c r="AI100" s="1" t="str">
        <f ca="1">IFERROR(IF(_xlfn.IFNA(OFFSET(INDEX(Opentime!$B$2:$CN$106,'Time map'!$B100,MATCH(_xlfn.IFNA(HLOOKUP(times!AJ100,Opentime!100:100,1,TRUE),""),Opentime!100:100,0)),,0),"")-times!AJ100&lt;4/24,"covered",""),"")</f>
        <v/>
      </c>
      <c r="AJ100" s="1" t="str">
        <f ca="1">IFERROR(IF(_xlfn.IFNA(OFFSET(INDEX(Opentime!$B$2:$CN$106,'Time map'!$B100,MATCH(_xlfn.IFNA(HLOOKUP(times!AK100,Opentime!100:100,1,TRUE),""),Opentime!100:100,0)),,0),"")-times!AK100&lt;4/24,"covered",""),"")</f>
        <v/>
      </c>
      <c r="AK100" s="1" t="str">
        <f ca="1">IFERROR(IF(_xlfn.IFNA(OFFSET(INDEX(Opentime!$B$2:$CN$106,'Time map'!$B100,MATCH(_xlfn.IFNA(HLOOKUP(times!AL100,Opentime!100:100,1,TRUE),""),Opentime!100:100,0)),,0),"")-times!AL100&lt;4/24,"covered",""),"")</f>
        <v/>
      </c>
      <c r="AL100" s="1" t="str">
        <f ca="1">IFERROR(IF(_xlfn.IFNA(OFFSET(INDEX(Opentime!$B$2:$CN$106,'Time map'!$B100,MATCH(_xlfn.IFNA(HLOOKUP(times!AM100,Opentime!100:100,1,TRUE),""),Opentime!100:100,0)),,0),"")-times!AM100&lt;4/24,"covered",""),"")</f>
        <v/>
      </c>
      <c r="AM100" s="1" t="str">
        <f ca="1">IFERROR(IF(_xlfn.IFNA(OFFSET(INDEX(Opentime!$B$2:$CN$106,'Time map'!$B100,MATCH(_xlfn.IFNA(HLOOKUP(times!AN100,Opentime!100:100,1,TRUE),""),Opentime!100:100,0)),,0),"")-times!AN100&lt;4/24,"covered",""),"")</f>
        <v/>
      </c>
      <c r="AN100" s="1" t="str">
        <f ca="1">IFERROR(IF(_xlfn.IFNA(OFFSET(INDEX(Opentime!$B$2:$CN$106,'Time map'!$B100,MATCH(_xlfn.IFNA(HLOOKUP(times!AO100,Opentime!100:100,1,TRUE),""),Opentime!100:100,0)),,0),"")-times!AO100&lt;4/24,"covered",""),"")</f>
        <v/>
      </c>
      <c r="AO100" s="1" t="str">
        <f ca="1">IFERROR(IF(_xlfn.IFNA(OFFSET(INDEX(Opentime!$B$2:$CN$106,'Time map'!$B100,MATCH(_xlfn.IFNA(HLOOKUP(times!AP100,Opentime!100:100,1,TRUE),""),Opentime!100:100,0)),,0),"")-times!AP100&lt;4/24,"covered",""),"")</f>
        <v/>
      </c>
      <c r="AP100" s="1" t="str">
        <f ca="1">IFERROR(IF(_xlfn.IFNA(OFFSET(INDEX(Opentime!$B$2:$CN$106,'Time map'!$B100,MATCH(_xlfn.IFNA(HLOOKUP(times!AQ100,Opentime!100:100,1,TRUE),""),Opentime!100:100,0)),,0),"")-times!AQ100&lt;4/24,"covered",""),"")</f>
        <v/>
      </c>
      <c r="AQ100" s="1" t="str">
        <f ca="1">IFERROR(IF(_xlfn.IFNA(OFFSET(INDEX(Opentime!$B$2:$CN$106,'Time map'!$B100,MATCH(_xlfn.IFNA(HLOOKUP(times!AR100,Opentime!100:100,1,TRUE),""),Opentime!100:100,0)),,0),"")-times!AR100&lt;4/24,"covered",""),"")</f>
        <v/>
      </c>
      <c r="AR100" s="1" t="str">
        <f ca="1">IFERROR(IF(_xlfn.IFNA(OFFSET(INDEX(Opentime!$B$2:$CN$106,'Time map'!$B100,MATCH(_xlfn.IFNA(HLOOKUP(times!AS100,Opentime!100:100,1,TRUE),""),Opentime!100:100,0)),,0),"")-times!AS100&lt;4/24,"covered",""),"")</f>
        <v/>
      </c>
      <c r="AS100" s="1" t="str">
        <f ca="1">IFERROR(IF(_xlfn.IFNA(OFFSET(INDEX(Opentime!$B$2:$CN$106,'Time map'!$B100,MATCH(_xlfn.IFNA(HLOOKUP(times!AT100,Opentime!100:100,1,TRUE),""),Opentime!100:100,0)),,0),"")-times!AT100&lt;4/24,"covered",""),"")</f>
        <v/>
      </c>
      <c r="AT100" s="1" t="str">
        <f ca="1">IFERROR(IF(_xlfn.IFNA(OFFSET(INDEX(Opentime!$B$2:$CN$106,'Time map'!$B100,MATCH(_xlfn.IFNA(HLOOKUP(times!AU100,Opentime!100:100,1,TRUE),""),Opentime!100:100,0)),,0),"")-times!AU100&lt;4/24,"covered",""),"")</f>
        <v/>
      </c>
      <c r="AU100" s="1" t="str">
        <f ca="1">IFERROR(IF(_xlfn.IFNA(OFFSET(INDEX(Opentime!$B$2:$CN$106,'Time map'!$B100,MATCH(_xlfn.IFNA(HLOOKUP(times!AV100,Opentime!100:100,1,TRUE),""),Opentime!100:100,0)),,0),"")-times!AV100&lt;4/24,"covered",""),"")</f>
        <v/>
      </c>
      <c r="AV100" s="1" t="str">
        <f ca="1">IFERROR(IF(_xlfn.IFNA(OFFSET(INDEX(Opentime!$B$2:$CN$106,'Time map'!$B100,MATCH(_xlfn.IFNA(HLOOKUP(times!AW100,Opentime!100:100,1,TRUE),""),Opentime!100:100,0)),,0),"")-times!AW100&lt;4/24,"covered",""),"")</f>
        <v/>
      </c>
      <c r="AW100" s="1" t="str">
        <f ca="1">IFERROR(IF(_xlfn.IFNA(OFFSET(INDEX(Opentime!$B$2:$CN$106,'Time map'!$B100,MATCH(_xlfn.IFNA(HLOOKUP(times!AX100,Opentime!100:100,1,TRUE),""),Opentime!100:100,0)),,0),"")-times!AX100&lt;4/24,"match","no"),"")</f>
        <v/>
      </c>
      <c r="AX100" s="1" t="str">
        <f ca="1">IFERROR(IF(_xlfn.IFNA(OFFSET(INDEX(Opentime!$B$2:$CN$106,'Time map'!$B100,MATCH(_xlfn.IFNA(HLOOKUP(times!AY100,Opentime!100:100,1,TRUE),""),Opentime!100:100,0)),,0),"")-times!AY100&lt;4/24,"match","no"),"")</f>
        <v/>
      </c>
      <c r="AY100" s="1" t="str">
        <f ca="1">IFERROR(IF(_xlfn.IFNA(OFFSET(INDEX(Opentime!$B$2:$CN$106,'Time map'!$B100,MATCH(_xlfn.IFNA(HLOOKUP(times!AZ100,Opentime!100:100,1,TRUE),""),Opentime!100:100,0)),,0),"")-times!AZ100&lt;4/24,"match","no"),"")</f>
        <v/>
      </c>
      <c r="AZ100" s="1" t="str">
        <f ca="1">IFERROR(IF(_xlfn.IFNA(OFFSET(INDEX(Opentime!$B$2:$CN$106,'Time map'!$B100,MATCH(_xlfn.IFNA(HLOOKUP(times!BA100,Opentime!100:100,1,TRUE),""),Opentime!100:100,0)),,0),"")-times!BA100&lt;4/24,"match","no"),"")</f>
        <v/>
      </c>
      <c r="BA100" s="1" t="str">
        <f ca="1">IFERROR(IF(_xlfn.IFNA(OFFSET(INDEX(Opentime!$B$2:$CN$106,'Time map'!$B100,MATCH(_xlfn.IFNA(HLOOKUP(times!BB100,Opentime!100:100,1,TRUE),""),Opentime!100:100,0)),,0),"")-times!BB100&lt;4/24,"match","no"),"")</f>
        <v/>
      </c>
      <c r="BB100" s="1" t="str">
        <f ca="1">IFERROR(IF(_xlfn.IFNA(OFFSET(INDEX(Opentime!$B$2:$CN$106,'Time map'!$B100,MATCH(_xlfn.IFNA(HLOOKUP(times!BC100,Opentime!100:100,1,TRUE),""),Opentime!100:100,0)),,0),"")-times!BC100&lt;4/24,"match","no"),"")</f>
        <v/>
      </c>
      <c r="BC100" s="1" t="str">
        <f ca="1">_xlfn.IFNA(OFFSET(INDEX(Opentime!$B$2:$CN$106,'Time map'!$B100,MATCH(_xlfn.IFNA(HLOOKUP(times!BD100,Opentime!100:100,1,TRUE),""),Opentime!100:100,0)),,0),"")</f>
        <v/>
      </c>
      <c r="BD100" s="1" t="str">
        <f ca="1">_xlfn.IFNA(OFFSET(INDEX(Opentime!$B$2:$CN$106,'Time map'!$B100,MATCH(_xlfn.IFNA(HLOOKUP(times!BE100,Opentime!100:100,1,TRUE),""),Opentime!100:100,0)),,0),"")</f>
        <v/>
      </c>
      <c r="BE100" s="1" t="str">
        <f ca="1">_xlfn.IFNA(OFFSET(INDEX(Opentime!$B$2:$CN$106,'Time map'!$B100,MATCH(_xlfn.IFNA(HLOOKUP(times!BF100,Opentime!100:100,1,TRUE),""),Opentime!100:100,0)),,0),"")</f>
        <v/>
      </c>
      <c r="BF100" s="1" t="str">
        <f ca="1">_xlfn.IFNA(OFFSET(INDEX(Opentime!$B$2:$CN$106,'Time map'!$B100,MATCH(_xlfn.IFNA(HLOOKUP(times!BG100,Opentime!100:100,1,TRUE),""),Opentime!100:100,0)),,0),"")</f>
        <v/>
      </c>
      <c r="BG100" s="1" t="str">
        <f ca="1">_xlfn.IFNA(OFFSET(INDEX(Opentime!$B$2:$CN$106,'Time map'!$B100,MATCH(_xlfn.IFNA(HLOOKUP(times!BH100,Opentime!100:100,1,TRUE),""),Opentime!100:100,0)),,0),"")</f>
        <v/>
      </c>
      <c r="BH100" s="1" t="str">
        <f ca="1">_xlfn.IFNA(OFFSET(INDEX(Opentime!$B$2:$CN$106,'Time map'!$B100,MATCH(_xlfn.IFNA(HLOOKUP(times!BI100,Opentime!100:100,1,TRUE),""),Opentime!100:100,0)),,0),"")</f>
        <v/>
      </c>
      <c r="BI100" s="1" t="str">
        <f ca="1">_xlfn.IFNA(OFFSET(INDEX(Opentime!$B$2:$CN$106,'Time map'!$B100,MATCH(_xlfn.IFNA(HLOOKUP(times!BJ100,Opentime!100:100,1,TRUE),""),Opentime!100:100,0)),,0),"")</f>
        <v/>
      </c>
      <c r="BJ100" s="1" t="str">
        <f ca="1">_xlfn.IFNA(OFFSET(INDEX(Opentime!$B$2:$CN$106,'Time map'!$B100,MATCH(_xlfn.IFNA(HLOOKUP(times!BK100,Opentime!100:100,1,TRUE),""),Opentime!100:100,0)),,1),"")</f>
        <v/>
      </c>
      <c r="BK100" s="1" t="str">
        <f ca="1">_xlfn.IFNA(OFFSET(INDEX(Opentime!$B$2:$CN$106,'Time map'!$B100,MATCH(_xlfn.IFNA(HLOOKUP(times!BL100,Opentime!100:100,1,TRUE),""),Opentime!100:100,0)),,1),"")</f>
        <v/>
      </c>
      <c r="BL100" s="1" t="str">
        <f ca="1">_xlfn.IFNA(OFFSET(INDEX(Opentime!$B$2:$CN$106,'Time map'!$B100,MATCH(_xlfn.IFNA(HLOOKUP(times!BM100,Opentime!100:100,1,TRUE),""),Opentime!100:100,0)),,1),"")</f>
        <v/>
      </c>
      <c r="BM100" s="1" t="str">
        <f ca="1">_xlfn.IFNA(OFFSET(INDEX(Opentime!$B$2:$CN$106,'Time map'!$B100,MATCH(_xlfn.IFNA(HLOOKUP(times!BN100,Opentime!100:100,1,TRUE),""),Opentime!100:100,0)),,1),"")</f>
        <v/>
      </c>
      <c r="BN100" s="1" t="str">
        <f ca="1">_xlfn.IFNA(OFFSET(INDEX(Opentime!$B$2:$CN$106,'Time map'!$B100,MATCH(_xlfn.IFNA(HLOOKUP(times!BO100,Opentime!100:100,1,TRUE),""),Opentime!100:100,0)),,1),"")</f>
        <v/>
      </c>
      <c r="BO100" s="1" t="str">
        <f ca="1">_xlfn.IFNA(OFFSET(INDEX(Opentime!$B$2:$CN$106,'Time map'!$B100,MATCH(_xlfn.IFNA(HLOOKUP(times!BP100,Opentime!100:100,1,TRUE),""),Opentime!100:100,0)),,1),"")</f>
        <v/>
      </c>
      <c r="BP100" s="1" t="str">
        <f ca="1">_xlfn.IFNA(OFFSET(INDEX(Opentime!$B$2:$CN$106,'Time map'!$B100,MATCH(_xlfn.IFNA(HLOOKUP(times!BQ100,Opentime!100:100,1,TRUE),""),Opentime!100:100,0)),,1),"")</f>
        <v/>
      </c>
      <c r="BQ100" s="1" t="str">
        <f ca="1">_xlfn.IFNA(OFFSET(INDEX(Opentime!$B$2:$CN$106,'Time map'!$B100,MATCH(_xlfn.IFNA(HLOOKUP(times!BR100,Opentime!100:100,1,TRUE),""),Opentime!100:100,0)),,1),"")</f>
        <v/>
      </c>
      <c r="BR100" s="1" t="str">
        <f ca="1">_xlfn.IFNA(OFFSET(INDEX(Opentime!$B$2:$CN$106,'Time map'!$B100,MATCH(_xlfn.IFNA(HLOOKUP(times!BS100,Opentime!100:100,1,TRUE),""),Opentime!100:100,0)),,1),"")</f>
        <v/>
      </c>
      <c r="BS100" s="1" t="str">
        <f ca="1">_xlfn.IFNA(OFFSET(INDEX(Opentime!$B$2:$CN$106,'Time map'!$B100,MATCH(_xlfn.IFNA(HLOOKUP(times!BT100,Opentime!100:100,1,TRUE),""),Opentime!100:100,0)),,1),"")</f>
        <v/>
      </c>
      <c r="BT100" s="1" t="str">
        <f ca="1">_xlfn.IFNA(OFFSET(INDEX(Opentime!$B$2:$CN$106,'Time map'!$B100,MATCH(_xlfn.IFNA(HLOOKUP(times!BU100,Opentime!100:100,1,TRUE),""),Opentime!100:100,0)),,1),"")</f>
        <v/>
      </c>
      <c r="BU100" s="1" t="str">
        <f ca="1">_xlfn.IFNA(OFFSET(INDEX(Opentime!$B$2:$CN$106,'Time map'!$B100,MATCH(_xlfn.IFNA(HLOOKUP(times!BV100,Opentime!100:100,1,TRUE),""),Opentime!100:100,0)),,1),"")</f>
        <v/>
      </c>
      <c r="BV100" s="1" t="str">
        <f ca="1">_xlfn.IFNA(OFFSET(INDEX(Opentime!$B$2:$CN$106,'Time map'!$B100,MATCH(_xlfn.IFNA(HLOOKUP(times!BW100,Opentime!100:100,1,TRUE),""),Opentime!100:100,0)),,1),"")</f>
        <v/>
      </c>
      <c r="BW100" s="1" t="str">
        <f ca="1">_xlfn.IFNA(OFFSET(INDEX(Opentime!$B$2:$CN$106,'Time map'!$B100,MATCH(_xlfn.IFNA(HLOOKUP(times!BX100,Opentime!100:100,1,TRUE),""),Opentime!100:100,0)),,1),"")</f>
        <v/>
      </c>
      <c r="BX100" s="1" t="str">
        <f ca="1">_xlfn.IFNA(OFFSET(INDEX(Opentime!$B$2:$CN$106,'Time map'!$B100,MATCH(_xlfn.IFNA(HLOOKUP(times!BY100,Opentime!100:100,1,TRUE),""),Opentime!100:100,0)),,1),"")</f>
        <v/>
      </c>
      <c r="BY100" s="1" t="str">
        <f ca="1">_xlfn.IFNA(OFFSET(INDEX(Opentime!$B$2:$CN$106,'Time map'!$B100,MATCH(_xlfn.IFNA(HLOOKUP(times!BZ100,Opentime!100:100,1,TRUE),""),Opentime!100:100,0)),,1),"")</f>
        <v/>
      </c>
      <c r="BZ100" s="1" t="str">
        <f ca="1">_xlfn.IFNA(OFFSET(INDEX(Opentime!$B$2:$CN$106,'Time map'!$B100,MATCH(_xlfn.IFNA(HLOOKUP(times!CA100,Opentime!100:100,1,TRUE),""),Opentime!100:100,0)),,1),"")</f>
        <v/>
      </c>
      <c r="CA100" s="1" t="str">
        <f ca="1">_xlfn.IFNA(OFFSET(INDEX(Opentime!$B$2:$CN$106,'Time map'!$B100,MATCH(_xlfn.IFNA(HLOOKUP(times!CB100,Opentime!100:100,1,TRUE),""),Opentime!100:100,0)),,1),"")</f>
        <v/>
      </c>
      <c r="CB100" s="1" t="str">
        <f ca="1">_xlfn.IFNA(OFFSET(INDEX(Opentime!$B$2:$CN$106,'Time map'!$B100,MATCH(_xlfn.IFNA(HLOOKUP(times!CC100,Opentime!100:100,1,TRUE),""),Opentime!100:100,0)),,1),"")</f>
        <v/>
      </c>
      <c r="CC100" s="1" t="str">
        <f ca="1">_xlfn.IFNA(OFFSET(INDEX(Opentime!$B$2:$CN$106,'Time map'!$B100,MATCH(_xlfn.IFNA(HLOOKUP(times!CD100,Opentime!100:100,1,TRUE),""),Opentime!100:100,0)),,1),"")</f>
        <v/>
      </c>
      <c r="CD100" s="1" t="str">
        <f ca="1">_xlfn.IFNA(OFFSET(INDEX(Opentime!$B$2:$CN$106,'Time map'!$B100,MATCH(_xlfn.IFNA(HLOOKUP(times!CE100,Opentime!100:100,1,TRUE),""),Opentime!100:100,0)),,1),"")</f>
        <v/>
      </c>
      <c r="CE100" s="1" t="str">
        <f ca="1">_xlfn.IFNA(OFFSET(INDEX(Opentime!$B$2:$CN$106,'Time map'!$B100,MATCH(_xlfn.IFNA(HLOOKUP(times!CF100,Opentime!100:100,1,TRUE),""),Opentime!100:100,0)),,1),"")</f>
        <v/>
      </c>
      <c r="CF100" s="1" t="str">
        <f ca="1">_xlfn.IFNA(OFFSET(INDEX(Opentime!$B$2:$CN$106,'Time map'!$B100,MATCH(_xlfn.IFNA(HLOOKUP(times!CG100,Opentime!100:100,1,TRUE),""),Opentime!100:100,0)),,1),"")</f>
        <v/>
      </c>
      <c r="CG100" s="1" t="str">
        <f ca="1">_xlfn.IFNA(OFFSET(INDEX(Opentime!$B$2:$CN$106,'Time map'!$B100,MATCH(_xlfn.IFNA(HLOOKUP(times!CH100,Opentime!100:100,1,TRUE),""),Opentime!100:100,0)),,1),"")</f>
        <v/>
      </c>
      <c r="CH100" s="1" t="str">
        <f ca="1">_xlfn.IFNA(OFFSET(INDEX(Opentime!$B$2:$CN$106,'Time map'!$B100,MATCH(_xlfn.IFNA(HLOOKUP(times!CI100,Opentime!100:100,1,TRUE),""),Opentime!100:100,0)),,1),"")</f>
        <v/>
      </c>
      <c r="CI100" s="1" t="str">
        <f ca="1">_xlfn.IFNA(OFFSET(INDEX(Opentime!$B$2:$CN$106,'Time map'!$B100,MATCH(_xlfn.IFNA(HLOOKUP(times!CJ100,Opentime!100:100,1,TRUE),""),Opentime!100:100,0)),,1),"")</f>
        <v/>
      </c>
    </row>
    <row r="101" spans="1:87" x14ac:dyDescent="0.25">
      <c r="A101">
        <f t="shared" ca="1" si="1"/>
        <v>2</v>
      </c>
      <c r="B101">
        <v>100</v>
      </c>
      <c r="C101" t="s">
        <v>99</v>
      </c>
      <c r="D101" s="1" t="str">
        <f ca="1">IFERROR(IF(_xlfn.IFNA(OFFSET(INDEX(Opentime!$B$2:$CN$106,'Time map'!$B101,MATCH(_xlfn.IFNA(HLOOKUP(times!E101,Opentime!101:101,1,TRUE),""),Opentime!101:101,0)),,0),"")-times!E101&lt;4/24,"covered",""),"")</f>
        <v>covered</v>
      </c>
      <c r="E101" s="1" t="str">
        <f ca="1">IFERROR(IF(_xlfn.IFNA(OFFSET(INDEX(Opentime!$B$2:$CN$106,'Time map'!$B101,MATCH(_xlfn.IFNA(HLOOKUP(times!F101,Opentime!101:101,1,TRUE),""),Opentime!101:101,0)),,0),"")-times!F101&lt;4/24,"covered",""),"")</f>
        <v/>
      </c>
      <c r="F101" s="1" t="str">
        <f ca="1">IFERROR(IF(_xlfn.IFNA(OFFSET(INDEX(Opentime!$B$2:$CN$106,'Time map'!$B101,MATCH(_xlfn.IFNA(HLOOKUP(times!G101,Opentime!101:101,1,TRUE),""),Opentime!101:101,0)),,0),"")-times!G101&lt;4/24,"covered",""),"")</f>
        <v>covered</v>
      </c>
      <c r="G101" s="1" t="str">
        <f ca="1">IFERROR(IF(_xlfn.IFNA(OFFSET(INDEX(Opentime!$B$2:$CN$106,'Time map'!$B101,MATCH(_xlfn.IFNA(HLOOKUP(times!H101,Opentime!101:101,1,TRUE),""),Opentime!101:101,0)),,0),"")-times!H101&lt;4/24,"covered",""),"")</f>
        <v/>
      </c>
      <c r="H101" s="1" t="str">
        <f ca="1">IFERROR(IF(_xlfn.IFNA(OFFSET(INDEX(Opentime!$B$2:$CN$106,'Time map'!$B101,MATCH(_xlfn.IFNA(HLOOKUP(times!I101,Opentime!101:101,1,TRUE),""),Opentime!101:101,0)),,0),"")-times!I101&lt;4/24,"covered",""),"")</f>
        <v/>
      </c>
      <c r="I101" s="1" t="str">
        <f ca="1">IFERROR(IF(_xlfn.IFNA(OFFSET(INDEX(Opentime!$B$2:$CN$106,'Time map'!$B101,MATCH(_xlfn.IFNA(HLOOKUP(times!J101,Opentime!101:101,1,TRUE),""),Opentime!101:101,0)),,0),"")-times!J101&lt;4/24,"covered",""),"")</f>
        <v/>
      </c>
      <c r="J101" s="1" t="str">
        <f ca="1">IFERROR(IF(_xlfn.IFNA(OFFSET(INDEX(Opentime!$B$2:$CN$106,'Time map'!$B101,MATCH(_xlfn.IFNA(HLOOKUP(times!K101,Opentime!101:101,1,TRUE),""),Opentime!101:101,0)),,0),"")-times!K101&lt;4/24,"covered",""),"")</f>
        <v/>
      </c>
      <c r="K101" s="1" t="str">
        <f ca="1">IFERROR(IF(_xlfn.IFNA(OFFSET(INDEX(Opentime!$B$2:$CN$106,'Time map'!$B101,MATCH(_xlfn.IFNA(HLOOKUP(times!L101,Opentime!101:101,1,TRUE),""),Opentime!101:101,0)),,0),"")-times!L101&lt;4/24,"covered",""),"")</f>
        <v/>
      </c>
      <c r="L101" s="1" t="str">
        <f ca="1">IFERROR(IF(_xlfn.IFNA(OFFSET(INDEX(Opentime!$B$2:$CN$106,'Time map'!$B101,MATCH(_xlfn.IFNA(HLOOKUP(times!M101,Opentime!101:101,1,TRUE),""),Opentime!101:101,0)),,0),"")-times!M101&lt;4/24,"covered",""),"")</f>
        <v/>
      </c>
      <c r="M101" s="1" t="str">
        <f ca="1">IFERROR(IF(_xlfn.IFNA(OFFSET(INDEX(Opentime!$B$2:$CN$106,'Time map'!$B101,MATCH(_xlfn.IFNA(HLOOKUP(times!N101,Opentime!101:101,1,TRUE),""),Opentime!101:101,0)),,0),"")-times!N101&lt;4/24,"covered",""),"")</f>
        <v/>
      </c>
      <c r="N101" s="1" t="str">
        <f ca="1">IFERROR(IF(_xlfn.IFNA(OFFSET(INDEX(Opentime!$B$2:$CN$106,'Time map'!$B101,MATCH(_xlfn.IFNA(HLOOKUP(times!O101,Opentime!101:101,1,TRUE),""),Opentime!101:101,0)),,0),"")-times!O101&lt;4/24,"covered",""),"")</f>
        <v/>
      </c>
      <c r="O101" s="1" t="str">
        <f ca="1">IFERROR(IF(_xlfn.IFNA(OFFSET(INDEX(Opentime!$B$2:$CN$106,'Time map'!$B101,MATCH(_xlfn.IFNA(HLOOKUP(times!P101,Opentime!101:101,1,TRUE),""),Opentime!101:101,0)),,0),"")-times!P101&lt;4/24,"covered",""),"")</f>
        <v/>
      </c>
      <c r="P101" s="1" t="str">
        <f ca="1">IFERROR(IF(_xlfn.IFNA(OFFSET(INDEX(Opentime!$B$2:$CN$106,'Time map'!$B101,MATCH(_xlfn.IFNA(HLOOKUP(times!Q101,Opentime!101:101,1,TRUE),""),Opentime!101:101,0)),,0),"")-times!Q101&lt;4/24,"covered",""),"")</f>
        <v/>
      </c>
      <c r="Q101" s="1" t="str">
        <f ca="1">IFERROR(IF(_xlfn.IFNA(OFFSET(INDEX(Opentime!$B$2:$CN$106,'Time map'!$B101,MATCH(_xlfn.IFNA(HLOOKUP(times!R101,Opentime!101:101,1,TRUE),""),Opentime!101:101,0)),,0),"")-times!R101&lt;4/24,"covered",""),"")</f>
        <v/>
      </c>
      <c r="R101" s="1" t="str">
        <f ca="1">IFERROR(IF(_xlfn.IFNA(OFFSET(INDEX(Opentime!$B$2:$CN$106,'Time map'!$B101,MATCH(_xlfn.IFNA(HLOOKUP(times!S101,Opentime!101:101,1,TRUE),""),Opentime!101:101,0)),,0),"")-times!S101&lt;4/24,"covered",""),"")</f>
        <v/>
      </c>
      <c r="S101" s="1" t="str">
        <f ca="1">IFERROR(IF(_xlfn.IFNA(OFFSET(INDEX(Opentime!$B$2:$CN$106,'Time map'!$B101,MATCH(_xlfn.IFNA(HLOOKUP(times!T101,Opentime!101:101,1,TRUE),""),Opentime!101:101,0)),,0),"")-times!T101&lt;4/24,"covered",""),"")</f>
        <v/>
      </c>
      <c r="T101" s="1" t="str">
        <f ca="1">IFERROR(IF(_xlfn.IFNA(OFFSET(INDEX(Opentime!$B$2:$CN$106,'Time map'!$B101,MATCH(_xlfn.IFNA(HLOOKUP(times!U101,Opentime!101:101,1,TRUE),""),Opentime!101:101,0)),,0),"")-times!U101&lt;4/24,"covered",""),"")</f>
        <v/>
      </c>
      <c r="U101" s="1" t="str">
        <f ca="1">IFERROR(IF(_xlfn.IFNA(OFFSET(INDEX(Opentime!$B$2:$CN$106,'Time map'!$B101,MATCH(_xlfn.IFNA(HLOOKUP(times!V101,Opentime!101:101,1,TRUE),""),Opentime!101:101,0)),,0),"")-times!V101&lt;4/24,"covered",""),"")</f>
        <v/>
      </c>
      <c r="V101" s="1" t="str">
        <f ca="1">IFERROR(IF(_xlfn.IFNA(OFFSET(INDEX(Opentime!$B$2:$CN$106,'Time map'!$B101,MATCH(_xlfn.IFNA(HLOOKUP(times!W101,Opentime!101:101,1,TRUE),""),Opentime!101:101,0)),,0),"")-times!W101&lt;4/24,"covered",""),"")</f>
        <v/>
      </c>
      <c r="W101" s="1" t="str">
        <f ca="1">IFERROR(IF(_xlfn.IFNA(OFFSET(INDEX(Opentime!$B$2:$CN$106,'Time map'!$B101,MATCH(_xlfn.IFNA(HLOOKUP(times!X101,Opentime!101:101,1,TRUE),""),Opentime!101:101,0)),,0),"")-times!X101&lt;4/24,"covered",""),"")</f>
        <v/>
      </c>
      <c r="X101" s="1" t="str">
        <f ca="1">IFERROR(IF(_xlfn.IFNA(OFFSET(INDEX(Opentime!$B$2:$CN$106,'Time map'!$B101,MATCH(_xlfn.IFNA(HLOOKUP(times!Y101,Opentime!101:101,1,TRUE),""),Opentime!101:101,0)),,0),"")-times!Y101&lt;4/24,"covered",""),"")</f>
        <v/>
      </c>
      <c r="Y101" s="1" t="str">
        <f ca="1">IFERROR(IF(_xlfn.IFNA(OFFSET(INDEX(Opentime!$B$2:$CN$106,'Time map'!$B101,MATCH(_xlfn.IFNA(HLOOKUP(times!Z101,Opentime!101:101,1,TRUE),""),Opentime!101:101,0)),,0),"")-times!Z101&lt;4/24,"covered",""),"")</f>
        <v/>
      </c>
      <c r="Z101" s="1" t="str">
        <f ca="1">IFERROR(IF(_xlfn.IFNA(OFFSET(INDEX(Opentime!$B$2:$CN$106,'Time map'!$B101,MATCH(_xlfn.IFNA(HLOOKUP(times!AA101,Opentime!101:101,1,TRUE),""),Opentime!101:101,0)),,0),"")-times!AA101&lt;4/24,"covered",""),"")</f>
        <v/>
      </c>
      <c r="AA101" s="1" t="str">
        <f ca="1">IFERROR(IF(_xlfn.IFNA(OFFSET(INDEX(Opentime!$B$2:$CN$106,'Time map'!$B101,MATCH(_xlfn.IFNA(HLOOKUP(times!AB101,Opentime!101:101,1,TRUE),""),Opentime!101:101,0)),,0),"")-times!AB101&lt;4/24,"covered",""),"")</f>
        <v/>
      </c>
      <c r="AB101" s="1" t="str">
        <f ca="1">IFERROR(IF(_xlfn.IFNA(OFFSET(INDEX(Opentime!$B$2:$CN$106,'Time map'!$B101,MATCH(_xlfn.IFNA(HLOOKUP(times!AC101,Opentime!101:101,1,TRUE),""),Opentime!101:101,0)),,0),"")-times!AC101&lt;4/24,"covered",""),"")</f>
        <v/>
      </c>
      <c r="AC101" s="1" t="str">
        <f ca="1">IFERROR(IF(_xlfn.IFNA(OFFSET(INDEX(Opentime!$B$2:$CN$106,'Time map'!$B101,MATCH(_xlfn.IFNA(HLOOKUP(times!AD101,Opentime!101:101,1,TRUE),""),Opentime!101:101,0)),,0),"")-times!AD101&lt;4/24,"covered",""),"")</f>
        <v/>
      </c>
      <c r="AD101" s="1" t="str">
        <f ca="1">IFERROR(IF(_xlfn.IFNA(OFFSET(INDEX(Opentime!$B$2:$CN$106,'Time map'!$B101,MATCH(_xlfn.IFNA(HLOOKUP(times!AE101,Opentime!101:101,1,TRUE),""),Opentime!101:101,0)),,0),"")-times!AE101&lt;4/24,"covered",""),"")</f>
        <v/>
      </c>
      <c r="AE101" s="1" t="str">
        <f ca="1">IFERROR(IF(_xlfn.IFNA(OFFSET(INDEX(Opentime!$B$2:$CN$106,'Time map'!$B101,MATCH(_xlfn.IFNA(HLOOKUP(times!AF101,Opentime!101:101,1,TRUE),""),Opentime!101:101,0)),,0),"")-times!AF101&lt;4/24,"covered",""),"")</f>
        <v/>
      </c>
      <c r="AF101" s="1" t="str">
        <f ca="1">IFERROR(IF(_xlfn.IFNA(OFFSET(INDEX(Opentime!$B$2:$CN$106,'Time map'!$B101,MATCH(_xlfn.IFNA(HLOOKUP(times!AG101,Opentime!101:101,1,TRUE),""),Opentime!101:101,0)),,0),"")-times!AG101&lt;4/24,"covered",""),"")</f>
        <v/>
      </c>
      <c r="AG101" s="1" t="str">
        <f ca="1">IFERROR(IF(_xlfn.IFNA(OFFSET(INDEX(Opentime!$B$2:$CN$106,'Time map'!$B101,MATCH(_xlfn.IFNA(HLOOKUP(times!AH101,Opentime!101:101,1,TRUE),""),Opentime!101:101,0)),,0),"")-times!AH101&lt;4/24,"covered",""),"")</f>
        <v/>
      </c>
      <c r="AH101" s="1" t="str">
        <f ca="1">IFERROR(IF(_xlfn.IFNA(OFFSET(INDEX(Opentime!$B$2:$CN$106,'Time map'!$B101,MATCH(_xlfn.IFNA(HLOOKUP(times!AI101,Opentime!101:101,1,TRUE),""),Opentime!101:101,0)),,0),"")-times!AI101&lt;4/24,"covered",""),"")</f>
        <v/>
      </c>
      <c r="AI101" s="1" t="str">
        <f ca="1">IFERROR(IF(_xlfn.IFNA(OFFSET(INDEX(Opentime!$B$2:$CN$106,'Time map'!$B101,MATCH(_xlfn.IFNA(HLOOKUP(times!AJ101,Opentime!101:101,1,TRUE),""),Opentime!101:101,0)),,0),"")-times!AJ101&lt;4/24,"covered",""),"")</f>
        <v/>
      </c>
      <c r="AJ101" s="1" t="str">
        <f ca="1">IFERROR(IF(_xlfn.IFNA(OFFSET(INDEX(Opentime!$B$2:$CN$106,'Time map'!$B101,MATCH(_xlfn.IFNA(HLOOKUP(times!AK101,Opentime!101:101,1,TRUE),""),Opentime!101:101,0)),,0),"")-times!AK101&lt;4/24,"covered",""),"")</f>
        <v/>
      </c>
      <c r="AK101" s="1" t="str">
        <f ca="1">IFERROR(IF(_xlfn.IFNA(OFFSET(INDEX(Opentime!$B$2:$CN$106,'Time map'!$B101,MATCH(_xlfn.IFNA(HLOOKUP(times!AL101,Opentime!101:101,1,TRUE),""),Opentime!101:101,0)),,0),"")-times!AL101&lt;4/24,"covered",""),"")</f>
        <v/>
      </c>
      <c r="AL101" s="1" t="str">
        <f ca="1">IFERROR(IF(_xlfn.IFNA(OFFSET(INDEX(Opentime!$B$2:$CN$106,'Time map'!$B101,MATCH(_xlfn.IFNA(HLOOKUP(times!AM101,Opentime!101:101,1,TRUE),""),Opentime!101:101,0)),,0),"")-times!AM101&lt;4/24,"covered",""),"")</f>
        <v/>
      </c>
      <c r="AM101" s="1" t="str">
        <f ca="1">IFERROR(IF(_xlfn.IFNA(OFFSET(INDEX(Opentime!$B$2:$CN$106,'Time map'!$B101,MATCH(_xlfn.IFNA(HLOOKUP(times!AN101,Opentime!101:101,1,TRUE),""),Opentime!101:101,0)),,0),"")-times!AN101&lt;4/24,"covered",""),"")</f>
        <v/>
      </c>
      <c r="AN101" s="1" t="str">
        <f ca="1">IFERROR(IF(_xlfn.IFNA(OFFSET(INDEX(Opentime!$B$2:$CN$106,'Time map'!$B101,MATCH(_xlfn.IFNA(HLOOKUP(times!AO101,Opentime!101:101,1,TRUE),""),Opentime!101:101,0)),,0),"")-times!AO101&lt;4/24,"covered",""),"")</f>
        <v/>
      </c>
      <c r="AO101" s="1" t="str">
        <f ca="1">IFERROR(IF(_xlfn.IFNA(OFFSET(INDEX(Opentime!$B$2:$CN$106,'Time map'!$B101,MATCH(_xlfn.IFNA(HLOOKUP(times!AP101,Opentime!101:101,1,TRUE),""),Opentime!101:101,0)),,0),"")-times!AP101&lt;4/24,"covered",""),"")</f>
        <v/>
      </c>
      <c r="AP101" s="1" t="str">
        <f ca="1">IFERROR(IF(_xlfn.IFNA(OFFSET(INDEX(Opentime!$B$2:$CN$106,'Time map'!$B101,MATCH(_xlfn.IFNA(HLOOKUP(times!AQ101,Opentime!101:101,1,TRUE),""),Opentime!101:101,0)),,0),"")-times!AQ101&lt;4/24,"covered",""),"")</f>
        <v/>
      </c>
      <c r="AQ101" s="1" t="str">
        <f ca="1">IFERROR(IF(_xlfn.IFNA(OFFSET(INDEX(Opentime!$B$2:$CN$106,'Time map'!$B101,MATCH(_xlfn.IFNA(HLOOKUP(times!AR101,Opentime!101:101,1,TRUE),""),Opentime!101:101,0)),,0),"")-times!AR101&lt;4/24,"covered",""),"")</f>
        <v/>
      </c>
      <c r="AR101" s="1" t="str">
        <f ca="1">IFERROR(IF(_xlfn.IFNA(OFFSET(INDEX(Opentime!$B$2:$CN$106,'Time map'!$B101,MATCH(_xlfn.IFNA(HLOOKUP(times!AS101,Opentime!101:101,1,TRUE),""),Opentime!101:101,0)),,0),"")-times!AS101&lt;4/24,"covered",""),"")</f>
        <v/>
      </c>
      <c r="AS101" s="1" t="str">
        <f ca="1">IFERROR(IF(_xlfn.IFNA(OFFSET(INDEX(Opentime!$B$2:$CN$106,'Time map'!$B101,MATCH(_xlfn.IFNA(HLOOKUP(times!AT101,Opentime!101:101,1,TRUE),""),Opentime!101:101,0)),,0),"")-times!AT101&lt;4/24,"covered",""),"")</f>
        <v/>
      </c>
      <c r="AT101" s="1" t="str">
        <f ca="1">IFERROR(IF(_xlfn.IFNA(OFFSET(INDEX(Opentime!$B$2:$CN$106,'Time map'!$B101,MATCH(_xlfn.IFNA(HLOOKUP(times!AU101,Opentime!101:101,1,TRUE),""),Opentime!101:101,0)),,0),"")-times!AU101&lt;4/24,"covered",""),"")</f>
        <v/>
      </c>
      <c r="AU101" s="1" t="str">
        <f ca="1">IFERROR(IF(_xlfn.IFNA(OFFSET(INDEX(Opentime!$B$2:$CN$106,'Time map'!$B101,MATCH(_xlfn.IFNA(HLOOKUP(times!AV101,Opentime!101:101,1,TRUE),""),Opentime!101:101,0)),,0),"")-times!AV101&lt;4/24,"covered",""),"")</f>
        <v/>
      </c>
      <c r="AV101" s="1" t="str">
        <f ca="1">IFERROR(IF(_xlfn.IFNA(OFFSET(INDEX(Opentime!$B$2:$CN$106,'Time map'!$B101,MATCH(_xlfn.IFNA(HLOOKUP(times!AW101,Opentime!101:101,1,TRUE),""),Opentime!101:101,0)),,0),"")-times!AW101&lt;4/24,"covered",""),"")</f>
        <v/>
      </c>
      <c r="AW101" s="1" t="str">
        <f ca="1">IFERROR(IF(_xlfn.IFNA(OFFSET(INDEX(Opentime!$B$2:$CN$106,'Time map'!$B101,MATCH(_xlfn.IFNA(HLOOKUP(times!AX101,Opentime!101:101,1,TRUE),""),Opentime!101:101,0)),,0),"")-times!AX101&lt;4/24,"match","no"),"")</f>
        <v/>
      </c>
      <c r="AX101" s="1" t="str">
        <f ca="1">IFERROR(IF(_xlfn.IFNA(OFFSET(INDEX(Opentime!$B$2:$CN$106,'Time map'!$B101,MATCH(_xlfn.IFNA(HLOOKUP(times!AY101,Opentime!101:101,1,TRUE),""),Opentime!101:101,0)),,0),"")-times!AY101&lt;4/24,"match","no"),"")</f>
        <v/>
      </c>
      <c r="AY101" s="1" t="str">
        <f ca="1">IFERROR(IF(_xlfn.IFNA(OFFSET(INDEX(Opentime!$B$2:$CN$106,'Time map'!$B101,MATCH(_xlfn.IFNA(HLOOKUP(times!AZ101,Opentime!101:101,1,TRUE),""),Opentime!101:101,0)),,0),"")-times!AZ101&lt;4/24,"match","no"),"")</f>
        <v/>
      </c>
      <c r="AZ101" s="1" t="str">
        <f ca="1">IFERROR(IF(_xlfn.IFNA(OFFSET(INDEX(Opentime!$B$2:$CN$106,'Time map'!$B101,MATCH(_xlfn.IFNA(HLOOKUP(times!BA101,Opentime!101:101,1,TRUE),""),Opentime!101:101,0)),,0),"")-times!BA101&lt;4/24,"match","no"),"")</f>
        <v/>
      </c>
      <c r="BA101" s="1" t="str">
        <f ca="1">IFERROR(IF(_xlfn.IFNA(OFFSET(INDEX(Opentime!$B$2:$CN$106,'Time map'!$B101,MATCH(_xlfn.IFNA(HLOOKUP(times!BB101,Opentime!101:101,1,TRUE),""),Opentime!101:101,0)),,0),"")-times!BB101&lt;4/24,"match","no"),"")</f>
        <v/>
      </c>
      <c r="BB101" s="1" t="str">
        <f ca="1">IFERROR(IF(_xlfn.IFNA(OFFSET(INDEX(Opentime!$B$2:$CN$106,'Time map'!$B101,MATCH(_xlfn.IFNA(HLOOKUP(times!BC101,Opentime!101:101,1,TRUE),""),Opentime!101:101,0)),,0),"")-times!BC101&lt;4/24,"match","no"),"")</f>
        <v/>
      </c>
      <c r="BC101" s="1" t="str">
        <f ca="1">_xlfn.IFNA(OFFSET(INDEX(Opentime!$B$2:$CN$106,'Time map'!$B101,MATCH(_xlfn.IFNA(HLOOKUP(times!BD101,Opentime!101:101,1,TRUE),""),Opentime!101:101,0)),,0),"")</f>
        <v/>
      </c>
      <c r="BD101" s="1" t="str">
        <f ca="1">_xlfn.IFNA(OFFSET(INDEX(Opentime!$B$2:$CN$106,'Time map'!$B101,MATCH(_xlfn.IFNA(HLOOKUP(times!BE101,Opentime!101:101,1,TRUE),""),Opentime!101:101,0)),,0),"")</f>
        <v/>
      </c>
      <c r="BE101" s="1" t="str">
        <f ca="1">_xlfn.IFNA(OFFSET(INDEX(Opentime!$B$2:$CN$106,'Time map'!$B101,MATCH(_xlfn.IFNA(HLOOKUP(times!BF101,Opentime!101:101,1,TRUE),""),Opentime!101:101,0)),,0),"")</f>
        <v/>
      </c>
      <c r="BF101" s="1" t="str">
        <f ca="1">_xlfn.IFNA(OFFSET(INDEX(Opentime!$B$2:$CN$106,'Time map'!$B101,MATCH(_xlfn.IFNA(HLOOKUP(times!BG101,Opentime!101:101,1,TRUE),""),Opentime!101:101,0)),,0),"")</f>
        <v/>
      </c>
      <c r="BG101" s="1" t="str">
        <f ca="1">_xlfn.IFNA(OFFSET(INDEX(Opentime!$B$2:$CN$106,'Time map'!$B101,MATCH(_xlfn.IFNA(HLOOKUP(times!BH101,Opentime!101:101,1,TRUE),""),Opentime!101:101,0)),,0),"")</f>
        <v/>
      </c>
      <c r="BH101" s="1" t="str">
        <f ca="1">_xlfn.IFNA(OFFSET(INDEX(Opentime!$B$2:$CN$106,'Time map'!$B101,MATCH(_xlfn.IFNA(HLOOKUP(times!BI101,Opentime!101:101,1,TRUE),""),Opentime!101:101,0)),,0),"")</f>
        <v/>
      </c>
      <c r="BI101" s="1" t="str">
        <f ca="1">_xlfn.IFNA(OFFSET(INDEX(Opentime!$B$2:$CN$106,'Time map'!$B101,MATCH(_xlfn.IFNA(HLOOKUP(times!BJ101,Opentime!101:101,1,TRUE),""),Opentime!101:101,0)),,0),"")</f>
        <v/>
      </c>
      <c r="BJ101" s="1" t="str">
        <f ca="1">_xlfn.IFNA(OFFSET(INDEX(Opentime!$B$2:$CN$106,'Time map'!$B101,MATCH(_xlfn.IFNA(HLOOKUP(times!BK101,Opentime!101:101,1,TRUE),""),Opentime!101:101,0)),,1),"")</f>
        <v/>
      </c>
      <c r="BK101" s="1" t="str">
        <f ca="1">_xlfn.IFNA(OFFSET(INDEX(Opentime!$B$2:$CN$106,'Time map'!$B101,MATCH(_xlfn.IFNA(HLOOKUP(times!BL101,Opentime!101:101,1,TRUE),""),Opentime!101:101,0)),,1),"")</f>
        <v/>
      </c>
      <c r="BL101" s="1" t="str">
        <f ca="1">_xlfn.IFNA(OFFSET(INDEX(Opentime!$B$2:$CN$106,'Time map'!$B101,MATCH(_xlfn.IFNA(HLOOKUP(times!BM101,Opentime!101:101,1,TRUE),""),Opentime!101:101,0)),,1),"")</f>
        <v/>
      </c>
      <c r="BM101" s="1" t="str">
        <f ca="1">_xlfn.IFNA(OFFSET(INDEX(Opentime!$B$2:$CN$106,'Time map'!$B101,MATCH(_xlfn.IFNA(HLOOKUP(times!BN101,Opentime!101:101,1,TRUE),""),Opentime!101:101,0)),,1),"")</f>
        <v/>
      </c>
      <c r="BN101" s="1" t="str">
        <f ca="1">_xlfn.IFNA(OFFSET(INDEX(Opentime!$B$2:$CN$106,'Time map'!$B101,MATCH(_xlfn.IFNA(HLOOKUP(times!BO101,Opentime!101:101,1,TRUE),""),Opentime!101:101,0)),,1),"")</f>
        <v/>
      </c>
      <c r="BO101" s="1" t="str">
        <f ca="1">_xlfn.IFNA(OFFSET(INDEX(Opentime!$B$2:$CN$106,'Time map'!$B101,MATCH(_xlfn.IFNA(HLOOKUP(times!BP101,Opentime!101:101,1,TRUE),""),Opentime!101:101,0)),,1),"")</f>
        <v/>
      </c>
      <c r="BP101" s="1" t="str">
        <f ca="1">_xlfn.IFNA(OFFSET(INDEX(Opentime!$B$2:$CN$106,'Time map'!$B101,MATCH(_xlfn.IFNA(HLOOKUP(times!BQ101,Opentime!101:101,1,TRUE),""),Opentime!101:101,0)),,1),"")</f>
        <v/>
      </c>
      <c r="BQ101" s="1" t="str">
        <f ca="1">_xlfn.IFNA(OFFSET(INDEX(Opentime!$B$2:$CN$106,'Time map'!$B101,MATCH(_xlfn.IFNA(HLOOKUP(times!BR101,Opentime!101:101,1,TRUE),""),Opentime!101:101,0)),,1),"")</f>
        <v/>
      </c>
      <c r="BR101" s="1" t="str">
        <f ca="1">_xlfn.IFNA(OFFSET(INDEX(Opentime!$B$2:$CN$106,'Time map'!$B101,MATCH(_xlfn.IFNA(HLOOKUP(times!BS101,Opentime!101:101,1,TRUE),""),Opentime!101:101,0)),,1),"")</f>
        <v/>
      </c>
      <c r="BS101" s="1" t="str">
        <f ca="1">_xlfn.IFNA(OFFSET(INDEX(Opentime!$B$2:$CN$106,'Time map'!$B101,MATCH(_xlfn.IFNA(HLOOKUP(times!BT101,Opentime!101:101,1,TRUE),""),Opentime!101:101,0)),,1),"")</f>
        <v/>
      </c>
      <c r="BT101" s="1" t="str">
        <f ca="1">_xlfn.IFNA(OFFSET(INDEX(Opentime!$B$2:$CN$106,'Time map'!$B101,MATCH(_xlfn.IFNA(HLOOKUP(times!BU101,Opentime!101:101,1,TRUE),""),Opentime!101:101,0)),,1),"")</f>
        <v/>
      </c>
      <c r="BU101" s="1" t="str">
        <f ca="1">_xlfn.IFNA(OFFSET(INDEX(Opentime!$B$2:$CN$106,'Time map'!$B101,MATCH(_xlfn.IFNA(HLOOKUP(times!BV101,Opentime!101:101,1,TRUE),""),Opentime!101:101,0)),,1),"")</f>
        <v/>
      </c>
      <c r="BV101" s="1" t="str">
        <f ca="1">_xlfn.IFNA(OFFSET(INDEX(Opentime!$B$2:$CN$106,'Time map'!$B101,MATCH(_xlfn.IFNA(HLOOKUP(times!BW101,Opentime!101:101,1,TRUE),""),Opentime!101:101,0)),,1),"")</f>
        <v/>
      </c>
      <c r="BW101" s="1" t="str">
        <f ca="1">_xlfn.IFNA(OFFSET(INDEX(Opentime!$B$2:$CN$106,'Time map'!$B101,MATCH(_xlfn.IFNA(HLOOKUP(times!BX101,Opentime!101:101,1,TRUE),""),Opentime!101:101,0)),,1),"")</f>
        <v/>
      </c>
      <c r="BX101" s="1" t="str">
        <f ca="1">_xlfn.IFNA(OFFSET(INDEX(Opentime!$B$2:$CN$106,'Time map'!$B101,MATCH(_xlfn.IFNA(HLOOKUP(times!BY101,Opentime!101:101,1,TRUE),""),Opentime!101:101,0)),,1),"")</f>
        <v/>
      </c>
      <c r="BY101" s="1" t="str">
        <f ca="1">_xlfn.IFNA(OFFSET(INDEX(Opentime!$B$2:$CN$106,'Time map'!$B101,MATCH(_xlfn.IFNA(HLOOKUP(times!BZ101,Opentime!101:101,1,TRUE),""),Opentime!101:101,0)),,1),"")</f>
        <v/>
      </c>
      <c r="BZ101" s="1" t="str">
        <f ca="1">_xlfn.IFNA(OFFSET(INDEX(Opentime!$B$2:$CN$106,'Time map'!$B101,MATCH(_xlfn.IFNA(HLOOKUP(times!CA101,Opentime!101:101,1,TRUE),""),Opentime!101:101,0)),,1),"")</f>
        <v/>
      </c>
      <c r="CA101" s="1" t="str">
        <f ca="1">_xlfn.IFNA(OFFSET(INDEX(Opentime!$B$2:$CN$106,'Time map'!$B101,MATCH(_xlfn.IFNA(HLOOKUP(times!CB101,Opentime!101:101,1,TRUE),""),Opentime!101:101,0)),,1),"")</f>
        <v/>
      </c>
      <c r="CB101" s="1" t="str">
        <f ca="1">_xlfn.IFNA(OFFSET(INDEX(Opentime!$B$2:$CN$106,'Time map'!$B101,MATCH(_xlfn.IFNA(HLOOKUP(times!CC101,Opentime!101:101,1,TRUE),""),Opentime!101:101,0)),,1),"")</f>
        <v/>
      </c>
      <c r="CC101" s="1" t="str">
        <f ca="1">_xlfn.IFNA(OFFSET(INDEX(Opentime!$B$2:$CN$106,'Time map'!$B101,MATCH(_xlfn.IFNA(HLOOKUP(times!CD101,Opentime!101:101,1,TRUE),""),Opentime!101:101,0)),,1),"")</f>
        <v/>
      </c>
      <c r="CD101" s="1" t="str">
        <f ca="1">_xlfn.IFNA(OFFSET(INDEX(Opentime!$B$2:$CN$106,'Time map'!$B101,MATCH(_xlfn.IFNA(HLOOKUP(times!CE101,Opentime!101:101,1,TRUE),""),Opentime!101:101,0)),,1),"")</f>
        <v/>
      </c>
      <c r="CE101" s="1" t="str">
        <f ca="1">_xlfn.IFNA(OFFSET(INDEX(Opentime!$B$2:$CN$106,'Time map'!$B101,MATCH(_xlfn.IFNA(HLOOKUP(times!CF101,Opentime!101:101,1,TRUE),""),Opentime!101:101,0)),,1),"")</f>
        <v/>
      </c>
      <c r="CF101" s="1" t="str">
        <f ca="1">_xlfn.IFNA(OFFSET(INDEX(Opentime!$B$2:$CN$106,'Time map'!$B101,MATCH(_xlfn.IFNA(HLOOKUP(times!CG101,Opentime!101:101,1,TRUE),""),Opentime!101:101,0)),,1),"")</f>
        <v/>
      </c>
      <c r="CG101" s="1" t="str">
        <f ca="1">_xlfn.IFNA(OFFSET(INDEX(Opentime!$B$2:$CN$106,'Time map'!$B101,MATCH(_xlfn.IFNA(HLOOKUP(times!CH101,Opentime!101:101,1,TRUE),""),Opentime!101:101,0)),,1),"")</f>
        <v/>
      </c>
      <c r="CH101" s="1" t="str">
        <f ca="1">_xlfn.IFNA(OFFSET(INDEX(Opentime!$B$2:$CN$106,'Time map'!$B101,MATCH(_xlfn.IFNA(HLOOKUP(times!CI101,Opentime!101:101,1,TRUE),""),Opentime!101:101,0)),,1),"")</f>
        <v/>
      </c>
      <c r="CI101" s="1" t="str">
        <f ca="1">_xlfn.IFNA(OFFSET(INDEX(Opentime!$B$2:$CN$106,'Time map'!$B101,MATCH(_xlfn.IFNA(HLOOKUP(times!CJ101,Opentime!101:101,1,TRUE),""),Opentime!101:101,0)),,1),"")</f>
        <v/>
      </c>
    </row>
    <row r="102" spans="1:87" x14ac:dyDescent="0.25">
      <c r="A102">
        <f t="shared" ca="1" si="1"/>
        <v>3</v>
      </c>
      <c r="B102">
        <v>101</v>
      </c>
      <c r="C102" t="s">
        <v>100</v>
      </c>
      <c r="D102" s="1" t="str">
        <f ca="1">IFERROR(IF(_xlfn.IFNA(OFFSET(INDEX(Opentime!$B$2:$CN$106,'Time map'!$B102,MATCH(_xlfn.IFNA(HLOOKUP(times!E102,Opentime!102:102,1,TRUE),""),Opentime!102:102,0)),,0),"")-times!E102&lt;4/24,"covered",""),"")</f>
        <v>covered</v>
      </c>
      <c r="E102" s="1" t="str">
        <f ca="1">IFERROR(IF(_xlfn.IFNA(OFFSET(INDEX(Opentime!$B$2:$CN$106,'Time map'!$B102,MATCH(_xlfn.IFNA(HLOOKUP(times!F102,Opentime!102:102,1,TRUE),""),Opentime!102:102,0)),,0),"")-times!F102&lt;4/24,"covered",""),"")</f>
        <v/>
      </c>
      <c r="F102" s="1" t="str">
        <f ca="1">IFERROR(IF(_xlfn.IFNA(OFFSET(INDEX(Opentime!$B$2:$CN$106,'Time map'!$B102,MATCH(_xlfn.IFNA(HLOOKUP(times!G102,Opentime!102:102,1,TRUE),""),Opentime!102:102,0)),,0),"")-times!G102&lt;4/24,"covered",""),"")</f>
        <v/>
      </c>
      <c r="G102" s="1" t="str">
        <f ca="1">IFERROR(IF(_xlfn.IFNA(OFFSET(INDEX(Opentime!$B$2:$CN$106,'Time map'!$B102,MATCH(_xlfn.IFNA(HLOOKUP(times!H102,Opentime!102:102,1,TRUE),""),Opentime!102:102,0)),,0),"")-times!H102&lt;4/24,"covered",""),"")</f>
        <v/>
      </c>
      <c r="H102" s="1" t="str">
        <f ca="1">IFERROR(IF(_xlfn.IFNA(OFFSET(INDEX(Opentime!$B$2:$CN$106,'Time map'!$B102,MATCH(_xlfn.IFNA(HLOOKUP(times!I102,Opentime!102:102,1,TRUE),""),Opentime!102:102,0)),,0),"")-times!I102&lt;4/24,"covered",""),"")</f>
        <v/>
      </c>
      <c r="I102" s="1" t="str">
        <f ca="1">IFERROR(IF(_xlfn.IFNA(OFFSET(INDEX(Opentime!$B$2:$CN$106,'Time map'!$B102,MATCH(_xlfn.IFNA(HLOOKUP(times!J102,Opentime!102:102,1,TRUE),""),Opentime!102:102,0)),,0),"")-times!J102&lt;4/24,"covered",""),"")</f>
        <v>covered</v>
      </c>
      <c r="J102" s="1" t="str">
        <f ca="1">IFERROR(IF(_xlfn.IFNA(OFFSET(INDEX(Opentime!$B$2:$CN$106,'Time map'!$B102,MATCH(_xlfn.IFNA(HLOOKUP(times!K102,Opentime!102:102,1,TRUE),""),Opentime!102:102,0)),,0),"")-times!K102&lt;4/24,"covered",""),"")</f>
        <v/>
      </c>
      <c r="K102" s="1" t="str">
        <f ca="1">IFERROR(IF(_xlfn.IFNA(OFFSET(INDEX(Opentime!$B$2:$CN$106,'Time map'!$B102,MATCH(_xlfn.IFNA(HLOOKUP(times!L102,Opentime!102:102,1,TRUE),""),Opentime!102:102,0)),,0),"")-times!L102&lt;4/24,"covered",""),"")</f>
        <v>covered</v>
      </c>
      <c r="L102" s="1" t="str">
        <f ca="1">IFERROR(IF(_xlfn.IFNA(OFFSET(INDEX(Opentime!$B$2:$CN$106,'Time map'!$B102,MATCH(_xlfn.IFNA(HLOOKUP(times!M102,Opentime!102:102,1,TRUE),""),Opentime!102:102,0)),,0),"")-times!M102&lt;4/24,"covered",""),"")</f>
        <v/>
      </c>
      <c r="M102" s="1" t="str">
        <f ca="1">IFERROR(IF(_xlfn.IFNA(OFFSET(INDEX(Opentime!$B$2:$CN$106,'Time map'!$B102,MATCH(_xlfn.IFNA(HLOOKUP(times!N102,Opentime!102:102,1,TRUE),""),Opentime!102:102,0)),,0),"")-times!N102&lt;4/24,"covered",""),"")</f>
        <v/>
      </c>
      <c r="N102" s="1" t="str">
        <f ca="1">IFERROR(IF(_xlfn.IFNA(OFFSET(INDEX(Opentime!$B$2:$CN$106,'Time map'!$B102,MATCH(_xlfn.IFNA(HLOOKUP(times!O102,Opentime!102:102,1,TRUE),""),Opentime!102:102,0)),,0),"")-times!O102&lt;4/24,"covered",""),"")</f>
        <v/>
      </c>
      <c r="O102" s="1" t="str">
        <f ca="1">IFERROR(IF(_xlfn.IFNA(OFFSET(INDEX(Opentime!$B$2:$CN$106,'Time map'!$B102,MATCH(_xlfn.IFNA(HLOOKUP(times!P102,Opentime!102:102,1,TRUE),""),Opentime!102:102,0)),,0),"")-times!P102&lt;4/24,"covered",""),"")</f>
        <v/>
      </c>
      <c r="P102" s="1" t="str">
        <f ca="1">IFERROR(IF(_xlfn.IFNA(OFFSET(INDEX(Opentime!$B$2:$CN$106,'Time map'!$B102,MATCH(_xlfn.IFNA(HLOOKUP(times!Q102,Opentime!102:102,1,TRUE),""),Opentime!102:102,0)),,0),"")-times!Q102&lt;4/24,"covered",""),"")</f>
        <v/>
      </c>
      <c r="Q102" s="1" t="str">
        <f ca="1">IFERROR(IF(_xlfn.IFNA(OFFSET(INDEX(Opentime!$B$2:$CN$106,'Time map'!$B102,MATCH(_xlfn.IFNA(HLOOKUP(times!R102,Opentime!102:102,1,TRUE),""),Opentime!102:102,0)),,0),"")-times!R102&lt;4/24,"covered",""),"")</f>
        <v/>
      </c>
      <c r="R102" s="1" t="str">
        <f ca="1">IFERROR(IF(_xlfn.IFNA(OFFSET(INDEX(Opentime!$B$2:$CN$106,'Time map'!$B102,MATCH(_xlfn.IFNA(HLOOKUP(times!S102,Opentime!102:102,1,TRUE),""),Opentime!102:102,0)),,0),"")-times!S102&lt;4/24,"covered",""),"")</f>
        <v/>
      </c>
      <c r="S102" s="1" t="str">
        <f ca="1">IFERROR(IF(_xlfn.IFNA(OFFSET(INDEX(Opentime!$B$2:$CN$106,'Time map'!$B102,MATCH(_xlfn.IFNA(HLOOKUP(times!T102,Opentime!102:102,1,TRUE),""),Opentime!102:102,0)),,0),"")-times!T102&lt;4/24,"covered",""),"")</f>
        <v/>
      </c>
      <c r="T102" s="1" t="str">
        <f ca="1">IFERROR(IF(_xlfn.IFNA(OFFSET(INDEX(Opentime!$B$2:$CN$106,'Time map'!$B102,MATCH(_xlfn.IFNA(HLOOKUP(times!U102,Opentime!102:102,1,TRUE),""),Opentime!102:102,0)),,0),"")-times!U102&lt;4/24,"covered",""),"")</f>
        <v/>
      </c>
      <c r="U102" s="1" t="str">
        <f ca="1">IFERROR(IF(_xlfn.IFNA(OFFSET(INDEX(Opentime!$B$2:$CN$106,'Time map'!$B102,MATCH(_xlfn.IFNA(HLOOKUP(times!V102,Opentime!102:102,1,TRUE),""),Opentime!102:102,0)),,0),"")-times!V102&lt;4/24,"covered",""),"")</f>
        <v/>
      </c>
      <c r="V102" s="1" t="str">
        <f ca="1">IFERROR(IF(_xlfn.IFNA(OFFSET(INDEX(Opentime!$B$2:$CN$106,'Time map'!$B102,MATCH(_xlfn.IFNA(HLOOKUP(times!W102,Opentime!102:102,1,TRUE),""),Opentime!102:102,0)),,0),"")-times!W102&lt;4/24,"covered",""),"")</f>
        <v/>
      </c>
      <c r="W102" s="1" t="str">
        <f ca="1">IFERROR(IF(_xlfn.IFNA(OFFSET(INDEX(Opentime!$B$2:$CN$106,'Time map'!$B102,MATCH(_xlfn.IFNA(HLOOKUP(times!X102,Opentime!102:102,1,TRUE),""),Opentime!102:102,0)),,0),"")-times!X102&lt;4/24,"covered",""),"")</f>
        <v/>
      </c>
      <c r="X102" s="1" t="str">
        <f ca="1">IFERROR(IF(_xlfn.IFNA(OFFSET(INDEX(Opentime!$B$2:$CN$106,'Time map'!$B102,MATCH(_xlfn.IFNA(HLOOKUP(times!Y102,Opentime!102:102,1,TRUE),""),Opentime!102:102,0)),,0),"")-times!Y102&lt;4/24,"covered",""),"")</f>
        <v/>
      </c>
      <c r="Y102" s="1" t="str">
        <f ca="1">IFERROR(IF(_xlfn.IFNA(OFFSET(INDEX(Opentime!$B$2:$CN$106,'Time map'!$B102,MATCH(_xlfn.IFNA(HLOOKUP(times!Z102,Opentime!102:102,1,TRUE),""),Opentime!102:102,0)),,0),"")-times!Z102&lt;4/24,"covered",""),"")</f>
        <v/>
      </c>
      <c r="Z102" s="1" t="str">
        <f ca="1">IFERROR(IF(_xlfn.IFNA(OFFSET(INDEX(Opentime!$B$2:$CN$106,'Time map'!$B102,MATCH(_xlfn.IFNA(HLOOKUP(times!AA102,Opentime!102:102,1,TRUE),""),Opentime!102:102,0)),,0),"")-times!AA102&lt;4/24,"covered",""),"")</f>
        <v/>
      </c>
      <c r="AA102" s="1" t="str">
        <f ca="1">IFERROR(IF(_xlfn.IFNA(OFFSET(INDEX(Opentime!$B$2:$CN$106,'Time map'!$B102,MATCH(_xlfn.IFNA(HLOOKUP(times!AB102,Opentime!102:102,1,TRUE),""),Opentime!102:102,0)),,0),"")-times!AB102&lt;4/24,"covered",""),"")</f>
        <v/>
      </c>
      <c r="AB102" s="1" t="str">
        <f ca="1">IFERROR(IF(_xlfn.IFNA(OFFSET(INDEX(Opentime!$B$2:$CN$106,'Time map'!$B102,MATCH(_xlfn.IFNA(HLOOKUP(times!AC102,Opentime!102:102,1,TRUE),""),Opentime!102:102,0)),,0),"")-times!AC102&lt;4/24,"covered",""),"")</f>
        <v/>
      </c>
      <c r="AC102" s="1" t="str">
        <f ca="1">IFERROR(IF(_xlfn.IFNA(OFFSET(INDEX(Opentime!$B$2:$CN$106,'Time map'!$B102,MATCH(_xlfn.IFNA(HLOOKUP(times!AD102,Opentime!102:102,1,TRUE),""),Opentime!102:102,0)),,0),"")-times!AD102&lt;4/24,"covered",""),"")</f>
        <v/>
      </c>
      <c r="AD102" s="1" t="str">
        <f ca="1">IFERROR(IF(_xlfn.IFNA(OFFSET(INDEX(Opentime!$B$2:$CN$106,'Time map'!$B102,MATCH(_xlfn.IFNA(HLOOKUP(times!AE102,Opentime!102:102,1,TRUE),""),Opentime!102:102,0)),,0),"")-times!AE102&lt;4/24,"covered",""),"")</f>
        <v/>
      </c>
      <c r="AE102" s="1" t="str">
        <f ca="1">IFERROR(IF(_xlfn.IFNA(OFFSET(INDEX(Opentime!$B$2:$CN$106,'Time map'!$B102,MATCH(_xlfn.IFNA(HLOOKUP(times!AF102,Opentime!102:102,1,TRUE),""),Opentime!102:102,0)),,0),"")-times!AF102&lt;4/24,"covered",""),"")</f>
        <v/>
      </c>
      <c r="AF102" s="1" t="str">
        <f ca="1">IFERROR(IF(_xlfn.IFNA(OFFSET(INDEX(Opentime!$B$2:$CN$106,'Time map'!$B102,MATCH(_xlfn.IFNA(HLOOKUP(times!AG102,Opentime!102:102,1,TRUE),""),Opentime!102:102,0)),,0),"")-times!AG102&lt;4/24,"covered",""),"")</f>
        <v/>
      </c>
      <c r="AG102" s="1" t="str">
        <f ca="1">IFERROR(IF(_xlfn.IFNA(OFFSET(INDEX(Opentime!$B$2:$CN$106,'Time map'!$B102,MATCH(_xlfn.IFNA(HLOOKUP(times!AH102,Opentime!102:102,1,TRUE),""),Opentime!102:102,0)),,0),"")-times!AH102&lt;4/24,"covered",""),"")</f>
        <v/>
      </c>
      <c r="AH102" s="1" t="str">
        <f ca="1">IFERROR(IF(_xlfn.IFNA(OFFSET(INDEX(Opentime!$B$2:$CN$106,'Time map'!$B102,MATCH(_xlfn.IFNA(HLOOKUP(times!AI102,Opentime!102:102,1,TRUE),""),Opentime!102:102,0)),,0),"")-times!AI102&lt;4/24,"covered",""),"")</f>
        <v/>
      </c>
      <c r="AI102" s="1" t="str">
        <f ca="1">IFERROR(IF(_xlfn.IFNA(OFFSET(INDEX(Opentime!$B$2:$CN$106,'Time map'!$B102,MATCH(_xlfn.IFNA(HLOOKUP(times!AJ102,Opentime!102:102,1,TRUE),""),Opentime!102:102,0)),,0),"")-times!AJ102&lt;4/24,"covered",""),"")</f>
        <v/>
      </c>
      <c r="AJ102" s="1" t="str">
        <f ca="1">IFERROR(IF(_xlfn.IFNA(OFFSET(INDEX(Opentime!$B$2:$CN$106,'Time map'!$B102,MATCH(_xlfn.IFNA(HLOOKUP(times!AK102,Opentime!102:102,1,TRUE),""),Opentime!102:102,0)),,0),"")-times!AK102&lt;4/24,"covered",""),"")</f>
        <v/>
      </c>
      <c r="AK102" s="1" t="str">
        <f ca="1">IFERROR(IF(_xlfn.IFNA(OFFSET(INDEX(Opentime!$B$2:$CN$106,'Time map'!$B102,MATCH(_xlfn.IFNA(HLOOKUP(times!AL102,Opentime!102:102,1,TRUE),""),Opentime!102:102,0)),,0),"")-times!AL102&lt;4/24,"covered",""),"")</f>
        <v/>
      </c>
      <c r="AL102" s="1" t="str">
        <f ca="1">IFERROR(IF(_xlfn.IFNA(OFFSET(INDEX(Opentime!$B$2:$CN$106,'Time map'!$B102,MATCH(_xlfn.IFNA(HLOOKUP(times!AM102,Opentime!102:102,1,TRUE),""),Opentime!102:102,0)),,0),"")-times!AM102&lt;4/24,"covered",""),"")</f>
        <v/>
      </c>
      <c r="AM102" s="1" t="str">
        <f ca="1">IFERROR(IF(_xlfn.IFNA(OFFSET(INDEX(Opentime!$B$2:$CN$106,'Time map'!$B102,MATCH(_xlfn.IFNA(HLOOKUP(times!AN102,Opentime!102:102,1,TRUE),""),Opentime!102:102,0)),,0),"")-times!AN102&lt;4/24,"covered",""),"")</f>
        <v/>
      </c>
      <c r="AN102" s="1" t="str">
        <f ca="1">IFERROR(IF(_xlfn.IFNA(OFFSET(INDEX(Opentime!$B$2:$CN$106,'Time map'!$B102,MATCH(_xlfn.IFNA(HLOOKUP(times!AO102,Opentime!102:102,1,TRUE),""),Opentime!102:102,0)),,0),"")-times!AO102&lt;4/24,"covered",""),"")</f>
        <v/>
      </c>
      <c r="AO102" s="1" t="str">
        <f ca="1">IFERROR(IF(_xlfn.IFNA(OFFSET(INDEX(Opentime!$B$2:$CN$106,'Time map'!$B102,MATCH(_xlfn.IFNA(HLOOKUP(times!AP102,Opentime!102:102,1,TRUE),""),Opentime!102:102,0)),,0),"")-times!AP102&lt;4/24,"covered",""),"")</f>
        <v/>
      </c>
      <c r="AP102" s="1" t="str">
        <f ca="1">IFERROR(IF(_xlfn.IFNA(OFFSET(INDEX(Opentime!$B$2:$CN$106,'Time map'!$B102,MATCH(_xlfn.IFNA(HLOOKUP(times!AQ102,Opentime!102:102,1,TRUE),""),Opentime!102:102,0)),,0),"")-times!AQ102&lt;4/24,"covered",""),"")</f>
        <v/>
      </c>
      <c r="AQ102" s="1" t="str">
        <f ca="1">IFERROR(IF(_xlfn.IFNA(OFFSET(INDEX(Opentime!$B$2:$CN$106,'Time map'!$B102,MATCH(_xlfn.IFNA(HLOOKUP(times!AR102,Opentime!102:102,1,TRUE),""),Opentime!102:102,0)),,0),"")-times!AR102&lt;4/24,"covered",""),"")</f>
        <v/>
      </c>
      <c r="AR102" s="1" t="str">
        <f ca="1">IFERROR(IF(_xlfn.IFNA(OFFSET(INDEX(Opentime!$B$2:$CN$106,'Time map'!$B102,MATCH(_xlfn.IFNA(HLOOKUP(times!AS102,Opentime!102:102,1,TRUE),""),Opentime!102:102,0)),,0),"")-times!AS102&lt;4/24,"covered",""),"")</f>
        <v/>
      </c>
      <c r="AS102" s="1" t="str">
        <f ca="1">IFERROR(IF(_xlfn.IFNA(OFFSET(INDEX(Opentime!$B$2:$CN$106,'Time map'!$B102,MATCH(_xlfn.IFNA(HLOOKUP(times!AT102,Opentime!102:102,1,TRUE),""),Opentime!102:102,0)),,0),"")-times!AT102&lt;4/24,"covered",""),"")</f>
        <v/>
      </c>
      <c r="AT102" s="1" t="str">
        <f ca="1">IFERROR(IF(_xlfn.IFNA(OFFSET(INDEX(Opentime!$B$2:$CN$106,'Time map'!$B102,MATCH(_xlfn.IFNA(HLOOKUP(times!AU102,Opentime!102:102,1,TRUE),""),Opentime!102:102,0)),,0),"")-times!AU102&lt;4/24,"covered",""),"")</f>
        <v/>
      </c>
      <c r="AU102" s="1" t="str">
        <f ca="1">IFERROR(IF(_xlfn.IFNA(OFFSET(INDEX(Opentime!$B$2:$CN$106,'Time map'!$B102,MATCH(_xlfn.IFNA(HLOOKUP(times!AV102,Opentime!102:102,1,TRUE),""),Opentime!102:102,0)),,0),"")-times!AV102&lt;4/24,"covered",""),"")</f>
        <v/>
      </c>
      <c r="AV102" s="1" t="str">
        <f ca="1">IFERROR(IF(_xlfn.IFNA(OFFSET(INDEX(Opentime!$B$2:$CN$106,'Time map'!$B102,MATCH(_xlfn.IFNA(HLOOKUP(times!AW102,Opentime!102:102,1,TRUE),""),Opentime!102:102,0)),,0),"")-times!AW102&lt;4/24,"covered",""),"")</f>
        <v/>
      </c>
      <c r="AW102" s="1" t="str">
        <f ca="1">IFERROR(IF(_xlfn.IFNA(OFFSET(INDEX(Opentime!$B$2:$CN$106,'Time map'!$B102,MATCH(_xlfn.IFNA(HLOOKUP(times!AX102,Opentime!102:102,1,TRUE),""),Opentime!102:102,0)),,0),"")-times!AX102&lt;4/24,"match","no"),"")</f>
        <v/>
      </c>
      <c r="AX102" s="1" t="str">
        <f ca="1">IFERROR(IF(_xlfn.IFNA(OFFSET(INDEX(Opentime!$B$2:$CN$106,'Time map'!$B102,MATCH(_xlfn.IFNA(HLOOKUP(times!AY102,Opentime!102:102,1,TRUE),""),Opentime!102:102,0)),,0),"")-times!AY102&lt;4/24,"match","no"),"")</f>
        <v/>
      </c>
      <c r="AY102" s="1" t="str">
        <f ca="1">IFERROR(IF(_xlfn.IFNA(OFFSET(INDEX(Opentime!$B$2:$CN$106,'Time map'!$B102,MATCH(_xlfn.IFNA(HLOOKUP(times!AZ102,Opentime!102:102,1,TRUE),""),Opentime!102:102,0)),,0),"")-times!AZ102&lt;4/24,"match","no"),"")</f>
        <v/>
      </c>
      <c r="AZ102" s="1" t="str">
        <f ca="1">IFERROR(IF(_xlfn.IFNA(OFFSET(INDEX(Opentime!$B$2:$CN$106,'Time map'!$B102,MATCH(_xlfn.IFNA(HLOOKUP(times!BA102,Opentime!102:102,1,TRUE),""),Opentime!102:102,0)),,0),"")-times!BA102&lt;4/24,"match","no"),"")</f>
        <v/>
      </c>
      <c r="BA102" s="1" t="str">
        <f ca="1">IFERROR(IF(_xlfn.IFNA(OFFSET(INDEX(Opentime!$B$2:$CN$106,'Time map'!$B102,MATCH(_xlfn.IFNA(HLOOKUP(times!BB102,Opentime!102:102,1,TRUE),""),Opentime!102:102,0)),,0),"")-times!BB102&lt;4/24,"match","no"),"")</f>
        <v/>
      </c>
      <c r="BB102" s="1" t="str">
        <f ca="1">IFERROR(IF(_xlfn.IFNA(OFFSET(INDEX(Opentime!$B$2:$CN$106,'Time map'!$B102,MATCH(_xlfn.IFNA(HLOOKUP(times!BC102,Opentime!102:102,1,TRUE),""),Opentime!102:102,0)),,0),"")-times!BC102&lt;4/24,"match","no"),"")</f>
        <v/>
      </c>
      <c r="BC102" s="1" t="str">
        <f ca="1">_xlfn.IFNA(OFFSET(INDEX(Opentime!$B$2:$CN$106,'Time map'!$B102,MATCH(_xlfn.IFNA(HLOOKUP(times!BD102,Opentime!102:102,1,TRUE),""),Opentime!102:102,0)),,0),"")</f>
        <v/>
      </c>
      <c r="BD102" s="1" t="str">
        <f ca="1">_xlfn.IFNA(OFFSET(INDEX(Opentime!$B$2:$CN$106,'Time map'!$B102,MATCH(_xlfn.IFNA(HLOOKUP(times!BE102,Opentime!102:102,1,TRUE),""),Opentime!102:102,0)),,0),"")</f>
        <v/>
      </c>
      <c r="BE102" s="1" t="str">
        <f ca="1">_xlfn.IFNA(OFFSET(INDEX(Opentime!$B$2:$CN$106,'Time map'!$B102,MATCH(_xlfn.IFNA(HLOOKUP(times!BF102,Opentime!102:102,1,TRUE),""),Opentime!102:102,0)),,0),"")</f>
        <v/>
      </c>
      <c r="BF102" s="1" t="str">
        <f ca="1">_xlfn.IFNA(OFFSET(INDEX(Opentime!$B$2:$CN$106,'Time map'!$B102,MATCH(_xlfn.IFNA(HLOOKUP(times!BG102,Opentime!102:102,1,TRUE),""),Opentime!102:102,0)),,0),"")</f>
        <v/>
      </c>
      <c r="BG102" s="1" t="str">
        <f ca="1">_xlfn.IFNA(OFFSET(INDEX(Opentime!$B$2:$CN$106,'Time map'!$B102,MATCH(_xlfn.IFNA(HLOOKUP(times!BH102,Opentime!102:102,1,TRUE),""),Opentime!102:102,0)),,0),"")</f>
        <v/>
      </c>
      <c r="BH102" s="1" t="str">
        <f ca="1">_xlfn.IFNA(OFFSET(INDEX(Opentime!$B$2:$CN$106,'Time map'!$B102,MATCH(_xlfn.IFNA(HLOOKUP(times!BI102,Opentime!102:102,1,TRUE),""),Opentime!102:102,0)),,0),"")</f>
        <v/>
      </c>
      <c r="BI102" s="1" t="str">
        <f ca="1">_xlfn.IFNA(OFFSET(INDEX(Opentime!$B$2:$CN$106,'Time map'!$B102,MATCH(_xlfn.IFNA(HLOOKUP(times!BJ102,Opentime!102:102,1,TRUE),""),Opentime!102:102,0)),,0),"")</f>
        <v/>
      </c>
      <c r="BJ102" s="1" t="str">
        <f ca="1">_xlfn.IFNA(OFFSET(INDEX(Opentime!$B$2:$CN$106,'Time map'!$B102,MATCH(_xlfn.IFNA(HLOOKUP(times!BK102,Opentime!102:102,1,TRUE),""),Opentime!102:102,0)),,1),"")</f>
        <v/>
      </c>
      <c r="BK102" s="1" t="str">
        <f ca="1">_xlfn.IFNA(OFFSET(INDEX(Opentime!$B$2:$CN$106,'Time map'!$B102,MATCH(_xlfn.IFNA(HLOOKUP(times!BL102,Opentime!102:102,1,TRUE),""),Opentime!102:102,0)),,1),"")</f>
        <v/>
      </c>
      <c r="BL102" s="1" t="str">
        <f ca="1">_xlfn.IFNA(OFFSET(INDEX(Opentime!$B$2:$CN$106,'Time map'!$B102,MATCH(_xlfn.IFNA(HLOOKUP(times!BM102,Opentime!102:102,1,TRUE),""),Opentime!102:102,0)),,1),"")</f>
        <v/>
      </c>
      <c r="BM102" s="1" t="str">
        <f ca="1">_xlfn.IFNA(OFFSET(INDEX(Opentime!$B$2:$CN$106,'Time map'!$B102,MATCH(_xlfn.IFNA(HLOOKUP(times!BN102,Opentime!102:102,1,TRUE),""),Opentime!102:102,0)),,1),"")</f>
        <v/>
      </c>
      <c r="BN102" s="1" t="str">
        <f ca="1">_xlfn.IFNA(OFFSET(INDEX(Opentime!$B$2:$CN$106,'Time map'!$B102,MATCH(_xlfn.IFNA(HLOOKUP(times!BO102,Opentime!102:102,1,TRUE),""),Opentime!102:102,0)),,1),"")</f>
        <v/>
      </c>
      <c r="BO102" s="1" t="str">
        <f ca="1">_xlfn.IFNA(OFFSET(INDEX(Opentime!$B$2:$CN$106,'Time map'!$B102,MATCH(_xlfn.IFNA(HLOOKUP(times!BP102,Opentime!102:102,1,TRUE),""),Opentime!102:102,0)),,1),"")</f>
        <v/>
      </c>
      <c r="BP102" s="1" t="str">
        <f ca="1">_xlfn.IFNA(OFFSET(INDEX(Opentime!$B$2:$CN$106,'Time map'!$B102,MATCH(_xlfn.IFNA(HLOOKUP(times!BQ102,Opentime!102:102,1,TRUE),""),Opentime!102:102,0)),,1),"")</f>
        <v/>
      </c>
      <c r="BQ102" s="1" t="str">
        <f ca="1">_xlfn.IFNA(OFFSET(INDEX(Opentime!$B$2:$CN$106,'Time map'!$B102,MATCH(_xlfn.IFNA(HLOOKUP(times!BR102,Opentime!102:102,1,TRUE),""),Opentime!102:102,0)),,1),"")</f>
        <v/>
      </c>
      <c r="BR102" s="1" t="str">
        <f ca="1">_xlfn.IFNA(OFFSET(INDEX(Opentime!$B$2:$CN$106,'Time map'!$B102,MATCH(_xlfn.IFNA(HLOOKUP(times!BS102,Opentime!102:102,1,TRUE),""),Opentime!102:102,0)),,1),"")</f>
        <v/>
      </c>
      <c r="BS102" s="1" t="str">
        <f ca="1">_xlfn.IFNA(OFFSET(INDEX(Opentime!$B$2:$CN$106,'Time map'!$B102,MATCH(_xlfn.IFNA(HLOOKUP(times!BT102,Opentime!102:102,1,TRUE),""),Opentime!102:102,0)),,1),"")</f>
        <v/>
      </c>
      <c r="BT102" s="1" t="str">
        <f ca="1">_xlfn.IFNA(OFFSET(INDEX(Opentime!$B$2:$CN$106,'Time map'!$B102,MATCH(_xlfn.IFNA(HLOOKUP(times!BU102,Opentime!102:102,1,TRUE),""),Opentime!102:102,0)),,1),"")</f>
        <v/>
      </c>
      <c r="BU102" s="1" t="str">
        <f ca="1">_xlfn.IFNA(OFFSET(INDEX(Opentime!$B$2:$CN$106,'Time map'!$B102,MATCH(_xlfn.IFNA(HLOOKUP(times!BV102,Opentime!102:102,1,TRUE),""),Opentime!102:102,0)),,1),"")</f>
        <v/>
      </c>
      <c r="BV102" s="1" t="str">
        <f ca="1">_xlfn.IFNA(OFFSET(INDEX(Opentime!$B$2:$CN$106,'Time map'!$B102,MATCH(_xlfn.IFNA(HLOOKUP(times!BW102,Opentime!102:102,1,TRUE),""),Opentime!102:102,0)),,1),"")</f>
        <v/>
      </c>
      <c r="BW102" s="1" t="str">
        <f ca="1">_xlfn.IFNA(OFFSET(INDEX(Opentime!$B$2:$CN$106,'Time map'!$B102,MATCH(_xlfn.IFNA(HLOOKUP(times!BX102,Opentime!102:102,1,TRUE),""),Opentime!102:102,0)),,1),"")</f>
        <v/>
      </c>
      <c r="BX102" s="1" t="str">
        <f ca="1">_xlfn.IFNA(OFFSET(INDEX(Opentime!$B$2:$CN$106,'Time map'!$B102,MATCH(_xlfn.IFNA(HLOOKUP(times!BY102,Opentime!102:102,1,TRUE),""),Opentime!102:102,0)),,1),"")</f>
        <v/>
      </c>
      <c r="BY102" s="1" t="str">
        <f ca="1">_xlfn.IFNA(OFFSET(INDEX(Opentime!$B$2:$CN$106,'Time map'!$B102,MATCH(_xlfn.IFNA(HLOOKUP(times!BZ102,Opentime!102:102,1,TRUE),""),Opentime!102:102,0)),,1),"")</f>
        <v/>
      </c>
      <c r="BZ102" s="1" t="str">
        <f ca="1">_xlfn.IFNA(OFFSET(INDEX(Opentime!$B$2:$CN$106,'Time map'!$B102,MATCH(_xlfn.IFNA(HLOOKUP(times!CA102,Opentime!102:102,1,TRUE),""),Opentime!102:102,0)),,1),"")</f>
        <v/>
      </c>
      <c r="CA102" s="1" t="str">
        <f ca="1">_xlfn.IFNA(OFFSET(INDEX(Opentime!$B$2:$CN$106,'Time map'!$B102,MATCH(_xlfn.IFNA(HLOOKUP(times!CB102,Opentime!102:102,1,TRUE),""),Opentime!102:102,0)),,1),"")</f>
        <v/>
      </c>
      <c r="CB102" s="1" t="str">
        <f ca="1">_xlfn.IFNA(OFFSET(INDEX(Opentime!$B$2:$CN$106,'Time map'!$B102,MATCH(_xlfn.IFNA(HLOOKUP(times!CC102,Opentime!102:102,1,TRUE),""),Opentime!102:102,0)),,1),"")</f>
        <v/>
      </c>
      <c r="CC102" s="1" t="str">
        <f ca="1">_xlfn.IFNA(OFFSET(INDEX(Opentime!$B$2:$CN$106,'Time map'!$B102,MATCH(_xlfn.IFNA(HLOOKUP(times!CD102,Opentime!102:102,1,TRUE),""),Opentime!102:102,0)),,1),"")</f>
        <v/>
      </c>
      <c r="CD102" s="1" t="str">
        <f ca="1">_xlfn.IFNA(OFFSET(INDEX(Opentime!$B$2:$CN$106,'Time map'!$B102,MATCH(_xlfn.IFNA(HLOOKUP(times!CE102,Opentime!102:102,1,TRUE),""),Opentime!102:102,0)),,1),"")</f>
        <v/>
      </c>
      <c r="CE102" s="1" t="str">
        <f ca="1">_xlfn.IFNA(OFFSET(INDEX(Opentime!$B$2:$CN$106,'Time map'!$B102,MATCH(_xlfn.IFNA(HLOOKUP(times!CF102,Opentime!102:102,1,TRUE),""),Opentime!102:102,0)),,1),"")</f>
        <v/>
      </c>
      <c r="CF102" s="1" t="str">
        <f ca="1">_xlfn.IFNA(OFFSET(INDEX(Opentime!$B$2:$CN$106,'Time map'!$B102,MATCH(_xlfn.IFNA(HLOOKUP(times!CG102,Opentime!102:102,1,TRUE),""),Opentime!102:102,0)),,1),"")</f>
        <v/>
      </c>
      <c r="CG102" s="1" t="str">
        <f ca="1">_xlfn.IFNA(OFFSET(INDEX(Opentime!$B$2:$CN$106,'Time map'!$B102,MATCH(_xlfn.IFNA(HLOOKUP(times!CH102,Opentime!102:102,1,TRUE),""),Opentime!102:102,0)),,1),"")</f>
        <v/>
      </c>
      <c r="CH102" s="1" t="str">
        <f ca="1">_xlfn.IFNA(OFFSET(INDEX(Opentime!$B$2:$CN$106,'Time map'!$B102,MATCH(_xlfn.IFNA(HLOOKUP(times!CI102,Opentime!102:102,1,TRUE),""),Opentime!102:102,0)),,1),"")</f>
        <v/>
      </c>
      <c r="CI102" s="1" t="str">
        <f ca="1">_xlfn.IFNA(OFFSET(INDEX(Opentime!$B$2:$CN$106,'Time map'!$B102,MATCH(_xlfn.IFNA(HLOOKUP(times!CJ102,Opentime!102:102,1,TRUE),""),Opentime!102:102,0)),,1),"")</f>
        <v/>
      </c>
    </row>
    <row r="103" spans="1:87" x14ac:dyDescent="0.25">
      <c r="A103">
        <f t="shared" ca="1" si="1"/>
        <v>9</v>
      </c>
      <c r="B103">
        <v>102</v>
      </c>
      <c r="C103" t="s">
        <v>101</v>
      </c>
      <c r="D103" s="1" t="str">
        <f ca="1">IFERROR(IF(_xlfn.IFNA(OFFSET(INDEX(Opentime!$B$2:$CN$106,'Time map'!$B103,MATCH(_xlfn.IFNA(HLOOKUP(times!E103,Opentime!103:103,1,TRUE),""),Opentime!103:103,0)),,0),"")-times!E103&lt;4/24,"covered",""),"")</f>
        <v>covered</v>
      </c>
      <c r="E103" s="1" t="str">
        <f ca="1">IFERROR(IF(_xlfn.IFNA(OFFSET(INDEX(Opentime!$B$2:$CN$106,'Time map'!$B103,MATCH(_xlfn.IFNA(HLOOKUP(times!F103,Opentime!103:103,1,TRUE),""),Opentime!103:103,0)),,0),"")-times!F103&lt;4/24,"covered",""),"")</f>
        <v/>
      </c>
      <c r="F103" s="1" t="str">
        <f ca="1">IFERROR(IF(_xlfn.IFNA(OFFSET(INDEX(Opentime!$B$2:$CN$106,'Time map'!$B103,MATCH(_xlfn.IFNA(HLOOKUP(times!G103,Opentime!103:103,1,TRUE),""),Opentime!103:103,0)),,0),"")-times!G103&lt;4/24,"covered",""),"")</f>
        <v>covered</v>
      </c>
      <c r="G103" s="1" t="str">
        <f ca="1">IFERROR(IF(_xlfn.IFNA(OFFSET(INDEX(Opentime!$B$2:$CN$106,'Time map'!$B103,MATCH(_xlfn.IFNA(HLOOKUP(times!H103,Opentime!103:103,1,TRUE),""),Opentime!103:103,0)),,0),"")-times!H103&lt;4/24,"covered",""),"")</f>
        <v>covered</v>
      </c>
      <c r="H103" s="1" t="str">
        <f ca="1">IFERROR(IF(_xlfn.IFNA(OFFSET(INDEX(Opentime!$B$2:$CN$106,'Time map'!$B103,MATCH(_xlfn.IFNA(HLOOKUP(times!I103,Opentime!103:103,1,TRUE),""),Opentime!103:103,0)),,0),"")-times!I103&lt;4/24,"covered",""),"")</f>
        <v>covered</v>
      </c>
      <c r="I103" s="1" t="str">
        <f ca="1">IFERROR(IF(_xlfn.IFNA(OFFSET(INDEX(Opentime!$B$2:$CN$106,'Time map'!$B103,MATCH(_xlfn.IFNA(HLOOKUP(times!J103,Opentime!103:103,1,TRUE),""),Opentime!103:103,0)),,0),"")-times!J103&lt;4/24,"covered",""),"")</f>
        <v>covered</v>
      </c>
      <c r="J103" s="1" t="str">
        <f ca="1">IFERROR(IF(_xlfn.IFNA(OFFSET(INDEX(Opentime!$B$2:$CN$106,'Time map'!$B103,MATCH(_xlfn.IFNA(HLOOKUP(times!K103,Opentime!103:103,1,TRUE),""),Opentime!103:103,0)),,0),"")-times!K103&lt;4/24,"covered",""),"")</f>
        <v>covered</v>
      </c>
      <c r="K103" s="1" t="str">
        <f ca="1">IFERROR(IF(_xlfn.IFNA(OFFSET(INDEX(Opentime!$B$2:$CN$106,'Time map'!$B103,MATCH(_xlfn.IFNA(HLOOKUP(times!L103,Opentime!103:103,1,TRUE),""),Opentime!103:103,0)),,0),"")-times!L103&lt;4/24,"covered",""),"")</f>
        <v/>
      </c>
      <c r="L103" s="1" t="str">
        <f ca="1">IFERROR(IF(_xlfn.IFNA(OFFSET(INDEX(Opentime!$B$2:$CN$106,'Time map'!$B103,MATCH(_xlfn.IFNA(HLOOKUP(times!M103,Opentime!103:103,1,TRUE),""),Opentime!103:103,0)),,0),"")-times!M103&lt;4/24,"covered",""),"")</f>
        <v/>
      </c>
      <c r="M103" s="1" t="str">
        <f ca="1">IFERROR(IF(_xlfn.IFNA(OFFSET(INDEX(Opentime!$B$2:$CN$106,'Time map'!$B103,MATCH(_xlfn.IFNA(HLOOKUP(times!N103,Opentime!103:103,1,TRUE),""),Opentime!103:103,0)),,0),"")-times!N103&lt;4/24,"covered",""),"")</f>
        <v>covered</v>
      </c>
      <c r="N103" s="1" t="str">
        <f ca="1">IFERROR(IF(_xlfn.IFNA(OFFSET(INDEX(Opentime!$B$2:$CN$106,'Time map'!$B103,MATCH(_xlfn.IFNA(HLOOKUP(times!O103,Opentime!103:103,1,TRUE),""),Opentime!103:103,0)),,0),"")-times!O103&lt;4/24,"covered",""),"")</f>
        <v>covered</v>
      </c>
      <c r="O103" s="1" t="str">
        <f ca="1">IFERROR(IF(_xlfn.IFNA(OFFSET(INDEX(Opentime!$B$2:$CN$106,'Time map'!$B103,MATCH(_xlfn.IFNA(HLOOKUP(times!P103,Opentime!103:103,1,TRUE),""),Opentime!103:103,0)),,0),"")-times!P103&lt;4/24,"covered",""),"")</f>
        <v>covered</v>
      </c>
      <c r="P103" s="1" t="str">
        <f ca="1">IFERROR(IF(_xlfn.IFNA(OFFSET(INDEX(Opentime!$B$2:$CN$106,'Time map'!$B103,MATCH(_xlfn.IFNA(HLOOKUP(times!Q103,Opentime!103:103,1,TRUE),""),Opentime!103:103,0)),,0),"")-times!Q103&lt;4/24,"covered",""),"")</f>
        <v/>
      </c>
      <c r="Q103" s="1" t="str">
        <f ca="1">IFERROR(IF(_xlfn.IFNA(OFFSET(INDEX(Opentime!$B$2:$CN$106,'Time map'!$B103,MATCH(_xlfn.IFNA(HLOOKUP(times!R103,Opentime!103:103,1,TRUE),""),Opentime!103:103,0)),,0),"")-times!R103&lt;4/24,"covered",""),"")</f>
        <v/>
      </c>
      <c r="R103" s="1" t="str">
        <f ca="1">IFERROR(IF(_xlfn.IFNA(OFFSET(INDEX(Opentime!$B$2:$CN$106,'Time map'!$B103,MATCH(_xlfn.IFNA(HLOOKUP(times!S103,Opentime!103:103,1,TRUE),""),Opentime!103:103,0)),,0),"")-times!S103&lt;4/24,"covered",""),"")</f>
        <v/>
      </c>
      <c r="S103" s="1" t="str">
        <f ca="1">IFERROR(IF(_xlfn.IFNA(OFFSET(INDEX(Opentime!$B$2:$CN$106,'Time map'!$B103,MATCH(_xlfn.IFNA(HLOOKUP(times!T103,Opentime!103:103,1,TRUE),""),Opentime!103:103,0)),,0),"")-times!T103&lt;4/24,"covered",""),"")</f>
        <v/>
      </c>
      <c r="T103" s="1" t="str">
        <f ca="1">IFERROR(IF(_xlfn.IFNA(OFFSET(INDEX(Opentime!$B$2:$CN$106,'Time map'!$B103,MATCH(_xlfn.IFNA(HLOOKUP(times!U103,Opentime!103:103,1,TRUE),""),Opentime!103:103,0)),,0),"")-times!U103&lt;4/24,"covered",""),"")</f>
        <v/>
      </c>
      <c r="U103" s="1" t="str">
        <f ca="1">IFERROR(IF(_xlfn.IFNA(OFFSET(INDEX(Opentime!$B$2:$CN$106,'Time map'!$B103,MATCH(_xlfn.IFNA(HLOOKUP(times!V103,Opentime!103:103,1,TRUE),""),Opentime!103:103,0)),,0),"")-times!V103&lt;4/24,"covered",""),"")</f>
        <v/>
      </c>
      <c r="V103" s="1" t="str">
        <f ca="1">IFERROR(IF(_xlfn.IFNA(OFFSET(INDEX(Opentime!$B$2:$CN$106,'Time map'!$B103,MATCH(_xlfn.IFNA(HLOOKUP(times!W103,Opentime!103:103,1,TRUE),""),Opentime!103:103,0)),,0),"")-times!W103&lt;4/24,"covered",""),"")</f>
        <v/>
      </c>
      <c r="W103" s="1" t="str">
        <f ca="1">IFERROR(IF(_xlfn.IFNA(OFFSET(INDEX(Opentime!$B$2:$CN$106,'Time map'!$B103,MATCH(_xlfn.IFNA(HLOOKUP(times!X103,Opentime!103:103,1,TRUE),""),Opentime!103:103,0)),,0),"")-times!X103&lt;4/24,"covered",""),"")</f>
        <v/>
      </c>
      <c r="X103" s="1" t="str">
        <f ca="1">IFERROR(IF(_xlfn.IFNA(OFFSET(INDEX(Opentime!$B$2:$CN$106,'Time map'!$B103,MATCH(_xlfn.IFNA(HLOOKUP(times!Y103,Opentime!103:103,1,TRUE),""),Opentime!103:103,0)),,0),"")-times!Y103&lt;4/24,"covered",""),"")</f>
        <v/>
      </c>
      <c r="Y103" s="1" t="str">
        <f ca="1">IFERROR(IF(_xlfn.IFNA(OFFSET(INDEX(Opentime!$B$2:$CN$106,'Time map'!$B103,MATCH(_xlfn.IFNA(HLOOKUP(times!Z103,Opentime!103:103,1,TRUE),""),Opentime!103:103,0)),,0),"")-times!Z103&lt;4/24,"covered",""),"")</f>
        <v/>
      </c>
      <c r="Z103" s="1" t="str">
        <f ca="1">IFERROR(IF(_xlfn.IFNA(OFFSET(INDEX(Opentime!$B$2:$CN$106,'Time map'!$B103,MATCH(_xlfn.IFNA(HLOOKUP(times!AA103,Opentime!103:103,1,TRUE),""),Opentime!103:103,0)),,0),"")-times!AA103&lt;4/24,"covered",""),"")</f>
        <v/>
      </c>
      <c r="AA103" s="1" t="str">
        <f ca="1">IFERROR(IF(_xlfn.IFNA(OFFSET(INDEX(Opentime!$B$2:$CN$106,'Time map'!$B103,MATCH(_xlfn.IFNA(HLOOKUP(times!AB103,Opentime!103:103,1,TRUE),""),Opentime!103:103,0)),,0),"")-times!AB103&lt;4/24,"covered",""),"")</f>
        <v/>
      </c>
      <c r="AB103" s="1" t="str">
        <f ca="1">IFERROR(IF(_xlfn.IFNA(OFFSET(INDEX(Opentime!$B$2:$CN$106,'Time map'!$B103,MATCH(_xlfn.IFNA(HLOOKUP(times!AC103,Opentime!103:103,1,TRUE),""),Opentime!103:103,0)),,0),"")-times!AC103&lt;4/24,"covered",""),"")</f>
        <v/>
      </c>
      <c r="AC103" s="1" t="str">
        <f ca="1">IFERROR(IF(_xlfn.IFNA(OFFSET(INDEX(Opentime!$B$2:$CN$106,'Time map'!$B103,MATCH(_xlfn.IFNA(HLOOKUP(times!AD103,Opentime!103:103,1,TRUE),""),Opentime!103:103,0)),,0),"")-times!AD103&lt;4/24,"covered",""),"")</f>
        <v/>
      </c>
      <c r="AD103" s="1" t="str">
        <f ca="1">IFERROR(IF(_xlfn.IFNA(OFFSET(INDEX(Opentime!$B$2:$CN$106,'Time map'!$B103,MATCH(_xlfn.IFNA(HLOOKUP(times!AE103,Opentime!103:103,1,TRUE),""),Opentime!103:103,0)),,0),"")-times!AE103&lt;4/24,"covered",""),"")</f>
        <v/>
      </c>
      <c r="AE103" s="1" t="str">
        <f ca="1">IFERROR(IF(_xlfn.IFNA(OFFSET(INDEX(Opentime!$B$2:$CN$106,'Time map'!$B103,MATCH(_xlfn.IFNA(HLOOKUP(times!AF103,Opentime!103:103,1,TRUE),""),Opentime!103:103,0)),,0),"")-times!AF103&lt;4/24,"covered",""),"")</f>
        <v/>
      </c>
      <c r="AF103" s="1" t="str">
        <f ca="1">IFERROR(IF(_xlfn.IFNA(OFFSET(INDEX(Opentime!$B$2:$CN$106,'Time map'!$B103,MATCH(_xlfn.IFNA(HLOOKUP(times!AG103,Opentime!103:103,1,TRUE),""),Opentime!103:103,0)),,0),"")-times!AG103&lt;4/24,"covered",""),"")</f>
        <v/>
      </c>
      <c r="AG103" s="1" t="str">
        <f ca="1">IFERROR(IF(_xlfn.IFNA(OFFSET(INDEX(Opentime!$B$2:$CN$106,'Time map'!$B103,MATCH(_xlfn.IFNA(HLOOKUP(times!AH103,Opentime!103:103,1,TRUE),""),Opentime!103:103,0)),,0),"")-times!AH103&lt;4/24,"covered",""),"")</f>
        <v/>
      </c>
      <c r="AH103" s="1" t="str">
        <f ca="1">IFERROR(IF(_xlfn.IFNA(OFFSET(INDEX(Opentime!$B$2:$CN$106,'Time map'!$B103,MATCH(_xlfn.IFNA(HLOOKUP(times!AI103,Opentime!103:103,1,TRUE),""),Opentime!103:103,0)),,0),"")-times!AI103&lt;4/24,"covered",""),"")</f>
        <v/>
      </c>
      <c r="AI103" s="1" t="str">
        <f ca="1">IFERROR(IF(_xlfn.IFNA(OFFSET(INDEX(Opentime!$B$2:$CN$106,'Time map'!$B103,MATCH(_xlfn.IFNA(HLOOKUP(times!AJ103,Opentime!103:103,1,TRUE),""),Opentime!103:103,0)),,0),"")-times!AJ103&lt;4/24,"covered",""),"")</f>
        <v/>
      </c>
      <c r="AJ103" s="1" t="str">
        <f ca="1">IFERROR(IF(_xlfn.IFNA(OFFSET(INDEX(Opentime!$B$2:$CN$106,'Time map'!$B103,MATCH(_xlfn.IFNA(HLOOKUP(times!AK103,Opentime!103:103,1,TRUE),""),Opentime!103:103,0)),,0),"")-times!AK103&lt;4/24,"covered",""),"")</f>
        <v/>
      </c>
      <c r="AK103" s="1" t="str">
        <f ca="1">IFERROR(IF(_xlfn.IFNA(OFFSET(INDEX(Opentime!$B$2:$CN$106,'Time map'!$B103,MATCH(_xlfn.IFNA(HLOOKUP(times!AL103,Opentime!103:103,1,TRUE),""),Opentime!103:103,0)),,0),"")-times!AL103&lt;4/24,"covered",""),"")</f>
        <v/>
      </c>
      <c r="AL103" s="1" t="str">
        <f ca="1">IFERROR(IF(_xlfn.IFNA(OFFSET(INDEX(Opentime!$B$2:$CN$106,'Time map'!$B103,MATCH(_xlfn.IFNA(HLOOKUP(times!AM103,Opentime!103:103,1,TRUE),""),Opentime!103:103,0)),,0),"")-times!AM103&lt;4/24,"covered",""),"")</f>
        <v/>
      </c>
      <c r="AM103" s="1" t="str">
        <f ca="1">IFERROR(IF(_xlfn.IFNA(OFFSET(INDEX(Opentime!$B$2:$CN$106,'Time map'!$B103,MATCH(_xlfn.IFNA(HLOOKUP(times!AN103,Opentime!103:103,1,TRUE),""),Opentime!103:103,0)),,0),"")-times!AN103&lt;4/24,"covered",""),"")</f>
        <v/>
      </c>
      <c r="AN103" s="1" t="str">
        <f ca="1">IFERROR(IF(_xlfn.IFNA(OFFSET(INDEX(Opentime!$B$2:$CN$106,'Time map'!$B103,MATCH(_xlfn.IFNA(HLOOKUP(times!AO103,Opentime!103:103,1,TRUE),""),Opentime!103:103,0)),,0),"")-times!AO103&lt;4/24,"covered",""),"")</f>
        <v/>
      </c>
      <c r="AO103" s="1" t="str">
        <f ca="1">IFERROR(IF(_xlfn.IFNA(OFFSET(INDEX(Opentime!$B$2:$CN$106,'Time map'!$B103,MATCH(_xlfn.IFNA(HLOOKUP(times!AP103,Opentime!103:103,1,TRUE),""),Opentime!103:103,0)),,0),"")-times!AP103&lt;4/24,"covered",""),"")</f>
        <v/>
      </c>
      <c r="AP103" s="1" t="str">
        <f ca="1">IFERROR(IF(_xlfn.IFNA(OFFSET(INDEX(Opentime!$B$2:$CN$106,'Time map'!$B103,MATCH(_xlfn.IFNA(HLOOKUP(times!AQ103,Opentime!103:103,1,TRUE),""),Opentime!103:103,0)),,0),"")-times!AQ103&lt;4/24,"covered",""),"")</f>
        <v/>
      </c>
      <c r="AQ103" s="1" t="str">
        <f ca="1">IFERROR(IF(_xlfn.IFNA(OFFSET(INDEX(Opentime!$B$2:$CN$106,'Time map'!$B103,MATCH(_xlfn.IFNA(HLOOKUP(times!AR103,Opentime!103:103,1,TRUE),""),Opentime!103:103,0)),,0),"")-times!AR103&lt;4/24,"covered",""),"")</f>
        <v/>
      </c>
      <c r="AR103" s="1" t="str">
        <f ca="1">IFERROR(IF(_xlfn.IFNA(OFFSET(INDEX(Opentime!$B$2:$CN$106,'Time map'!$B103,MATCH(_xlfn.IFNA(HLOOKUP(times!AS103,Opentime!103:103,1,TRUE),""),Opentime!103:103,0)),,0),"")-times!AS103&lt;4/24,"covered",""),"")</f>
        <v/>
      </c>
      <c r="AS103" s="1" t="str">
        <f ca="1">IFERROR(IF(_xlfn.IFNA(OFFSET(INDEX(Opentime!$B$2:$CN$106,'Time map'!$B103,MATCH(_xlfn.IFNA(HLOOKUP(times!AT103,Opentime!103:103,1,TRUE),""),Opentime!103:103,0)),,0),"")-times!AT103&lt;4/24,"covered",""),"")</f>
        <v/>
      </c>
      <c r="AT103" s="1" t="str">
        <f ca="1">IFERROR(IF(_xlfn.IFNA(OFFSET(INDEX(Opentime!$B$2:$CN$106,'Time map'!$B103,MATCH(_xlfn.IFNA(HLOOKUP(times!AU103,Opentime!103:103,1,TRUE),""),Opentime!103:103,0)),,0),"")-times!AU103&lt;4/24,"covered",""),"")</f>
        <v/>
      </c>
      <c r="AU103" s="1" t="str">
        <f ca="1">IFERROR(IF(_xlfn.IFNA(OFFSET(INDEX(Opentime!$B$2:$CN$106,'Time map'!$B103,MATCH(_xlfn.IFNA(HLOOKUP(times!AV103,Opentime!103:103,1,TRUE),""),Opentime!103:103,0)),,0),"")-times!AV103&lt;4/24,"covered",""),"")</f>
        <v/>
      </c>
      <c r="AV103" s="1" t="str">
        <f ca="1">IFERROR(IF(_xlfn.IFNA(OFFSET(INDEX(Opentime!$B$2:$CN$106,'Time map'!$B103,MATCH(_xlfn.IFNA(HLOOKUP(times!AW103,Opentime!103:103,1,TRUE),""),Opentime!103:103,0)),,0),"")-times!AW103&lt;4/24,"covered",""),"")</f>
        <v/>
      </c>
      <c r="AW103" s="1" t="str">
        <f ca="1">IFERROR(IF(_xlfn.IFNA(OFFSET(INDEX(Opentime!$B$2:$CN$106,'Time map'!$B103,MATCH(_xlfn.IFNA(HLOOKUP(times!AX103,Opentime!103:103,1,TRUE),""),Opentime!103:103,0)),,0),"")-times!AX103&lt;4/24,"match","no"),"")</f>
        <v/>
      </c>
      <c r="AX103" s="1" t="str">
        <f ca="1">IFERROR(IF(_xlfn.IFNA(OFFSET(INDEX(Opentime!$B$2:$CN$106,'Time map'!$B103,MATCH(_xlfn.IFNA(HLOOKUP(times!AY103,Opentime!103:103,1,TRUE),""),Opentime!103:103,0)),,0),"")-times!AY103&lt;4/24,"match","no"),"")</f>
        <v/>
      </c>
      <c r="AY103" s="1" t="str">
        <f ca="1">IFERROR(IF(_xlfn.IFNA(OFFSET(INDEX(Opentime!$B$2:$CN$106,'Time map'!$B103,MATCH(_xlfn.IFNA(HLOOKUP(times!AZ103,Opentime!103:103,1,TRUE),""),Opentime!103:103,0)),,0),"")-times!AZ103&lt;4/24,"match","no"),"")</f>
        <v/>
      </c>
      <c r="AZ103" s="1" t="str">
        <f ca="1">IFERROR(IF(_xlfn.IFNA(OFFSET(INDEX(Opentime!$B$2:$CN$106,'Time map'!$B103,MATCH(_xlfn.IFNA(HLOOKUP(times!BA103,Opentime!103:103,1,TRUE),""),Opentime!103:103,0)),,0),"")-times!BA103&lt;4/24,"match","no"),"")</f>
        <v/>
      </c>
      <c r="BA103" s="1" t="str">
        <f ca="1">IFERROR(IF(_xlfn.IFNA(OFFSET(INDEX(Opentime!$B$2:$CN$106,'Time map'!$B103,MATCH(_xlfn.IFNA(HLOOKUP(times!BB103,Opentime!103:103,1,TRUE),""),Opentime!103:103,0)),,0),"")-times!BB103&lt;4/24,"match","no"),"")</f>
        <v/>
      </c>
      <c r="BB103" s="1" t="str">
        <f ca="1">IFERROR(IF(_xlfn.IFNA(OFFSET(INDEX(Opentime!$B$2:$CN$106,'Time map'!$B103,MATCH(_xlfn.IFNA(HLOOKUP(times!BC103,Opentime!103:103,1,TRUE),""),Opentime!103:103,0)),,0),"")-times!BC103&lt;4/24,"match","no"),"")</f>
        <v/>
      </c>
      <c r="BC103" s="1" t="str">
        <f ca="1">_xlfn.IFNA(OFFSET(INDEX(Opentime!$B$2:$CN$106,'Time map'!$B103,MATCH(_xlfn.IFNA(HLOOKUP(times!BD103,Opentime!103:103,1,TRUE),""),Opentime!103:103,0)),,0),"")</f>
        <v/>
      </c>
      <c r="BD103" s="1" t="str">
        <f ca="1">_xlfn.IFNA(OFFSET(INDEX(Opentime!$B$2:$CN$106,'Time map'!$B103,MATCH(_xlfn.IFNA(HLOOKUP(times!BE103,Opentime!103:103,1,TRUE),""),Opentime!103:103,0)),,0),"")</f>
        <v/>
      </c>
      <c r="BE103" s="1" t="str">
        <f ca="1">_xlfn.IFNA(OFFSET(INDEX(Opentime!$B$2:$CN$106,'Time map'!$B103,MATCH(_xlfn.IFNA(HLOOKUP(times!BF103,Opentime!103:103,1,TRUE),""),Opentime!103:103,0)),,0),"")</f>
        <v/>
      </c>
      <c r="BF103" s="1" t="str">
        <f ca="1">_xlfn.IFNA(OFFSET(INDEX(Opentime!$B$2:$CN$106,'Time map'!$B103,MATCH(_xlfn.IFNA(HLOOKUP(times!BG103,Opentime!103:103,1,TRUE),""),Opentime!103:103,0)),,0),"")</f>
        <v/>
      </c>
      <c r="BG103" s="1" t="str">
        <f ca="1">_xlfn.IFNA(OFFSET(INDEX(Opentime!$B$2:$CN$106,'Time map'!$B103,MATCH(_xlfn.IFNA(HLOOKUP(times!BH103,Opentime!103:103,1,TRUE),""),Opentime!103:103,0)),,0),"")</f>
        <v/>
      </c>
      <c r="BH103" s="1" t="str">
        <f ca="1">_xlfn.IFNA(OFFSET(INDEX(Opentime!$B$2:$CN$106,'Time map'!$B103,MATCH(_xlfn.IFNA(HLOOKUP(times!BI103,Opentime!103:103,1,TRUE),""),Opentime!103:103,0)),,0),"")</f>
        <v/>
      </c>
      <c r="BI103" s="1" t="str">
        <f ca="1">_xlfn.IFNA(OFFSET(INDEX(Opentime!$B$2:$CN$106,'Time map'!$B103,MATCH(_xlfn.IFNA(HLOOKUP(times!BJ103,Opentime!103:103,1,TRUE),""),Opentime!103:103,0)),,0),"")</f>
        <v/>
      </c>
      <c r="BJ103" s="1" t="str">
        <f ca="1">_xlfn.IFNA(OFFSET(INDEX(Opentime!$B$2:$CN$106,'Time map'!$B103,MATCH(_xlfn.IFNA(HLOOKUP(times!BK103,Opentime!103:103,1,TRUE),""),Opentime!103:103,0)),,1),"")</f>
        <v/>
      </c>
      <c r="BK103" s="1" t="str">
        <f ca="1">_xlfn.IFNA(OFFSET(INDEX(Opentime!$B$2:$CN$106,'Time map'!$B103,MATCH(_xlfn.IFNA(HLOOKUP(times!BL103,Opentime!103:103,1,TRUE),""),Opentime!103:103,0)),,1),"")</f>
        <v/>
      </c>
      <c r="BL103" s="1" t="str">
        <f ca="1">_xlfn.IFNA(OFFSET(INDEX(Opentime!$B$2:$CN$106,'Time map'!$B103,MATCH(_xlfn.IFNA(HLOOKUP(times!BM103,Opentime!103:103,1,TRUE),""),Opentime!103:103,0)),,1),"")</f>
        <v/>
      </c>
      <c r="BM103" s="1" t="str">
        <f ca="1">_xlfn.IFNA(OFFSET(INDEX(Opentime!$B$2:$CN$106,'Time map'!$B103,MATCH(_xlfn.IFNA(HLOOKUP(times!BN103,Opentime!103:103,1,TRUE),""),Opentime!103:103,0)),,1),"")</f>
        <v/>
      </c>
      <c r="BN103" s="1" t="str">
        <f ca="1">_xlfn.IFNA(OFFSET(INDEX(Opentime!$B$2:$CN$106,'Time map'!$B103,MATCH(_xlfn.IFNA(HLOOKUP(times!BO103,Opentime!103:103,1,TRUE),""),Opentime!103:103,0)),,1),"")</f>
        <v/>
      </c>
      <c r="BO103" s="1" t="str">
        <f ca="1">_xlfn.IFNA(OFFSET(INDEX(Opentime!$B$2:$CN$106,'Time map'!$B103,MATCH(_xlfn.IFNA(HLOOKUP(times!BP103,Opentime!103:103,1,TRUE),""),Opentime!103:103,0)),,1),"")</f>
        <v/>
      </c>
      <c r="BP103" s="1" t="str">
        <f ca="1">_xlfn.IFNA(OFFSET(INDEX(Opentime!$B$2:$CN$106,'Time map'!$B103,MATCH(_xlfn.IFNA(HLOOKUP(times!BQ103,Opentime!103:103,1,TRUE),""),Opentime!103:103,0)),,1),"")</f>
        <v/>
      </c>
      <c r="BQ103" s="1" t="str">
        <f ca="1">_xlfn.IFNA(OFFSET(INDEX(Opentime!$B$2:$CN$106,'Time map'!$B103,MATCH(_xlfn.IFNA(HLOOKUP(times!BR103,Opentime!103:103,1,TRUE),""),Opentime!103:103,0)),,1),"")</f>
        <v/>
      </c>
      <c r="BR103" s="1" t="str">
        <f ca="1">_xlfn.IFNA(OFFSET(INDEX(Opentime!$B$2:$CN$106,'Time map'!$B103,MATCH(_xlfn.IFNA(HLOOKUP(times!BS103,Opentime!103:103,1,TRUE),""),Opentime!103:103,0)),,1),"")</f>
        <v/>
      </c>
      <c r="BS103" s="1" t="str">
        <f ca="1">_xlfn.IFNA(OFFSET(INDEX(Opentime!$B$2:$CN$106,'Time map'!$B103,MATCH(_xlfn.IFNA(HLOOKUP(times!BT103,Opentime!103:103,1,TRUE),""),Opentime!103:103,0)),,1),"")</f>
        <v/>
      </c>
      <c r="BT103" s="1" t="str">
        <f ca="1">_xlfn.IFNA(OFFSET(INDEX(Opentime!$B$2:$CN$106,'Time map'!$B103,MATCH(_xlfn.IFNA(HLOOKUP(times!BU103,Opentime!103:103,1,TRUE),""),Opentime!103:103,0)),,1),"")</f>
        <v/>
      </c>
      <c r="BU103" s="1" t="str">
        <f ca="1">_xlfn.IFNA(OFFSET(INDEX(Opentime!$B$2:$CN$106,'Time map'!$B103,MATCH(_xlfn.IFNA(HLOOKUP(times!BV103,Opentime!103:103,1,TRUE),""),Opentime!103:103,0)),,1),"")</f>
        <v/>
      </c>
      <c r="BV103" s="1" t="str">
        <f ca="1">_xlfn.IFNA(OFFSET(INDEX(Opentime!$B$2:$CN$106,'Time map'!$B103,MATCH(_xlfn.IFNA(HLOOKUP(times!BW103,Opentime!103:103,1,TRUE),""),Opentime!103:103,0)),,1),"")</f>
        <v/>
      </c>
      <c r="BW103" s="1" t="str">
        <f ca="1">_xlfn.IFNA(OFFSET(INDEX(Opentime!$B$2:$CN$106,'Time map'!$B103,MATCH(_xlfn.IFNA(HLOOKUP(times!BX103,Opentime!103:103,1,TRUE),""),Opentime!103:103,0)),,1),"")</f>
        <v/>
      </c>
      <c r="BX103" s="1" t="str">
        <f ca="1">_xlfn.IFNA(OFFSET(INDEX(Opentime!$B$2:$CN$106,'Time map'!$B103,MATCH(_xlfn.IFNA(HLOOKUP(times!BY103,Opentime!103:103,1,TRUE),""),Opentime!103:103,0)),,1),"")</f>
        <v/>
      </c>
      <c r="BY103" s="1" t="str">
        <f ca="1">_xlfn.IFNA(OFFSET(INDEX(Opentime!$B$2:$CN$106,'Time map'!$B103,MATCH(_xlfn.IFNA(HLOOKUP(times!BZ103,Opentime!103:103,1,TRUE),""),Opentime!103:103,0)),,1),"")</f>
        <v/>
      </c>
      <c r="BZ103" s="1" t="str">
        <f ca="1">_xlfn.IFNA(OFFSET(INDEX(Opentime!$B$2:$CN$106,'Time map'!$B103,MATCH(_xlfn.IFNA(HLOOKUP(times!CA103,Opentime!103:103,1,TRUE),""),Opentime!103:103,0)),,1),"")</f>
        <v/>
      </c>
      <c r="CA103" s="1" t="str">
        <f ca="1">_xlfn.IFNA(OFFSET(INDEX(Opentime!$B$2:$CN$106,'Time map'!$B103,MATCH(_xlfn.IFNA(HLOOKUP(times!CB103,Opentime!103:103,1,TRUE),""),Opentime!103:103,0)),,1),"")</f>
        <v/>
      </c>
      <c r="CB103" s="1" t="str">
        <f ca="1">_xlfn.IFNA(OFFSET(INDEX(Opentime!$B$2:$CN$106,'Time map'!$B103,MATCH(_xlfn.IFNA(HLOOKUP(times!CC103,Opentime!103:103,1,TRUE),""),Opentime!103:103,0)),,1),"")</f>
        <v/>
      </c>
      <c r="CC103" s="1" t="str">
        <f ca="1">_xlfn.IFNA(OFFSET(INDEX(Opentime!$B$2:$CN$106,'Time map'!$B103,MATCH(_xlfn.IFNA(HLOOKUP(times!CD103,Opentime!103:103,1,TRUE),""),Opentime!103:103,0)),,1),"")</f>
        <v/>
      </c>
      <c r="CD103" s="1" t="str">
        <f ca="1">_xlfn.IFNA(OFFSET(INDEX(Opentime!$B$2:$CN$106,'Time map'!$B103,MATCH(_xlfn.IFNA(HLOOKUP(times!CE103,Opentime!103:103,1,TRUE),""),Opentime!103:103,0)),,1),"")</f>
        <v/>
      </c>
      <c r="CE103" s="1" t="str">
        <f ca="1">_xlfn.IFNA(OFFSET(INDEX(Opentime!$B$2:$CN$106,'Time map'!$B103,MATCH(_xlfn.IFNA(HLOOKUP(times!CF103,Opentime!103:103,1,TRUE),""),Opentime!103:103,0)),,1),"")</f>
        <v/>
      </c>
      <c r="CF103" s="1" t="str">
        <f ca="1">_xlfn.IFNA(OFFSET(INDEX(Opentime!$B$2:$CN$106,'Time map'!$B103,MATCH(_xlfn.IFNA(HLOOKUP(times!CG103,Opentime!103:103,1,TRUE),""),Opentime!103:103,0)),,1),"")</f>
        <v/>
      </c>
      <c r="CG103" s="1" t="str">
        <f ca="1">_xlfn.IFNA(OFFSET(INDEX(Opentime!$B$2:$CN$106,'Time map'!$B103,MATCH(_xlfn.IFNA(HLOOKUP(times!CH103,Opentime!103:103,1,TRUE),""),Opentime!103:103,0)),,1),"")</f>
        <v/>
      </c>
      <c r="CH103" s="1" t="str">
        <f ca="1">_xlfn.IFNA(OFFSET(INDEX(Opentime!$B$2:$CN$106,'Time map'!$B103,MATCH(_xlfn.IFNA(HLOOKUP(times!CI103,Opentime!103:103,1,TRUE),""),Opentime!103:103,0)),,1),"")</f>
        <v/>
      </c>
      <c r="CI103" s="1" t="str">
        <f ca="1">_xlfn.IFNA(OFFSET(INDEX(Opentime!$B$2:$CN$106,'Time map'!$B103,MATCH(_xlfn.IFNA(HLOOKUP(times!CJ103,Opentime!103:103,1,TRUE),""),Opentime!103:103,0)),,1),"")</f>
        <v/>
      </c>
    </row>
    <row r="104" spans="1:87" x14ac:dyDescent="0.25">
      <c r="A104">
        <f t="shared" ca="1" si="1"/>
        <v>1</v>
      </c>
      <c r="B104">
        <v>103</v>
      </c>
      <c r="C104" t="s">
        <v>102</v>
      </c>
      <c r="D104" s="1" t="str">
        <f ca="1">IFERROR(IF(_xlfn.IFNA(OFFSET(INDEX(Opentime!$B$2:$CN$106,'Time map'!$B104,MATCH(_xlfn.IFNA(HLOOKUP(times!E104,Opentime!104:104,1,TRUE),""),Opentime!104:104,0)),,0),"")-times!E104&lt;4/24,"covered",""),"")</f>
        <v>covered</v>
      </c>
      <c r="E104" s="1" t="str">
        <f ca="1">IFERROR(IF(_xlfn.IFNA(OFFSET(INDEX(Opentime!$B$2:$CN$106,'Time map'!$B104,MATCH(_xlfn.IFNA(HLOOKUP(times!F104,Opentime!104:104,1,TRUE),""),Opentime!104:104,0)),,0),"")-times!F104&lt;4/24,"covered",""),"")</f>
        <v/>
      </c>
      <c r="F104" s="1" t="str">
        <f ca="1">IFERROR(IF(_xlfn.IFNA(OFFSET(INDEX(Opentime!$B$2:$CN$106,'Time map'!$B104,MATCH(_xlfn.IFNA(HLOOKUP(times!G104,Opentime!104:104,1,TRUE),""),Opentime!104:104,0)),,0),"")-times!G104&lt;4/24,"covered",""),"")</f>
        <v/>
      </c>
      <c r="G104" s="1" t="str">
        <f ca="1">IFERROR(IF(_xlfn.IFNA(OFFSET(INDEX(Opentime!$B$2:$CN$106,'Time map'!$B104,MATCH(_xlfn.IFNA(HLOOKUP(times!H104,Opentime!104:104,1,TRUE),""),Opentime!104:104,0)),,0),"")-times!H104&lt;4/24,"covered",""),"")</f>
        <v/>
      </c>
      <c r="H104" s="1" t="str">
        <f ca="1">IFERROR(IF(_xlfn.IFNA(OFFSET(INDEX(Opentime!$B$2:$CN$106,'Time map'!$B104,MATCH(_xlfn.IFNA(HLOOKUP(times!I104,Opentime!104:104,1,TRUE),""),Opentime!104:104,0)),,0),"")-times!I104&lt;4/24,"covered",""),"")</f>
        <v/>
      </c>
      <c r="I104" s="1" t="str">
        <f ca="1">IFERROR(IF(_xlfn.IFNA(OFFSET(INDEX(Opentime!$B$2:$CN$106,'Time map'!$B104,MATCH(_xlfn.IFNA(HLOOKUP(times!J104,Opentime!104:104,1,TRUE),""),Opentime!104:104,0)),,0),"")-times!J104&lt;4/24,"covered",""),"")</f>
        <v/>
      </c>
      <c r="J104" s="1" t="str">
        <f ca="1">IFERROR(IF(_xlfn.IFNA(OFFSET(INDEX(Opentime!$B$2:$CN$106,'Time map'!$B104,MATCH(_xlfn.IFNA(HLOOKUP(times!K104,Opentime!104:104,1,TRUE),""),Opentime!104:104,0)),,0),"")-times!K104&lt;4/24,"covered",""),"")</f>
        <v/>
      </c>
      <c r="K104" s="1" t="str">
        <f ca="1">IFERROR(IF(_xlfn.IFNA(OFFSET(INDEX(Opentime!$B$2:$CN$106,'Time map'!$B104,MATCH(_xlfn.IFNA(HLOOKUP(times!L104,Opentime!104:104,1,TRUE),""),Opentime!104:104,0)),,0),"")-times!L104&lt;4/24,"covered",""),"")</f>
        <v/>
      </c>
      <c r="L104" s="1" t="str">
        <f ca="1">IFERROR(IF(_xlfn.IFNA(OFFSET(INDEX(Opentime!$B$2:$CN$106,'Time map'!$B104,MATCH(_xlfn.IFNA(HLOOKUP(times!M104,Opentime!104:104,1,TRUE),""),Opentime!104:104,0)),,0),"")-times!M104&lt;4/24,"covered",""),"")</f>
        <v/>
      </c>
      <c r="M104" s="1" t="str">
        <f ca="1">IFERROR(IF(_xlfn.IFNA(OFFSET(INDEX(Opentime!$B$2:$CN$106,'Time map'!$B104,MATCH(_xlfn.IFNA(HLOOKUP(times!N104,Opentime!104:104,1,TRUE),""),Opentime!104:104,0)),,0),"")-times!N104&lt;4/24,"covered",""),"")</f>
        <v/>
      </c>
      <c r="N104" s="1" t="str">
        <f ca="1">IFERROR(IF(_xlfn.IFNA(OFFSET(INDEX(Opentime!$B$2:$CN$106,'Time map'!$B104,MATCH(_xlfn.IFNA(HLOOKUP(times!O104,Opentime!104:104,1,TRUE),""),Opentime!104:104,0)),,0),"")-times!O104&lt;4/24,"covered",""),"")</f>
        <v/>
      </c>
      <c r="O104" s="1" t="str">
        <f ca="1">IFERROR(IF(_xlfn.IFNA(OFFSET(INDEX(Opentime!$B$2:$CN$106,'Time map'!$B104,MATCH(_xlfn.IFNA(HLOOKUP(times!P104,Opentime!104:104,1,TRUE),""),Opentime!104:104,0)),,0),"")-times!P104&lt;4/24,"covered",""),"")</f>
        <v/>
      </c>
      <c r="P104" s="1" t="str">
        <f ca="1">IFERROR(IF(_xlfn.IFNA(OFFSET(INDEX(Opentime!$B$2:$CN$106,'Time map'!$B104,MATCH(_xlfn.IFNA(HLOOKUP(times!Q104,Opentime!104:104,1,TRUE),""),Opentime!104:104,0)),,0),"")-times!Q104&lt;4/24,"covered",""),"")</f>
        <v/>
      </c>
      <c r="Q104" s="1" t="str">
        <f ca="1">IFERROR(IF(_xlfn.IFNA(OFFSET(INDEX(Opentime!$B$2:$CN$106,'Time map'!$B104,MATCH(_xlfn.IFNA(HLOOKUP(times!R104,Opentime!104:104,1,TRUE),""),Opentime!104:104,0)),,0),"")-times!R104&lt;4/24,"covered",""),"")</f>
        <v/>
      </c>
      <c r="R104" s="1" t="str">
        <f ca="1">IFERROR(IF(_xlfn.IFNA(OFFSET(INDEX(Opentime!$B$2:$CN$106,'Time map'!$B104,MATCH(_xlfn.IFNA(HLOOKUP(times!S104,Opentime!104:104,1,TRUE),""),Opentime!104:104,0)),,0),"")-times!S104&lt;4/24,"covered",""),"")</f>
        <v/>
      </c>
      <c r="S104" s="1" t="str">
        <f ca="1">IFERROR(IF(_xlfn.IFNA(OFFSET(INDEX(Opentime!$B$2:$CN$106,'Time map'!$B104,MATCH(_xlfn.IFNA(HLOOKUP(times!T104,Opentime!104:104,1,TRUE),""),Opentime!104:104,0)),,0),"")-times!T104&lt;4/24,"covered",""),"")</f>
        <v/>
      </c>
      <c r="T104" s="1" t="str">
        <f ca="1">IFERROR(IF(_xlfn.IFNA(OFFSET(INDEX(Opentime!$B$2:$CN$106,'Time map'!$B104,MATCH(_xlfn.IFNA(HLOOKUP(times!U104,Opentime!104:104,1,TRUE),""),Opentime!104:104,0)),,0),"")-times!U104&lt;4/24,"covered",""),"")</f>
        <v/>
      </c>
      <c r="U104" s="1" t="str">
        <f ca="1">IFERROR(IF(_xlfn.IFNA(OFFSET(INDEX(Opentime!$B$2:$CN$106,'Time map'!$B104,MATCH(_xlfn.IFNA(HLOOKUP(times!V104,Opentime!104:104,1,TRUE),""),Opentime!104:104,0)),,0),"")-times!V104&lt;4/24,"covered",""),"")</f>
        <v/>
      </c>
      <c r="V104" s="1" t="str">
        <f ca="1">IFERROR(IF(_xlfn.IFNA(OFFSET(INDEX(Opentime!$B$2:$CN$106,'Time map'!$B104,MATCH(_xlfn.IFNA(HLOOKUP(times!W104,Opentime!104:104,1,TRUE),""),Opentime!104:104,0)),,0),"")-times!W104&lt;4/24,"covered",""),"")</f>
        <v/>
      </c>
      <c r="W104" s="1" t="str">
        <f ca="1">IFERROR(IF(_xlfn.IFNA(OFFSET(INDEX(Opentime!$B$2:$CN$106,'Time map'!$B104,MATCH(_xlfn.IFNA(HLOOKUP(times!X104,Opentime!104:104,1,TRUE),""),Opentime!104:104,0)),,0),"")-times!X104&lt;4/24,"covered",""),"")</f>
        <v/>
      </c>
      <c r="X104" s="1" t="str">
        <f ca="1">IFERROR(IF(_xlfn.IFNA(OFFSET(INDEX(Opentime!$B$2:$CN$106,'Time map'!$B104,MATCH(_xlfn.IFNA(HLOOKUP(times!Y104,Opentime!104:104,1,TRUE),""),Opentime!104:104,0)),,0),"")-times!Y104&lt;4/24,"covered",""),"")</f>
        <v/>
      </c>
      <c r="Y104" s="1" t="str">
        <f ca="1">IFERROR(IF(_xlfn.IFNA(OFFSET(INDEX(Opentime!$B$2:$CN$106,'Time map'!$B104,MATCH(_xlfn.IFNA(HLOOKUP(times!Z104,Opentime!104:104,1,TRUE),""),Opentime!104:104,0)),,0),"")-times!Z104&lt;4/24,"covered",""),"")</f>
        <v/>
      </c>
      <c r="Z104" s="1" t="str">
        <f ca="1">IFERROR(IF(_xlfn.IFNA(OFFSET(INDEX(Opentime!$B$2:$CN$106,'Time map'!$B104,MATCH(_xlfn.IFNA(HLOOKUP(times!AA104,Opentime!104:104,1,TRUE),""),Opentime!104:104,0)),,0),"")-times!AA104&lt;4/24,"covered",""),"")</f>
        <v/>
      </c>
      <c r="AA104" s="1" t="str">
        <f ca="1">IFERROR(IF(_xlfn.IFNA(OFFSET(INDEX(Opentime!$B$2:$CN$106,'Time map'!$B104,MATCH(_xlfn.IFNA(HLOOKUP(times!AB104,Opentime!104:104,1,TRUE),""),Opentime!104:104,0)),,0),"")-times!AB104&lt;4/24,"covered",""),"")</f>
        <v/>
      </c>
      <c r="AB104" s="1" t="str">
        <f ca="1">IFERROR(IF(_xlfn.IFNA(OFFSET(INDEX(Opentime!$B$2:$CN$106,'Time map'!$B104,MATCH(_xlfn.IFNA(HLOOKUP(times!AC104,Opentime!104:104,1,TRUE),""),Opentime!104:104,0)),,0),"")-times!AC104&lt;4/24,"covered",""),"")</f>
        <v/>
      </c>
      <c r="AC104" s="1" t="str">
        <f ca="1">IFERROR(IF(_xlfn.IFNA(OFFSET(INDEX(Opentime!$B$2:$CN$106,'Time map'!$B104,MATCH(_xlfn.IFNA(HLOOKUP(times!AD104,Opentime!104:104,1,TRUE),""),Opentime!104:104,0)),,0),"")-times!AD104&lt;4/24,"covered",""),"")</f>
        <v/>
      </c>
      <c r="AD104" s="1" t="str">
        <f ca="1">IFERROR(IF(_xlfn.IFNA(OFFSET(INDEX(Opentime!$B$2:$CN$106,'Time map'!$B104,MATCH(_xlfn.IFNA(HLOOKUP(times!AE104,Opentime!104:104,1,TRUE),""),Opentime!104:104,0)),,0),"")-times!AE104&lt;4/24,"covered",""),"")</f>
        <v/>
      </c>
      <c r="AE104" s="1" t="str">
        <f ca="1">IFERROR(IF(_xlfn.IFNA(OFFSET(INDEX(Opentime!$B$2:$CN$106,'Time map'!$B104,MATCH(_xlfn.IFNA(HLOOKUP(times!AF104,Opentime!104:104,1,TRUE),""),Opentime!104:104,0)),,0),"")-times!AF104&lt;4/24,"covered",""),"")</f>
        <v/>
      </c>
      <c r="AF104" s="1" t="str">
        <f ca="1">IFERROR(IF(_xlfn.IFNA(OFFSET(INDEX(Opentime!$B$2:$CN$106,'Time map'!$B104,MATCH(_xlfn.IFNA(HLOOKUP(times!AG104,Opentime!104:104,1,TRUE),""),Opentime!104:104,0)),,0),"")-times!AG104&lt;4/24,"covered",""),"")</f>
        <v/>
      </c>
      <c r="AG104" s="1" t="str">
        <f ca="1">IFERROR(IF(_xlfn.IFNA(OFFSET(INDEX(Opentime!$B$2:$CN$106,'Time map'!$B104,MATCH(_xlfn.IFNA(HLOOKUP(times!AH104,Opentime!104:104,1,TRUE),""),Opentime!104:104,0)),,0),"")-times!AH104&lt;4/24,"covered",""),"")</f>
        <v/>
      </c>
      <c r="AH104" s="1" t="str">
        <f ca="1">IFERROR(IF(_xlfn.IFNA(OFFSET(INDEX(Opentime!$B$2:$CN$106,'Time map'!$B104,MATCH(_xlfn.IFNA(HLOOKUP(times!AI104,Opentime!104:104,1,TRUE),""),Opentime!104:104,0)),,0),"")-times!AI104&lt;4/24,"covered",""),"")</f>
        <v/>
      </c>
      <c r="AI104" s="1" t="str">
        <f ca="1">IFERROR(IF(_xlfn.IFNA(OFFSET(INDEX(Opentime!$B$2:$CN$106,'Time map'!$B104,MATCH(_xlfn.IFNA(HLOOKUP(times!AJ104,Opentime!104:104,1,TRUE),""),Opentime!104:104,0)),,0),"")-times!AJ104&lt;4/24,"covered",""),"")</f>
        <v/>
      </c>
      <c r="AJ104" s="1" t="str">
        <f ca="1">IFERROR(IF(_xlfn.IFNA(OFFSET(INDEX(Opentime!$B$2:$CN$106,'Time map'!$B104,MATCH(_xlfn.IFNA(HLOOKUP(times!AK104,Opentime!104:104,1,TRUE),""),Opentime!104:104,0)),,0),"")-times!AK104&lt;4/24,"covered",""),"")</f>
        <v/>
      </c>
      <c r="AK104" s="1" t="str">
        <f ca="1">IFERROR(IF(_xlfn.IFNA(OFFSET(INDEX(Opentime!$B$2:$CN$106,'Time map'!$B104,MATCH(_xlfn.IFNA(HLOOKUP(times!AL104,Opentime!104:104,1,TRUE),""),Opentime!104:104,0)),,0),"")-times!AL104&lt;4/24,"covered",""),"")</f>
        <v/>
      </c>
      <c r="AL104" s="1" t="str">
        <f ca="1">IFERROR(IF(_xlfn.IFNA(OFFSET(INDEX(Opentime!$B$2:$CN$106,'Time map'!$B104,MATCH(_xlfn.IFNA(HLOOKUP(times!AM104,Opentime!104:104,1,TRUE),""),Opentime!104:104,0)),,0),"")-times!AM104&lt;4/24,"covered",""),"")</f>
        <v/>
      </c>
      <c r="AM104" s="1" t="str">
        <f ca="1">IFERROR(IF(_xlfn.IFNA(OFFSET(INDEX(Opentime!$B$2:$CN$106,'Time map'!$B104,MATCH(_xlfn.IFNA(HLOOKUP(times!AN104,Opentime!104:104,1,TRUE),""),Opentime!104:104,0)),,0),"")-times!AN104&lt;4/24,"covered",""),"")</f>
        <v/>
      </c>
      <c r="AN104" s="1" t="str">
        <f ca="1">IFERROR(IF(_xlfn.IFNA(OFFSET(INDEX(Opentime!$B$2:$CN$106,'Time map'!$B104,MATCH(_xlfn.IFNA(HLOOKUP(times!AO104,Opentime!104:104,1,TRUE),""),Opentime!104:104,0)),,0),"")-times!AO104&lt;4/24,"covered",""),"")</f>
        <v/>
      </c>
      <c r="AO104" s="1" t="str">
        <f ca="1">IFERROR(IF(_xlfn.IFNA(OFFSET(INDEX(Opentime!$B$2:$CN$106,'Time map'!$B104,MATCH(_xlfn.IFNA(HLOOKUP(times!AP104,Opentime!104:104,1,TRUE),""),Opentime!104:104,0)),,0),"")-times!AP104&lt;4/24,"covered",""),"")</f>
        <v/>
      </c>
      <c r="AP104" s="1" t="str">
        <f ca="1">IFERROR(IF(_xlfn.IFNA(OFFSET(INDEX(Opentime!$B$2:$CN$106,'Time map'!$B104,MATCH(_xlfn.IFNA(HLOOKUP(times!AQ104,Opentime!104:104,1,TRUE),""),Opentime!104:104,0)),,0),"")-times!AQ104&lt;4/24,"covered",""),"")</f>
        <v/>
      </c>
      <c r="AQ104" s="1" t="str">
        <f ca="1">IFERROR(IF(_xlfn.IFNA(OFFSET(INDEX(Opentime!$B$2:$CN$106,'Time map'!$B104,MATCH(_xlfn.IFNA(HLOOKUP(times!AR104,Opentime!104:104,1,TRUE),""),Opentime!104:104,0)),,0),"")-times!AR104&lt;4/24,"covered",""),"")</f>
        <v/>
      </c>
      <c r="AR104" s="1" t="str">
        <f ca="1">IFERROR(IF(_xlfn.IFNA(OFFSET(INDEX(Opentime!$B$2:$CN$106,'Time map'!$B104,MATCH(_xlfn.IFNA(HLOOKUP(times!AS104,Opentime!104:104,1,TRUE),""),Opentime!104:104,0)),,0),"")-times!AS104&lt;4/24,"covered",""),"")</f>
        <v/>
      </c>
      <c r="AS104" s="1" t="str">
        <f ca="1">IFERROR(IF(_xlfn.IFNA(OFFSET(INDEX(Opentime!$B$2:$CN$106,'Time map'!$B104,MATCH(_xlfn.IFNA(HLOOKUP(times!AT104,Opentime!104:104,1,TRUE),""),Opentime!104:104,0)),,0),"")-times!AT104&lt;4/24,"covered",""),"")</f>
        <v/>
      </c>
      <c r="AT104" s="1" t="str">
        <f ca="1">IFERROR(IF(_xlfn.IFNA(OFFSET(INDEX(Opentime!$B$2:$CN$106,'Time map'!$B104,MATCH(_xlfn.IFNA(HLOOKUP(times!AU104,Opentime!104:104,1,TRUE),""),Opentime!104:104,0)),,0),"")-times!AU104&lt;4/24,"covered",""),"")</f>
        <v/>
      </c>
      <c r="AU104" s="1" t="str">
        <f ca="1">IFERROR(IF(_xlfn.IFNA(OFFSET(INDEX(Opentime!$B$2:$CN$106,'Time map'!$B104,MATCH(_xlfn.IFNA(HLOOKUP(times!AV104,Opentime!104:104,1,TRUE),""),Opentime!104:104,0)),,0),"")-times!AV104&lt;4/24,"covered",""),"")</f>
        <v/>
      </c>
      <c r="AV104" s="1" t="str">
        <f ca="1">IFERROR(IF(_xlfn.IFNA(OFFSET(INDEX(Opentime!$B$2:$CN$106,'Time map'!$B104,MATCH(_xlfn.IFNA(HLOOKUP(times!AW104,Opentime!104:104,1,TRUE),""),Opentime!104:104,0)),,0),"")-times!AW104&lt;4/24,"covered",""),"")</f>
        <v/>
      </c>
      <c r="AW104" s="1" t="str">
        <f ca="1">IFERROR(IF(_xlfn.IFNA(OFFSET(INDEX(Opentime!$B$2:$CN$106,'Time map'!$B104,MATCH(_xlfn.IFNA(HLOOKUP(times!AX104,Opentime!104:104,1,TRUE),""),Opentime!104:104,0)),,0),"")-times!AX104&lt;4/24,"match","no"),"")</f>
        <v/>
      </c>
      <c r="AX104" s="1" t="str">
        <f ca="1">IFERROR(IF(_xlfn.IFNA(OFFSET(INDEX(Opentime!$B$2:$CN$106,'Time map'!$B104,MATCH(_xlfn.IFNA(HLOOKUP(times!AY104,Opentime!104:104,1,TRUE),""),Opentime!104:104,0)),,0),"")-times!AY104&lt;4/24,"match","no"),"")</f>
        <v/>
      </c>
      <c r="AY104" s="1" t="str">
        <f ca="1">IFERROR(IF(_xlfn.IFNA(OFFSET(INDEX(Opentime!$B$2:$CN$106,'Time map'!$B104,MATCH(_xlfn.IFNA(HLOOKUP(times!AZ104,Opentime!104:104,1,TRUE),""),Opentime!104:104,0)),,0),"")-times!AZ104&lt;4/24,"match","no"),"")</f>
        <v/>
      </c>
      <c r="AZ104" s="1" t="str">
        <f ca="1">IFERROR(IF(_xlfn.IFNA(OFFSET(INDEX(Opentime!$B$2:$CN$106,'Time map'!$B104,MATCH(_xlfn.IFNA(HLOOKUP(times!BA104,Opentime!104:104,1,TRUE),""),Opentime!104:104,0)),,0),"")-times!BA104&lt;4/24,"match","no"),"")</f>
        <v/>
      </c>
      <c r="BA104" s="1" t="str">
        <f ca="1">IFERROR(IF(_xlfn.IFNA(OFFSET(INDEX(Opentime!$B$2:$CN$106,'Time map'!$B104,MATCH(_xlfn.IFNA(HLOOKUP(times!BB104,Opentime!104:104,1,TRUE),""),Opentime!104:104,0)),,0),"")-times!BB104&lt;4/24,"match","no"),"")</f>
        <v/>
      </c>
      <c r="BB104" s="1" t="str">
        <f ca="1">IFERROR(IF(_xlfn.IFNA(OFFSET(INDEX(Opentime!$B$2:$CN$106,'Time map'!$B104,MATCH(_xlfn.IFNA(HLOOKUP(times!BC104,Opentime!104:104,1,TRUE),""),Opentime!104:104,0)),,0),"")-times!BC104&lt;4/24,"match","no"),"")</f>
        <v/>
      </c>
      <c r="BC104" s="1" t="str">
        <f ca="1">_xlfn.IFNA(OFFSET(INDEX(Opentime!$B$2:$CN$106,'Time map'!$B104,MATCH(_xlfn.IFNA(HLOOKUP(times!BD104,Opentime!104:104,1,TRUE),""),Opentime!104:104,0)),,0),"")</f>
        <v/>
      </c>
      <c r="BD104" s="1" t="str">
        <f ca="1">_xlfn.IFNA(OFFSET(INDEX(Opentime!$B$2:$CN$106,'Time map'!$B104,MATCH(_xlfn.IFNA(HLOOKUP(times!BE104,Opentime!104:104,1,TRUE),""),Opentime!104:104,0)),,0),"")</f>
        <v/>
      </c>
      <c r="BE104" s="1" t="str">
        <f ca="1">_xlfn.IFNA(OFFSET(INDEX(Opentime!$B$2:$CN$106,'Time map'!$B104,MATCH(_xlfn.IFNA(HLOOKUP(times!BF104,Opentime!104:104,1,TRUE),""),Opentime!104:104,0)),,0),"")</f>
        <v/>
      </c>
      <c r="BF104" s="1" t="str">
        <f ca="1">_xlfn.IFNA(OFFSET(INDEX(Opentime!$B$2:$CN$106,'Time map'!$B104,MATCH(_xlfn.IFNA(HLOOKUP(times!BG104,Opentime!104:104,1,TRUE),""),Opentime!104:104,0)),,0),"")</f>
        <v/>
      </c>
      <c r="BG104" s="1" t="str">
        <f ca="1">_xlfn.IFNA(OFFSET(INDEX(Opentime!$B$2:$CN$106,'Time map'!$B104,MATCH(_xlfn.IFNA(HLOOKUP(times!BH104,Opentime!104:104,1,TRUE),""),Opentime!104:104,0)),,0),"")</f>
        <v/>
      </c>
      <c r="BH104" s="1" t="str">
        <f ca="1">_xlfn.IFNA(OFFSET(INDEX(Opentime!$B$2:$CN$106,'Time map'!$B104,MATCH(_xlfn.IFNA(HLOOKUP(times!BI104,Opentime!104:104,1,TRUE),""),Opentime!104:104,0)),,0),"")</f>
        <v/>
      </c>
      <c r="BI104" s="1" t="str">
        <f ca="1">_xlfn.IFNA(OFFSET(INDEX(Opentime!$B$2:$CN$106,'Time map'!$B104,MATCH(_xlfn.IFNA(HLOOKUP(times!BJ104,Opentime!104:104,1,TRUE),""),Opentime!104:104,0)),,0),"")</f>
        <v/>
      </c>
      <c r="BJ104" s="1" t="str">
        <f ca="1">_xlfn.IFNA(OFFSET(INDEX(Opentime!$B$2:$CN$106,'Time map'!$B104,MATCH(_xlfn.IFNA(HLOOKUP(times!BK104,Opentime!104:104,1,TRUE),""),Opentime!104:104,0)),,1),"")</f>
        <v/>
      </c>
      <c r="BK104" s="1" t="str">
        <f ca="1">_xlfn.IFNA(OFFSET(INDEX(Opentime!$B$2:$CN$106,'Time map'!$B104,MATCH(_xlfn.IFNA(HLOOKUP(times!BL104,Opentime!104:104,1,TRUE),""),Opentime!104:104,0)),,1),"")</f>
        <v/>
      </c>
      <c r="BL104" s="1" t="str">
        <f ca="1">_xlfn.IFNA(OFFSET(INDEX(Opentime!$B$2:$CN$106,'Time map'!$B104,MATCH(_xlfn.IFNA(HLOOKUP(times!BM104,Opentime!104:104,1,TRUE),""),Opentime!104:104,0)),,1),"")</f>
        <v/>
      </c>
      <c r="BM104" s="1" t="str">
        <f ca="1">_xlfn.IFNA(OFFSET(INDEX(Opentime!$B$2:$CN$106,'Time map'!$B104,MATCH(_xlfn.IFNA(HLOOKUP(times!BN104,Opentime!104:104,1,TRUE),""),Opentime!104:104,0)),,1),"")</f>
        <v/>
      </c>
      <c r="BN104" s="1" t="str">
        <f ca="1">_xlfn.IFNA(OFFSET(INDEX(Opentime!$B$2:$CN$106,'Time map'!$B104,MATCH(_xlfn.IFNA(HLOOKUP(times!BO104,Opentime!104:104,1,TRUE),""),Opentime!104:104,0)),,1),"")</f>
        <v/>
      </c>
      <c r="BO104" s="1" t="str">
        <f ca="1">_xlfn.IFNA(OFFSET(INDEX(Opentime!$B$2:$CN$106,'Time map'!$B104,MATCH(_xlfn.IFNA(HLOOKUP(times!BP104,Opentime!104:104,1,TRUE),""),Opentime!104:104,0)),,1),"")</f>
        <v/>
      </c>
      <c r="BP104" s="1" t="str">
        <f ca="1">_xlfn.IFNA(OFFSET(INDEX(Opentime!$B$2:$CN$106,'Time map'!$B104,MATCH(_xlfn.IFNA(HLOOKUP(times!BQ104,Opentime!104:104,1,TRUE),""),Opentime!104:104,0)),,1),"")</f>
        <v/>
      </c>
      <c r="BQ104" s="1" t="str">
        <f ca="1">_xlfn.IFNA(OFFSET(INDEX(Opentime!$B$2:$CN$106,'Time map'!$B104,MATCH(_xlfn.IFNA(HLOOKUP(times!BR104,Opentime!104:104,1,TRUE),""),Opentime!104:104,0)),,1),"")</f>
        <v/>
      </c>
      <c r="BR104" s="1" t="str">
        <f ca="1">_xlfn.IFNA(OFFSET(INDEX(Opentime!$B$2:$CN$106,'Time map'!$B104,MATCH(_xlfn.IFNA(HLOOKUP(times!BS104,Opentime!104:104,1,TRUE),""),Opentime!104:104,0)),,1),"")</f>
        <v/>
      </c>
      <c r="BS104" s="1" t="str">
        <f ca="1">_xlfn.IFNA(OFFSET(INDEX(Opentime!$B$2:$CN$106,'Time map'!$B104,MATCH(_xlfn.IFNA(HLOOKUP(times!BT104,Opentime!104:104,1,TRUE),""),Opentime!104:104,0)),,1),"")</f>
        <v/>
      </c>
      <c r="BT104" s="1" t="str">
        <f ca="1">_xlfn.IFNA(OFFSET(INDEX(Opentime!$B$2:$CN$106,'Time map'!$B104,MATCH(_xlfn.IFNA(HLOOKUP(times!BU104,Opentime!104:104,1,TRUE),""),Opentime!104:104,0)),,1),"")</f>
        <v/>
      </c>
      <c r="BU104" s="1" t="str">
        <f ca="1">_xlfn.IFNA(OFFSET(INDEX(Opentime!$B$2:$CN$106,'Time map'!$B104,MATCH(_xlfn.IFNA(HLOOKUP(times!BV104,Opentime!104:104,1,TRUE),""),Opentime!104:104,0)),,1),"")</f>
        <v/>
      </c>
      <c r="BV104" s="1" t="str">
        <f ca="1">_xlfn.IFNA(OFFSET(INDEX(Opentime!$B$2:$CN$106,'Time map'!$B104,MATCH(_xlfn.IFNA(HLOOKUP(times!BW104,Opentime!104:104,1,TRUE),""),Opentime!104:104,0)),,1),"")</f>
        <v/>
      </c>
      <c r="BW104" s="1" t="str">
        <f ca="1">_xlfn.IFNA(OFFSET(INDEX(Opentime!$B$2:$CN$106,'Time map'!$B104,MATCH(_xlfn.IFNA(HLOOKUP(times!BX104,Opentime!104:104,1,TRUE),""),Opentime!104:104,0)),,1),"")</f>
        <v/>
      </c>
      <c r="BX104" s="1" t="str">
        <f ca="1">_xlfn.IFNA(OFFSET(INDEX(Opentime!$B$2:$CN$106,'Time map'!$B104,MATCH(_xlfn.IFNA(HLOOKUP(times!BY104,Opentime!104:104,1,TRUE),""),Opentime!104:104,0)),,1),"")</f>
        <v/>
      </c>
      <c r="BY104" s="1" t="str">
        <f ca="1">_xlfn.IFNA(OFFSET(INDEX(Opentime!$B$2:$CN$106,'Time map'!$B104,MATCH(_xlfn.IFNA(HLOOKUP(times!BZ104,Opentime!104:104,1,TRUE),""),Opentime!104:104,0)),,1),"")</f>
        <v/>
      </c>
      <c r="BZ104" s="1" t="str">
        <f ca="1">_xlfn.IFNA(OFFSET(INDEX(Opentime!$B$2:$CN$106,'Time map'!$B104,MATCH(_xlfn.IFNA(HLOOKUP(times!CA104,Opentime!104:104,1,TRUE),""),Opentime!104:104,0)),,1),"")</f>
        <v/>
      </c>
      <c r="CA104" s="1" t="str">
        <f ca="1">_xlfn.IFNA(OFFSET(INDEX(Opentime!$B$2:$CN$106,'Time map'!$B104,MATCH(_xlfn.IFNA(HLOOKUP(times!CB104,Opentime!104:104,1,TRUE),""),Opentime!104:104,0)),,1),"")</f>
        <v/>
      </c>
      <c r="CB104" s="1" t="str">
        <f ca="1">_xlfn.IFNA(OFFSET(INDEX(Opentime!$B$2:$CN$106,'Time map'!$B104,MATCH(_xlfn.IFNA(HLOOKUP(times!CC104,Opentime!104:104,1,TRUE),""),Opentime!104:104,0)),,1),"")</f>
        <v/>
      </c>
      <c r="CC104" s="1" t="str">
        <f ca="1">_xlfn.IFNA(OFFSET(INDEX(Opentime!$B$2:$CN$106,'Time map'!$B104,MATCH(_xlfn.IFNA(HLOOKUP(times!CD104,Opentime!104:104,1,TRUE),""),Opentime!104:104,0)),,1),"")</f>
        <v/>
      </c>
      <c r="CD104" s="1" t="str">
        <f ca="1">_xlfn.IFNA(OFFSET(INDEX(Opentime!$B$2:$CN$106,'Time map'!$B104,MATCH(_xlfn.IFNA(HLOOKUP(times!CE104,Opentime!104:104,1,TRUE),""),Opentime!104:104,0)),,1),"")</f>
        <v/>
      </c>
      <c r="CE104" s="1" t="str">
        <f ca="1">_xlfn.IFNA(OFFSET(INDEX(Opentime!$B$2:$CN$106,'Time map'!$B104,MATCH(_xlfn.IFNA(HLOOKUP(times!CF104,Opentime!104:104,1,TRUE),""),Opentime!104:104,0)),,1),"")</f>
        <v/>
      </c>
      <c r="CF104" s="1" t="str">
        <f ca="1">_xlfn.IFNA(OFFSET(INDEX(Opentime!$B$2:$CN$106,'Time map'!$B104,MATCH(_xlfn.IFNA(HLOOKUP(times!CG104,Opentime!104:104,1,TRUE),""),Opentime!104:104,0)),,1),"")</f>
        <v/>
      </c>
      <c r="CG104" s="1" t="str">
        <f ca="1">_xlfn.IFNA(OFFSET(INDEX(Opentime!$B$2:$CN$106,'Time map'!$B104,MATCH(_xlfn.IFNA(HLOOKUP(times!CH104,Opentime!104:104,1,TRUE),""),Opentime!104:104,0)),,1),"")</f>
        <v/>
      </c>
      <c r="CH104" s="1" t="str">
        <f ca="1">_xlfn.IFNA(OFFSET(INDEX(Opentime!$B$2:$CN$106,'Time map'!$B104,MATCH(_xlfn.IFNA(HLOOKUP(times!CI104,Opentime!104:104,1,TRUE),""),Opentime!104:104,0)),,1),"")</f>
        <v/>
      </c>
      <c r="CI104" s="1" t="str">
        <f ca="1">_xlfn.IFNA(OFFSET(INDEX(Opentime!$B$2:$CN$106,'Time map'!$B104,MATCH(_xlfn.IFNA(HLOOKUP(times!CJ104,Opentime!104:104,1,TRUE),""),Opentime!104:104,0)),,1),"")</f>
        <v/>
      </c>
    </row>
    <row r="105" spans="1:87" x14ac:dyDescent="0.25">
      <c r="A105">
        <f t="shared" ca="1" si="1"/>
        <v>1</v>
      </c>
      <c r="B105">
        <v>104</v>
      </c>
      <c r="C105" t="s">
        <v>103</v>
      </c>
      <c r="D105" s="1" t="str">
        <f ca="1">IFERROR(IF(_xlfn.IFNA(OFFSET(INDEX(Opentime!$B$2:$CN$106,'Time map'!$B105,MATCH(_xlfn.IFNA(HLOOKUP(times!E105,Opentime!105:105,1,TRUE),""),Opentime!105:105,0)),,0),"")-times!E105&lt;4/24,"covered",""),"")</f>
        <v>covered</v>
      </c>
      <c r="E105" s="1" t="str">
        <f ca="1">IFERROR(IF(_xlfn.IFNA(OFFSET(INDEX(Opentime!$B$2:$CN$106,'Time map'!$B105,MATCH(_xlfn.IFNA(HLOOKUP(times!F105,Opentime!105:105,1,TRUE),""),Opentime!105:105,0)),,0),"")-times!F105&lt;4/24,"covered",""),"")</f>
        <v/>
      </c>
      <c r="F105" s="1" t="str">
        <f ca="1">IFERROR(IF(_xlfn.IFNA(OFFSET(INDEX(Opentime!$B$2:$CN$106,'Time map'!$B105,MATCH(_xlfn.IFNA(HLOOKUP(times!G105,Opentime!105:105,1,TRUE),""),Opentime!105:105,0)),,0),"")-times!G105&lt;4/24,"covered",""),"")</f>
        <v/>
      </c>
      <c r="G105" s="1" t="str">
        <f ca="1">IFERROR(IF(_xlfn.IFNA(OFFSET(INDEX(Opentime!$B$2:$CN$106,'Time map'!$B105,MATCH(_xlfn.IFNA(HLOOKUP(times!H105,Opentime!105:105,1,TRUE),""),Opentime!105:105,0)),,0),"")-times!H105&lt;4/24,"covered",""),"")</f>
        <v/>
      </c>
      <c r="H105" s="1" t="str">
        <f ca="1">IFERROR(IF(_xlfn.IFNA(OFFSET(INDEX(Opentime!$B$2:$CN$106,'Time map'!$B105,MATCH(_xlfn.IFNA(HLOOKUP(times!I105,Opentime!105:105,1,TRUE),""),Opentime!105:105,0)),,0),"")-times!I105&lt;4/24,"covered",""),"")</f>
        <v/>
      </c>
      <c r="I105" s="1" t="str">
        <f ca="1">IFERROR(IF(_xlfn.IFNA(OFFSET(INDEX(Opentime!$B$2:$CN$106,'Time map'!$B105,MATCH(_xlfn.IFNA(HLOOKUP(times!J105,Opentime!105:105,1,TRUE),""),Opentime!105:105,0)),,0),"")-times!J105&lt;4/24,"covered",""),"")</f>
        <v/>
      </c>
      <c r="J105" s="1" t="str">
        <f ca="1">IFERROR(IF(_xlfn.IFNA(OFFSET(INDEX(Opentime!$B$2:$CN$106,'Time map'!$B105,MATCH(_xlfn.IFNA(HLOOKUP(times!K105,Opentime!105:105,1,TRUE),""),Opentime!105:105,0)),,0),"")-times!K105&lt;4/24,"covered",""),"")</f>
        <v/>
      </c>
      <c r="K105" s="1" t="str">
        <f ca="1">IFERROR(IF(_xlfn.IFNA(OFFSET(INDEX(Opentime!$B$2:$CN$106,'Time map'!$B105,MATCH(_xlfn.IFNA(HLOOKUP(times!L105,Opentime!105:105,1,TRUE),""),Opentime!105:105,0)),,0),"")-times!L105&lt;4/24,"covered",""),"")</f>
        <v/>
      </c>
      <c r="L105" s="1" t="str">
        <f ca="1">IFERROR(IF(_xlfn.IFNA(OFFSET(INDEX(Opentime!$B$2:$CN$106,'Time map'!$B105,MATCH(_xlfn.IFNA(HLOOKUP(times!M105,Opentime!105:105,1,TRUE),""),Opentime!105:105,0)),,0),"")-times!M105&lt;4/24,"covered",""),"")</f>
        <v/>
      </c>
      <c r="M105" s="1" t="str">
        <f ca="1">IFERROR(IF(_xlfn.IFNA(OFFSET(INDEX(Opentime!$B$2:$CN$106,'Time map'!$B105,MATCH(_xlfn.IFNA(HLOOKUP(times!N105,Opentime!105:105,1,TRUE),""),Opentime!105:105,0)),,0),"")-times!N105&lt;4/24,"covered",""),"")</f>
        <v/>
      </c>
      <c r="N105" s="1" t="str">
        <f ca="1">IFERROR(IF(_xlfn.IFNA(OFFSET(INDEX(Opentime!$B$2:$CN$106,'Time map'!$B105,MATCH(_xlfn.IFNA(HLOOKUP(times!O105,Opentime!105:105,1,TRUE),""),Opentime!105:105,0)),,0),"")-times!O105&lt;4/24,"covered",""),"")</f>
        <v/>
      </c>
      <c r="O105" s="1" t="str">
        <f ca="1">IFERROR(IF(_xlfn.IFNA(OFFSET(INDEX(Opentime!$B$2:$CN$106,'Time map'!$B105,MATCH(_xlfn.IFNA(HLOOKUP(times!P105,Opentime!105:105,1,TRUE),""),Opentime!105:105,0)),,0),"")-times!P105&lt;4/24,"covered",""),"")</f>
        <v/>
      </c>
      <c r="P105" s="1" t="str">
        <f ca="1">IFERROR(IF(_xlfn.IFNA(OFFSET(INDEX(Opentime!$B$2:$CN$106,'Time map'!$B105,MATCH(_xlfn.IFNA(HLOOKUP(times!Q105,Opentime!105:105,1,TRUE),""),Opentime!105:105,0)),,0),"")-times!Q105&lt;4/24,"covered",""),"")</f>
        <v/>
      </c>
      <c r="Q105" s="1" t="str">
        <f ca="1">IFERROR(IF(_xlfn.IFNA(OFFSET(INDEX(Opentime!$B$2:$CN$106,'Time map'!$B105,MATCH(_xlfn.IFNA(HLOOKUP(times!R105,Opentime!105:105,1,TRUE),""),Opentime!105:105,0)),,0),"")-times!R105&lt;4/24,"covered",""),"")</f>
        <v/>
      </c>
      <c r="R105" s="1" t="str">
        <f ca="1">IFERROR(IF(_xlfn.IFNA(OFFSET(INDEX(Opentime!$B$2:$CN$106,'Time map'!$B105,MATCH(_xlfn.IFNA(HLOOKUP(times!S105,Opentime!105:105,1,TRUE),""),Opentime!105:105,0)),,0),"")-times!S105&lt;4/24,"covered",""),"")</f>
        <v/>
      </c>
      <c r="S105" s="1" t="str">
        <f ca="1">IFERROR(IF(_xlfn.IFNA(OFFSET(INDEX(Opentime!$B$2:$CN$106,'Time map'!$B105,MATCH(_xlfn.IFNA(HLOOKUP(times!T105,Opentime!105:105,1,TRUE),""),Opentime!105:105,0)),,0),"")-times!T105&lt;4/24,"covered",""),"")</f>
        <v/>
      </c>
      <c r="T105" s="1" t="str">
        <f ca="1">IFERROR(IF(_xlfn.IFNA(OFFSET(INDEX(Opentime!$B$2:$CN$106,'Time map'!$B105,MATCH(_xlfn.IFNA(HLOOKUP(times!U105,Opentime!105:105,1,TRUE),""),Opentime!105:105,0)),,0),"")-times!U105&lt;4/24,"covered",""),"")</f>
        <v/>
      </c>
      <c r="U105" s="1" t="str">
        <f ca="1">IFERROR(IF(_xlfn.IFNA(OFFSET(INDEX(Opentime!$B$2:$CN$106,'Time map'!$B105,MATCH(_xlfn.IFNA(HLOOKUP(times!V105,Opentime!105:105,1,TRUE),""),Opentime!105:105,0)),,0),"")-times!V105&lt;4/24,"covered",""),"")</f>
        <v/>
      </c>
      <c r="V105" s="1" t="str">
        <f ca="1">IFERROR(IF(_xlfn.IFNA(OFFSET(INDEX(Opentime!$B$2:$CN$106,'Time map'!$B105,MATCH(_xlfn.IFNA(HLOOKUP(times!W105,Opentime!105:105,1,TRUE),""),Opentime!105:105,0)),,0),"")-times!W105&lt;4/24,"covered",""),"")</f>
        <v/>
      </c>
      <c r="W105" s="1" t="str">
        <f ca="1">IFERROR(IF(_xlfn.IFNA(OFFSET(INDEX(Opentime!$B$2:$CN$106,'Time map'!$B105,MATCH(_xlfn.IFNA(HLOOKUP(times!X105,Opentime!105:105,1,TRUE),""),Opentime!105:105,0)),,0),"")-times!X105&lt;4/24,"covered",""),"")</f>
        <v/>
      </c>
      <c r="X105" s="1" t="str">
        <f ca="1">IFERROR(IF(_xlfn.IFNA(OFFSET(INDEX(Opentime!$B$2:$CN$106,'Time map'!$B105,MATCH(_xlfn.IFNA(HLOOKUP(times!Y105,Opentime!105:105,1,TRUE),""),Opentime!105:105,0)),,0),"")-times!Y105&lt;4/24,"covered",""),"")</f>
        <v/>
      </c>
      <c r="Y105" s="1" t="str">
        <f ca="1">IFERROR(IF(_xlfn.IFNA(OFFSET(INDEX(Opentime!$B$2:$CN$106,'Time map'!$B105,MATCH(_xlfn.IFNA(HLOOKUP(times!Z105,Opentime!105:105,1,TRUE),""),Opentime!105:105,0)),,0),"")-times!Z105&lt;4/24,"covered",""),"")</f>
        <v/>
      </c>
      <c r="Z105" s="1" t="str">
        <f ca="1">IFERROR(IF(_xlfn.IFNA(OFFSET(INDEX(Opentime!$B$2:$CN$106,'Time map'!$B105,MATCH(_xlfn.IFNA(HLOOKUP(times!AA105,Opentime!105:105,1,TRUE),""),Opentime!105:105,0)),,0),"")-times!AA105&lt;4/24,"covered",""),"")</f>
        <v/>
      </c>
      <c r="AA105" s="1" t="str">
        <f ca="1">IFERROR(IF(_xlfn.IFNA(OFFSET(INDEX(Opentime!$B$2:$CN$106,'Time map'!$B105,MATCH(_xlfn.IFNA(HLOOKUP(times!AB105,Opentime!105:105,1,TRUE),""),Opentime!105:105,0)),,0),"")-times!AB105&lt;4/24,"covered",""),"")</f>
        <v/>
      </c>
      <c r="AB105" s="1" t="str">
        <f ca="1">IFERROR(IF(_xlfn.IFNA(OFFSET(INDEX(Opentime!$B$2:$CN$106,'Time map'!$B105,MATCH(_xlfn.IFNA(HLOOKUP(times!AC105,Opentime!105:105,1,TRUE),""),Opentime!105:105,0)),,0),"")-times!AC105&lt;4/24,"covered",""),"")</f>
        <v/>
      </c>
      <c r="AC105" s="1" t="str">
        <f ca="1">IFERROR(IF(_xlfn.IFNA(OFFSET(INDEX(Opentime!$B$2:$CN$106,'Time map'!$B105,MATCH(_xlfn.IFNA(HLOOKUP(times!AD105,Opentime!105:105,1,TRUE),""),Opentime!105:105,0)),,0),"")-times!AD105&lt;4/24,"covered",""),"")</f>
        <v/>
      </c>
      <c r="AD105" s="1" t="str">
        <f ca="1">IFERROR(IF(_xlfn.IFNA(OFFSET(INDEX(Opentime!$B$2:$CN$106,'Time map'!$B105,MATCH(_xlfn.IFNA(HLOOKUP(times!AE105,Opentime!105:105,1,TRUE),""),Opentime!105:105,0)),,0),"")-times!AE105&lt;4/24,"covered",""),"")</f>
        <v/>
      </c>
      <c r="AE105" s="1" t="str">
        <f ca="1">IFERROR(IF(_xlfn.IFNA(OFFSET(INDEX(Opentime!$B$2:$CN$106,'Time map'!$B105,MATCH(_xlfn.IFNA(HLOOKUP(times!AF105,Opentime!105:105,1,TRUE),""),Opentime!105:105,0)),,0),"")-times!AF105&lt;4/24,"covered",""),"")</f>
        <v/>
      </c>
      <c r="AF105" s="1" t="str">
        <f ca="1">IFERROR(IF(_xlfn.IFNA(OFFSET(INDEX(Opentime!$B$2:$CN$106,'Time map'!$B105,MATCH(_xlfn.IFNA(HLOOKUP(times!AG105,Opentime!105:105,1,TRUE),""),Opentime!105:105,0)),,0),"")-times!AG105&lt;4/24,"covered",""),"")</f>
        <v/>
      </c>
      <c r="AG105" s="1" t="str">
        <f ca="1">IFERROR(IF(_xlfn.IFNA(OFFSET(INDEX(Opentime!$B$2:$CN$106,'Time map'!$B105,MATCH(_xlfn.IFNA(HLOOKUP(times!AH105,Opentime!105:105,1,TRUE),""),Opentime!105:105,0)),,0),"")-times!AH105&lt;4/24,"covered",""),"")</f>
        <v/>
      </c>
      <c r="AH105" s="1" t="str">
        <f ca="1">IFERROR(IF(_xlfn.IFNA(OFFSET(INDEX(Opentime!$B$2:$CN$106,'Time map'!$B105,MATCH(_xlfn.IFNA(HLOOKUP(times!AI105,Opentime!105:105,1,TRUE),""),Opentime!105:105,0)),,0),"")-times!AI105&lt;4/24,"covered",""),"")</f>
        <v/>
      </c>
      <c r="AI105" s="1" t="str">
        <f ca="1">IFERROR(IF(_xlfn.IFNA(OFFSET(INDEX(Opentime!$B$2:$CN$106,'Time map'!$B105,MATCH(_xlfn.IFNA(HLOOKUP(times!AJ105,Opentime!105:105,1,TRUE),""),Opentime!105:105,0)),,0),"")-times!AJ105&lt;4/24,"covered",""),"")</f>
        <v/>
      </c>
      <c r="AJ105" s="1" t="str">
        <f ca="1">IFERROR(IF(_xlfn.IFNA(OFFSET(INDEX(Opentime!$B$2:$CN$106,'Time map'!$B105,MATCH(_xlfn.IFNA(HLOOKUP(times!AK105,Opentime!105:105,1,TRUE),""),Opentime!105:105,0)),,0),"")-times!AK105&lt;4/24,"covered",""),"")</f>
        <v/>
      </c>
      <c r="AK105" s="1" t="str">
        <f ca="1">IFERROR(IF(_xlfn.IFNA(OFFSET(INDEX(Opentime!$B$2:$CN$106,'Time map'!$B105,MATCH(_xlfn.IFNA(HLOOKUP(times!AL105,Opentime!105:105,1,TRUE),""),Opentime!105:105,0)),,0),"")-times!AL105&lt;4/24,"covered",""),"")</f>
        <v/>
      </c>
      <c r="AL105" s="1" t="str">
        <f ca="1">IFERROR(IF(_xlfn.IFNA(OFFSET(INDEX(Opentime!$B$2:$CN$106,'Time map'!$B105,MATCH(_xlfn.IFNA(HLOOKUP(times!AM105,Opentime!105:105,1,TRUE),""),Opentime!105:105,0)),,0),"")-times!AM105&lt;4/24,"covered",""),"")</f>
        <v/>
      </c>
      <c r="AM105" s="1" t="str">
        <f ca="1">IFERROR(IF(_xlfn.IFNA(OFFSET(INDEX(Opentime!$B$2:$CN$106,'Time map'!$B105,MATCH(_xlfn.IFNA(HLOOKUP(times!AN105,Opentime!105:105,1,TRUE),""),Opentime!105:105,0)),,0),"")-times!AN105&lt;4/24,"covered",""),"")</f>
        <v/>
      </c>
      <c r="AN105" s="1" t="str">
        <f ca="1">IFERROR(IF(_xlfn.IFNA(OFFSET(INDEX(Opentime!$B$2:$CN$106,'Time map'!$B105,MATCH(_xlfn.IFNA(HLOOKUP(times!AO105,Opentime!105:105,1,TRUE),""),Opentime!105:105,0)),,0),"")-times!AO105&lt;4/24,"covered",""),"")</f>
        <v/>
      </c>
      <c r="AO105" s="1" t="str">
        <f ca="1">IFERROR(IF(_xlfn.IFNA(OFFSET(INDEX(Opentime!$B$2:$CN$106,'Time map'!$B105,MATCH(_xlfn.IFNA(HLOOKUP(times!AP105,Opentime!105:105,1,TRUE),""),Opentime!105:105,0)),,0),"")-times!AP105&lt;4/24,"covered",""),"")</f>
        <v/>
      </c>
      <c r="AP105" s="1" t="str">
        <f ca="1">IFERROR(IF(_xlfn.IFNA(OFFSET(INDEX(Opentime!$B$2:$CN$106,'Time map'!$B105,MATCH(_xlfn.IFNA(HLOOKUP(times!AQ105,Opentime!105:105,1,TRUE),""),Opentime!105:105,0)),,0),"")-times!AQ105&lt;4/24,"covered",""),"")</f>
        <v/>
      </c>
      <c r="AQ105" s="1" t="str">
        <f ca="1">IFERROR(IF(_xlfn.IFNA(OFFSET(INDEX(Opentime!$B$2:$CN$106,'Time map'!$B105,MATCH(_xlfn.IFNA(HLOOKUP(times!AR105,Opentime!105:105,1,TRUE),""),Opentime!105:105,0)),,0),"")-times!AR105&lt;4/24,"covered",""),"")</f>
        <v/>
      </c>
      <c r="AR105" s="1" t="str">
        <f ca="1">IFERROR(IF(_xlfn.IFNA(OFFSET(INDEX(Opentime!$B$2:$CN$106,'Time map'!$B105,MATCH(_xlfn.IFNA(HLOOKUP(times!AS105,Opentime!105:105,1,TRUE),""),Opentime!105:105,0)),,0),"")-times!AS105&lt;4/24,"covered",""),"")</f>
        <v/>
      </c>
      <c r="AS105" s="1" t="str">
        <f ca="1">IFERROR(IF(_xlfn.IFNA(OFFSET(INDEX(Opentime!$B$2:$CN$106,'Time map'!$B105,MATCH(_xlfn.IFNA(HLOOKUP(times!AT105,Opentime!105:105,1,TRUE),""),Opentime!105:105,0)),,0),"")-times!AT105&lt;4/24,"covered",""),"")</f>
        <v/>
      </c>
      <c r="AT105" s="1" t="str">
        <f ca="1">IFERROR(IF(_xlfn.IFNA(OFFSET(INDEX(Opentime!$B$2:$CN$106,'Time map'!$B105,MATCH(_xlfn.IFNA(HLOOKUP(times!AU105,Opentime!105:105,1,TRUE),""),Opentime!105:105,0)),,0),"")-times!AU105&lt;4/24,"covered",""),"")</f>
        <v/>
      </c>
      <c r="AU105" s="1" t="str">
        <f ca="1">IFERROR(IF(_xlfn.IFNA(OFFSET(INDEX(Opentime!$B$2:$CN$106,'Time map'!$B105,MATCH(_xlfn.IFNA(HLOOKUP(times!AV105,Opentime!105:105,1,TRUE),""),Opentime!105:105,0)),,0),"")-times!AV105&lt;4/24,"covered",""),"")</f>
        <v/>
      </c>
      <c r="AV105" s="1" t="str">
        <f ca="1">IFERROR(IF(_xlfn.IFNA(OFFSET(INDEX(Opentime!$B$2:$CN$106,'Time map'!$B105,MATCH(_xlfn.IFNA(HLOOKUP(times!AW105,Opentime!105:105,1,TRUE),""),Opentime!105:105,0)),,0),"")-times!AW105&lt;4/24,"covered",""),"")</f>
        <v/>
      </c>
      <c r="AW105" s="1" t="str">
        <f ca="1">IFERROR(IF(_xlfn.IFNA(OFFSET(INDEX(Opentime!$B$2:$CN$106,'Time map'!$B105,MATCH(_xlfn.IFNA(HLOOKUP(times!AX105,Opentime!105:105,1,TRUE),""),Opentime!105:105,0)),,0),"")-times!AX105&lt;4/24,"match","no"),"")</f>
        <v/>
      </c>
      <c r="AX105" s="1" t="str">
        <f ca="1">IFERROR(IF(_xlfn.IFNA(OFFSET(INDEX(Opentime!$B$2:$CN$106,'Time map'!$B105,MATCH(_xlfn.IFNA(HLOOKUP(times!AY105,Opentime!105:105,1,TRUE),""),Opentime!105:105,0)),,0),"")-times!AY105&lt;4/24,"match","no"),"")</f>
        <v/>
      </c>
      <c r="AY105" s="1" t="str">
        <f ca="1">IFERROR(IF(_xlfn.IFNA(OFFSET(INDEX(Opentime!$B$2:$CN$106,'Time map'!$B105,MATCH(_xlfn.IFNA(HLOOKUP(times!AZ105,Opentime!105:105,1,TRUE),""),Opentime!105:105,0)),,0),"")-times!AZ105&lt;4/24,"match","no"),"")</f>
        <v/>
      </c>
      <c r="AZ105" s="1" t="str">
        <f ca="1">IFERROR(IF(_xlfn.IFNA(OFFSET(INDEX(Opentime!$B$2:$CN$106,'Time map'!$B105,MATCH(_xlfn.IFNA(HLOOKUP(times!BA105,Opentime!105:105,1,TRUE),""),Opentime!105:105,0)),,0),"")-times!BA105&lt;4/24,"match","no"),"")</f>
        <v/>
      </c>
      <c r="BA105" s="1" t="str">
        <f ca="1">IFERROR(IF(_xlfn.IFNA(OFFSET(INDEX(Opentime!$B$2:$CN$106,'Time map'!$B105,MATCH(_xlfn.IFNA(HLOOKUP(times!BB105,Opentime!105:105,1,TRUE),""),Opentime!105:105,0)),,0),"")-times!BB105&lt;4/24,"match","no"),"")</f>
        <v/>
      </c>
      <c r="BB105" s="1" t="str">
        <f ca="1">IFERROR(IF(_xlfn.IFNA(OFFSET(INDEX(Opentime!$B$2:$CN$106,'Time map'!$B105,MATCH(_xlfn.IFNA(HLOOKUP(times!BC105,Opentime!105:105,1,TRUE),""),Opentime!105:105,0)),,0),"")-times!BC105&lt;4/24,"match","no"),"")</f>
        <v/>
      </c>
      <c r="BC105" s="1" t="str">
        <f ca="1">_xlfn.IFNA(OFFSET(INDEX(Opentime!$B$2:$CN$106,'Time map'!$B105,MATCH(_xlfn.IFNA(HLOOKUP(times!BD105,Opentime!105:105,1,TRUE),""),Opentime!105:105,0)),,0),"")</f>
        <v/>
      </c>
      <c r="BD105" s="1" t="str">
        <f ca="1">_xlfn.IFNA(OFFSET(INDEX(Opentime!$B$2:$CN$106,'Time map'!$B105,MATCH(_xlfn.IFNA(HLOOKUP(times!BE105,Opentime!105:105,1,TRUE),""),Opentime!105:105,0)),,0),"")</f>
        <v/>
      </c>
      <c r="BE105" s="1" t="str">
        <f ca="1">_xlfn.IFNA(OFFSET(INDEX(Opentime!$B$2:$CN$106,'Time map'!$B105,MATCH(_xlfn.IFNA(HLOOKUP(times!BF105,Opentime!105:105,1,TRUE),""),Opentime!105:105,0)),,0),"")</f>
        <v/>
      </c>
      <c r="BF105" s="1" t="str">
        <f ca="1">_xlfn.IFNA(OFFSET(INDEX(Opentime!$B$2:$CN$106,'Time map'!$B105,MATCH(_xlfn.IFNA(HLOOKUP(times!BG105,Opentime!105:105,1,TRUE),""),Opentime!105:105,0)),,0),"")</f>
        <v/>
      </c>
      <c r="BG105" s="1" t="str">
        <f ca="1">_xlfn.IFNA(OFFSET(INDEX(Opentime!$B$2:$CN$106,'Time map'!$B105,MATCH(_xlfn.IFNA(HLOOKUP(times!BH105,Opentime!105:105,1,TRUE),""),Opentime!105:105,0)),,0),"")</f>
        <v/>
      </c>
      <c r="BH105" s="1" t="str">
        <f ca="1">_xlfn.IFNA(OFFSET(INDEX(Opentime!$B$2:$CN$106,'Time map'!$B105,MATCH(_xlfn.IFNA(HLOOKUP(times!BI105,Opentime!105:105,1,TRUE),""),Opentime!105:105,0)),,0),"")</f>
        <v/>
      </c>
      <c r="BI105" s="1" t="str">
        <f ca="1">_xlfn.IFNA(OFFSET(INDEX(Opentime!$B$2:$CN$106,'Time map'!$B105,MATCH(_xlfn.IFNA(HLOOKUP(times!BJ105,Opentime!105:105,1,TRUE),""),Opentime!105:105,0)),,0),"")</f>
        <v/>
      </c>
      <c r="BJ105" s="1" t="str">
        <f ca="1">_xlfn.IFNA(OFFSET(INDEX(Opentime!$B$2:$CN$106,'Time map'!$B105,MATCH(_xlfn.IFNA(HLOOKUP(times!BK105,Opentime!105:105,1,TRUE),""),Opentime!105:105,0)),,1),"")</f>
        <v/>
      </c>
      <c r="BK105" s="1" t="str">
        <f ca="1">_xlfn.IFNA(OFFSET(INDEX(Opentime!$B$2:$CN$106,'Time map'!$B105,MATCH(_xlfn.IFNA(HLOOKUP(times!BL105,Opentime!105:105,1,TRUE),""),Opentime!105:105,0)),,1),"")</f>
        <v/>
      </c>
      <c r="BL105" s="1" t="str">
        <f ca="1">_xlfn.IFNA(OFFSET(INDEX(Opentime!$B$2:$CN$106,'Time map'!$B105,MATCH(_xlfn.IFNA(HLOOKUP(times!BM105,Opentime!105:105,1,TRUE),""),Opentime!105:105,0)),,1),"")</f>
        <v/>
      </c>
      <c r="BM105" s="1" t="str">
        <f ca="1">_xlfn.IFNA(OFFSET(INDEX(Opentime!$B$2:$CN$106,'Time map'!$B105,MATCH(_xlfn.IFNA(HLOOKUP(times!BN105,Opentime!105:105,1,TRUE),""),Opentime!105:105,0)),,1),"")</f>
        <v/>
      </c>
      <c r="BN105" s="1" t="str">
        <f ca="1">_xlfn.IFNA(OFFSET(INDEX(Opentime!$B$2:$CN$106,'Time map'!$B105,MATCH(_xlfn.IFNA(HLOOKUP(times!BO105,Opentime!105:105,1,TRUE),""),Opentime!105:105,0)),,1),"")</f>
        <v/>
      </c>
      <c r="BO105" s="1" t="str">
        <f ca="1">_xlfn.IFNA(OFFSET(INDEX(Opentime!$B$2:$CN$106,'Time map'!$B105,MATCH(_xlfn.IFNA(HLOOKUP(times!BP105,Opentime!105:105,1,TRUE),""),Opentime!105:105,0)),,1),"")</f>
        <v/>
      </c>
      <c r="BP105" s="1" t="str">
        <f ca="1">_xlfn.IFNA(OFFSET(INDEX(Opentime!$B$2:$CN$106,'Time map'!$B105,MATCH(_xlfn.IFNA(HLOOKUP(times!BQ105,Opentime!105:105,1,TRUE),""),Opentime!105:105,0)),,1),"")</f>
        <v/>
      </c>
      <c r="BQ105" s="1" t="str">
        <f ca="1">_xlfn.IFNA(OFFSET(INDEX(Opentime!$B$2:$CN$106,'Time map'!$B105,MATCH(_xlfn.IFNA(HLOOKUP(times!BR105,Opentime!105:105,1,TRUE),""),Opentime!105:105,0)),,1),"")</f>
        <v/>
      </c>
      <c r="BR105" s="1" t="str">
        <f ca="1">_xlfn.IFNA(OFFSET(INDEX(Opentime!$B$2:$CN$106,'Time map'!$B105,MATCH(_xlfn.IFNA(HLOOKUP(times!BS105,Opentime!105:105,1,TRUE),""),Opentime!105:105,0)),,1),"")</f>
        <v/>
      </c>
      <c r="BS105" s="1" t="str">
        <f ca="1">_xlfn.IFNA(OFFSET(INDEX(Opentime!$B$2:$CN$106,'Time map'!$B105,MATCH(_xlfn.IFNA(HLOOKUP(times!BT105,Opentime!105:105,1,TRUE),""),Opentime!105:105,0)),,1),"")</f>
        <v/>
      </c>
      <c r="BT105" s="1" t="str">
        <f ca="1">_xlfn.IFNA(OFFSET(INDEX(Opentime!$B$2:$CN$106,'Time map'!$B105,MATCH(_xlfn.IFNA(HLOOKUP(times!BU105,Opentime!105:105,1,TRUE),""),Opentime!105:105,0)),,1),"")</f>
        <v/>
      </c>
      <c r="BU105" s="1" t="str">
        <f ca="1">_xlfn.IFNA(OFFSET(INDEX(Opentime!$B$2:$CN$106,'Time map'!$B105,MATCH(_xlfn.IFNA(HLOOKUP(times!BV105,Opentime!105:105,1,TRUE),""),Opentime!105:105,0)),,1),"")</f>
        <v/>
      </c>
      <c r="BV105" s="1" t="str">
        <f ca="1">_xlfn.IFNA(OFFSET(INDEX(Opentime!$B$2:$CN$106,'Time map'!$B105,MATCH(_xlfn.IFNA(HLOOKUP(times!BW105,Opentime!105:105,1,TRUE),""),Opentime!105:105,0)),,1),"")</f>
        <v/>
      </c>
      <c r="BW105" s="1" t="str">
        <f ca="1">_xlfn.IFNA(OFFSET(INDEX(Opentime!$B$2:$CN$106,'Time map'!$B105,MATCH(_xlfn.IFNA(HLOOKUP(times!BX105,Opentime!105:105,1,TRUE),""),Opentime!105:105,0)),,1),"")</f>
        <v/>
      </c>
      <c r="BX105" s="1" t="str">
        <f ca="1">_xlfn.IFNA(OFFSET(INDEX(Opentime!$B$2:$CN$106,'Time map'!$B105,MATCH(_xlfn.IFNA(HLOOKUP(times!BY105,Opentime!105:105,1,TRUE),""),Opentime!105:105,0)),,1),"")</f>
        <v/>
      </c>
      <c r="BY105" s="1" t="str">
        <f ca="1">_xlfn.IFNA(OFFSET(INDEX(Opentime!$B$2:$CN$106,'Time map'!$B105,MATCH(_xlfn.IFNA(HLOOKUP(times!BZ105,Opentime!105:105,1,TRUE),""),Opentime!105:105,0)),,1),"")</f>
        <v/>
      </c>
      <c r="BZ105" s="1" t="str">
        <f ca="1">_xlfn.IFNA(OFFSET(INDEX(Opentime!$B$2:$CN$106,'Time map'!$B105,MATCH(_xlfn.IFNA(HLOOKUP(times!CA105,Opentime!105:105,1,TRUE),""),Opentime!105:105,0)),,1),"")</f>
        <v/>
      </c>
      <c r="CA105" s="1" t="str">
        <f ca="1">_xlfn.IFNA(OFFSET(INDEX(Opentime!$B$2:$CN$106,'Time map'!$B105,MATCH(_xlfn.IFNA(HLOOKUP(times!CB105,Opentime!105:105,1,TRUE),""),Opentime!105:105,0)),,1),"")</f>
        <v/>
      </c>
      <c r="CB105" s="1" t="str">
        <f ca="1">_xlfn.IFNA(OFFSET(INDEX(Opentime!$B$2:$CN$106,'Time map'!$B105,MATCH(_xlfn.IFNA(HLOOKUP(times!CC105,Opentime!105:105,1,TRUE),""),Opentime!105:105,0)),,1),"")</f>
        <v/>
      </c>
      <c r="CC105" s="1" t="str">
        <f ca="1">_xlfn.IFNA(OFFSET(INDEX(Opentime!$B$2:$CN$106,'Time map'!$B105,MATCH(_xlfn.IFNA(HLOOKUP(times!CD105,Opentime!105:105,1,TRUE),""),Opentime!105:105,0)),,1),"")</f>
        <v/>
      </c>
      <c r="CD105" s="1" t="str">
        <f ca="1">_xlfn.IFNA(OFFSET(INDEX(Opentime!$B$2:$CN$106,'Time map'!$B105,MATCH(_xlfn.IFNA(HLOOKUP(times!CE105,Opentime!105:105,1,TRUE),""),Opentime!105:105,0)),,1),"")</f>
        <v/>
      </c>
      <c r="CE105" s="1" t="str">
        <f ca="1">_xlfn.IFNA(OFFSET(INDEX(Opentime!$B$2:$CN$106,'Time map'!$B105,MATCH(_xlfn.IFNA(HLOOKUP(times!CF105,Opentime!105:105,1,TRUE),""),Opentime!105:105,0)),,1),"")</f>
        <v/>
      </c>
      <c r="CF105" s="1" t="str">
        <f ca="1">_xlfn.IFNA(OFFSET(INDEX(Opentime!$B$2:$CN$106,'Time map'!$B105,MATCH(_xlfn.IFNA(HLOOKUP(times!CG105,Opentime!105:105,1,TRUE),""),Opentime!105:105,0)),,1),"")</f>
        <v/>
      </c>
      <c r="CG105" s="1" t="str">
        <f ca="1">_xlfn.IFNA(OFFSET(INDEX(Opentime!$B$2:$CN$106,'Time map'!$B105,MATCH(_xlfn.IFNA(HLOOKUP(times!CH105,Opentime!105:105,1,TRUE),""),Opentime!105:105,0)),,1),"")</f>
        <v/>
      </c>
      <c r="CH105" s="1" t="str">
        <f ca="1">_xlfn.IFNA(OFFSET(INDEX(Opentime!$B$2:$CN$106,'Time map'!$B105,MATCH(_xlfn.IFNA(HLOOKUP(times!CI105,Opentime!105:105,1,TRUE),""),Opentime!105:105,0)),,1),"")</f>
        <v/>
      </c>
      <c r="CI105" s="1" t="str">
        <f ca="1">_xlfn.IFNA(OFFSET(INDEX(Opentime!$B$2:$CN$106,'Time map'!$B105,MATCH(_xlfn.IFNA(HLOOKUP(times!CJ105,Opentime!105:105,1,TRUE),""),Opentime!105:105,0)),,1),"")</f>
        <v/>
      </c>
    </row>
    <row r="106" spans="1:87" x14ac:dyDescent="0.25">
      <c r="A106">
        <f t="shared" ca="1" si="1"/>
        <v>1</v>
      </c>
      <c r="B106">
        <v>105</v>
      </c>
      <c r="C106" t="s">
        <v>104</v>
      </c>
      <c r="D106" s="1" t="str">
        <f ca="1">IFERROR(IF(_xlfn.IFNA(OFFSET(INDEX(Opentime!$B$2:$CN$106,'Time map'!$B106,MATCH(_xlfn.IFNA(HLOOKUP(times!E106,Opentime!106:106,1,TRUE),""),Opentime!106:106,0)),,0),"")-times!E106&lt;4/24,"covered",""),"")</f>
        <v>covered</v>
      </c>
      <c r="E106" s="1" t="str">
        <f ca="1">IFERROR(IF(_xlfn.IFNA(OFFSET(INDEX(Opentime!$B$2:$CN$106,'Time map'!$B106,MATCH(_xlfn.IFNA(HLOOKUP(times!F106,Opentime!106:106,1,TRUE),""),Opentime!106:106,0)),,0),"")-times!F106&lt;4/24,"covered",""),"")</f>
        <v/>
      </c>
      <c r="F106" s="1" t="str">
        <f ca="1">IFERROR(IF(_xlfn.IFNA(OFFSET(INDEX(Opentime!$B$2:$CN$106,'Time map'!$B106,MATCH(_xlfn.IFNA(HLOOKUP(times!G106,Opentime!106:106,1,TRUE),""),Opentime!106:106,0)),,0),"")-times!G106&lt;4/24,"covered",""),"")</f>
        <v/>
      </c>
      <c r="G106" s="1" t="str">
        <f ca="1">IFERROR(IF(_xlfn.IFNA(OFFSET(INDEX(Opentime!$B$2:$CN$106,'Time map'!$B106,MATCH(_xlfn.IFNA(HLOOKUP(times!H106,Opentime!106:106,1,TRUE),""),Opentime!106:106,0)),,0),"")-times!H106&lt;4/24,"covered",""),"")</f>
        <v/>
      </c>
      <c r="H106" s="1" t="str">
        <f ca="1">IFERROR(IF(_xlfn.IFNA(OFFSET(INDEX(Opentime!$B$2:$CN$106,'Time map'!$B106,MATCH(_xlfn.IFNA(HLOOKUP(times!I106,Opentime!106:106,1,TRUE),""),Opentime!106:106,0)),,0),"")-times!I106&lt;4/24,"covered",""),"")</f>
        <v/>
      </c>
      <c r="I106" s="1" t="str">
        <f ca="1">IFERROR(IF(_xlfn.IFNA(OFFSET(INDEX(Opentime!$B$2:$CN$106,'Time map'!$B106,MATCH(_xlfn.IFNA(HLOOKUP(times!J106,Opentime!106:106,1,TRUE),""),Opentime!106:106,0)),,0),"")-times!J106&lt;4/24,"covered",""),"")</f>
        <v/>
      </c>
      <c r="J106" s="1" t="str">
        <f ca="1">IFERROR(IF(_xlfn.IFNA(OFFSET(INDEX(Opentime!$B$2:$CN$106,'Time map'!$B106,MATCH(_xlfn.IFNA(HLOOKUP(times!K106,Opentime!106:106,1,TRUE),""),Opentime!106:106,0)),,0),"")-times!K106&lt;4/24,"covered",""),"")</f>
        <v/>
      </c>
      <c r="K106" s="1" t="str">
        <f ca="1">IFERROR(IF(_xlfn.IFNA(OFFSET(INDEX(Opentime!$B$2:$CN$106,'Time map'!$B106,MATCH(_xlfn.IFNA(HLOOKUP(times!L106,Opentime!106:106,1,TRUE),""),Opentime!106:106,0)),,0),"")-times!L106&lt;4/24,"covered",""),"")</f>
        <v/>
      </c>
      <c r="L106" s="1" t="str">
        <f ca="1">IFERROR(IF(_xlfn.IFNA(OFFSET(INDEX(Opentime!$B$2:$CN$106,'Time map'!$B106,MATCH(_xlfn.IFNA(HLOOKUP(times!M106,Opentime!106:106,1,TRUE),""),Opentime!106:106,0)),,0),"")-times!M106&lt;4/24,"covered",""),"")</f>
        <v/>
      </c>
      <c r="M106" s="1" t="str">
        <f ca="1">IFERROR(IF(_xlfn.IFNA(OFFSET(INDEX(Opentime!$B$2:$CN$106,'Time map'!$B106,MATCH(_xlfn.IFNA(HLOOKUP(times!N106,Opentime!106:106,1,TRUE),""),Opentime!106:106,0)),,0),"")-times!N106&lt;4/24,"covered",""),"")</f>
        <v/>
      </c>
      <c r="N106" s="1" t="str">
        <f ca="1">IFERROR(IF(_xlfn.IFNA(OFFSET(INDEX(Opentime!$B$2:$CN$106,'Time map'!$B106,MATCH(_xlfn.IFNA(HLOOKUP(times!O106,Opentime!106:106,1,TRUE),""),Opentime!106:106,0)),,0),"")-times!O106&lt;4/24,"covered",""),"")</f>
        <v/>
      </c>
      <c r="O106" s="1" t="str">
        <f ca="1">IFERROR(IF(_xlfn.IFNA(OFFSET(INDEX(Opentime!$B$2:$CN$106,'Time map'!$B106,MATCH(_xlfn.IFNA(HLOOKUP(times!P106,Opentime!106:106,1,TRUE),""),Opentime!106:106,0)),,0),"")-times!P106&lt;4/24,"covered",""),"")</f>
        <v/>
      </c>
      <c r="P106" s="1" t="str">
        <f ca="1">IFERROR(IF(_xlfn.IFNA(OFFSET(INDEX(Opentime!$B$2:$CN$106,'Time map'!$B106,MATCH(_xlfn.IFNA(HLOOKUP(times!Q106,Opentime!106:106,1,TRUE),""),Opentime!106:106,0)),,0),"")-times!Q106&lt;4/24,"covered",""),"")</f>
        <v/>
      </c>
      <c r="Q106" s="1" t="str">
        <f ca="1">IFERROR(IF(_xlfn.IFNA(OFFSET(INDEX(Opentime!$B$2:$CN$106,'Time map'!$B106,MATCH(_xlfn.IFNA(HLOOKUP(times!R106,Opentime!106:106,1,TRUE),""),Opentime!106:106,0)),,0),"")-times!R106&lt;4/24,"covered",""),"")</f>
        <v/>
      </c>
      <c r="R106" s="1" t="str">
        <f ca="1">IFERROR(IF(_xlfn.IFNA(OFFSET(INDEX(Opentime!$B$2:$CN$106,'Time map'!$B106,MATCH(_xlfn.IFNA(HLOOKUP(times!S106,Opentime!106:106,1,TRUE),""),Opentime!106:106,0)),,0),"")-times!S106&lt;4/24,"covered",""),"")</f>
        <v/>
      </c>
      <c r="S106" s="1" t="str">
        <f ca="1">IFERROR(IF(_xlfn.IFNA(OFFSET(INDEX(Opentime!$B$2:$CN$106,'Time map'!$B106,MATCH(_xlfn.IFNA(HLOOKUP(times!T106,Opentime!106:106,1,TRUE),""),Opentime!106:106,0)),,0),"")-times!T106&lt;4/24,"covered",""),"")</f>
        <v/>
      </c>
      <c r="T106" s="1" t="str">
        <f ca="1">IFERROR(IF(_xlfn.IFNA(OFFSET(INDEX(Opentime!$B$2:$CN$106,'Time map'!$B106,MATCH(_xlfn.IFNA(HLOOKUP(times!U106,Opentime!106:106,1,TRUE),""),Opentime!106:106,0)),,0),"")-times!U106&lt;4/24,"covered",""),"")</f>
        <v/>
      </c>
      <c r="U106" s="1" t="str">
        <f ca="1">IFERROR(IF(_xlfn.IFNA(OFFSET(INDEX(Opentime!$B$2:$CN$106,'Time map'!$B106,MATCH(_xlfn.IFNA(HLOOKUP(times!V106,Opentime!106:106,1,TRUE),""),Opentime!106:106,0)),,0),"")-times!V106&lt;4/24,"covered",""),"")</f>
        <v/>
      </c>
      <c r="V106" s="1" t="str">
        <f ca="1">IFERROR(IF(_xlfn.IFNA(OFFSET(INDEX(Opentime!$B$2:$CN$106,'Time map'!$B106,MATCH(_xlfn.IFNA(HLOOKUP(times!W106,Opentime!106:106,1,TRUE),""),Opentime!106:106,0)),,0),"")-times!W106&lt;4/24,"covered",""),"")</f>
        <v/>
      </c>
      <c r="W106" s="1" t="str">
        <f ca="1">IFERROR(IF(_xlfn.IFNA(OFFSET(INDEX(Opentime!$B$2:$CN$106,'Time map'!$B106,MATCH(_xlfn.IFNA(HLOOKUP(times!X106,Opentime!106:106,1,TRUE),""),Opentime!106:106,0)),,0),"")-times!X106&lt;4/24,"covered",""),"")</f>
        <v/>
      </c>
      <c r="X106" s="1" t="str">
        <f ca="1">IFERROR(IF(_xlfn.IFNA(OFFSET(INDEX(Opentime!$B$2:$CN$106,'Time map'!$B106,MATCH(_xlfn.IFNA(HLOOKUP(times!Y106,Opentime!106:106,1,TRUE),""),Opentime!106:106,0)),,0),"")-times!Y106&lt;4/24,"covered",""),"")</f>
        <v/>
      </c>
      <c r="Y106" s="1" t="str">
        <f ca="1">IFERROR(IF(_xlfn.IFNA(OFFSET(INDEX(Opentime!$B$2:$CN$106,'Time map'!$B106,MATCH(_xlfn.IFNA(HLOOKUP(times!Z106,Opentime!106:106,1,TRUE),""),Opentime!106:106,0)),,0),"")-times!Z106&lt;4/24,"covered",""),"")</f>
        <v/>
      </c>
      <c r="Z106" s="1" t="str">
        <f ca="1">IFERROR(IF(_xlfn.IFNA(OFFSET(INDEX(Opentime!$B$2:$CN$106,'Time map'!$B106,MATCH(_xlfn.IFNA(HLOOKUP(times!AA106,Opentime!106:106,1,TRUE),""),Opentime!106:106,0)),,0),"")-times!AA106&lt;4/24,"covered",""),"")</f>
        <v/>
      </c>
      <c r="AA106" s="1" t="str">
        <f ca="1">IFERROR(IF(_xlfn.IFNA(OFFSET(INDEX(Opentime!$B$2:$CN$106,'Time map'!$B106,MATCH(_xlfn.IFNA(HLOOKUP(times!AB106,Opentime!106:106,1,TRUE),""),Opentime!106:106,0)),,0),"")-times!AB106&lt;4/24,"covered",""),"")</f>
        <v/>
      </c>
      <c r="AB106" s="1" t="str">
        <f ca="1">IFERROR(IF(_xlfn.IFNA(OFFSET(INDEX(Opentime!$B$2:$CN$106,'Time map'!$B106,MATCH(_xlfn.IFNA(HLOOKUP(times!AC106,Opentime!106:106,1,TRUE),""),Opentime!106:106,0)),,0),"")-times!AC106&lt;4/24,"covered",""),"")</f>
        <v/>
      </c>
      <c r="AC106" s="1" t="str">
        <f ca="1">IFERROR(IF(_xlfn.IFNA(OFFSET(INDEX(Opentime!$B$2:$CN$106,'Time map'!$B106,MATCH(_xlfn.IFNA(HLOOKUP(times!AD106,Opentime!106:106,1,TRUE),""),Opentime!106:106,0)),,0),"")-times!AD106&lt;4/24,"covered",""),"")</f>
        <v/>
      </c>
      <c r="AD106" s="1" t="str">
        <f ca="1">IFERROR(IF(_xlfn.IFNA(OFFSET(INDEX(Opentime!$B$2:$CN$106,'Time map'!$B106,MATCH(_xlfn.IFNA(HLOOKUP(times!AE106,Opentime!106:106,1,TRUE),""),Opentime!106:106,0)),,0),"")-times!AE106&lt;4/24,"covered",""),"")</f>
        <v/>
      </c>
      <c r="AE106" s="1" t="str">
        <f ca="1">IFERROR(IF(_xlfn.IFNA(OFFSET(INDEX(Opentime!$B$2:$CN$106,'Time map'!$B106,MATCH(_xlfn.IFNA(HLOOKUP(times!AF106,Opentime!106:106,1,TRUE),""),Opentime!106:106,0)),,0),"")-times!AF106&lt;4/24,"covered",""),"")</f>
        <v/>
      </c>
      <c r="AF106" s="1" t="str">
        <f ca="1">IFERROR(IF(_xlfn.IFNA(OFFSET(INDEX(Opentime!$B$2:$CN$106,'Time map'!$B106,MATCH(_xlfn.IFNA(HLOOKUP(times!AG106,Opentime!106:106,1,TRUE),""),Opentime!106:106,0)),,0),"")-times!AG106&lt;4/24,"covered",""),"")</f>
        <v/>
      </c>
      <c r="AG106" s="1" t="str">
        <f ca="1">IFERROR(IF(_xlfn.IFNA(OFFSET(INDEX(Opentime!$B$2:$CN$106,'Time map'!$B106,MATCH(_xlfn.IFNA(HLOOKUP(times!AH106,Opentime!106:106,1,TRUE),""),Opentime!106:106,0)),,0),"")-times!AH106&lt;4/24,"covered",""),"")</f>
        <v/>
      </c>
      <c r="AH106" s="1" t="str">
        <f ca="1">IFERROR(IF(_xlfn.IFNA(OFFSET(INDEX(Opentime!$B$2:$CN$106,'Time map'!$B106,MATCH(_xlfn.IFNA(HLOOKUP(times!AI106,Opentime!106:106,1,TRUE),""),Opentime!106:106,0)),,0),"")-times!AI106&lt;4/24,"covered",""),"")</f>
        <v/>
      </c>
      <c r="AI106" s="1" t="str">
        <f ca="1">IFERROR(IF(_xlfn.IFNA(OFFSET(INDEX(Opentime!$B$2:$CN$106,'Time map'!$B106,MATCH(_xlfn.IFNA(HLOOKUP(times!AJ106,Opentime!106:106,1,TRUE),""),Opentime!106:106,0)),,0),"")-times!AJ106&lt;4/24,"covered",""),"")</f>
        <v/>
      </c>
      <c r="AJ106" s="1" t="str">
        <f ca="1">IFERROR(IF(_xlfn.IFNA(OFFSET(INDEX(Opentime!$B$2:$CN$106,'Time map'!$B106,MATCH(_xlfn.IFNA(HLOOKUP(times!AK106,Opentime!106:106,1,TRUE),""),Opentime!106:106,0)),,0),"")-times!AK106&lt;4/24,"covered",""),"")</f>
        <v/>
      </c>
      <c r="AK106" s="1" t="str">
        <f ca="1">IFERROR(IF(_xlfn.IFNA(OFFSET(INDEX(Opentime!$B$2:$CN$106,'Time map'!$B106,MATCH(_xlfn.IFNA(HLOOKUP(times!AL106,Opentime!106:106,1,TRUE),""),Opentime!106:106,0)),,0),"")-times!AL106&lt;4/24,"covered",""),"")</f>
        <v/>
      </c>
      <c r="AL106" s="1" t="str">
        <f ca="1">IFERROR(IF(_xlfn.IFNA(OFFSET(INDEX(Opentime!$B$2:$CN$106,'Time map'!$B106,MATCH(_xlfn.IFNA(HLOOKUP(times!AM106,Opentime!106:106,1,TRUE),""),Opentime!106:106,0)),,0),"")-times!AM106&lt;4/24,"covered",""),"")</f>
        <v/>
      </c>
      <c r="AM106" s="1" t="str">
        <f ca="1">IFERROR(IF(_xlfn.IFNA(OFFSET(INDEX(Opentime!$B$2:$CN$106,'Time map'!$B106,MATCH(_xlfn.IFNA(HLOOKUP(times!AN106,Opentime!106:106,1,TRUE),""),Opentime!106:106,0)),,0),"")-times!AN106&lt;4/24,"covered",""),"")</f>
        <v/>
      </c>
      <c r="AN106" s="1" t="str">
        <f ca="1">IFERROR(IF(_xlfn.IFNA(OFFSET(INDEX(Opentime!$B$2:$CN$106,'Time map'!$B106,MATCH(_xlfn.IFNA(HLOOKUP(times!AO106,Opentime!106:106,1,TRUE),""),Opentime!106:106,0)),,0),"")-times!AO106&lt;4/24,"covered",""),"")</f>
        <v/>
      </c>
      <c r="AO106" s="1" t="str">
        <f ca="1">IFERROR(IF(_xlfn.IFNA(OFFSET(INDEX(Opentime!$B$2:$CN$106,'Time map'!$B106,MATCH(_xlfn.IFNA(HLOOKUP(times!AP106,Opentime!106:106,1,TRUE),""),Opentime!106:106,0)),,0),"")-times!AP106&lt;4/24,"covered",""),"")</f>
        <v/>
      </c>
      <c r="AP106" s="1" t="str">
        <f ca="1">IFERROR(IF(_xlfn.IFNA(OFFSET(INDEX(Opentime!$B$2:$CN$106,'Time map'!$B106,MATCH(_xlfn.IFNA(HLOOKUP(times!AQ106,Opentime!106:106,1,TRUE),""),Opentime!106:106,0)),,0),"")-times!AQ106&lt;4/24,"covered",""),"")</f>
        <v/>
      </c>
      <c r="AQ106" s="1" t="str">
        <f ca="1">IFERROR(IF(_xlfn.IFNA(OFFSET(INDEX(Opentime!$B$2:$CN$106,'Time map'!$B106,MATCH(_xlfn.IFNA(HLOOKUP(times!AR106,Opentime!106:106,1,TRUE),""),Opentime!106:106,0)),,0),"")-times!AR106&lt;4/24,"covered",""),"")</f>
        <v/>
      </c>
      <c r="AR106" s="1" t="str">
        <f ca="1">IFERROR(IF(_xlfn.IFNA(OFFSET(INDEX(Opentime!$B$2:$CN$106,'Time map'!$B106,MATCH(_xlfn.IFNA(HLOOKUP(times!AS106,Opentime!106:106,1,TRUE),""),Opentime!106:106,0)),,0),"")-times!AS106&lt;4/24,"covered",""),"")</f>
        <v/>
      </c>
      <c r="AS106" s="1" t="str">
        <f ca="1">IFERROR(IF(_xlfn.IFNA(OFFSET(INDEX(Opentime!$B$2:$CN$106,'Time map'!$B106,MATCH(_xlfn.IFNA(HLOOKUP(times!AT106,Opentime!106:106,1,TRUE),""),Opentime!106:106,0)),,0),"")-times!AT106&lt;4/24,"covered",""),"")</f>
        <v/>
      </c>
      <c r="AT106" s="1" t="str">
        <f ca="1">IFERROR(IF(_xlfn.IFNA(OFFSET(INDEX(Opentime!$B$2:$CN$106,'Time map'!$B106,MATCH(_xlfn.IFNA(HLOOKUP(times!AU106,Opentime!106:106,1,TRUE),""),Opentime!106:106,0)),,0),"")-times!AU106&lt;4/24,"covered",""),"")</f>
        <v/>
      </c>
      <c r="AU106" s="1" t="str">
        <f ca="1">IFERROR(IF(_xlfn.IFNA(OFFSET(INDEX(Opentime!$B$2:$CN$106,'Time map'!$B106,MATCH(_xlfn.IFNA(HLOOKUP(times!AV106,Opentime!106:106,1,TRUE),""),Opentime!106:106,0)),,0),"")-times!AV106&lt;4/24,"covered",""),"")</f>
        <v/>
      </c>
      <c r="AV106" s="1" t="str">
        <f ca="1">IFERROR(IF(_xlfn.IFNA(OFFSET(INDEX(Opentime!$B$2:$CN$106,'Time map'!$B106,MATCH(_xlfn.IFNA(HLOOKUP(times!AW106,Opentime!106:106,1,TRUE),""),Opentime!106:106,0)),,0),"")-times!AW106&lt;4/24,"covered",""),"")</f>
        <v/>
      </c>
      <c r="AW106" s="1" t="str">
        <f ca="1">IFERROR(IF(_xlfn.IFNA(OFFSET(INDEX(Opentime!$B$2:$CN$106,'Time map'!$B106,MATCH(_xlfn.IFNA(HLOOKUP(times!AX106,Opentime!106:106,1,TRUE),""),Opentime!106:106,0)),,0),"")-times!AX106&lt;4/24,"match","no"),"")</f>
        <v/>
      </c>
      <c r="AX106" s="1" t="str">
        <f ca="1">IFERROR(IF(_xlfn.IFNA(OFFSET(INDEX(Opentime!$B$2:$CN$106,'Time map'!$B106,MATCH(_xlfn.IFNA(HLOOKUP(times!AY106,Opentime!106:106,1,TRUE),""),Opentime!106:106,0)),,0),"")-times!AY106&lt;4/24,"match","no"),"")</f>
        <v/>
      </c>
      <c r="AY106" s="1" t="str">
        <f ca="1">IFERROR(IF(_xlfn.IFNA(OFFSET(INDEX(Opentime!$B$2:$CN$106,'Time map'!$B106,MATCH(_xlfn.IFNA(HLOOKUP(times!AZ106,Opentime!106:106,1,TRUE),""),Opentime!106:106,0)),,0),"")-times!AZ106&lt;4/24,"match","no"),"")</f>
        <v/>
      </c>
      <c r="AZ106" s="1" t="str">
        <f ca="1">IFERROR(IF(_xlfn.IFNA(OFFSET(INDEX(Opentime!$B$2:$CN$106,'Time map'!$B106,MATCH(_xlfn.IFNA(HLOOKUP(times!BA106,Opentime!106:106,1,TRUE),""),Opentime!106:106,0)),,0),"")-times!BA106&lt;4/24,"match","no"),"")</f>
        <v/>
      </c>
      <c r="BA106" s="1" t="str">
        <f ca="1">IFERROR(IF(_xlfn.IFNA(OFFSET(INDEX(Opentime!$B$2:$CN$106,'Time map'!$B106,MATCH(_xlfn.IFNA(HLOOKUP(times!BB106,Opentime!106:106,1,TRUE),""),Opentime!106:106,0)),,0),"")-times!BB106&lt;4/24,"match","no"),"")</f>
        <v/>
      </c>
      <c r="BB106" s="1" t="str">
        <f ca="1">IFERROR(IF(_xlfn.IFNA(OFFSET(INDEX(Opentime!$B$2:$CN$106,'Time map'!$B106,MATCH(_xlfn.IFNA(HLOOKUP(times!BC106,Opentime!106:106,1,TRUE),""),Opentime!106:106,0)),,0),"")-times!BC106&lt;4/24,"match","no"),"")</f>
        <v/>
      </c>
      <c r="BC106" s="1" t="str">
        <f ca="1">_xlfn.IFNA(OFFSET(INDEX(Opentime!$B$2:$CN$106,'Time map'!$B106,MATCH(_xlfn.IFNA(HLOOKUP(times!BD106,Opentime!106:106,1,TRUE),""),Opentime!106:106,0)),,0),"")</f>
        <v/>
      </c>
      <c r="BD106" s="1" t="str">
        <f ca="1">_xlfn.IFNA(OFFSET(INDEX(Opentime!$B$2:$CN$106,'Time map'!$B106,MATCH(_xlfn.IFNA(HLOOKUP(times!BE106,Opentime!106:106,1,TRUE),""),Opentime!106:106,0)),,0),"")</f>
        <v/>
      </c>
      <c r="BE106" s="1" t="str">
        <f ca="1">_xlfn.IFNA(OFFSET(INDEX(Opentime!$B$2:$CN$106,'Time map'!$B106,MATCH(_xlfn.IFNA(HLOOKUP(times!BF106,Opentime!106:106,1,TRUE),""),Opentime!106:106,0)),,0),"")</f>
        <v/>
      </c>
      <c r="BF106" s="1" t="str">
        <f ca="1">_xlfn.IFNA(OFFSET(INDEX(Opentime!$B$2:$CN$106,'Time map'!$B106,MATCH(_xlfn.IFNA(HLOOKUP(times!BG106,Opentime!106:106,1,TRUE),""),Opentime!106:106,0)),,0),"")</f>
        <v/>
      </c>
      <c r="BG106" s="1" t="str">
        <f ca="1">_xlfn.IFNA(OFFSET(INDEX(Opentime!$B$2:$CN$106,'Time map'!$B106,MATCH(_xlfn.IFNA(HLOOKUP(times!BH106,Opentime!106:106,1,TRUE),""),Opentime!106:106,0)),,0),"")</f>
        <v/>
      </c>
      <c r="BH106" s="1" t="str">
        <f ca="1">_xlfn.IFNA(OFFSET(INDEX(Opentime!$B$2:$CN$106,'Time map'!$B106,MATCH(_xlfn.IFNA(HLOOKUP(times!BI106,Opentime!106:106,1,TRUE),""),Opentime!106:106,0)),,0),"")</f>
        <v/>
      </c>
      <c r="BI106" s="1" t="str">
        <f ca="1">_xlfn.IFNA(OFFSET(INDEX(Opentime!$B$2:$CN$106,'Time map'!$B106,MATCH(_xlfn.IFNA(HLOOKUP(times!BJ106,Opentime!106:106,1,TRUE),""),Opentime!106:106,0)),,0),"")</f>
        <v/>
      </c>
      <c r="BJ106" s="1" t="str">
        <f ca="1">_xlfn.IFNA(OFFSET(INDEX(Opentime!$B$2:$CN$106,'Time map'!$B106,MATCH(_xlfn.IFNA(HLOOKUP(times!BK106,Opentime!106:106,1,TRUE),""),Opentime!106:106,0)),,1),"")</f>
        <v/>
      </c>
      <c r="BK106" s="1" t="str">
        <f ca="1">_xlfn.IFNA(OFFSET(INDEX(Opentime!$B$2:$CN$106,'Time map'!$B106,MATCH(_xlfn.IFNA(HLOOKUP(times!BL106,Opentime!106:106,1,TRUE),""),Opentime!106:106,0)),,1),"")</f>
        <v/>
      </c>
      <c r="BL106" s="1" t="str">
        <f ca="1">_xlfn.IFNA(OFFSET(INDEX(Opentime!$B$2:$CN$106,'Time map'!$B106,MATCH(_xlfn.IFNA(HLOOKUP(times!BM106,Opentime!106:106,1,TRUE),""),Opentime!106:106,0)),,1),"")</f>
        <v/>
      </c>
      <c r="BM106" s="1" t="str">
        <f ca="1">_xlfn.IFNA(OFFSET(INDEX(Opentime!$B$2:$CN$106,'Time map'!$B106,MATCH(_xlfn.IFNA(HLOOKUP(times!BN106,Opentime!106:106,1,TRUE),""),Opentime!106:106,0)),,1),"")</f>
        <v/>
      </c>
      <c r="BN106" s="1" t="str">
        <f ca="1">_xlfn.IFNA(OFFSET(INDEX(Opentime!$B$2:$CN$106,'Time map'!$B106,MATCH(_xlfn.IFNA(HLOOKUP(times!BO106,Opentime!106:106,1,TRUE),""),Opentime!106:106,0)),,1),"")</f>
        <v/>
      </c>
      <c r="BO106" s="1" t="str">
        <f ca="1">_xlfn.IFNA(OFFSET(INDEX(Opentime!$B$2:$CN$106,'Time map'!$B106,MATCH(_xlfn.IFNA(HLOOKUP(times!BP106,Opentime!106:106,1,TRUE),""),Opentime!106:106,0)),,1),"")</f>
        <v/>
      </c>
      <c r="BP106" s="1" t="str">
        <f ca="1">_xlfn.IFNA(OFFSET(INDEX(Opentime!$B$2:$CN$106,'Time map'!$B106,MATCH(_xlfn.IFNA(HLOOKUP(times!BQ106,Opentime!106:106,1,TRUE),""),Opentime!106:106,0)),,1),"")</f>
        <v/>
      </c>
      <c r="BQ106" s="1" t="str">
        <f ca="1">_xlfn.IFNA(OFFSET(INDEX(Opentime!$B$2:$CN$106,'Time map'!$B106,MATCH(_xlfn.IFNA(HLOOKUP(times!BR106,Opentime!106:106,1,TRUE),""),Opentime!106:106,0)),,1),"")</f>
        <v/>
      </c>
      <c r="BR106" s="1" t="str">
        <f ca="1">_xlfn.IFNA(OFFSET(INDEX(Opentime!$B$2:$CN$106,'Time map'!$B106,MATCH(_xlfn.IFNA(HLOOKUP(times!BS106,Opentime!106:106,1,TRUE),""),Opentime!106:106,0)),,1),"")</f>
        <v/>
      </c>
      <c r="BS106" s="1" t="str">
        <f ca="1">_xlfn.IFNA(OFFSET(INDEX(Opentime!$B$2:$CN$106,'Time map'!$B106,MATCH(_xlfn.IFNA(HLOOKUP(times!BT106,Opentime!106:106,1,TRUE),""),Opentime!106:106,0)),,1),"")</f>
        <v/>
      </c>
      <c r="BT106" s="1" t="str">
        <f ca="1">_xlfn.IFNA(OFFSET(INDEX(Opentime!$B$2:$CN$106,'Time map'!$B106,MATCH(_xlfn.IFNA(HLOOKUP(times!BU106,Opentime!106:106,1,TRUE),""),Opentime!106:106,0)),,1),"")</f>
        <v/>
      </c>
      <c r="BU106" s="1" t="str">
        <f ca="1">_xlfn.IFNA(OFFSET(INDEX(Opentime!$B$2:$CN$106,'Time map'!$B106,MATCH(_xlfn.IFNA(HLOOKUP(times!BV106,Opentime!106:106,1,TRUE),""),Opentime!106:106,0)),,1),"")</f>
        <v/>
      </c>
      <c r="BV106" s="1" t="str">
        <f ca="1">_xlfn.IFNA(OFFSET(INDEX(Opentime!$B$2:$CN$106,'Time map'!$B106,MATCH(_xlfn.IFNA(HLOOKUP(times!BW106,Opentime!106:106,1,TRUE),""),Opentime!106:106,0)),,1),"")</f>
        <v/>
      </c>
      <c r="BW106" s="1" t="str">
        <f ca="1">_xlfn.IFNA(OFFSET(INDEX(Opentime!$B$2:$CN$106,'Time map'!$B106,MATCH(_xlfn.IFNA(HLOOKUP(times!BX106,Opentime!106:106,1,TRUE),""),Opentime!106:106,0)),,1),"")</f>
        <v/>
      </c>
      <c r="BX106" s="1" t="str">
        <f ca="1">_xlfn.IFNA(OFFSET(INDEX(Opentime!$B$2:$CN$106,'Time map'!$B106,MATCH(_xlfn.IFNA(HLOOKUP(times!BY106,Opentime!106:106,1,TRUE),""),Opentime!106:106,0)),,1),"")</f>
        <v/>
      </c>
      <c r="BY106" s="1" t="str">
        <f ca="1">_xlfn.IFNA(OFFSET(INDEX(Opentime!$B$2:$CN$106,'Time map'!$B106,MATCH(_xlfn.IFNA(HLOOKUP(times!BZ106,Opentime!106:106,1,TRUE),""),Opentime!106:106,0)),,1),"")</f>
        <v/>
      </c>
      <c r="BZ106" s="1" t="str">
        <f ca="1">_xlfn.IFNA(OFFSET(INDEX(Opentime!$B$2:$CN$106,'Time map'!$B106,MATCH(_xlfn.IFNA(HLOOKUP(times!CA106,Opentime!106:106,1,TRUE),""),Opentime!106:106,0)),,1),"")</f>
        <v/>
      </c>
      <c r="CA106" s="1" t="str">
        <f ca="1">_xlfn.IFNA(OFFSET(INDEX(Opentime!$B$2:$CN$106,'Time map'!$B106,MATCH(_xlfn.IFNA(HLOOKUP(times!CB106,Opentime!106:106,1,TRUE),""),Opentime!106:106,0)),,1),"")</f>
        <v/>
      </c>
      <c r="CB106" s="1" t="str">
        <f ca="1">_xlfn.IFNA(OFFSET(INDEX(Opentime!$B$2:$CN$106,'Time map'!$B106,MATCH(_xlfn.IFNA(HLOOKUP(times!CC106,Opentime!106:106,1,TRUE),""),Opentime!106:106,0)),,1),"")</f>
        <v/>
      </c>
      <c r="CC106" s="1" t="str">
        <f ca="1">_xlfn.IFNA(OFFSET(INDEX(Opentime!$B$2:$CN$106,'Time map'!$B106,MATCH(_xlfn.IFNA(HLOOKUP(times!CD106,Opentime!106:106,1,TRUE),""),Opentime!106:106,0)),,1),"")</f>
        <v/>
      </c>
      <c r="CD106" s="1" t="str">
        <f ca="1">_xlfn.IFNA(OFFSET(INDEX(Opentime!$B$2:$CN$106,'Time map'!$B106,MATCH(_xlfn.IFNA(HLOOKUP(times!CE106,Opentime!106:106,1,TRUE),""),Opentime!106:106,0)),,1),"")</f>
        <v/>
      </c>
      <c r="CE106" s="1" t="str">
        <f ca="1">_xlfn.IFNA(OFFSET(INDEX(Opentime!$B$2:$CN$106,'Time map'!$B106,MATCH(_xlfn.IFNA(HLOOKUP(times!CF106,Opentime!106:106,1,TRUE),""),Opentime!106:106,0)),,1),"")</f>
        <v/>
      </c>
      <c r="CF106" s="1" t="str">
        <f ca="1">_xlfn.IFNA(OFFSET(INDEX(Opentime!$B$2:$CN$106,'Time map'!$B106,MATCH(_xlfn.IFNA(HLOOKUP(times!CG106,Opentime!106:106,1,TRUE),""),Opentime!106:106,0)),,1),"")</f>
        <v/>
      </c>
      <c r="CG106" s="1" t="str">
        <f ca="1">_xlfn.IFNA(OFFSET(INDEX(Opentime!$B$2:$CN$106,'Time map'!$B106,MATCH(_xlfn.IFNA(HLOOKUP(times!CH106,Opentime!106:106,1,TRUE),""),Opentime!106:106,0)),,1),"")</f>
        <v/>
      </c>
      <c r="CH106" s="1" t="str">
        <f ca="1">_xlfn.IFNA(OFFSET(INDEX(Opentime!$B$2:$CN$106,'Time map'!$B106,MATCH(_xlfn.IFNA(HLOOKUP(times!CI106,Opentime!106:106,1,TRUE),""),Opentime!106:106,0)),,1),"")</f>
        <v/>
      </c>
      <c r="CI106" s="1" t="str">
        <f ca="1">_xlfn.IFNA(OFFSET(INDEX(Opentime!$B$2:$CN$106,'Time map'!$B106,MATCH(_xlfn.IFNA(HLOOKUP(times!CJ106,Opentime!106:106,1,TRUE),""),Opentime!106:106,0)),,1),"")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6"/>
  <sheetViews>
    <sheetView zoomScale="85" zoomScaleNormal="85" workbookViewId="0">
      <selection activeCell="E34" sqref="E34"/>
    </sheetView>
  </sheetViews>
  <sheetFormatPr defaultRowHeight="15" x14ac:dyDescent="0.25"/>
  <cols>
    <col min="1" max="1" width="9.5703125" bestFit="1" customWidth="1"/>
    <col min="2" max="59" width="14.85546875" bestFit="1" customWidth="1"/>
    <col min="60" max="62" width="13.85546875" bestFit="1" customWidth="1"/>
    <col min="63" max="64" width="14.85546875" bestFit="1" customWidth="1"/>
    <col min="65" max="66" width="13.85546875" bestFit="1" customWidth="1"/>
    <col min="67" max="72" width="14.85546875" bestFit="1" customWidth="1"/>
    <col min="73" max="73" width="13.85546875" bestFit="1" customWidth="1"/>
    <col min="74" max="74" width="14.85546875" bestFit="1" customWidth="1"/>
    <col min="75" max="75" width="13.85546875" bestFit="1" customWidth="1"/>
    <col min="76" max="76" width="14.85546875" bestFit="1" customWidth="1"/>
    <col min="77" max="78" width="13.85546875" bestFit="1" customWidth="1"/>
    <col min="79" max="81" width="14.85546875" bestFit="1" customWidth="1"/>
    <col min="82" max="83" width="12.7109375" bestFit="1" customWidth="1"/>
    <col min="84" max="85" width="13.85546875" bestFit="1" customWidth="1"/>
    <col min="86" max="86" width="12.7109375" bestFit="1" customWidth="1"/>
    <col min="87" max="88" width="13.85546875" bestFit="1" customWidth="1"/>
    <col min="89" max="89" width="12.7109375" bestFit="1" customWidth="1"/>
    <col min="90" max="90" width="13.85546875" bestFit="1" customWidth="1"/>
    <col min="91" max="91" width="12.7109375" bestFit="1" customWidth="1"/>
  </cols>
  <sheetData>
    <row r="1" spans="1:57" x14ac:dyDescent="0.25">
      <c r="A1" t="s">
        <v>108</v>
      </c>
    </row>
    <row r="2" spans="1:57" x14ac:dyDescent="0.25">
      <c r="A2" t="s">
        <v>0</v>
      </c>
      <c r="B2" s="1">
        <v>43511.570833333331</v>
      </c>
      <c r="C2" s="1">
        <v>43513.438194444447</v>
      </c>
      <c r="D2" s="1">
        <v>43514.155555555553</v>
      </c>
      <c r="E2" s="1">
        <v>43514.49722222222</v>
      </c>
      <c r="F2" s="1">
        <v>43514.652777777781</v>
      </c>
      <c r="G2" s="1">
        <v>43514.75</v>
      </c>
      <c r="H2" s="1">
        <v>43515.029861111114</v>
      </c>
      <c r="I2" s="1">
        <v>43515.29583333333</v>
      </c>
      <c r="J2" s="1">
        <v>43515.540277777778</v>
      </c>
      <c r="K2" s="1">
        <v>43515.859027777777</v>
      </c>
      <c r="L2" s="1">
        <v>43516.351388888892</v>
      </c>
      <c r="M2" s="1">
        <v>43519.723611111112</v>
      </c>
      <c r="N2" s="1">
        <v>43528.232638888891</v>
      </c>
      <c r="O2" s="1">
        <v>43528.450694444444</v>
      </c>
      <c r="P2" s="1">
        <v>43529.577777777777</v>
      </c>
      <c r="Q2" s="1">
        <v>43530.413194444445</v>
      </c>
      <c r="R2" s="1">
        <v>43531.030555555553</v>
      </c>
      <c r="S2" s="1">
        <v>43532.708333333336</v>
      </c>
      <c r="T2" s="1">
        <v>43532.919444444444</v>
      </c>
      <c r="U2" s="1">
        <v>43533.279861111114</v>
      </c>
      <c r="V2" s="1">
        <v>43533.61041666667</v>
      </c>
      <c r="W2" s="1">
        <v>43535.613888888889</v>
      </c>
      <c r="X2" s="1">
        <v>43535.734722222223</v>
      </c>
      <c r="Y2" s="1">
        <v>43535.859027777777</v>
      </c>
      <c r="Z2" s="1">
        <v>43539.179166666669</v>
      </c>
      <c r="AA2" s="1">
        <v>43543.695138888892</v>
      </c>
      <c r="AB2" s="1">
        <v>43544.527083333334</v>
      </c>
      <c r="AC2" s="1">
        <v>43546.304166666669</v>
      </c>
      <c r="AD2" s="1">
        <v>43546.51458333333</v>
      </c>
      <c r="AE2" s="1">
        <v>43547.128472222219</v>
      </c>
      <c r="AF2" s="1">
        <v>43547.654861111114</v>
      </c>
      <c r="AG2" s="1">
        <v>43547.897222222222</v>
      </c>
      <c r="AH2" s="1">
        <v>43549.452777777777</v>
      </c>
      <c r="AI2" s="1">
        <v>43550.010416666664</v>
      </c>
      <c r="AJ2" s="1">
        <v>43550.438888888886</v>
      </c>
      <c r="AK2" s="1">
        <v>43551.168055555558</v>
      </c>
      <c r="AL2" s="1">
        <v>43551.296527777777</v>
      </c>
      <c r="AM2" s="1">
        <v>43553.166666666664</v>
      </c>
      <c r="AN2" s="1">
        <v>43556.821527777778</v>
      </c>
      <c r="AO2" s="1">
        <v>43557.307638888888</v>
      </c>
      <c r="AP2" s="1">
        <v>43557.991666666669</v>
      </c>
      <c r="AQ2" s="1">
        <v>43558.67291666667</v>
      </c>
      <c r="AR2" s="1">
        <v>43563.479861111111</v>
      </c>
    </row>
    <row r="3" spans="1:57" x14ac:dyDescent="0.25">
      <c r="A3" t="s">
        <v>1</v>
      </c>
      <c r="B3" s="1">
        <v>43512.679861111108</v>
      </c>
      <c r="C3" s="1">
        <v>43512.959027777775</v>
      </c>
      <c r="D3" s="1">
        <v>43513.05</v>
      </c>
      <c r="E3" s="1">
        <v>43520.296527777777</v>
      </c>
      <c r="F3" s="1">
        <v>43522.304861111108</v>
      </c>
      <c r="G3" s="1">
        <v>43524.009722222225</v>
      </c>
      <c r="H3" s="1">
        <v>43524.513194444444</v>
      </c>
      <c r="I3" s="1">
        <v>43525.000694444447</v>
      </c>
      <c r="J3" s="1">
        <v>43531.526388888888</v>
      </c>
      <c r="K3" s="1">
        <v>43533.00277777778</v>
      </c>
      <c r="L3" s="1">
        <v>43534.002083333333</v>
      </c>
      <c r="M3" s="1">
        <v>43534.366666666669</v>
      </c>
      <c r="N3" s="1">
        <v>43535.192361111112</v>
      </c>
      <c r="O3" s="1">
        <v>43535.584722222222</v>
      </c>
      <c r="P3" s="1">
        <v>43536.009722222225</v>
      </c>
      <c r="Q3" s="1">
        <v>43536.548611111109</v>
      </c>
      <c r="R3" s="1">
        <v>43538.48541666667</v>
      </c>
      <c r="S3" s="1">
        <v>43546.01458333333</v>
      </c>
      <c r="T3" s="1">
        <v>43546.6</v>
      </c>
      <c r="U3" s="1">
        <v>43548.387499999997</v>
      </c>
      <c r="V3" s="1">
        <v>43550.627083333333</v>
      </c>
      <c r="W3" s="1">
        <v>43560.630555555559</v>
      </c>
    </row>
    <row r="4" spans="1:57" x14ac:dyDescent="0.25">
      <c r="A4" t="s">
        <v>2</v>
      </c>
      <c r="B4" s="1">
        <v>43511.581250000003</v>
      </c>
      <c r="C4" s="1">
        <v>43511.924305555556</v>
      </c>
      <c r="D4" s="1">
        <v>43512.170138888891</v>
      </c>
      <c r="E4" s="1">
        <v>43512.272222222222</v>
      </c>
      <c r="F4" s="1">
        <v>43512.411111111112</v>
      </c>
      <c r="G4" s="1">
        <v>43514.518055555556</v>
      </c>
      <c r="H4" s="1">
        <v>43515.019444444442</v>
      </c>
      <c r="I4" s="1">
        <v>43516.433333333334</v>
      </c>
      <c r="J4" s="1">
        <v>43518.576388888891</v>
      </c>
      <c r="K4" s="1">
        <v>43519.105555555558</v>
      </c>
      <c r="L4" s="1">
        <v>43519.223611111112</v>
      </c>
      <c r="M4" s="1">
        <v>43519.840277777781</v>
      </c>
      <c r="N4" s="1">
        <v>43520.478472222225</v>
      </c>
      <c r="O4" s="1">
        <v>43522.760416666664</v>
      </c>
      <c r="P4" s="1">
        <v>43523.68472222222</v>
      </c>
      <c r="Q4" s="1">
        <v>43524.178472222222</v>
      </c>
      <c r="R4" s="1">
        <v>43531.729861111111</v>
      </c>
      <c r="S4" s="1">
        <v>43532.250694444447</v>
      </c>
      <c r="T4" s="1">
        <v>43532.364583333336</v>
      </c>
      <c r="U4" s="1">
        <v>43532.690972222219</v>
      </c>
      <c r="V4" s="1">
        <v>43533.084722222222</v>
      </c>
      <c r="W4" s="1">
        <v>43533.966666666667</v>
      </c>
      <c r="X4" s="1">
        <v>43536.434027777781</v>
      </c>
      <c r="Y4" s="1">
        <v>43536.550694444442</v>
      </c>
      <c r="Z4" s="1">
        <v>43537.54583333333</v>
      </c>
      <c r="AA4" s="1">
        <v>43538.597916666666</v>
      </c>
      <c r="AB4" s="1">
        <v>43545.907638888886</v>
      </c>
      <c r="AC4" s="1">
        <v>43546.675694444442</v>
      </c>
      <c r="AD4" s="1">
        <v>43547.59097222222</v>
      </c>
      <c r="AE4" s="1">
        <v>43548.150694444441</v>
      </c>
      <c r="AF4" s="1">
        <v>43550.290972222225</v>
      </c>
      <c r="AG4" s="1">
        <v>43550.781944444447</v>
      </c>
      <c r="AH4" s="1">
        <v>43551.11041666667</v>
      </c>
      <c r="AI4" s="1">
        <v>43551.388194444444</v>
      </c>
      <c r="AJ4" s="1">
        <v>43554.06527777778</v>
      </c>
      <c r="AK4" s="1">
        <v>43554.365277777775</v>
      </c>
      <c r="AL4" s="1">
        <v>43554.525694444441</v>
      </c>
      <c r="AM4" s="1">
        <v>43555.34375</v>
      </c>
      <c r="AN4" s="1">
        <v>43556.956944444442</v>
      </c>
      <c r="AO4" s="1">
        <v>43558.490972222222</v>
      </c>
      <c r="AP4" s="1">
        <v>43562.025694444441</v>
      </c>
      <c r="AQ4" s="1">
        <v>43562.477083333331</v>
      </c>
    </row>
    <row r="5" spans="1:57" x14ac:dyDescent="0.25">
      <c r="A5" t="s">
        <v>3</v>
      </c>
      <c r="B5" s="1">
        <v>43522.430555555555</v>
      </c>
      <c r="C5" s="1">
        <v>43522.834722222222</v>
      </c>
      <c r="D5" s="1">
        <v>43523.225694444445</v>
      </c>
      <c r="E5" s="1">
        <v>43524.868055555555</v>
      </c>
      <c r="F5" s="1">
        <v>43525.147916666669</v>
      </c>
      <c r="G5" s="1">
        <v>43525.26458333333</v>
      </c>
      <c r="H5" s="1">
        <v>43525.381944444445</v>
      </c>
      <c r="I5" s="1">
        <v>43526.95416666667</v>
      </c>
      <c r="J5" s="1">
        <v>43527.057638888888</v>
      </c>
      <c r="K5" s="1">
        <v>43527.213194444441</v>
      </c>
      <c r="L5" s="1">
        <v>43527.621527777781</v>
      </c>
      <c r="M5" s="1">
        <v>43527.759027777778</v>
      </c>
      <c r="N5" s="1">
        <v>43528.073611111111</v>
      </c>
      <c r="O5" s="1">
        <v>43528.282638888886</v>
      </c>
      <c r="P5" s="1">
        <v>43530.013194444444</v>
      </c>
      <c r="Q5" s="1">
        <v>43530.334027777775</v>
      </c>
      <c r="R5" s="1">
        <v>43531.427083333336</v>
      </c>
      <c r="S5" s="1">
        <v>43531.700694444444</v>
      </c>
      <c r="T5" s="1">
        <v>43532.162499999999</v>
      </c>
      <c r="U5" s="1">
        <v>43532.340277777781</v>
      </c>
      <c r="V5" s="1">
        <v>43532.45208333333</v>
      </c>
      <c r="W5" s="1">
        <v>43532.592361111114</v>
      </c>
      <c r="X5" s="1">
        <v>43532.866666666669</v>
      </c>
      <c r="Y5" s="1">
        <v>43533.066666666666</v>
      </c>
      <c r="Z5" s="1">
        <v>43533.222222222219</v>
      </c>
      <c r="AA5" s="1">
        <v>43534.113194444442</v>
      </c>
      <c r="AB5" s="1">
        <v>43534.771527777775</v>
      </c>
      <c r="AC5" s="1">
        <v>43535.877083333333</v>
      </c>
      <c r="AD5" s="1">
        <v>43536.429861111108</v>
      </c>
      <c r="AE5" s="1">
        <v>43536.564583333333</v>
      </c>
      <c r="AF5" s="1">
        <v>43536.685416666667</v>
      </c>
      <c r="AG5" s="1">
        <v>43537.106944444444</v>
      </c>
      <c r="AH5" s="1">
        <v>43537.308333333334</v>
      </c>
      <c r="AI5" s="1">
        <v>43543.725694444445</v>
      </c>
      <c r="AJ5" s="1">
        <v>43543.944444444445</v>
      </c>
      <c r="AK5" s="1">
        <v>43544.450694444444</v>
      </c>
      <c r="AL5" s="1">
        <v>43545.856249999997</v>
      </c>
      <c r="AM5" s="1">
        <v>43546.308333333334</v>
      </c>
      <c r="AN5" s="1">
        <v>43547.827777777777</v>
      </c>
      <c r="AO5" s="1">
        <v>43547.929166666669</v>
      </c>
      <c r="AP5" s="1">
        <v>43549.039583333331</v>
      </c>
      <c r="AQ5" s="1">
        <v>43551.236805555556</v>
      </c>
      <c r="AR5" s="1">
        <v>43551.461111111108</v>
      </c>
      <c r="AS5" s="1">
        <v>43551.777083333334</v>
      </c>
      <c r="AT5" s="1">
        <v>43552.072222222225</v>
      </c>
      <c r="AU5" s="1">
        <v>43552.390972222223</v>
      </c>
      <c r="AV5" s="1">
        <v>43552.51666666667</v>
      </c>
      <c r="AW5" s="1">
        <v>43552.65902777778</v>
      </c>
      <c r="AX5" s="1">
        <v>43554.505555555559</v>
      </c>
      <c r="AY5" s="1">
        <v>43554.790972222225</v>
      </c>
      <c r="AZ5" s="1">
        <v>43555.646527777775</v>
      </c>
      <c r="BA5" s="1">
        <v>43557.923611111109</v>
      </c>
      <c r="BB5" s="1">
        <v>43558.172222222223</v>
      </c>
      <c r="BC5" s="1">
        <v>43558.272916666669</v>
      </c>
      <c r="BD5" s="1">
        <v>43558.57916666667</v>
      </c>
      <c r="BE5" s="1">
        <v>43558.8</v>
      </c>
    </row>
    <row r="6" spans="1:57" x14ac:dyDescent="0.25">
      <c r="A6" t="s">
        <v>4</v>
      </c>
      <c r="B6" s="1">
        <v>43511.555555555555</v>
      </c>
      <c r="C6" s="1">
        <v>43514.25277777778</v>
      </c>
      <c r="D6" s="1">
        <v>43514.401388888888</v>
      </c>
      <c r="E6" s="1">
        <v>43515.069444444445</v>
      </c>
      <c r="F6" s="1">
        <v>43515.675000000003</v>
      </c>
      <c r="G6" s="1">
        <v>43516.559027777781</v>
      </c>
      <c r="H6" s="1">
        <v>43517.57708333333</v>
      </c>
      <c r="I6" s="1">
        <v>43520.049305555556</v>
      </c>
      <c r="J6" s="1">
        <v>43520.700694444444</v>
      </c>
      <c r="K6" s="1">
        <v>43522.645138888889</v>
      </c>
      <c r="L6" s="1">
        <v>43523.304166666669</v>
      </c>
      <c r="M6" s="1">
        <v>43523.719444444447</v>
      </c>
      <c r="N6" s="1">
        <v>43528.657638888886</v>
      </c>
      <c r="O6" s="1">
        <v>43528.807638888888</v>
      </c>
      <c r="P6" s="1">
        <v>43529.240972222222</v>
      </c>
      <c r="Q6" s="1">
        <v>43530.63958333333</v>
      </c>
      <c r="R6" s="1">
        <v>43532.664583333331</v>
      </c>
      <c r="S6" s="1">
        <v>43533.499305555553</v>
      </c>
      <c r="T6" s="1">
        <v>43533.606249999997</v>
      </c>
      <c r="U6" s="1">
        <v>43533.789583333331</v>
      </c>
      <c r="V6" s="1">
        <v>43536.703472222223</v>
      </c>
      <c r="W6" s="1">
        <v>43538.442361111112</v>
      </c>
      <c r="X6" s="1">
        <v>43549.405555555553</v>
      </c>
      <c r="Y6" s="1">
        <v>43549.654861111114</v>
      </c>
      <c r="Z6" s="1">
        <v>43553.449305555558</v>
      </c>
      <c r="AA6" s="1">
        <v>43558.547222222223</v>
      </c>
      <c r="AB6" s="1">
        <v>43558.756249999999</v>
      </c>
    </row>
    <row r="7" spans="1:57" x14ac:dyDescent="0.25">
      <c r="A7" t="s">
        <v>5</v>
      </c>
      <c r="B7" s="1">
        <v>43511.86041666667</v>
      </c>
      <c r="C7" s="1">
        <v>43512.560416666667</v>
      </c>
      <c r="D7" s="1">
        <v>43512.661111111112</v>
      </c>
      <c r="E7" s="1">
        <v>43512.828472222223</v>
      </c>
      <c r="F7" s="1">
        <v>43522.425694444442</v>
      </c>
      <c r="G7" s="1">
        <v>43522.661805555559</v>
      </c>
      <c r="H7" s="1">
        <v>43523.154166666667</v>
      </c>
      <c r="I7" s="1">
        <v>43525.865277777775</v>
      </c>
      <c r="J7" s="1">
        <v>43526.116666666669</v>
      </c>
      <c r="K7" s="1">
        <v>43526.297222222223</v>
      </c>
      <c r="L7" s="1">
        <v>43526.729166666664</v>
      </c>
      <c r="M7" s="1">
        <v>43526.852083333331</v>
      </c>
      <c r="N7" s="1">
        <v>43527.580555555556</v>
      </c>
      <c r="O7" s="1">
        <v>43531.652083333334</v>
      </c>
      <c r="P7" s="1">
        <v>43532.329861111109</v>
      </c>
      <c r="Q7" s="1">
        <v>43533.713194444441</v>
      </c>
      <c r="R7" s="1">
        <v>43536.594444444447</v>
      </c>
      <c r="S7" s="1">
        <v>43542.670138888891</v>
      </c>
      <c r="T7" s="1">
        <v>43545.433333333334</v>
      </c>
      <c r="U7" s="1">
        <v>43548.025694444441</v>
      </c>
      <c r="V7" s="1">
        <v>43548.675694444442</v>
      </c>
      <c r="W7" s="1">
        <v>43550.647916666669</v>
      </c>
      <c r="X7" s="1">
        <v>43552.696527777778</v>
      </c>
      <c r="Y7" s="1">
        <v>43553.328472222223</v>
      </c>
      <c r="Z7" s="1">
        <v>43561.710416666669</v>
      </c>
    </row>
    <row r="8" spans="1:57" x14ac:dyDescent="0.25">
      <c r="A8" t="s">
        <v>6</v>
      </c>
      <c r="B8" s="1">
        <v>43513.536805555559</v>
      </c>
      <c r="C8" s="1">
        <v>43513.621527777781</v>
      </c>
      <c r="D8" s="1">
        <v>43514.432638888888</v>
      </c>
      <c r="E8" s="1">
        <v>43521.57916666667</v>
      </c>
      <c r="F8" s="1">
        <v>43522.550694444442</v>
      </c>
      <c r="G8" s="1">
        <v>43522.680555555555</v>
      </c>
      <c r="H8" s="1">
        <v>43523.032638888886</v>
      </c>
      <c r="I8" s="1">
        <v>43523.424305555556</v>
      </c>
      <c r="J8" s="1">
        <v>43524.524305555555</v>
      </c>
      <c r="K8" s="1">
        <v>43526.722222222219</v>
      </c>
      <c r="L8" s="1">
        <v>43527.13958333333</v>
      </c>
      <c r="M8" s="1">
        <v>43531.379166666666</v>
      </c>
      <c r="N8" s="1">
        <v>43532.87222222222</v>
      </c>
      <c r="O8" s="1">
        <v>43533.254861111112</v>
      </c>
      <c r="P8" s="1">
        <v>43533.640972222223</v>
      </c>
      <c r="Q8" s="1">
        <v>43534.487500000003</v>
      </c>
      <c r="R8" s="1">
        <v>43534.602083333331</v>
      </c>
      <c r="S8" s="1">
        <v>43535.558333333334</v>
      </c>
      <c r="T8" s="1">
        <v>43535.673611111109</v>
      </c>
      <c r="U8" s="1">
        <v>43537.395138888889</v>
      </c>
      <c r="V8" s="1">
        <v>43543.012499999997</v>
      </c>
      <c r="W8" s="1">
        <v>43545.009027777778</v>
      </c>
      <c r="X8" s="1">
        <v>43545.550694444442</v>
      </c>
      <c r="Y8" s="1">
        <v>43549.756249999999</v>
      </c>
      <c r="Z8" s="1">
        <v>43550.318055555559</v>
      </c>
      <c r="AA8" s="1">
        <v>43550.770138888889</v>
      </c>
      <c r="AB8" s="1">
        <v>43552.15</v>
      </c>
      <c r="AC8" s="1">
        <v>43552.486111111109</v>
      </c>
      <c r="AD8" s="1">
        <v>43553.549305555556</v>
      </c>
      <c r="AE8" s="1">
        <v>43554.54791666667</v>
      </c>
      <c r="AF8" s="1">
        <v>43555.495138888888</v>
      </c>
      <c r="AG8" s="1">
        <v>43558.79583333333</v>
      </c>
      <c r="AH8" s="1">
        <v>43559.009722222225</v>
      </c>
      <c r="AI8" s="1">
        <v>43560.263888888891</v>
      </c>
      <c r="AJ8" s="1">
        <v>43563.001388888886</v>
      </c>
    </row>
    <row r="9" spans="1:57" x14ac:dyDescent="0.25">
      <c r="A9" t="s">
        <v>7</v>
      </c>
      <c r="B9" s="1">
        <v>43511.425000000003</v>
      </c>
      <c r="C9" s="1">
        <v>43513.588194444441</v>
      </c>
      <c r="D9" s="1">
        <v>43513.854861111111</v>
      </c>
      <c r="E9" s="1">
        <v>43514.428472222222</v>
      </c>
      <c r="F9" s="1">
        <v>43521.583333333336</v>
      </c>
      <c r="G9" s="1">
        <v>43521.730555555558</v>
      </c>
      <c r="H9" s="1">
        <v>43522.181250000001</v>
      </c>
      <c r="I9" s="1">
        <v>43522.26666666667</v>
      </c>
      <c r="J9" s="1">
        <v>43522.418749999997</v>
      </c>
      <c r="K9" s="1">
        <v>43527.540972222225</v>
      </c>
      <c r="L9" s="1">
        <v>43528.112500000003</v>
      </c>
      <c r="M9" s="1">
        <v>43529.240972222222</v>
      </c>
      <c r="N9" s="1">
        <v>43529.426388888889</v>
      </c>
      <c r="O9" s="1">
        <v>43529.961805555555</v>
      </c>
      <c r="P9" s="1">
        <v>43530.991666666669</v>
      </c>
      <c r="Q9" s="1">
        <v>43534.84375</v>
      </c>
      <c r="R9" s="1">
        <v>43534.957638888889</v>
      </c>
      <c r="S9" s="1">
        <v>43535.84375</v>
      </c>
      <c r="T9" s="1">
        <v>43537.651388888888</v>
      </c>
      <c r="U9" s="1">
        <v>43538.127083333333</v>
      </c>
      <c r="V9" s="1">
        <v>43538.395138888889</v>
      </c>
      <c r="W9" s="1">
        <v>43538.509722222225</v>
      </c>
      <c r="X9" s="1">
        <v>43540.630555555559</v>
      </c>
      <c r="Y9" s="1">
        <v>43548.645833333336</v>
      </c>
      <c r="Z9" s="1">
        <v>43548.753472222219</v>
      </c>
      <c r="AA9" s="1">
        <v>43549.559027777781</v>
      </c>
      <c r="AB9" s="1">
        <v>43551.123611111114</v>
      </c>
      <c r="AC9" s="1">
        <v>43556.716666666667</v>
      </c>
      <c r="AD9" s="1">
        <v>43558.384027777778</v>
      </c>
    </row>
    <row r="10" spans="1:57" x14ac:dyDescent="0.25">
      <c r="A10" t="s">
        <v>8</v>
      </c>
      <c r="B10" s="1">
        <v>43511.579861111109</v>
      </c>
      <c r="C10" s="1">
        <v>43512.811805555553</v>
      </c>
      <c r="D10" s="7">
        <v>43513.244444444441</v>
      </c>
      <c r="E10" s="1">
        <v>43515.445833333331</v>
      </c>
      <c r="F10" s="1">
        <v>43515.793055555558</v>
      </c>
      <c r="G10" s="7">
        <v>43517.791666666664</v>
      </c>
      <c r="H10" s="7">
        <v>43517.880555555559</v>
      </c>
      <c r="I10" s="1">
        <v>43518.049305555556</v>
      </c>
      <c r="J10" s="1">
        <v>43518.174305555556</v>
      </c>
      <c r="K10" s="7">
        <v>43518.382638888892</v>
      </c>
      <c r="L10" s="1">
        <v>43518.631249999999</v>
      </c>
      <c r="M10" s="1">
        <v>43518.765972222223</v>
      </c>
      <c r="N10" s="1">
        <v>43518.856249999997</v>
      </c>
      <c r="O10" s="1">
        <v>43519.469444444447</v>
      </c>
      <c r="P10" s="7">
        <v>43520.168055555558</v>
      </c>
      <c r="Q10" s="1">
        <v>43522.636805555558</v>
      </c>
      <c r="R10" s="1">
        <v>43523.375694444447</v>
      </c>
      <c r="S10" s="7">
        <v>43524.779861111114</v>
      </c>
      <c r="T10" s="1">
        <v>43525.023611111108</v>
      </c>
      <c r="U10" s="1">
        <v>43525.719444444447</v>
      </c>
      <c r="V10" s="7">
        <v>43526.552777777775</v>
      </c>
      <c r="W10" s="7">
        <v>43536.689583333333</v>
      </c>
      <c r="X10" s="1">
        <v>43544.147222222222</v>
      </c>
      <c r="Y10" s="1">
        <v>43544.536805555559</v>
      </c>
      <c r="Z10" s="1">
        <v>43545.482638888891</v>
      </c>
      <c r="AA10" s="1">
        <v>43547.469444444447</v>
      </c>
      <c r="AB10" s="1">
        <v>43549.831944444442</v>
      </c>
      <c r="AC10" s="1">
        <v>43549.990972222222</v>
      </c>
      <c r="AD10" s="1">
        <v>43550.65347222222</v>
      </c>
      <c r="AE10" s="1">
        <v>43550.760416666664</v>
      </c>
      <c r="AF10" s="1">
        <v>43551.189583333333</v>
      </c>
      <c r="AG10" s="7">
        <v>43551.382638888892</v>
      </c>
      <c r="AH10" s="7">
        <v>43552.509722222225</v>
      </c>
      <c r="AI10" s="7">
        <v>43553.573611111111</v>
      </c>
    </row>
    <row r="11" spans="1:57" x14ac:dyDescent="0.25">
      <c r="A11" t="s">
        <v>9</v>
      </c>
      <c r="B11" s="1">
        <v>43511.061111111114</v>
      </c>
      <c r="C11" s="1">
        <v>43511.353472222225</v>
      </c>
      <c r="D11" s="1">
        <v>43511.76458333333</v>
      </c>
      <c r="E11" s="1">
        <v>43513.027777777781</v>
      </c>
      <c r="F11" s="1">
        <v>43513.711111111108</v>
      </c>
      <c r="G11" s="1">
        <v>43516.007638888892</v>
      </c>
      <c r="H11" s="1">
        <v>43517.464583333334</v>
      </c>
      <c r="I11" s="1">
        <v>43519.286111111112</v>
      </c>
      <c r="J11" s="1">
        <v>43520.356249999997</v>
      </c>
      <c r="K11" s="1">
        <v>43520.79791666667</v>
      </c>
      <c r="L11" s="1">
        <v>43521.685416666667</v>
      </c>
      <c r="M11" s="1">
        <v>43521.984722222223</v>
      </c>
      <c r="N11" s="1">
        <v>43522.25</v>
      </c>
      <c r="O11" s="1">
        <v>43532.190972222219</v>
      </c>
      <c r="P11" s="1">
        <v>43532.98333333333</v>
      </c>
      <c r="Q11" s="1">
        <v>43533.18472222222</v>
      </c>
      <c r="R11" s="1">
        <v>43537.015972222223</v>
      </c>
      <c r="S11" s="1">
        <v>43538.65902777778</v>
      </c>
      <c r="T11" s="1">
        <v>43545.814583333333</v>
      </c>
      <c r="U11" s="1">
        <v>43546.633333333331</v>
      </c>
      <c r="V11" s="1">
        <v>43547.214583333334</v>
      </c>
      <c r="W11" s="1">
        <v>43547.422222222223</v>
      </c>
      <c r="X11" s="1">
        <v>43548.065972222219</v>
      </c>
      <c r="Y11" s="1">
        <v>43548.171527777777</v>
      </c>
      <c r="Z11" s="1">
        <v>43548.373611111114</v>
      </c>
      <c r="AA11" s="1">
        <v>43548.465277777781</v>
      </c>
      <c r="AB11" s="1">
        <v>43548.658333333333</v>
      </c>
      <c r="AC11" s="1">
        <v>43550.01458333333</v>
      </c>
      <c r="AD11" s="1">
        <v>43550.654861111114</v>
      </c>
      <c r="AE11" s="1">
        <v>43550.916666666664</v>
      </c>
      <c r="AF11" s="1">
        <v>43551.411111111112</v>
      </c>
      <c r="AG11" s="1">
        <v>43551.856249999997</v>
      </c>
      <c r="AH11" s="1">
        <v>43552.056250000001</v>
      </c>
      <c r="AI11" s="1">
        <v>43552.253472222219</v>
      </c>
      <c r="AJ11" s="1">
        <v>43552.831944444442</v>
      </c>
      <c r="AK11" s="1">
        <v>43553.003472222219</v>
      </c>
      <c r="AL11" s="1">
        <v>43553.513888888891</v>
      </c>
      <c r="AM11" s="1">
        <v>43556.027083333334</v>
      </c>
    </row>
    <row r="12" spans="1:57" x14ac:dyDescent="0.25">
      <c r="A12" t="s">
        <v>10</v>
      </c>
      <c r="B12" s="1">
        <v>43514.008333333331</v>
      </c>
      <c r="C12" s="1">
        <v>43514.32708333333</v>
      </c>
      <c r="D12" s="1">
        <v>43514.564583333333</v>
      </c>
      <c r="E12" s="1">
        <v>43515.231944444444</v>
      </c>
      <c r="F12" s="1">
        <v>43515.430555555555</v>
      </c>
      <c r="G12" s="1">
        <v>43517.168749999997</v>
      </c>
      <c r="H12" s="1">
        <v>43517.486805555556</v>
      </c>
      <c r="I12" s="1">
        <v>43521.8125</v>
      </c>
      <c r="J12" s="1">
        <v>43522.073611111111</v>
      </c>
      <c r="K12" s="1">
        <v>43527.5625</v>
      </c>
      <c r="L12" s="1">
        <v>43528.011111111111</v>
      </c>
      <c r="M12" s="1">
        <v>43528.28125</v>
      </c>
      <c r="N12" s="1">
        <v>43529.068749999999</v>
      </c>
      <c r="O12" s="1">
        <v>43529.213194444441</v>
      </c>
      <c r="P12" s="1">
        <v>43531.49722222222</v>
      </c>
      <c r="Q12" s="1">
        <v>43532.920138888891</v>
      </c>
      <c r="R12" s="1">
        <v>43534.10833333333</v>
      </c>
      <c r="S12" s="1">
        <v>43536.68472222222</v>
      </c>
      <c r="T12" s="1">
        <v>43537.142361111109</v>
      </c>
      <c r="U12" s="1">
        <v>43537.256249999999</v>
      </c>
      <c r="V12" s="1">
        <v>43537.470138888886</v>
      </c>
      <c r="W12" s="1">
        <v>43537.563194444447</v>
      </c>
      <c r="X12" s="1">
        <v>43537.865277777775</v>
      </c>
      <c r="Y12" s="1">
        <v>43537.99722222222</v>
      </c>
      <c r="Z12" s="1">
        <v>43547.259027777778</v>
      </c>
      <c r="AA12" s="1">
        <v>43552.525000000001</v>
      </c>
      <c r="AB12" s="1">
        <v>43554.047222222223</v>
      </c>
      <c r="AC12" s="1">
        <v>43555.652083333334</v>
      </c>
      <c r="AD12" s="1">
        <v>43558.011111111111</v>
      </c>
      <c r="AE12" s="1">
        <v>43558.816666666666</v>
      </c>
      <c r="AF12" s="1">
        <v>43558.90347222222</v>
      </c>
      <c r="AG12" s="1">
        <v>43559.647916666669</v>
      </c>
    </row>
    <row r="13" spans="1:57" x14ac:dyDescent="0.25">
      <c r="A13" t="s">
        <v>11</v>
      </c>
      <c r="B13" s="1">
        <v>43512.748611111114</v>
      </c>
      <c r="C13" s="1">
        <v>43513.274305555555</v>
      </c>
      <c r="D13" s="1">
        <v>43513.668749999997</v>
      </c>
      <c r="E13" s="1">
        <v>43515.694444444445</v>
      </c>
      <c r="F13" s="1">
        <v>43516.706250000003</v>
      </c>
      <c r="G13" s="1">
        <v>43516.881944444445</v>
      </c>
      <c r="H13" s="1">
        <v>43517.01666666667</v>
      </c>
      <c r="I13" s="1">
        <v>43517.23333333333</v>
      </c>
      <c r="J13" s="1">
        <v>43517.522916666669</v>
      </c>
      <c r="K13" s="1">
        <v>43517.699305555558</v>
      </c>
      <c r="L13" s="1">
        <v>43517.798611111109</v>
      </c>
      <c r="M13" s="1">
        <v>43518.873611111114</v>
      </c>
      <c r="N13" s="1">
        <v>43522.689583333333</v>
      </c>
      <c r="O13" s="1">
        <v>43523.464583333334</v>
      </c>
      <c r="P13" s="1">
        <v>43525.652777777781</v>
      </c>
      <c r="Q13" s="1">
        <v>43526.552777777775</v>
      </c>
      <c r="R13" s="1">
        <v>43526.747916666667</v>
      </c>
      <c r="S13" s="1">
        <v>43526.852777777778</v>
      </c>
      <c r="T13" s="1">
        <v>43527.061805555553</v>
      </c>
      <c r="U13" s="1">
        <v>43529.668055555558</v>
      </c>
      <c r="V13" s="1">
        <v>43529.772222222222</v>
      </c>
      <c r="W13" s="1">
        <v>43530.258333333331</v>
      </c>
      <c r="X13" s="1">
        <v>43530.438888888886</v>
      </c>
      <c r="Y13" s="1">
        <v>43530.702777777777</v>
      </c>
      <c r="Z13" s="1">
        <v>43530.791666666664</v>
      </c>
      <c r="AA13" s="1">
        <v>43531.384722222225</v>
      </c>
      <c r="AB13" s="1">
        <v>43531.663888888892</v>
      </c>
      <c r="AC13" s="1">
        <v>43531.767361111109</v>
      </c>
      <c r="AD13" s="1">
        <v>43531.881944444445</v>
      </c>
      <c r="AE13" s="1">
        <v>43532</v>
      </c>
      <c r="AF13" s="1">
        <v>43532.74722222222</v>
      </c>
      <c r="AG13" s="1">
        <v>43533.385416666664</v>
      </c>
      <c r="AH13" s="1">
        <v>43535.790972222225</v>
      </c>
      <c r="AI13" s="1">
        <v>43535.87777777778</v>
      </c>
      <c r="AJ13" s="1">
        <v>43538.867361111108</v>
      </c>
      <c r="AK13" s="1">
        <v>43539.759722222225</v>
      </c>
      <c r="AL13" s="1">
        <v>43550.65</v>
      </c>
      <c r="AM13" s="1">
        <v>43550.758333333331</v>
      </c>
      <c r="AN13" s="1">
        <v>43551.4</v>
      </c>
      <c r="AO13" s="1">
        <v>43551.574305555558</v>
      </c>
      <c r="AP13" s="1">
        <v>43552.543749999997</v>
      </c>
      <c r="AQ13" s="1">
        <v>43553.468055555553</v>
      </c>
      <c r="AR13" s="1">
        <v>43555.545138888891</v>
      </c>
      <c r="AS13" s="1">
        <v>43555.665972222225</v>
      </c>
    </row>
    <row r="14" spans="1:57" x14ac:dyDescent="0.25">
      <c r="A14" t="s">
        <v>12</v>
      </c>
      <c r="B14" s="1">
        <v>43515.612500000003</v>
      </c>
      <c r="C14" s="1">
        <v>43516.429166666669</v>
      </c>
      <c r="D14" s="1">
        <v>43517.143750000003</v>
      </c>
      <c r="E14" s="1">
        <v>43517.231249999997</v>
      </c>
      <c r="F14" s="1">
        <v>43520.571527777778</v>
      </c>
      <c r="G14" s="1">
        <v>43522.632638888892</v>
      </c>
      <c r="H14" s="1">
        <v>43527.574305555558</v>
      </c>
      <c r="I14" s="1">
        <v>43527.696527777778</v>
      </c>
      <c r="J14" s="1">
        <v>43529.979861111111</v>
      </c>
      <c r="K14" s="1">
        <v>43532.749305555553</v>
      </c>
      <c r="L14" s="1">
        <v>43533.571527777778</v>
      </c>
      <c r="M14" s="1">
        <v>43536.635416666664</v>
      </c>
      <c r="N14" s="1">
        <v>43539.63958333333</v>
      </c>
      <c r="O14" s="1">
        <v>43547.536111111112</v>
      </c>
      <c r="P14" s="1">
        <v>43547.685416666667</v>
      </c>
      <c r="Q14" s="1">
        <v>43549.692361111112</v>
      </c>
      <c r="R14" s="1">
        <v>43550.686111111114</v>
      </c>
      <c r="S14" s="1">
        <v>43551.770833333336</v>
      </c>
      <c r="T14" s="1">
        <v>43552.55</v>
      </c>
      <c r="U14" s="1">
        <v>43552.700694444444</v>
      </c>
      <c r="V14" s="1">
        <v>43553.277777777781</v>
      </c>
      <c r="W14" s="1">
        <v>43560.350694444445</v>
      </c>
      <c r="X14" s="1">
        <v>43560.63958333333</v>
      </c>
      <c r="Y14" s="1">
        <v>43560.729861111111</v>
      </c>
      <c r="Z14" s="1">
        <v>43560.947916666664</v>
      </c>
      <c r="AA14" s="1">
        <v>43562.316666666666</v>
      </c>
      <c r="AB14" s="1">
        <v>43563.076388888891</v>
      </c>
    </row>
    <row r="15" spans="1:57" x14ac:dyDescent="0.25">
      <c r="A15" t="s">
        <v>13</v>
      </c>
      <c r="B15" s="1">
        <v>43512.742361111108</v>
      </c>
      <c r="C15" s="1">
        <v>43513.43472222222</v>
      </c>
      <c r="D15" s="1">
        <v>43516.542361111111</v>
      </c>
      <c r="E15" s="1">
        <v>43517.3125</v>
      </c>
      <c r="F15" s="1">
        <v>43517.813194444447</v>
      </c>
      <c r="G15" s="1">
        <v>43519.706250000003</v>
      </c>
      <c r="H15" s="1">
        <v>43524.099305555559</v>
      </c>
      <c r="I15" s="1">
        <v>43525.727777777778</v>
      </c>
      <c r="J15" s="1">
        <v>43526.420138888891</v>
      </c>
      <c r="K15" s="1">
        <v>43526.613888888889</v>
      </c>
      <c r="L15" s="1">
        <v>43529.686805555553</v>
      </c>
      <c r="M15" s="1">
        <v>43530.658333333333</v>
      </c>
      <c r="N15" s="1">
        <v>43531.71597222222</v>
      </c>
      <c r="O15" s="1">
        <v>43532.540972222225</v>
      </c>
      <c r="P15" s="1">
        <v>43532.631249999999</v>
      </c>
      <c r="Q15" s="1">
        <v>43532.988888888889</v>
      </c>
      <c r="R15" s="1">
        <v>43533.229861111111</v>
      </c>
      <c r="S15" s="1">
        <v>43533.667361111111</v>
      </c>
      <c r="T15" s="1">
        <v>43533.922222222223</v>
      </c>
      <c r="U15" s="1">
        <v>43541.636111111111</v>
      </c>
      <c r="V15" s="1">
        <v>43546.708333333336</v>
      </c>
      <c r="W15" s="1">
        <v>43556.402777777781</v>
      </c>
      <c r="X15" s="1">
        <v>43560.411111111112</v>
      </c>
      <c r="Y15" s="1">
        <v>43560.798611111109</v>
      </c>
      <c r="Z15" s="1">
        <v>43562.843055555553</v>
      </c>
      <c r="AA15" s="1">
        <v>43563.683333333334</v>
      </c>
    </row>
    <row r="16" spans="1:57" x14ac:dyDescent="0.25">
      <c r="A16" t="s">
        <v>14</v>
      </c>
      <c r="B16" s="1">
        <v>43513.852777777778</v>
      </c>
      <c r="C16" s="1">
        <v>43514.101388888892</v>
      </c>
      <c r="D16" s="1">
        <v>43514.515277777777</v>
      </c>
      <c r="E16" s="1">
        <v>43514.754861111112</v>
      </c>
      <c r="F16" s="1">
        <v>43515.696527777778</v>
      </c>
      <c r="G16" s="1">
        <v>43515.938194444447</v>
      </c>
      <c r="H16" s="1">
        <v>43516.210416666669</v>
      </c>
      <c r="I16" s="1">
        <v>43516.5625</v>
      </c>
      <c r="J16" s="1">
        <v>43517.520138888889</v>
      </c>
      <c r="K16" s="1">
        <v>43518.783333333333</v>
      </c>
      <c r="L16" s="1">
        <v>43518.95</v>
      </c>
      <c r="M16" s="1">
        <v>43519.563888888886</v>
      </c>
      <c r="N16" s="1">
        <v>43520.416666666664</v>
      </c>
      <c r="O16" s="1">
        <v>43520.709027777775</v>
      </c>
      <c r="P16" s="1">
        <v>43520.802083333336</v>
      </c>
      <c r="Q16" s="1">
        <v>43523.68472222222</v>
      </c>
      <c r="R16" s="1">
        <v>43524.574999999997</v>
      </c>
      <c r="S16" s="1">
        <v>43531.788888888892</v>
      </c>
      <c r="T16" s="1">
        <v>43531.911805555559</v>
      </c>
      <c r="U16" s="1">
        <v>43532.005555555559</v>
      </c>
      <c r="V16" s="1">
        <v>43532.459722222222</v>
      </c>
      <c r="W16" s="1">
        <v>43532.556944444441</v>
      </c>
      <c r="X16" s="1">
        <v>43533.048611111109</v>
      </c>
      <c r="Y16" s="1">
        <v>43533.768055555556</v>
      </c>
      <c r="Z16" s="1">
        <v>43533.961111111108</v>
      </c>
      <c r="AA16" s="1">
        <v>43534.063194444447</v>
      </c>
      <c r="AB16" s="1">
        <v>43542.359722222223</v>
      </c>
      <c r="AC16" s="1">
        <v>43542.453472222223</v>
      </c>
      <c r="AD16" s="1">
        <v>43544.618750000001</v>
      </c>
      <c r="AE16" s="1">
        <v>43546.460416666669</v>
      </c>
      <c r="AF16" s="1">
        <v>43549.238888888889</v>
      </c>
      <c r="AG16" s="1">
        <v>43550.647916666669</v>
      </c>
      <c r="AH16" s="1">
        <v>43551.493055555555</v>
      </c>
      <c r="AI16" s="1">
        <v>43556.708333333336</v>
      </c>
      <c r="AJ16" s="1">
        <v>43557.29583333333</v>
      </c>
    </row>
    <row r="17" spans="1:51" x14ac:dyDescent="0.25">
      <c r="A17" t="s">
        <v>15</v>
      </c>
      <c r="B17" s="1">
        <v>43512.354166666664</v>
      </c>
      <c r="C17" s="1">
        <v>43514.577777777777</v>
      </c>
      <c r="D17" s="1">
        <v>43515.399305555555</v>
      </c>
      <c r="E17" s="1">
        <v>43516.484722222223</v>
      </c>
      <c r="F17" s="1">
        <v>43516.84652777778</v>
      </c>
      <c r="G17" s="1">
        <v>43517.488194444442</v>
      </c>
      <c r="H17" s="1">
        <v>43517.636111111111</v>
      </c>
      <c r="I17" s="1">
        <v>43523.620138888888</v>
      </c>
      <c r="J17" s="1">
        <v>43531.800694444442</v>
      </c>
      <c r="K17" s="1">
        <v>43532.247916666667</v>
      </c>
      <c r="L17" s="1">
        <v>43532.588194444441</v>
      </c>
      <c r="M17" s="1">
        <v>43533.059027777781</v>
      </c>
      <c r="N17" s="1">
        <v>43535.982638888891</v>
      </c>
      <c r="O17" s="1">
        <v>43547.785416666666</v>
      </c>
      <c r="P17" s="1">
        <v>43549.571527777778</v>
      </c>
      <c r="Q17" s="1">
        <v>43550.399305555555</v>
      </c>
      <c r="R17" s="1">
        <v>43551.517361111109</v>
      </c>
    </row>
    <row r="18" spans="1:51" x14ac:dyDescent="0.25">
      <c r="A18" t="s">
        <v>16</v>
      </c>
      <c r="B18" s="1">
        <v>43512.015972222223</v>
      </c>
      <c r="C18" s="1">
        <v>43513.995833333334</v>
      </c>
      <c r="D18" s="1">
        <v>43528.331250000003</v>
      </c>
      <c r="E18" s="1">
        <v>43528.89166666667</v>
      </c>
      <c r="F18" s="1">
        <v>43529.338194444441</v>
      </c>
      <c r="G18" s="1">
        <v>43529.70208333333</v>
      </c>
      <c r="H18" s="1">
        <v>43530.015277777777</v>
      </c>
      <c r="I18" s="1">
        <v>43530.823611111111</v>
      </c>
      <c r="J18" s="1">
        <v>43531.691666666666</v>
      </c>
      <c r="K18" s="1">
        <v>43532.237500000003</v>
      </c>
      <c r="L18" s="1">
        <v>43532.330555555556</v>
      </c>
      <c r="M18" s="1">
        <v>43536.651388888888</v>
      </c>
      <c r="N18" s="1">
        <v>43537.507638888892</v>
      </c>
      <c r="O18" s="1">
        <v>43538.032638888886</v>
      </c>
      <c r="P18" s="1">
        <v>43547.275000000001</v>
      </c>
      <c r="Q18" s="1">
        <v>43548.835416666669</v>
      </c>
      <c r="R18" s="1">
        <v>43549.42083333333</v>
      </c>
      <c r="S18" s="1">
        <v>43549.697916666664</v>
      </c>
      <c r="T18" s="1">
        <v>43551.061805555553</v>
      </c>
      <c r="U18" s="1">
        <v>43551.448611111111</v>
      </c>
      <c r="V18" s="1">
        <v>43553.59097222222</v>
      </c>
      <c r="W18" s="1">
        <v>43555.80972222222</v>
      </c>
      <c r="X18" s="1">
        <v>43556.09375</v>
      </c>
      <c r="Y18" s="1">
        <v>43556.241666666669</v>
      </c>
      <c r="Z18" s="1">
        <v>43556.381249999999</v>
      </c>
      <c r="AA18" s="1">
        <v>43556.474305555559</v>
      </c>
      <c r="AB18" s="1">
        <v>43557.538194444445</v>
      </c>
      <c r="AC18" s="1">
        <v>43558.008333333331</v>
      </c>
      <c r="AD18" s="1">
        <v>43558.120833333334</v>
      </c>
      <c r="AE18" s="1">
        <v>43558.581944444442</v>
      </c>
      <c r="AF18" s="1">
        <v>43558.835416666669</v>
      </c>
      <c r="AG18" s="1">
        <v>43559.662499999999</v>
      </c>
      <c r="AH18" s="1">
        <v>43560.26666666667</v>
      </c>
      <c r="AI18" s="1">
        <v>43560.361111111109</v>
      </c>
      <c r="AJ18" s="1">
        <v>43560.583333333336</v>
      </c>
      <c r="AK18" s="1">
        <v>43561.105555555558</v>
      </c>
      <c r="AL18" s="1">
        <v>43561.199305555558</v>
      </c>
    </row>
    <row r="19" spans="1:51" x14ac:dyDescent="0.25">
      <c r="A19" t="s">
        <v>17</v>
      </c>
      <c r="B19" s="1">
        <v>43519.157638888886</v>
      </c>
      <c r="C19" s="1">
        <v>43519.521527777775</v>
      </c>
      <c r="D19" s="1">
        <v>43519.686805555553</v>
      </c>
      <c r="E19" s="1">
        <v>43519.934027777781</v>
      </c>
      <c r="F19" s="1">
        <v>43520.277083333334</v>
      </c>
      <c r="G19" s="1">
        <v>43522.649305555555</v>
      </c>
      <c r="H19" s="1">
        <v>43529.683333333334</v>
      </c>
      <c r="I19" s="1">
        <v>43537.145138888889</v>
      </c>
      <c r="J19" s="1">
        <v>43538.597916666666</v>
      </c>
      <c r="K19" s="1">
        <v>43538.73333333333</v>
      </c>
      <c r="L19" s="1">
        <v>43542.347222222219</v>
      </c>
      <c r="M19" s="1">
        <v>43546.68472222222</v>
      </c>
      <c r="N19" s="1">
        <v>43547.089583333334</v>
      </c>
      <c r="O19" s="1">
        <v>43547.261805555558</v>
      </c>
      <c r="P19" s="1">
        <v>43549.335416666669</v>
      </c>
      <c r="Q19" s="1">
        <v>43557</v>
      </c>
      <c r="R19" s="1">
        <v>43558.048611111109</v>
      </c>
      <c r="S19" s="1">
        <v>43558.212500000001</v>
      </c>
      <c r="T19" s="1">
        <v>43561.130555555559</v>
      </c>
    </row>
    <row r="20" spans="1:51" x14ac:dyDescent="0.25">
      <c r="A20" t="s">
        <v>18</v>
      </c>
      <c r="B20" s="1">
        <v>43513.152777777781</v>
      </c>
      <c r="C20" s="1">
        <v>43514.019444444442</v>
      </c>
      <c r="D20" s="1">
        <v>43517.893750000003</v>
      </c>
      <c r="E20" s="1">
        <v>43518.575694444444</v>
      </c>
      <c r="F20" s="1">
        <v>43518.730555555558</v>
      </c>
      <c r="G20" s="1">
        <v>43519.181250000001</v>
      </c>
      <c r="H20" s="1">
        <v>43522.477777777778</v>
      </c>
      <c r="I20" s="1">
        <v>43526.292361111111</v>
      </c>
      <c r="J20" s="1">
        <v>43526.700694444444</v>
      </c>
      <c r="K20" s="1">
        <v>43527.134722222225</v>
      </c>
      <c r="L20" s="1">
        <v>43527.36041666667</v>
      </c>
      <c r="M20" s="1">
        <v>43528.039583333331</v>
      </c>
      <c r="N20" s="1">
        <v>43528.124305555553</v>
      </c>
      <c r="O20" s="1">
        <v>43528.279166666667</v>
      </c>
      <c r="P20" s="1">
        <v>43528.370138888888</v>
      </c>
      <c r="Q20" s="1">
        <v>43528.508333333331</v>
      </c>
      <c r="R20" s="1">
        <v>43528.634027777778</v>
      </c>
      <c r="S20" s="1">
        <v>43530.655555555553</v>
      </c>
      <c r="T20" s="1">
        <v>43533.847916666666</v>
      </c>
      <c r="U20" s="1">
        <v>43534.003472222219</v>
      </c>
      <c r="V20" s="1">
        <v>43535.3125</v>
      </c>
      <c r="W20" s="1">
        <v>43536.013888888891</v>
      </c>
      <c r="X20" s="1">
        <v>43544.474999999999</v>
      </c>
      <c r="Y20" s="1">
        <v>43547.01666666667</v>
      </c>
      <c r="Z20" s="1">
        <v>43548.079861111109</v>
      </c>
      <c r="AA20" s="1">
        <v>43548.602083333331</v>
      </c>
      <c r="AB20" s="1">
        <v>43549.234027777777</v>
      </c>
      <c r="AC20" s="1">
        <v>43549.686111111114</v>
      </c>
      <c r="AD20" s="1">
        <v>43550.379166666666</v>
      </c>
      <c r="AE20" s="1">
        <v>43550.505555555559</v>
      </c>
      <c r="AF20" s="1">
        <v>43550.646527777775</v>
      </c>
      <c r="AG20" s="1">
        <v>43558.390972222223</v>
      </c>
      <c r="AH20" s="1">
        <v>43559.284722222219</v>
      </c>
      <c r="AI20" s="1">
        <v>43559.537499999999</v>
      </c>
      <c r="AJ20" s="1">
        <v>43560.274305555555</v>
      </c>
      <c r="AK20" s="1">
        <v>43560.404166666667</v>
      </c>
      <c r="AL20" s="1">
        <v>43560.523611111108</v>
      </c>
    </row>
    <row r="21" spans="1:51" x14ac:dyDescent="0.25">
      <c r="A21" t="s">
        <v>19</v>
      </c>
      <c r="B21" s="1">
        <v>43512.118055555555</v>
      </c>
      <c r="C21" s="1">
        <v>43513.75277777778</v>
      </c>
      <c r="D21" s="1">
        <v>43515.105555555558</v>
      </c>
      <c r="E21" s="1">
        <v>43515.255555555559</v>
      </c>
      <c r="F21" s="1">
        <v>43517.481249999997</v>
      </c>
      <c r="G21" s="1">
        <v>43518.513888888891</v>
      </c>
      <c r="H21" s="1">
        <v>43518.723611111112</v>
      </c>
      <c r="I21" s="1">
        <v>43519.327777777777</v>
      </c>
      <c r="J21" s="1">
        <v>43519.427777777775</v>
      </c>
      <c r="K21" s="1">
        <v>43519.555555555555</v>
      </c>
      <c r="L21" s="1">
        <v>43519.686111111114</v>
      </c>
      <c r="M21" s="1">
        <v>43519.786805555559</v>
      </c>
      <c r="N21" s="1">
        <v>43520.069444444445</v>
      </c>
      <c r="O21" s="1">
        <v>43520.183333333334</v>
      </c>
      <c r="P21" s="1">
        <v>43520.30972222222</v>
      </c>
      <c r="Q21" s="1">
        <v>43521.633333333331</v>
      </c>
      <c r="R21" s="1">
        <v>43522.603472222225</v>
      </c>
      <c r="S21" s="1">
        <v>43524.209722222222</v>
      </c>
      <c r="T21" s="1">
        <v>43524.601388888892</v>
      </c>
      <c r="U21" s="1">
        <v>43525.070833333331</v>
      </c>
      <c r="V21" s="1">
        <v>43528.191666666666</v>
      </c>
      <c r="W21" s="1">
        <v>43532.379166666666</v>
      </c>
      <c r="X21" s="1">
        <v>43532.554166666669</v>
      </c>
      <c r="Y21" s="1">
        <v>43532.655555555553</v>
      </c>
      <c r="Z21" s="1">
        <v>43532.744444444441</v>
      </c>
      <c r="AA21" s="1">
        <v>43533.152777777781</v>
      </c>
      <c r="AB21" s="1">
        <v>43533.489583333336</v>
      </c>
      <c r="AC21" s="1">
        <v>43533.679166666669</v>
      </c>
      <c r="AD21" s="1">
        <v>43535.35833333333</v>
      </c>
      <c r="AE21" s="1">
        <v>43535.80972222222</v>
      </c>
      <c r="AF21" s="1">
        <v>43535.918055555558</v>
      </c>
      <c r="AG21" s="1">
        <v>43536.046527777777</v>
      </c>
      <c r="AH21" s="1">
        <v>43536.553472222222</v>
      </c>
      <c r="AI21" s="1">
        <v>43538.719444444447</v>
      </c>
      <c r="AJ21" s="1">
        <v>43539.255555555559</v>
      </c>
      <c r="AK21" s="1">
        <v>43543.382638888892</v>
      </c>
      <c r="AL21" s="1">
        <v>43544.276388888888</v>
      </c>
      <c r="AM21" s="1">
        <v>43544.433333333334</v>
      </c>
      <c r="AN21" s="1">
        <v>43544.727777777778</v>
      </c>
      <c r="AO21" s="1">
        <v>43548.470138888886</v>
      </c>
      <c r="AP21" s="1">
        <v>43551.440972222219</v>
      </c>
      <c r="AQ21" s="1">
        <v>43551.561111111114</v>
      </c>
      <c r="AR21" s="1">
        <v>43554.662499999999</v>
      </c>
      <c r="AS21" s="1">
        <v>43554.945138888892</v>
      </c>
      <c r="AT21" s="1">
        <v>43555.569444444445</v>
      </c>
      <c r="AU21" s="1">
        <v>43558.51666666667</v>
      </c>
      <c r="AV21" s="1">
        <v>43559.259027777778</v>
      </c>
      <c r="AW21" s="1">
        <v>43559.506249999999</v>
      </c>
      <c r="AX21" s="1">
        <v>43559.615972222222</v>
      </c>
      <c r="AY21" s="1">
        <v>43560.347222222219</v>
      </c>
    </row>
    <row r="22" spans="1:51" x14ac:dyDescent="0.25">
      <c r="A22" t="s">
        <v>20</v>
      </c>
      <c r="B22" s="1">
        <v>43511.853472222225</v>
      </c>
      <c r="C22" s="1">
        <v>43516.447916666664</v>
      </c>
      <c r="D22" s="1">
        <v>43516.532638888886</v>
      </c>
      <c r="E22" s="1">
        <v>43517.443055555559</v>
      </c>
      <c r="F22" s="1">
        <v>43517.902777777781</v>
      </c>
      <c r="G22" s="1">
        <v>43518.381249999999</v>
      </c>
      <c r="H22" s="1">
        <v>43518.740972222222</v>
      </c>
      <c r="I22" s="1">
        <v>43522.070833333331</v>
      </c>
      <c r="J22" s="1">
        <v>43522.246527777781</v>
      </c>
      <c r="K22" s="1">
        <v>43524.8125</v>
      </c>
      <c r="L22" s="1">
        <v>43531.72152777778</v>
      </c>
      <c r="M22" s="1">
        <v>43531.859027777777</v>
      </c>
      <c r="N22" s="1">
        <v>43532.271527777775</v>
      </c>
      <c r="O22" s="1">
        <v>43532.600694444445</v>
      </c>
      <c r="P22" s="1">
        <v>43532.847916666666</v>
      </c>
      <c r="Q22" s="1">
        <v>43533.597916666666</v>
      </c>
      <c r="R22" s="1">
        <v>43534.067361111112</v>
      </c>
      <c r="S22" s="1">
        <v>43534.734722222223</v>
      </c>
      <c r="T22" s="1">
        <v>43534.870833333334</v>
      </c>
      <c r="U22" s="1">
        <v>43535.613888888889</v>
      </c>
      <c r="V22" s="1">
        <v>43544.522916666669</v>
      </c>
      <c r="W22" s="1">
        <v>43544.794444444444</v>
      </c>
      <c r="X22" s="1">
        <v>43548.663888888892</v>
      </c>
      <c r="Y22" s="1">
        <v>43549.299305555556</v>
      </c>
      <c r="Z22" s="1">
        <v>43549.554166666669</v>
      </c>
      <c r="AA22" s="1">
        <v>43549.640277777777</v>
      </c>
      <c r="AB22" s="1">
        <v>43551.386805555558</v>
      </c>
      <c r="AC22" s="1">
        <v>43555.609722222223</v>
      </c>
      <c r="AD22" s="1">
        <v>43555.960416666669</v>
      </c>
      <c r="AE22" s="1">
        <v>43557.59375</v>
      </c>
      <c r="AF22" s="1">
        <v>43557.792361111111</v>
      </c>
    </row>
    <row r="23" spans="1:51" x14ac:dyDescent="0.25">
      <c r="A23" t="s">
        <v>21</v>
      </c>
      <c r="B23" s="1">
        <v>43512.577777777777</v>
      </c>
      <c r="C23" s="1">
        <v>43514.525000000001</v>
      </c>
      <c r="D23" s="1">
        <v>43514.627083333333</v>
      </c>
      <c r="E23" s="1">
        <v>43515.132638888892</v>
      </c>
      <c r="F23" s="1">
        <v>43516.597916666666</v>
      </c>
      <c r="G23" s="1">
        <v>43519.816666666666</v>
      </c>
      <c r="H23" s="1">
        <v>43520.052777777775</v>
      </c>
      <c r="I23" s="1">
        <v>43520.15902777778</v>
      </c>
      <c r="J23" s="1">
        <v>43520.594444444447</v>
      </c>
      <c r="K23" s="1">
        <v>43521.344444444447</v>
      </c>
      <c r="L23" s="1">
        <v>43521.852083333331</v>
      </c>
      <c r="M23" s="1">
        <v>43527.999305555553</v>
      </c>
      <c r="N23" s="1">
        <v>43528.430555555555</v>
      </c>
      <c r="O23" s="1">
        <v>43529.552083333336</v>
      </c>
      <c r="P23" s="1">
        <v>43530.513194444444</v>
      </c>
      <c r="Q23" s="1">
        <v>43530.709722222222</v>
      </c>
      <c r="R23" s="1">
        <v>43531.706944444442</v>
      </c>
      <c r="S23" s="1">
        <v>43533.368055555555</v>
      </c>
      <c r="T23" s="1">
        <v>43533.452777777777</v>
      </c>
      <c r="U23" s="1">
        <v>43533.800694444442</v>
      </c>
      <c r="V23" s="1">
        <v>43535.668055555558</v>
      </c>
      <c r="W23" s="1">
        <v>43535.998611111114</v>
      </c>
      <c r="X23" s="1">
        <v>43536.415277777778</v>
      </c>
      <c r="Y23" s="1">
        <v>43536.566666666666</v>
      </c>
      <c r="Z23" s="1">
        <v>43537.302777777775</v>
      </c>
      <c r="AA23" s="1">
        <v>43543.823611111111</v>
      </c>
      <c r="AB23" s="1">
        <v>43544.3125</v>
      </c>
      <c r="AC23" s="1">
        <v>43545.714583333334</v>
      </c>
      <c r="AD23" s="1">
        <v>43546.432638888888</v>
      </c>
      <c r="AE23" s="1">
        <v>43546.605555555558</v>
      </c>
      <c r="AF23" s="1">
        <v>43546.720833333333</v>
      </c>
      <c r="AG23" s="1">
        <v>43547.967361111114</v>
      </c>
      <c r="AH23" s="1">
        <v>43549.904166666667</v>
      </c>
      <c r="AI23" s="1">
        <v>43551.479861111111</v>
      </c>
      <c r="AJ23" s="1">
        <v>43552.399305555555</v>
      </c>
      <c r="AK23" s="1">
        <v>43555.104861111111</v>
      </c>
      <c r="AL23" s="1">
        <v>43556.12222222222</v>
      </c>
      <c r="AM23" s="1">
        <v>43559.072222222225</v>
      </c>
      <c r="AN23" s="1">
        <v>43560.060416666667</v>
      </c>
      <c r="AO23" s="1">
        <v>43560.21875</v>
      </c>
      <c r="AP23" s="1">
        <v>43560.390277777777</v>
      </c>
      <c r="AQ23" s="1">
        <v>43563.025694444441</v>
      </c>
    </row>
    <row r="24" spans="1:51" x14ac:dyDescent="0.25">
      <c r="A24" t="s">
        <v>22</v>
      </c>
      <c r="B24" s="1">
        <v>43511.918055555558</v>
      </c>
      <c r="C24" s="1">
        <v>43512.563888888886</v>
      </c>
      <c r="D24" s="1">
        <v>43513.587500000001</v>
      </c>
      <c r="E24" s="1">
        <v>43513.818749999999</v>
      </c>
      <c r="F24" s="1">
        <v>43514.498611111114</v>
      </c>
      <c r="G24" s="1">
        <v>43515.124305555553</v>
      </c>
      <c r="H24" s="1">
        <v>43520.003472222219</v>
      </c>
      <c r="I24" s="1">
        <v>43520.980555555558</v>
      </c>
      <c r="J24" s="1">
        <v>43522.638194444444</v>
      </c>
      <c r="K24" s="1">
        <v>43523.081944444442</v>
      </c>
      <c r="L24" s="1">
        <v>43523.199305555558</v>
      </c>
      <c r="M24" s="1">
        <v>43524.004861111112</v>
      </c>
      <c r="N24" s="1">
        <v>43524.323611111111</v>
      </c>
      <c r="O24" s="1">
        <v>43525.813888888886</v>
      </c>
      <c r="P24" s="1">
        <v>43525.902083333334</v>
      </c>
      <c r="Q24" s="1">
        <v>43526.387499999997</v>
      </c>
      <c r="R24" s="1">
        <v>43528.029861111114</v>
      </c>
      <c r="S24" s="1">
        <v>43529.272222222222</v>
      </c>
      <c r="T24" s="1">
        <v>43529.909722222219</v>
      </c>
      <c r="U24" s="1">
        <v>43533.168749999997</v>
      </c>
      <c r="V24" s="1">
        <v>43535.617361111108</v>
      </c>
      <c r="W24" s="1">
        <v>43535.738194444442</v>
      </c>
      <c r="X24" s="1">
        <v>43536.702777777777</v>
      </c>
      <c r="Y24" s="1">
        <v>43537.353472222225</v>
      </c>
      <c r="Z24" s="1">
        <v>43544.802083333336</v>
      </c>
      <c r="AA24" s="1">
        <v>43545.714583333334</v>
      </c>
      <c r="AB24" s="1">
        <v>43546.035416666666</v>
      </c>
      <c r="AC24" s="1">
        <v>43546.195138888892</v>
      </c>
      <c r="AD24" s="1">
        <v>43546.47152777778</v>
      </c>
      <c r="AE24" s="1">
        <v>43549.481249999997</v>
      </c>
      <c r="AF24" s="1">
        <v>43549.591666666667</v>
      </c>
      <c r="AG24" s="1">
        <v>43550.393750000003</v>
      </c>
      <c r="AH24" s="1">
        <v>43551.119444444441</v>
      </c>
      <c r="AI24" s="1">
        <v>43551.433333333334</v>
      </c>
      <c r="AJ24" s="1">
        <v>43551.640277777777</v>
      </c>
      <c r="AK24" s="1">
        <v>43553.36041666667</v>
      </c>
      <c r="AL24" s="1">
        <v>43553.460416666669</v>
      </c>
      <c r="AM24" s="1">
        <v>43553.634722222225</v>
      </c>
      <c r="AN24" s="1">
        <v>43561.73333333333</v>
      </c>
    </row>
    <row r="25" spans="1:51" x14ac:dyDescent="0.25">
      <c r="A25" t="s">
        <v>23</v>
      </c>
      <c r="B25" s="1">
        <v>43513.723611111112</v>
      </c>
      <c r="C25" s="1">
        <v>43514.824305555558</v>
      </c>
      <c r="D25" s="1">
        <v>43515.629166666666</v>
      </c>
      <c r="E25" s="1">
        <v>43529.60833333333</v>
      </c>
      <c r="F25" s="1">
        <v>43530.351388888892</v>
      </c>
      <c r="G25" s="1">
        <v>43530.586805555555</v>
      </c>
      <c r="H25" s="1">
        <v>43539.431944444441</v>
      </c>
      <c r="I25" s="1">
        <v>43540.033333333333</v>
      </c>
      <c r="J25" s="1">
        <v>43544.550694444442</v>
      </c>
      <c r="K25" s="1">
        <v>43547.407638888886</v>
      </c>
      <c r="L25" s="1">
        <v>43548.65902777778</v>
      </c>
      <c r="M25" s="1">
        <v>43548.84097222222</v>
      </c>
      <c r="N25" s="1">
        <v>43549.352083333331</v>
      </c>
      <c r="O25" s="1">
        <v>43549.541666666664</v>
      </c>
      <c r="P25" s="1">
        <v>43550.67291666667</v>
      </c>
      <c r="Q25" s="1">
        <v>43551.507638888892</v>
      </c>
      <c r="R25" s="1">
        <v>43552.49722222222</v>
      </c>
      <c r="S25" s="1">
        <v>43562.793055555558</v>
      </c>
    </row>
    <row r="26" spans="1:51" x14ac:dyDescent="0.25">
      <c r="A26" t="s">
        <v>24</v>
      </c>
      <c r="B26" s="1">
        <v>43513.704861111109</v>
      </c>
      <c r="C26" s="1">
        <v>43513.817361111112</v>
      </c>
      <c r="D26" s="1">
        <v>43514.005555555559</v>
      </c>
      <c r="E26" s="1">
        <v>43514.577777777777</v>
      </c>
      <c r="F26" s="1">
        <v>43515.257638888892</v>
      </c>
      <c r="G26" s="1">
        <v>43516.502083333333</v>
      </c>
      <c r="H26" s="1">
        <v>43517.893055555556</v>
      </c>
      <c r="I26" s="1">
        <v>43517.984722222223</v>
      </c>
      <c r="J26" s="1">
        <v>43518.831944444442</v>
      </c>
      <c r="K26" s="1">
        <v>43519.584027777775</v>
      </c>
      <c r="L26" s="1">
        <v>43522.068749999999</v>
      </c>
      <c r="M26" s="1">
        <v>43522.282638888886</v>
      </c>
      <c r="N26" s="1">
        <v>43522.446527777778</v>
      </c>
      <c r="O26" s="1">
        <v>43522.979166666664</v>
      </c>
      <c r="P26" s="1">
        <v>43525.609722222223</v>
      </c>
      <c r="Q26" s="1">
        <v>43528.081944444442</v>
      </c>
      <c r="R26" s="1">
        <v>43528.535416666666</v>
      </c>
      <c r="S26" s="1">
        <v>43532.243750000001</v>
      </c>
      <c r="T26" s="1">
        <v>43532.404166666667</v>
      </c>
      <c r="U26" s="1">
        <v>43534.092361111114</v>
      </c>
      <c r="V26" s="1">
        <v>43535.615972222222</v>
      </c>
      <c r="W26" s="1">
        <v>43535.997916666667</v>
      </c>
      <c r="X26" s="1">
        <v>43536.573611111111</v>
      </c>
      <c r="Y26" s="1">
        <v>43539.415277777778</v>
      </c>
      <c r="Z26" s="1">
        <v>43541.031944444447</v>
      </c>
      <c r="AA26" s="1">
        <v>43544.695138888892</v>
      </c>
      <c r="AB26" s="1">
        <v>43545.546527777777</v>
      </c>
      <c r="AC26" s="1">
        <v>43549.35</v>
      </c>
      <c r="AD26" s="1">
        <v>43549.689583333333</v>
      </c>
      <c r="AE26" s="1">
        <v>43549.923611111109</v>
      </c>
      <c r="AF26" s="1">
        <v>43550.65902777778</v>
      </c>
      <c r="AG26" s="1">
        <v>43551.366666666669</v>
      </c>
      <c r="AH26" s="1">
        <v>43553.499305555553</v>
      </c>
      <c r="AI26" s="1">
        <v>43556.589583333334</v>
      </c>
      <c r="AJ26" s="1">
        <v>43562.356944444444</v>
      </c>
      <c r="AK26" s="1">
        <v>43563.223611111112</v>
      </c>
    </row>
    <row r="27" spans="1:51" x14ac:dyDescent="0.25">
      <c r="A27" t="s">
        <v>25</v>
      </c>
      <c r="B27" s="1">
        <v>43512.750694444447</v>
      </c>
      <c r="C27" s="1">
        <v>43515.868055555555</v>
      </c>
      <c r="D27" s="1">
        <v>43523.268750000003</v>
      </c>
      <c r="E27" s="1">
        <v>43523.379861111112</v>
      </c>
      <c r="F27" s="1">
        <v>43523.575694444444</v>
      </c>
      <c r="G27" s="1">
        <v>43523.680555555555</v>
      </c>
      <c r="H27" s="1">
        <v>43526.578472222223</v>
      </c>
      <c r="I27" s="1">
        <v>43533.718055555553</v>
      </c>
      <c r="J27" s="1">
        <v>43535.943749999999</v>
      </c>
      <c r="K27" s="1">
        <v>43536.707638888889</v>
      </c>
      <c r="L27" s="1">
        <v>43544.411111111112</v>
      </c>
      <c r="M27" s="1">
        <v>43551.768055555556</v>
      </c>
      <c r="N27" s="1">
        <v>43553.561111111114</v>
      </c>
    </row>
    <row r="28" spans="1:51" x14ac:dyDescent="0.25">
      <c r="A28" t="s">
        <v>26</v>
      </c>
      <c r="B28" s="1">
        <v>43511.097916666666</v>
      </c>
      <c r="C28" s="1">
        <v>43511.671527777777</v>
      </c>
      <c r="D28" s="1">
        <v>43511.804861111108</v>
      </c>
      <c r="E28" s="1">
        <v>43512.033333333333</v>
      </c>
      <c r="F28" s="1">
        <v>43512.993750000001</v>
      </c>
      <c r="G28" s="1">
        <v>43520.34097222222</v>
      </c>
      <c r="H28" s="1">
        <v>43521.178472222222</v>
      </c>
      <c r="I28" s="1">
        <v>43521.709027777775</v>
      </c>
      <c r="J28" s="1">
        <v>43522.136805555558</v>
      </c>
      <c r="K28" s="1">
        <v>43522.277777777781</v>
      </c>
      <c r="L28" s="1">
        <v>43522.387499999997</v>
      </c>
      <c r="M28" s="1">
        <v>43522.986805555556</v>
      </c>
      <c r="N28" s="1">
        <v>43525.052777777775</v>
      </c>
      <c r="O28" s="1">
        <v>43529.397222222222</v>
      </c>
      <c r="P28" s="1">
        <v>43530.147916666669</v>
      </c>
      <c r="Q28" s="1">
        <v>43530.338888888888</v>
      </c>
      <c r="R28" s="1">
        <v>43530.46875</v>
      </c>
      <c r="S28" s="1">
        <v>43530.970138888886</v>
      </c>
      <c r="T28" s="1">
        <v>43531.140277777777</v>
      </c>
      <c r="U28" s="1">
        <v>43531.313194444447</v>
      </c>
      <c r="V28" s="1">
        <v>43531.440972222219</v>
      </c>
      <c r="W28" s="1">
        <v>43531.53125</v>
      </c>
      <c r="X28" s="1">
        <v>43531.712500000001</v>
      </c>
      <c r="Y28" s="1">
        <v>43532.070138888892</v>
      </c>
      <c r="Z28" s="1">
        <v>43532.537499999999</v>
      </c>
      <c r="AA28" s="1">
        <v>43532.990972222222</v>
      </c>
      <c r="AB28" s="1">
        <v>43533.286111111112</v>
      </c>
      <c r="AC28" s="1">
        <v>43533.376388888886</v>
      </c>
      <c r="AD28" s="1">
        <v>43533.587500000001</v>
      </c>
      <c r="AE28" s="1">
        <v>43534.147916666669</v>
      </c>
      <c r="AF28" s="1">
        <v>43535.564583333333</v>
      </c>
      <c r="AG28" s="1">
        <v>43537.012499999997</v>
      </c>
      <c r="AH28" s="1">
        <v>43537.538888888892</v>
      </c>
      <c r="AI28" s="1">
        <v>43542.481249999997</v>
      </c>
      <c r="AJ28" s="1">
        <v>43545.270833333336</v>
      </c>
      <c r="AK28" s="1">
        <v>43548.46597222222</v>
      </c>
      <c r="AL28" s="1">
        <v>43548.69027777778</v>
      </c>
      <c r="AM28" s="1">
        <v>43548.990277777775</v>
      </c>
      <c r="AN28" s="1">
        <v>43549.709027777775</v>
      </c>
      <c r="AO28" s="1">
        <v>43550.010416666664</v>
      </c>
      <c r="AP28" s="1">
        <v>43552.481944444444</v>
      </c>
      <c r="AQ28" s="1">
        <v>43552.61041666667</v>
      </c>
      <c r="AR28" s="1">
        <v>43553.004166666666</v>
      </c>
      <c r="AS28" s="1">
        <v>43559.318055555559</v>
      </c>
      <c r="AT28" s="1">
        <v>43559.484027777777</v>
      </c>
      <c r="AU28" s="1">
        <v>43560.354861111111</v>
      </c>
      <c r="AV28" s="1">
        <v>43560.76458333333</v>
      </c>
      <c r="AW28" s="1">
        <v>43561.000694444447</v>
      </c>
      <c r="AX28" s="1">
        <v>43563.59652777778</v>
      </c>
    </row>
    <row r="29" spans="1:51" x14ac:dyDescent="0.25">
      <c r="A29" t="s">
        <v>27</v>
      </c>
      <c r="B29" s="1">
        <v>43514.114583333336</v>
      </c>
      <c r="C29" s="1">
        <v>43514.234722222223</v>
      </c>
      <c r="D29" s="1">
        <v>43514.319444444445</v>
      </c>
      <c r="E29" s="1">
        <v>43514.509027777778</v>
      </c>
      <c r="F29" s="1">
        <v>43514.60833333333</v>
      </c>
      <c r="G29" s="1">
        <v>43517.466666666667</v>
      </c>
      <c r="H29" s="1">
        <v>43518.835416666669</v>
      </c>
      <c r="I29" s="1">
        <v>43520.56527777778</v>
      </c>
      <c r="J29" s="1">
        <v>43523.706944444442</v>
      </c>
      <c r="K29" s="1">
        <v>43527.068055555559</v>
      </c>
      <c r="L29" s="1">
        <v>43531.13958333333</v>
      </c>
      <c r="M29" s="1">
        <v>43531.713888888888</v>
      </c>
      <c r="N29" s="1">
        <v>43532.18472222222</v>
      </c>
      <c r="O29" s="1">
        <v>43532.283333333333</v>
      </c>
      <c r="P29" s="1">
        <v>43532.447916666664</v>
      </c>
      <c r="Q29" s="1">
        <v>43532.82708333333</v>
      </c>
      <c r="R29" s="1">
        <v>43533.118055555555</v>
      </c>
      <c r="S29" s="1">
        <v>43533.728472222225</v>
      </c>
      <c r="T29" s="1">
        <v>43534.780555555553</v>
      </c>
      <c r="U29" s="1">
        <v>43534.887499999997</v>
      </c>
      <c r="V29" s="1">
        <v>43535.29583333333</v>
      </c>
      <c r="W29" s="1">
        <v>43536.487500000003</v>
      </c>
      <c r="X29" s="1">
        <v>43536.688194444447</v>
      </c>
      <c r="Y29" s="1">
        <v>43537.59097222222</v>
      </c>
      <c r="Z29" s="1">
        <v>43544.979861111111</v>
      </c>
      <c r="AA29" s="1">
        <v>43545.484722222223</v>
      </c>
      <c r="AB29" s="1">
        <v>43546.38958333333</v>
      </c>
      <c r="AC29" s="1">
        <v>43547.470833333333</v>
      </c>
      <c r="AD29" s="1">
        <v>43549.695138888892</v>
      </c>
      <c r="AE29" s="1">
        <v>43550.737500000003</v>
      </c>
      <c r="AF29" s="1">
        <v>43560.377083333333</v>
      </c>
    </row>
    <row r="30" spans="1:51" x14ac:dyDescent="0.25">
      <c r="A30" t="s">
        <v>28</v>
      </c>
      <c r="B30" s="1">
        <v>43516.286111111112</v>
      </c>
      <c r="C30" s="1">
        <v>43521.075694444444</v>
      </c>
      <c r="D30" s="1">
        <v>43521.454861111109</v>
      </c>
      <c r="E30" s="1">
        <v>43521.539583333331</v>
      </c>
      <c r="F30" s="1">
        <v>43521.652083333334</v>
      </c>
      <c r="G30" s="1">
        <v>43521.901388888888</v>
      </c>
      <c r="H30" s="1">
        <v>43522.000694444447</v>
      </c>
      <c r="I30" s="1">
        <v>43529.321527777778</v>
      </c>
      <c r="J30" s="1">
        <v>43529.742361111108</v>
      </c>
      <c r="K30" s="1">
        <v>43530.01666666667</v>
      </c>
      <c r="L30" s="1">
        <v>43531.530555555553</v>
      </c>
      <c r="M30" s="1">
        <v>43532.102083333331</v>
      </c>
      <c r="N30" s="1">
        <v>43532.206944444442</v>
      </c>
      <c r="O30" s="1">
        <v>43532.953472222223</v>
      </c>
      <c r="P30" s="1">
        <v>43533.634722222225</v>
      </c>
      <c r="Q30" s="1">
        <v>43542.354166666664</v>
      </c>
      <c r="R30" s="1">
        <v>43550.00277777778</v>
      </c>
      <c r="S30" s="1">
        <v>43551.4375</v>
      </c>
      <c r="T30" s="1">
        <v>43553.09375</v>
      </c>
      <c r="U30" s="1">
        <v>43554.23333333333</v>
      </c>
      <c r="V30" s="1">
        <v>43555.202777777777</v>
      </c>
      <c r="W30" s="1">
        <v>43556.542361111111</v>
      </c>
      <c r="X30" s="1">
        <v>43558.384027777778</v>
      </c>
      <c r="Y30" s="1">
        <v>43559.531944444447</v>
      </c>
      <c r="Z30" s="1">
        <v>43559.711805555555</v>
      </c>
    </row>
    <row r="31" spans="1:51" x14ac:dyDescent="0.25">
      <c r="A31" t="s">
        <v>29</v>
      </c>
      <c r="B31" s="1">
        <v>43512.671527777777</v>
      </c>
      <c r="C31" s="1">
        <v>43514.495833333334</v>
      </c>
      <c r="D31" s="1">
        <v>43514.676388888889</v>
      </c>
      <c r="E31" s="1">
        <v>43515.001388888886</v>
      </c>
      <c r="F31" s="1">
        <v>43516.424305555556</v>
      </c>
      <c r="G31" s="1">
        <v>43519.713194444441</v>
      </c>
      <c r="H31" s="1">
        <v>43528.859722222223</v>
      </c>
      <c r="I31" s="1">
        <v>43529.35833333333</v>
      </c>
      <c r="J31" s="1">
        <v>43529.546527777777</v>
      </c>
      <c r="K31" s="1">
        <v>43529.640277777777</v>
      </c>
      <c r="L31" s="1">
        <v>43533.251388888886</v>
      </c>
      <c r="M31" s="1">
        <v>43535.286805555559</v>
      </c>
      <c r="N31" s="1">
        <v>43536.336111111108</v>
      </c>
      <c r="O31" s="1">
        <v>43537.984027777777</v>
      </c>
      <c r="P31" s="1">
        <v>43538.523611111108</v>
      </c>
      <c r="Q31" s="1">
        <v>43539.042361111111</v>
      </c>
      <c r="R31" s="1">
        <v>43539.48333333333</v>
      </c>
      <c r="S31" s="1">
        <v>43540.036111111112</v>
      </c>
      <c r="T31" s="1">
        <v>43542.020138888889</v>
      </c>
      <c r="U31" s="1">
        <v>43544.424305555556</v>
      </c>
      <c r="V31" s="1">
        <v>43549.084722222222</v>
      </c>
      <c r="W31" s="1">
        <v>43549.70416666667</v>
      </c>
      <c r="X31" s="1">
        <v>43550.994444444441</v>
      </c>
      <c r="Y31" s="1">
        <v>43551.665277777778</v>
      </c>
      <c r="Z31" s="1">
        <v>43551.802777777775</v>
      </c>
      <c r="AA31" s="1">
        <v>43553.385416666664</v>
      </c>
      <c r="AB31" s="1">
        <v>43557.20416666667</v>
      </c>
      <c r="AC31" s="1">
        <v>43558.088888888888</v>
      </c>
      <c r="AD31" s="1">
        <v>43558.673611111109</v>
      </c>
      <c r="AE31" s="1">
        <v>43558.82916666667</v>
      </c>
      <c r="AF31" s="1">
        <v>43560.206250000003</v>
      </c>
      <c r="AG31" s="1">
        <v>43561.625694444447</v>
      </c>
    </row>
    <row r="32" spans="1:51" x14ac:dyDescent="0.25">
      <c r="A32" t="s">
        <v>30</v>
      </c>
      <c r="B32" s="1">
        <v>43511.59652777778</v>
      </c>
      <c r="C32" s="1">
        <v>43512.001388888886</v>
      </c>
      <c r="D32" s="1">
        <v>43514.004861111112</v>
      </c>
      <c r="E32" s="1">
        <v>43514.542361111111</v>
      </c>
      <c r="F32" s="1">
        <v>43515.177777777775</v>
      </c>
      <c r="G32" s="1">
        <v>43515.263888888891</v>
      </c>
      <c r="H32" s="1">
        <v>43523.247916666667</v>
      </c>
      <c r="I32" s="1">
        <v>43526.396527777775</v>
      </c>
      <c r="J32" s="1">
        <v>43527.385416666664</v>
      </c>
      <c r="K32" s="1">
        <v>43528.739583333336</v>
      </c>
      <c r="L32" s="1">
        <v>43529.546527777777</v>
      </c>
      <c r="M32" s="1">
        <v>43532.834027777775</v>
      </c>
      <c r="N32" s="1">
        <v>43533.25277777778</v>
      </c>
      <c r="O32" s="1">
        <v>43534.899305555555</v>
      </c>
      <c r="P32" s="1">
        <v>43536.927777777775</v>
      </c>
      <c r="Q32" s="1">
        <v>43537.436805555553</v>
      </c>
      <c r="R32" s="1">
        <v>43537.543055555558</v>
      </c>
      <c r="S32" s="1">
        <v>43538.581250000003</v>
      </c>
      <c r="T32" s="1">
        <v>43539.054166666669</v>
      </c>
      <c r="U32" s="1">
        <v>43539.163194444445</v>
      </c>
      <c r="V32" s="1">
        <v>43540.131944444445</v>
      </c>
      <c r="W32" s="1">
        <v>43543.638194444444</v>
      </c>
      <c r="X32" s="1">
        <v>43544.90625</v>
      </c>
      <c r="Y32" s="1">
        <v>43545.34375</v>
      </c>
      <c r="Z32" s="1">
        <v>43545.727777777778</v>
      </c>
      <c r="AA32" s="1">
        <v>43546.539583333331</v>
      </c>
      <c r="AB32" s="1">
        <v>43547.917361111111</v>
      </c>
      <c r="AC32" s="1">
        <v>43553.449305555558</v>
      </c>
      <c r="AD32" s="1">
        <v>43553.619444444441</v>
      </c>
      <c r="AE32" s="1">
        <v>43557.234722222223</v>
      </c>
      <c r="AF32" s="1">
        <v>43558.117361111108</v>
      </c>
      <c r="AG32" s="1">
        <v>43560.193055555559</v>
      </c>
      <c r="AH32" s="1">
        <v>43561.702777777777</v>
      </c>
      <c r="AI32" s="1">
        <v>43562.025694444441</v>
      </c>
      <c r="AJ32" s="1">
        <v>43562.236111111109</v>
      </c>
      <c r="AK32" s="1">
        <v>43562.657638888886</v>
      </c>
    </row>
    <row r="33" spans="1:65" x14ac:dyDescent="0.25">
      <c r="A33" t="s">
        <v>31</v>
      </c>
      <c r="B33" s="1">
        <v>43513.131249999999</v>
      </c>
      <c r="C33" s="1">
        <v>43513.677777777775</v>
      </c>
      <c r="D33" s="1">
        <v>43515.720833333333</v>
      </c>
      <c r="E33" s="1">
        <v>43516.123611111114</v>
      </c>
      <c r="F33" s="1">
        <v>43523.535416666666</v>
      </c>
      <c r="G33" s="1">
        <v>43523.659722222219</v>
      </c>
      <c r="H33" s="1">
        <v>43524.739583333336</v>
      </c>
      <c r="I33" s="1">
        <v>43525.618750000001</v>
      </c>
      <c r="J33" s="1">
        <v>43526.580555555556</v>
      </c>
      <c r="K33" s="1">
        <v>43529.713194444441</v>
      </c>
      <c r="L33" s="1">
        <v>43530.68472222222</v>
      </c>
      <c r="M33" s="1">
        <v>43531.240277777775</v>
      </c>
      <c r="N33" s="1">
        <v>43531.372916666667</v>
      </c>
      <c r="O33" s="1">
        <v>43536.577777777777</v>
      </c>
      <c r="P33" s="1">
        <v>43538.520833333336</v>
      </c>
      <c r="Q33" s="1">
        <v>43544.773611111108</v>
      </c>
      <c r="R33" s="1">
        <v>43548.770138888889</v>
      </c>
      <c r="S33" s="1">
        <v>43549.529166666667</v>
      </c>
      <c r="T33" s="1">
        <v>43549.620138888888</v>
      </c>
      <c r="U33" s="1">
        <v>43550.356249999997</v>
      </c>
      <c r="V33" s="1">
        <v>43550.586805555555</v>
      </c>
      <c r="W33" s="1">
        <v>43560.463194444441</v>
      </c>
      <c r="X33" s="1">
        <v>43563.257638888892</v>
      </c>
    </row>
    <row r="34" spans="1:65" x14ac:dyDescent="0.25">
      <c r="A34" t="s">
        <v>32</v>
      </c>
      <c r="B34" s="1">
        <v>43512.109027777777</v>
      </c>
      <c r="C34" s="1">
        <v>43512.739583333336</v>
      </c>
      <c r="D34" s="1">
        <v>43513.882638888892</v>
      </c>
      <c r="E34" s="1">
        <v>43513.980555555558</v>
      </c>
      <c r="F34" s="1">
        <v>43517.538888888892</v>
      </c>
      <c r="G34" s="1">
        <v>43519.505555555559</v>
      </c>
      <c r="H34" s="1">
        <v>43519.98541666667</v>
      </c>
      <c r="I34" s="1">
        <v>43520.904166666667</v>
      </c>
      <c r="J34" s="1">
        <v>43521.220833333333</v>
      </c>
      <c r="K34" s="1">
        <v>43524.461111111108</v>
      </c>
      <c r="L34" s="1">
        <v>43527.898611111108</v>
      </c>
      <c r="M34" s="1">
        <v>43528.025694444441</v>
      </c>
      <c r="N34" s="1">
        <v>43528.111805555556</v>
      </c>
      <c r="O34" s="1">
        <v>43528.522916666669</v>
      </c>
      <c r="P34" s="1">
        <v>43528.691666666666</v>
      </c>
      <c r="Q34" s="1">
        <v>43528.834027777775</v>
      </c>
      <c r="R34" s="1">
        <v>43529.147916666669</v>
      </c>
      <c r="S34" s="1">
        <v>43529.283333333333</v>
      </c>
      <c r="T34" s="1">
        <v>43529.443055555559</v>
      </c>
      <c r="U34" s="1">
        <v>43529.651388888888</v>
      </c>
      <c r="V34" s="1">
        <v>43530.292361111111</v>
      </c>
      <c r="W34" s="1">
        <v>43530.806944444441</v>
      </c>
      <c r="X34" s="1">
        <v>43531.363888888889</v>
      </c>
      <c r="Y34" s="1">
        <v>43531.67083333333</v>
      </c>
      <c r="Z34" s="1">
        <v>43531.777777777781</v>
      </c>
      <c r="AA34" s="1">
        <v>43532.120138888888</v>
      </c>
      <c r="AB34" s="1">
        <v>43533.267361111109</v>
      </c>
      <c r="AC34" s="1">
        <v>43533.847916666666</v>
      </c>
      <c r="AD34" s="1">
        <v>43533.935416666667</v>
      </c>
      <c r="AE34" s="1">
        <v>43534.045138888891</v>
      </c>
      <c r="AF34" s="1">
        <v>43534.407638888886</v>
      </c>
      <c r="AG34" s="1">
        <v>43534.810416666667</v>
      </c>
      <c r="AH34" s="1">
        <v>43536.583333333336</v>
      </c>
      <c r="AI34" s="1">
        <v>43537.112500000003</v>
      </c>
      <c r="AJ34" s="1">
        <v>43537.635416666664</v>
      </c>
      <c r="AK34" s="1">
        <v>43540.680555555555</v>
      </c>
      <c r="AL34" s="1">
        <v>43540.95208333333</v>
      </c>
      <c r="AM34" s="1">
        <v>43541.209722222222</v>
      </c>
      <c r="AN34" s="1">
        <v>43541.500694444447</v>
      </c>
      <c r="AO34" s="1">
        <v>43542.102083333331</v>
      </c>
      <c r="AP34" s="1">
        <v>43542.529166666667</v>
      </c>
      <c r="AQ34" s="1">
        <v>43543.544444444444</v>
      </c>
      <c r="AR34" s="1">
        <v>43544.867361111108</v>
      </c>
      <c r="AS34" s="1">
        <v>43546.2</v>
      </c>
      <c r="AT34" s="1">
        <v>43546.297222222223</v>
      </c>
      <c r="AU34" s="1">
        <v>43548.625694444447</v>
      </c>
      <c r="AV34" s="1">
        <v>43550.174305555556</v>
      </c>
      <c r="AW34" s="1">
        <v>43550.674305555556</v>
      </c>
      <c r="AX34" s="1">
        <v>43551.496527777781</v>
      </c>
      <c r="AY34" s="1">
        <v>43553.079861111109</v>
      </c>
      <c r="AZ34" s="1">
        <v>43553.934027777781</v>
      </c>
      <c r="BA34" s="1">
        <v>43554.173611111109</v>
      </c>
      <c r="BB34" s="1">
        <v>43554.438888888886</v>
      </c>
      <c r="BC34" s="1">
        <v>43554.561111111114</v>
      </c>
      <c r="BD34" s="1">
        <v>43555.876388888886</v>
      </c>
      <c r="BE34" s="1">
        <v>43556.254166666666</v>
      </c>
      <c r="BF34" s="1">
        <v>43557.25</v>
      </c>
      <c r="BG34" s="1">
        <v>43559.230555555558</v>
      </c>
      <c r="BH34" s="1">
        <v>43559.668055555558</v>
      </c>
      <c r="BI34" s="1">
        <v>43562.197916666664</v>
      </c>
      <c r="BJ34" s="1">
        <v>43562.688194444447</v>
      </c>
      <c r="BK34" s="1">
        <v>43562.831944444442</v>
      </c>
      <c r="BL34" s="1">
        <v>43562.956250000003</v>
      </c>
      <c r="BM34" s="1">
        <v>43563.073611111111</v>
      </c>
    </row>
    <row r="35" spans="1:65" x14ac:dyDescent="0.25">
      <c r="A35" t="s">
        <v>33</v>
      </c>
      <c r="B35" s="1">
        <v>43516.382638888892</v>
      </c>
      <c r="C35" s="1">
        <v>43524.377083333333</v>
      </c>
      <c r="D35" s="1">
        <v>43527.342361111114</v>
      </c>
      <c r="E35" s="1">
        <v>43527.561805555553</v>
      </c>
      <c r="F35" s="1">
        <v>43528.099305555559</v>
      </c>
      <c r="G35" s="1">
        <v>43528.677777777775</v>
      </c>
      <c r="H35" s="1">
        <v>43529.01458333333</v>
      </c>
      <c r="I35" s="1">
        <v>43529.148611111108</v>
      </c>
      <c r="J35" s="1">
        <v>43530.526388888888</v>
      </c>
      <c r="K35" s="1">
        <v>43536.486805555556</v>
      </c>
      <c r="L35" s="1">
        <v>43536.869444444441</v>
      </c>
      <c r="M35" s="1">
        <v>43537.553472222222</v>
      </c>
      <c r="N35" s="1">
        <v>43537.648611111108</v>
      </c>
      <c r="O35" s="1">
        <v>43540.564583333333</v>
      </c>
      <c r="P35" s="1">
        <v>43549.831250000003</v>
      </c>
      <c r="Q35" s="1">
        <v>43550.168749999997</v>
      </c>
      <c r="R35" s="1">
        <v>43550.791666666664</v>
      </c>
      <c r="S35" s="1">
        <v>43551.386111111111</v>
      </c>
      <c r="T35" s="1">
        <v>43551.481249999997</v>
      </c>
      <c r="U35" s="1">
        <v>43555.668749999997</v>
      </c>
      <c r="V35" s="1">
        <v>43556.679166666669</v>
      </c>
      <c r="W35" s="1">
        <v>43559.26458333333</v>
      </c>
      <c r="X35" s="1">
        <v>43560.472916666666</v>
      </c>
    </row>
    <row r="36" spans="1:65" x14ac:dyDescent="0.25">
      <c r="A36" t="s">
        <v>34</v>
      </c>
      <c r="B36" s="1">
        <v>43511.40347222222</v>
      </c>
      <c r="C36" s="1">
        <v>43511.559027777781</v>
      </c>
      <c r="D36" s="1">
        <v>43512.01666666667</v>
      </c>
      <c r="E36" s="1">
        <v>43513.009027777778</v>
      </c>
      <c r="F36" s="1">
        <v>43513.099305555559</v>
      </c>
      <c r="G36" s="1">
        <v>43513.22152777778</v>
      </c>
      <c r="H36" s="1">
        <v>43513.534722222219</v>
      </c>
      <c r="I36" s="1">
        <v>43513.673611111109</v>
      </c>
      <c r="J36" s="1">
        <v>43515.240277777775</v>
      </c>
      <c r="K36" s="1">
        <v>43516.009027777778</v>
      </c>
      <c r="L36" s="1">
        <v>43525.554166666669</v>
      </c>
      <c r="M36" s="1">
        <v>43528.230555555558</v>
      </c>
      <c r="N36" s="1">
        <v>43528.456944444442</v>
      </c>
      <c r="O36" s="1">
        <v>43529.27847222222</v>
      </c>
      <c r="P36" s="1">
        <v>43529.431944444441</v>
      </c>
      <c r="Q36" s="1">
        <v>43529.552777777775</v>
      </c>
      <c r="R36" s="1">
        <v>43531.719444444447</v>
      </c>
      <c r="S36" s="1">
        <v>43532.618055555555</v>
      </c>
      <c r="T36" s="1">
        <v>43533.107638888891</v>
      </c>
      <c r="U36" s="1">
        <v>43535.59097222222</v>
      </c>
      <c r="V36" s="1">
        <v>43536.026388888888</v>
      </c>
      <c r="W36" s="1">
        <v>43536.617361111108</v>
      </c>
      <c r="X36" s="1">
        <v>43537.011111111111</v>
      </c>
      <c r="Y36" s="1">
        <v>43537.356944444444</v>
      </c>
      <c r="Z36" s="1">
        <v>43537.533333333333</v>
      </c>
      <c r="AA36" s="1">
        <v>43544.546527777777</v>
      </c>
      <c r="AB36" s="1">
        <v>43546.000694444447</v>
      </c>
      <c r="AC36" s="1">
        <v>43551.862500000003</v>
      </c>
      <c r="AD36" s="1">
        <v>43552.734722222223</v>
      </c>
      <c r="AE36" s="1">
        <v>43553.73541666667</v>
      </c>
      <c r="AF36" s="1">
        <v>43557.272916666669</v>
      </c>
      <c r="AG36" s="1">
        <v>43558.183333333334</v>
      </c>
    </row>
    <row r="37" spans="1:65" x14ac:dyDescent="0.25">
      <c r="A37" t="s">
        <v>35</v>
      </c>
      <c r="B37" s="1">
        <v>43511.418055555558</v>
      </c>
      <c r="C37" s="1">
        <v>43512.413888888892</v>
      </c>
      <c r="D37" s="1">
        <v>43512.5</v>
      </c>
      <c r="E37" s="1">
        <v>43513.004861111112</v>
      </c>
      <c r="F37" s="1">
        <v>43513.242361111108</v>
      </c>
      <c r="G37" s="1">
        <v>43513.643055555556</v>
      </c>
      <c r="H37" s="1">
        <v>43516.003472222219</v>
      </c>
      <c r="I37" s="1">
        <v>43521.006249999999</v>
      </c>
      <c r="J37" s="1">
        <v>43521.616666666669</v>
      </c>
      <c r="K37" s="1">
        <v>43522.07708333333</v>
      </c>
      <c r="L37" s="1">
        <v>43523.000694444447</v>
      </c>
      <c r="M37" s="1">
        <v>43524.634722222225</v>
      </c>
      <c r="N37" s="1">
        <v>43528.619444444441</v>
      </c>
      <c r="O37" s="1">
        <v>43529.688194444447</v>
      </c>
      <c r="P37" s="1">
        <v>43535.568055555559</v>
      </c>
      <c r="Q37" s="1">
        <v>43535.711805555555</v>
      </c>
      <c r="R37" s="1">
        <v>43545.675000000003</v>
      </c>
      <c r="S37" s="1">
        <v>43554.530555555553</v>
      </c>
      <c r="T37" s="1">
        <v>43555.465277777781</v>
      </c>
      <c r="U37" s="1">
        <v>43556.857638888891</v>
      </c>
      <c r="V37" s="1">
        <v>43557.461805555555</v>
      </c>
      <c r="W37" s="1">
        <v>43557.552777777775</v>
      </c>
      <c r="X37" s="1">
        <v>43558.504861111112</v>
      </c>
      <c r="Y37" s="1">
        <v>43559.456250000003</v>
      </c>
    </row>
    <row r="38" spans="1:65" x14ac:dyDescent="0.25">
      <c r="A38" t="s">
        <v>36</v>
      </c>
      <c r="B38" s="1">
        <v>43511.449305555558</v>
      </c>
      <c r="C38" s="1">
        <v>43511.844444444447</v>
      </c>
      <c r="D38" s="1">
        <v>43512.003472222219</v>
      </c>
      <c r="E38" s="1">
        <v>43513.019444444442</v>
      </c>
      <c r="F38" s="1">
        <v>43513.602777777778</v>
      </c>
      <c r="G38" s="1">
        <v>43513.6875</v>
      </c>
      <c r="H38" s="1">
        <v>43514.009027777778</v>
      </c>
      <c r="I38" s="1">
        <v>43514.554166666669</v>
      </c>
      <c r="J38" s="1">
        <v>43521.981944444444</v>
      </c>
      <c r="K38" s="1">
        <v>43522.688194444447</v>
      </c>
      <c r="L38" s="1">
        <v>43522.936111111114</v>
      </c>
      <c r="M38" s="1">
        <v>43523.345138888886</v>
      </c>
      <c r="N38" s="1">
        <v>43523.693055555559</v>
      </c>
      <c r="O38" s="1">
        <v>43524.000694444447</v>
      </c>
      <c r="P38" s="1">
        <v>43524.618750000001</v>
      </c>
      <c r="Q38" s="1">
        <v>43530.613194444442</v>
      </c>
      <c r="R38" s="1">
        <v>43531.19027777778</v>
      </c>
      <c r="S38" s="1">
        <v>43531.429166666669</v>
      </c>
      <c r="T38" s="1">
        <v>43531.597222222219</v>
      </c>
      <c r="U38" s="1">
        <v>43532.376388888886</v>
      </c>
      <c r="V38" s="1">
        <v>43532.558333333334</v>
      </c>
      <c r="W38" s="1">
        <v>43533.22152777778</v>
      </c>
      <c r="X38" s="1">
        <v>43533.581944444442</v>
      </c>
      <c r="Y38" s="1">
        <v>43535.042361111111</v>
      </c>
      <c r="Z38" s="1">
        <v>43535.99722222222</v>
      </c>
      <c r="AA38" s="1">
        <v>43543.055555555555</v>
      </c>
      <c r="AB38" s="1">
        <v>43544.384722222225</v>
      </c>
      <c r="AC38" s="1">
        <v>43548.365277777775</v>
      </c>
      <c r="AD38" s="1">
        <v>43549.261805555558</v>
      </c>
      <c r="AE38" s="1">
        <v>43553.296527777777</v>
      </c>
      <c r="AF38" s="1">
        <v>43555.679166666669</v>
      </c>
      <c r="AG38" s="1">
        <v>43557.577777777777</v>
      </c>
      <c r="AH38" s="1">
        <v>43558.640277777777</v>
      </c>
      <c r="AI38" s="1">
        <v>43561.009722222225</v>
      </c>
    </row>
    <row r="39" spans="1:65" x14ac:dyDescent="0.25">
      <c r="A39" t="s">
        <v>37</v>
      </c>
      <c r="B39" s="1">
        <v>43512.521527777775</v>
      </c>
      <c r="C39" s="1">
        <v>43512.672222222223</v>
      </c>
      <c r="D39" s="1">
        <v>43512.822222222225</v>
      </c>
      <c r="E39" s="1">
        <v>43515.820833333331</v>
      </c>
      <c r="F39" s="1">
        <v>43516.35833333333</v>
      </c>
      <c r="G39" s="1">
        <v>43516.59652777778</v>
      </c>
      <c r="H39" s="1">
        <v>43519.373611111114</v>
      </c>
      <c r="I39" s="1">
        <v>43520.468055555553</v>
      </c>
      <c r="J39" s="1">
        <v>43520.697916666664</v>
      </c>
      <c r="K39" s="1">
        <v>43521.409722222219</v>
      </c>
      <c r="L39" s="1">
        <v>43521.504861111112</v>
      </c>
      <c r="M39" s="1">
        <v>43521.743750000001</v>
      </c>
      <c r="N39" s="1">
        <v>43522.408333333333</v>
      </c>
      <c r="O39" s="1">
        <v>43522.584722222222</v>
      </c>
      <c r="P39" s="1">
        <v>43523.316666666666</v>
      </c>
      <c r="Q39" s="1">
        <v>43523.813194444447</v>
      </c>
      <c r="R39" s="1">
        <v>43523.995833333334</v>
      </c>
      <c r="S39" s="1">
        <v>43533.294444444444</v>
      </c>
      <c r="T39" s="1">
        <v>43533.684027777781</v>
      </c>
      <c r="U39" s="1">
        <v>43533.908333333333</v>
      </c>
      <c r="V39" s="1">
        <v>43534.82916666667</v>
      </c>
      <c r="W39" s="1">
        <v>43535.00277777778</v>
      </c>
      <c r="X39" s="1">
        <v>43536.431944444441</v>
      </c>
      <c r="Y39" s="1">
        <v>43536.56527777778</v>
      </c>
      <c r="Z39" s="1">
        <v>43536.727777777778</v>
      </c>
      <c r="AA39" s="1">
        <v>43544.45</v>
      </c>
      <c r="AB39" s="1">
        <v>43544.708333333336</v>
      </c>
      <c r="AC39" s="1">
        <v>43547.915277777778</v>
      </c>
      <c r="AD39" s="1">
        <v>43550.76666666667</v>
      </c>
      <c r="AE39" s="1">
        <v>43551.176388888889</v>
      </c>
      <c r="AF39" s="1">
        <v>43556.513888888891</v>
      </c>
    </row>
    <row r="40" spans="1:65" x14ac:dyDescent="0.25">
      <c r="A40" t="s">
        <v>38</v>
      </c>
      <c r="B40" s="1">
        <v>43514.035416666666</v>
      </c>
      <c r="C40" s="1">
        <v>43515.031944444447</v>
      </c>
      <c r="D40" s="1">
        <v>43515.700694444444</v>
      </c>
      <c r="E40" s="1">
        <v>43516.554861111108</v>
      </c>
      <c r="F40" s="1">
        <v>43518.101388888892</v>
      </c>
      <c r="G40" s="1">
        <v>43519.378472222219</v>
      </c>
      <c r="H40" s="1">
        <v>43521.745138888888</v>
      </c>
      <c r="I40" s="1">
        <v>43522.674305555556</v>
      </c>
      <c r="J40" s="1">
        <v>43524.238194444442</v>
      </c>
      <c r="K40" s="1">
        <v>43530.92291666667</v>
      </c>
      <c r="L40" s="1">
        <v>43531.411805555559</v>
      </c>
      <c r="M40" s="1">
        <v>43531.605555555558</v>
      </c>
      <c r="N40" s="1">
        <v>43532.434027777781</v>
      </c>
      <c r="O40" s="1">
        <v>43532.611805555556</v>
      </c>
      <c r="P40" s="1">
        <v>43532.995833333334</v>
      </c>
      <c r="Q40" s="1">
        <v>43533.09652777778</v>
      </c>
      <c r="R40" s="1">
        <v>43535.146527777775</v>
      </c>
      <c r="S40" s="1">
        <v>43535.525694444441</v>
      </c>
      <c r="T40" s="1">
        <v>43535.663194444445</v>
      </c>
      <c r="U40" s="1">
        <v>43535.918749999997</v>
      </c>
      <c r="V40" s="1">
        <v>43538.667361111111</v>
      </c>
      <c r="W40" s="1">
        <v>43542.060416666667</v>
      </c>
      <c r="X40" s="1">
        <v>43543.542361111111</v>
      </c>
      <c r="Y40" s="1">
        <v>43543.654166666667</v>
      </c>
      <c r="Z40" s="1">
        <v>43544.131249999999</v>
      </c>
      <c r="AA40" s="1">
        <v>43544.446527777778</v>
      </c>
      <c r="AB40" s="1">
        <v>43545.043749999997</v>
      </c>
      <c r="AC40" s="1">
        <v>43545.396527777775</v>
      </c>
      <c r="AD40" s="1">
        <v>43550.695138888892</v>
      </c>
      <c r="AE40" s="1">
        <v>43551.688888888886</v>
      </c>
      <c r="AF40" s="1">
        <v>43552.522916666669</v>
      </c>
      <c r="AG40" s="1">
        <v>43559.597916666666</v>
      </c>
    </row>
    <row r="41" spans="1:65" x14ac:dyDescent="0.25">
      <c r="A41" t="s">
        <v>39</v>
      </c>
      <c r="B41" s="1">
        <v>43511.571527777778</v>
      </c>
      <c r="C41" s="1">
        <v>43513.191666666666</v>
      </c>
      <c r="D41" s="1">
        <v>43515.307638888888</v>
      </c>
      <c r="E41" s="1">
        <v>43517.554861111108</v>
      </c>
      <c r="F41" s="1">
        <v>43518.938888888886</v>
      </c>
      <c r="G41" s="1">
        <v>43519.606249999997</v>
      </c>
      <c r="H41" s="1">
        <v>43520.236111111109</v>
      </c>
      <c r="I41" s="1">
        <v>43520.386111111111</v>
      </c>
      <c r="J41" s="1">
        <v>43522.290972222225</v>
      </c>
      <c r="K41" s="1">
        <v>43531.530555555553</v>
      </c>
      <c r="L41" s="1">
        <v>43531.627083333333</v>
      </c>
      <c r="M41" s="1">
        <v>43531.868055555555</v>
      </c>
      <c r="N41" s="1">
        <v>43532.348611111112</v>
      </c>
      <c r="O41" s="1">
        <v>43533.202777777777</v>
      </c>
      <c r="P41" s="1">
        <v>43533.509722222225</v>
      </c>
      <c r="Q41" s="1">
        <v>43533.998611111114</v>
      </c>
      <c r="R41" s="1">
        <v>43534.60833333333</v>
      </c>
      <c r="S41" s="1">
        <v>43538.43472222222</v>
      </c>
      <c r="T41" s="1">
        <v>43543.019444444442</v>
      </c>
      <c r="U41" s="1">
        <v>43543.121527777781</v>
      </c>
      <c r="V41" s="1">
        <v>43543.501388888886</v>
      </c>
      <c r="W41" s="1">
        <v>43543.604166666664</v>
      </c>
      <c r="X41" s="1">
        <v>43543.693749999999</v>
      </c>
      <c r="Y41" s="1">
        <v>43543.820833333331</v>
      </c>
      <c r="Z41" s="1">
        <v>43545.486805555556</v>
      </c>
      <c r="AA41" s="1">
        <v>43545.640972222223</v>
      </c>
      <c r="AB41" s="1">
        <v>43548.618055555555</v>
      </c>
      <c r="AC41" s="1">
        <v>43549.265277777777</v>
      </c>
      <c r="AD41" s="1">
        <v>43551.020138888889</v>
      </c>
      <c r="AE41" s="1">
        <v>43555.507638888892</v>
      </c>
      <c r="AF41" s="1">
        <v>43556.068055555559</v>
      </c>
      <c r="AG41" s="1">
        <v>43558.334027777775</v>
      </c>
      <c r="AH41" s="1">
        <v>43558.795138888891</v>
      </c>
      <c r="AI41" s="1">
        <v>43559.287499999999</v>
      </c>
      <c r="AJ41" s="1">
        <v>43560.938194444447</v>
      </c>
      <c r="AK41" s="1">
        <v>43561.564583333333</v>
      </c>
    </row>
    <row r="42" spans="1:65" x14ac:dyDescent="0.25">
      <c r="A42" t="s">
        <v>40</v>
      </c>
      <c r="B42" s="1">
        <v>43513.435416666667</v>
      </c>
      <c r="C42" s="1">
        <v>43513.717361111114</v>
      </c>
      <c r="D42" s="1">
        <v>43514.680555555555</v>
      </c>
      <c r="E42" s="1">
        <v>43514.771527777775</v>
      </c>
      <c r="F42" s="1">
        <v>43514.917361111111</v>
      </c>
      <c r="G42" s="1">
        <v>43516.526388888888</v>
      </c>
      <c r="H42" s="1">
        <v>43516.619444444441</v>
      </c>
      <c r="I42" s="1">
        <v>43521.257638888892</v>
      </c>
      <c r="J42" s="1">
        <v>43522.584027777775</v>
      </c>
      <c r="K42" s="1">
        <v>43523.356944444444</v>
      </c>
      <c r="L42" s="1">
        <v>43527.505555555559</v>
      </c>
      <c r="M42" s="1">
        <v>43534.705555555556</v>
      </c>
      <c r="N42" s="1">
        <v>43535.288888888892</v>
      </c>
      <c r="O42" s="1">
        <v>43536.006944444445</v>
      </c>
      <c r="P42" s="1">
        <v>43538.272222222222</v>
      </c>
      <c r="Q42" s="1">
        <v>43543.624305555553</v>
      </c>
      <c r="R42" s="1">
        <v>43544.175694444442</v>
      </c>
      <c r="S42" s="1">
        <v>43544.270833333336</v>
      </c>
      <c r="T42" s="1">
        <v>43545.129166666666</v>
      </c>
      <c r="U42" s="1">
        <v>43546.440972222219</v>
      </c>
      <c r="V42" s="1">
        <v>43547.856249999997</v>
      </c>
      <c r="W42" s="1">
        <v>43549.651388888888</v>
      </c>
      <c r="X42" s="1">
        <v>43549.754861111112</v>
      </c>
      <c r="Y42" s="1">
        <v>43549.980555555558</v>
      </c>
      <c r="Z42" s="1">
        <v>43550.39166666667</v>
      </c>
      <c r="AA42" s="1">
        <v>43551.38958333333</v>
      </c>
      <c r="AB42" s="1">
        <v>43552.245833333334</v>
      </c>
      <c r="AC42" s="1">
        <v>43552.718055555553</v>
      </c>
      <c r="AD42" s="1">
        <v>43553.078472222223</v>
      </c>
      <c r="AE42" s="1">
        <v>43553.388194444444</v>
      </c>
      <c r="AF42" s="1">
        <v>43556.513194444444</v>
      </c>
      <c r="AG42" s="1">
        <v>43559.604861111111</v>
      </c>
      <c r="AH42" s="1">
        <v>43561.522222222222</v>
      </c>
      <c r="AI42" s="1">
        <v>43561.760416666664</v>
      </c>
      <c r="AJ42" s="1">
        <v>43561.868750000001</v>
      </c>
    </row>
    <row r="43" spans="1:65" x14ac:dyDescent="0.25">
      <c r="A43" t="s">
        <v>41</v>
      </c>
      <c r="B43" s="1">
        <v>43511.429166666669</v>
      </c>
      <c r="C43" s="1">
        <v>43513.104166666664</v>
      </c>
      <c r="D43" s="1">
        <v>43514.212500000001</v>
      </c>
      <c r="E43" s="1">
        <v>43515.000694444447</v>
      </c>
      <c r="F43" s="1">
        <v>43519.00277777778</v>
      </c>
      <c r="G43" s="1">
        <v>43521.254166666666</v>
      </c>
      <c r="H43" s="1">
        <v>43523.208333333336</v>
      </c>
      <c r="I43" s="1">
        <v>43529.209722222222</v>
      </c>
      <c r="J43" s="1">
        <v>43530.189583333333</v>
      </c>
      <c r="K43" s="1">
        <v>43531.417361111111</v>
      </c>
      <c r="L43" s="1">
        <v>43533.234722222223</v>
      </c>
      <c r="M43" s="1">
        <v>43536.428472222222</v>
      </c>
      <c r="N43" s="1">
        <v>43536.556250000001</v>
      </c>
      <c r="O43" s="1">
        <v>43539.428472222222</v>
      </c>
      <c r="P43" s="1">
        <v>43539.544444444444</v>
      </c>
      <c r="Q43" s="1">
        <v>43541.156944444447</v>
      </c>
      <c r="R43" s="1">
        <v>43541.260416666664</v>
      </c>
      <c r="S43" s="1">
        <v>43541.453472222223</v>
      </c>
      <c r="T43" s="1">
        <v>43542.161111111112</v>
      </c>
      <c r="U43" s="1">
        <v>43543.223611111112</v>
      </c>
      <c r="V43" s="1">
        <v>43544.168055555558</v>
      </c>
      <c r="W43" s="1">
        <v>43544.986111111109</v>
      </c>
      <c r="X43" s="1">
        <v>43545.45208333333</v>
      </c>
      <c r="Y43" s="1">
        <v>43556.325694444444</v>
      </c>
      <c r="Z43" s="1">
        <v>43557.095833333333</v>
      </c>
      <c r="AA43" s="1">
        <v>43559.219444444447</v>
      </c>
      <c r="AB43" s="1">
        <v>43563.365972222222</v>
      </c>
    </row>
    <row r="44" spans="1:65" x14ac:dyDescent="0.25">
      <c r="A44" t="s">
        <v>42</v>
      </c>
      <c r="B44" s="1">
        <v>43512.849305555559</v>
      </c>
      <c r="C44" s="1">
        <v>43513.250694444447</v>
      </c>
      <c r="D44" s="1">
        <v>43513.344444444447</v>
      </c>
      <c r="E44" s="1">
        <v>43513.435416666667</v>
      </c>
      <c r="F44" s="1">
        <v>43514.015277777777</v>
      </c>
      <c r="G44" s="1">
        <v>43514.518055555556</v>
      </c>
      <c r="H44" s="1">
        <v>43514.626388888886</v>
      </c>
      <c r="I44" s="1">
        <v>43514.711111111108</v>
      </c>
      <c r="J44" s="1">
        <v>43514.868055555555</v>
      </c>
      <c r="K44" s="1">
        <v>43515.302777777775</v>
      </c>
      <c r="L44" s="1">
        <v>43522.018055555556</v>
      </c>
      <c r="M44" s="1">
        <v>43522.538194444445</v>
      </c>
      <c r="N44" s="1">
        <v>43525.3125</v>
      </c>
      <c r="O44" s="1">
        <v>43525.665277777778</v>
      </c>
      <c r="P44" s="1">
        <v>43528.197222222225</v>
      </c>
      <c r="Q44" s="1">
        <v>43529.743055555555</v>
      </c>
      <c r="R44" s="1">
        <v>43530.529861111114</v>
      </c>
      <c r="S44" s="1">
        <v>43530.738194444442</v>
      </c>
      <c r="T44" s="1">
        <v>43538.425000000003</v>
      </c>
      <c r="U44" s="1">
        <v>43538.588888888888</v>
      </c>
      <c r="V44" s="1">
        <v>43545.755555555559</v>
      </c>
      <c r="W44" s="1">
        <v>43545.878472222219</v>
      </c>
      <c r="X44" s="1">
        <v>43545.999305555553</v>
      </c>
      <c r="Y44" s="1">
        <v>43546.156944444447</v>
      </c>
      <c r="Z44" s="1">
        <v>43552.560416666667</v>
      </c>
      <c r="AA44" s="1">
        <v>43556.400694444441</v>
      </c>
    </row>
    <row r="45" spans="1:65" x14ac:dyDescent="0.25">
      <c r="A45" t="s">
        <v>43</v>
      </c>
      <c r="B45" s="1">
        <v>43513.013194444444</v>
      </c>
      <c r="C45" s="1">
        <v>43513.593055555553</v>
      </c>
      <c r="D45" s="1">
        <v>43513.748611111114</v>
      </c>
      <c r="E45" s="1">
        <v>43514.551388888889</v>
      </c>
      <c r="F45" s="1">
        <v>43522.65625</v>
      </c>
      <c r="G45" s="1">
        <v>43523.366666666669</v>
      </c>
      <c r="H45" s="1">
        <v>43523.531944444447</v>
      </c>
      <c r="I45" s="1">
        <v>43524.271527777775</v>
      </c>
      <c r="J45" s="1">
        <v>43524.373611111114</v>
      </c>
      <c r="K45" s="1">
        <v>43530.990972222222</v>
      </c>
      <c r="L45" s="1">
        <v>43531.290277777778</v>
      </c>
      <c r="M45" s="1">
        <v>43535.626388888886</v>
      </c>
      <c r="N45" s="1">
        <v>43536.021527777775</v>
      </c>
      <c r="O45" s="1">
        <v>43536.554861111108</v>
      </c>
      <c r="P45" s="1">
        <v>43537.009722222225</v>
      </c>
      <c r="Q45" s="1">
        <v>43537.094444444447</v>
      </c>
      <c r="R45" s="1">
        <v>43546.538888888892</v>
      </c>
      <c r="S45" s="1">
        <v>43549.010416666664</v>
      </c>
      <c r="T45" s="1">
        <v>43550.188194444447</v>
      </c>
      <c r="U45" s="1">
        <v>43551.536805555559</v>
      </c>
      <c r="V45" s="1">
        <v>43551.713888888888</v>
      </c>
      <c r="W45" s="1">
        <v>43551.918749999997</v>
      </c>
      <c r="X45" s="1">
        <v>43552.262499999997</v>
      </c>
      <c r="Y45" s="1">
        <v>43552.626388888886</v>
      </c>
      <c r="Z45" s="1">
        <v>43552.789583333331</v>
      </c>
      <c r="AA45" s="1">
        <v>43552.880555555559</v>
      </c>
      <c r="AB45" s="1">
        <v>43553.645833333336</v>
      </c>
      <c r="AC45" s="1">
        <v>43554.619444444441</v>
      </c>
      <c r="AD45" s="1">
        <v>43556.34097222222</v>
      </c>
      <c r="AE45" s="1">
        <v>43556.958333333336</v>
      </c>
      <c r="AF45" s="1">
        <v>43557.500694444447</v>
      </c>
      <c r="AG45" s="1">
        <v>43558.00277777778</v>
      </c>
      <c r="AH45" s="1">
        <v>43558.629861111112</v>
      </c>
      <c r="AI45" s="1">
        <v>43560.027777777781</v>
      </c>
      <c r="AJ45" s="1">
        <v>43560.728472222225</v>
      </c>
      <c r="AK45" s="1">
        <v>43560.929166666669</v>
      </c>
    </row>
    <row r="46" spans="1:65" x14ac:dyDescent="0.25">
      <c r="A46" t="s">
        <v>44</v>
      </c>
      <c r="B46" s="1">
        <v>43512.487500000003</v>
      </c>
      <c r="C46" s="1">
        <v>43514.554861111108</v>
      </c>
      <c r="D46" s="1">
        <v>43518.370833333334</v>
      </c>
      <c r="E46" s="1">
        <v>43519.447222222225</v>
      </c>
      <c r="F46" s="1">
        <v>43520.211111111108</v>
      </c>
      <c r="G46" s="1">
        <v>43520.354166666664</v>
      </c>
      <c r="H46" s="1">
        <v>43520.564583333333</v>
      </c>
      <c r="I46" s="1">
        <v>43522.79583333333</v>
      </c>
      <c r="J46" s="1">
        <v>43522.994444444441</v>
      </c>
      <c r="K46" s="1">
        <v>43523.797222222223</v>
      </c>
      <c r="L46" s="1">
        <v>43524.101388888892</v>
      </c>
      <c r="M46" s="1">
        <v>43524.631249999999</v>
      </c>
      <c r="N46" s="1">
        <v>43525.275694444441</v>
      </c>
      <c r="O46" s="1">
        <v>43525.373611111114</v>
      </c>
      <c r="P46" s="1">
        <v>43525.581250000003</v>
      </c>
      <c r="Q46" s="1">
        <v>43525.683333333334</v>
      </c>
      <c r="R46" s="1">
        <v>43525.777777777781</v>
      </c>
      <c r="S46" s="1">
        <v>43532.968055555553</v>
      </c>
      <c r="T46" s="1">
        <v>43533.588194444441</v>
      </c>
      <c r="U46" s="1">
        <v>43533.928472222222</v>
      </c>
      <c r="V46" s="1">
        <v>43542.359027777777</v>
      </c>
      <c r="W46" s="1">
        <v>43542.461111111108</v>
      </c>
      <c r="X46" s="1">
        <v>43543.006249999999</v>
      </c>
      <c r="Y46" s="1">
        <v>43545.509722222225</v>
      </c>
      <c r="Z46" s="1">
        <v>43549.864583333336</v>
      </c>
      <c r="AA46" s="1">
        <v>43550.252083333333</v>
      </c>
      <c r="AB46" s="1">
        <v>43556.52847222222</v>
      </c>
    </row>
    <row r="47" spans="1:65" x14ac:dyDescent="0.25">
      <c r="A47" t="s">
        <v>45</v>
      </c>
      <c r="B47" s="1">
        <v>43511.14166666667</v>
      </c>
      <c r="C47" s="1">
        <v>43511.510416666664</v>
      </c>
      <c r="D47" s="1">
        <v>43511.748611111114</v>
      </c>
      <c r="E47" s="1">
        <v>43511.951388888891</v>
      </c>
      <c r="F47" s="1">
        <v>43513.651388888888</v>
      </c>
      <c r="G47" s="1">
        <v>43515.136111111111</v>
      </c>
      <c r="H47" s="1">
        <v>43515.311111111114</v>
      </c>
      <c r="I47" s="1">
        <v>43517.318055555559</v>
      </c>
      <c r="J47" s="1">
        <v>43517.615972222222</v>
      </c>
      <c r="K47" s="1">
        <v>43517.890277777777</v>
      </c>
      <c r="L47" s="1">
        <v>43525.8125</v>
      </c>
      <c r="M47" s="1">
        <v>43525.928472222222</v>
      </c>
      <c r="N47" s="1">
        <v>43526.380555555559</v>
      </c>
      <c r="O47" s="1">
        <v>43526.591666666667</v>
      </c>
      <c r="P47" s="1">
        <v>43526.963194444441</v>
      </c>
      <c r="Q47" s="1">
        <v>43527.314583333333</v>
      </c>
      <c r="R47" s="1">
        <v>43527.652083333334</v>
      </c>
      <c r="S47" s="1">
        <v>43528.048611111109</v>
      </c>
      <c r="T47" s="1">
        <v>43528.17083333333</v>
      </c>
      <c r="U47" s="1">
        <v>43528.288194444445</v>
      </c>
      <c r="V47" s="1">
        <v>43528.459027777775</v>
      </c>
      <c r="W47" s="1">
        <v>43528.550694444442</v>
      </c>
      <c r="X47" s="1">
        <v>43528.652083333334</v>
      </c>
      <c r="Y47" s="1">
        <v>43528.848611111112</v>
      </c>
      <c r="Z47" s="1">
        <v>43529.351388888892</v>
      </c>
      <c r="AA47" s="1">
        <v>43529.694444444445</v>
      </c>
      <c r="AB47" s="1">
        <v>43532.460416666669</v>
      </c>
      <c r="AC47" s="1">
        <v>43534.056944444441</v>
      </c>
      <c r="AD47" s="1">
        <v>43538.272916666669</v>
      </c>
      <c r="AE47" s="1">
        <v>43539.375</v>
      </c>
      <c r="AF47" s="1">
        <v>43539.476388888892</v>
      </c>
      <c r="AG47" s="1">
        <v>43541.46597222222</v>
      </c>
      <c r="AH47" s="1">
        <v>43541.792361111111</v>
      </c>
      <c r="AI47" s="1">
        <v>43544.53402777778</v>
      </c>
      <c r="AJ47" s="1">
        <v>43549.6875</v>
      </c>
      <c r="AK47" s="1">
        <v>43550.206250000003</v>
      </c>
      <c r="AL47" s="1">
        <v>43550.648611111108</v>
      </c>
      <c r="AM47" s="1">
        <v>43551.371527777781</v>
      </c>
      <c r="AN47" s="1">
        <v>43552.59097222222</v>
      </c>
      <c r="AO47" s="1">
        <v>43553.079861111109</v>
      </c>
      <c r="AP47" s="1">
        <v>43553.263194444444</v>
      </c>
      <c r="AQ47" s="1">
        <v>43553.55</v>
      </c>
      <c r="AR47" s="1">
        <v>43553.63958333333</v>
      </c>
      <c r="AS47" s="1">
        <v>43559.649305555555</v>
      </c>
      <c r="AT47" s="1">
        <v>43560.620833333334</v>
      </c>
    </row>
    <row r="48" spans="1:65" x14ac:dyDescent="0.25">
      <c r="A48" t="s">
        <v>46</v>
      </c>
      <c r="B48" s="1">
        <v>43511.95208333333</v>
      </c>
      <c r="C48" s="1">
        <v>43513.838888888888</v>
      </c>
      <c r="D48" s="1">
        <v>43516.466666666667</v>
      </c>
      <c r="E48" s="1">
        <v>43521.636111111111</v>
      </c>
      <c r="F48" s="1">
        <v>43521.997916666667</v>
      </c>
      <c r="G48" s="1">
        <v>43524.588194444441</v>
      </c>
      <c r="H48" s="1">
        <v>43525.674305555556</v>
      </c>
      <c r="I48" s="1">
        <v>43528.727083333331</v>
      </c>
      <c r="J48" s="1">
        <v>43529.289583333331</v>
      </c>
      <c r="K48" s="1">
        <v>43531.763194444444</v>
      </c>
      <c r="L48" s="1">
        <v>43532.074305555558</v>
      </c>
      <c r="M48" s="1">
        <v>43532.175000000003</v>
      </c>
      <c r="N48" s="1">
        <v>43534.400000000001</v>
      </c>
      <c r="O48" s="1">
        <v>43534.511805555558</v>
      </c>
      <c r="P48" s="1">
        <v>43534.600694444445</v>
      </c>
      <c r="Q48" s="1">
        <v>43536.386805555558</v>
      </c>
      <c r="R48" s="1">
        <v>43538.651388888888</v>
      </c>
      <c r="S48" s="1">
        <v>43540.046527777777</v>
      </c>
      <c r="T48" s="1">
        <v>43541.107638888891</v>
      </c>
      <c r="U48" s="1">
        <v>43548.572222222225</v>
      </c>
      <c r="V48" s="1">
        <v>43549.689583333333</v>
      </c>
      <c r="W48" s="1">
        <v>43549.86041666667</v>
      </c>
      <c r="X48" s="1">
        <v>43555.456250000003</v>
      </c>
      <c r="Y48" s="1">
        <v>43556.761111111111</v>
      </c>
    </row>
    <row r="49" spans="1:56" x14ac:dyDescent="0.25">
      <c r="A49" t="s">
        <v>47</v>
      </c>
      <c r="B49" s="1">
        <v>43513.848611111112</v>
      </c>
      <c r="C49" s="1">
        <v>43516.752083333333</v>
      </c>
      <c r="D49" s="1">
        <v>43519.490972222222</v>
      </c>
      <c r="E49" s="1">
        <v>43522.259027777778</v>
      </c>
      <c r="F49" s="1">
        <v>43522.524305555555</v>
      </c>
      <c r="G49" s="1">
        <v>43523.043055555558</v>
      </c>
      <c r="H49" s="1">
        <v>43523.659722222219</v>
      </c>
      <c r="I49" s="1">
        <v>43523.921527777777</v>
      </c>
      <c r="J49" s="1">
        <v>43527.354861111111</v>
      </c>
      <c r="K49" s="1">
        <v>43531.377083333333</v>
      </c>
      <c r="L49" s="1">
        <v>43532.594444444447</v>
      </c>
      <c r="M49" s="1">
        <v>43533.07708333333</v>
      </c>
      <c r="N49" s="1">
        <v>43533.224999999999</v>
      </c>
      <c r="O49" s="1">
        <v>43533.3125</v>
      </c>
      <c r="P49" s="1">
        <v>43534.143055555556</v>
      </c>
      <c r="Q49" s="1">
        <v>43534.45208333333</v>
      </c>
      <c r="R49" s="1">
        <v>43534.626388888886</v>
      </c>
      <c r="S49" s="1">
        <v>43534.96597222222</v>
      </c>
      <c r="T49" s="1">
        <v>43536.598611111112</v>
      </c>
      <c r="U49" s="1">
        <v>43538.40902777778</v>
      </c>
      <c r="V49" s="1">
        <v>43538.789583333331</v>
      </c>
      <c r="W49" s="1">
        <v>43540.848611111112</v>
      </c>
      <c r="X49" s="1">
        <v>43550.682638888888</v>
      </c>
      <c r="Y49" s="1">
        <v>43550.930555555555</v>
      </c>
      <c r="Z49" s="1">
        <v>43551.313888888886</v>
      </c>
      <c r="AA49" s="1">
        <v>43552.540277777778</v>
      </c>
      <c r="AB49" s="1">
        <v>43554.350694444445</v>
      </c>
      <c r="AC49" s="1">
        <v>43554.46875</v>
      </c>
      <c r="AD49" s="1">
        <v>43558.396527777775</v>
      </c>
      <c r="AE49" s="1">
        <v>43558.621527777781</v>
      </c>
      <c r="AF49" s="1">
        <v>43561.158333333333</v>
      </c>
      <c r="AG49" s="1">
        <v>43562.097222222219</v>
      </c>
      <c r="AH49" s="1">
        <v>43562.415972222225</v>
      </c>
      <c r="AI49" s="1">
        <v>43562.603472222225</v>
      </c>
    </row>
    <row r="50" spans="1:56" x14ac:dyDescent="0.25">
      <c r="A50" t="s">
        <v>48</v>
      </c>
      <c r="B50" s="1">
        <v>43513.865972222222</v>
      </c>
      <c r="C50" s="1">
        <v>43514.116666666669</v>
      </c>
      <c r="D50" s="1">
        <v>43515.013888888891</v>
      </c>
      <c r="E50" s="1">
        <v>43518.219444444447</v>
      </c>
      <c r="F50" s="1">
        <v>43518.51458333333</v>
      </c>
      <c r="G50" s="1">
        <v>43519.01458333333</v>
      </c>
      <c r="H50" s="1">
        <v>43519.818749999999</v>
      </c>
      <c r="I50" s="1">
        <v>43520.021527777775</v>
      </c>
      <c r="J50" s="1">
        <v>43520.51666666667</v>
      </c>
      <c r="K50" s="1">
        <v>43521.51666666667</v>
      </c>
      <c r="L50" s="1">
        <v>43522.692361111112</v>
      </c>
      <c r="M50" s="1">
        <v>43523.306944444441</v>
      </c>
      <c r="N50" s="1">
        <v>43523.51666666667</v>
      </c>
      <c r="O50" s="1">
        <v>43524.295138888891</v>
      </c>
      <c r="P50" s="1">
        <v>43525.55972222222</v>
      </c>
      <c r="Q50" s="1">
        <v>43526.043055555558</v>
      </c>
      <c r="R50" s="1">
        <v>43527.01458333333</v>
      </c>
      <c r="S50" s="1">
        <v>43527.726388888892</v>
      </c>
      <c r="T50" s="1">
        <v>43528.507638888892</v>
      </c>
      <c r="U50" s="1">
        <v>43528.63958333333</v>
      </c>
      <c r="V50" s="1">
        <v>43529.517361111109</v>
      </c>
      <c r="W50" s="1">
        <v>43529.613194444442</v>
      </c>
      <c r="X50" s="1">
        <v>43530.496527777781</v>
      </c>
      <c r="Y50" s="1">
        <v>43531.796527777777</v>
      </c>
      <c r="Z50" s="1">
        <v>43532.636111111111</v>
      </c>
      <c r="AA50" s="1">
        <v>43532.993055555555</v>
      </c>
      <c r="AB50" s="1">
        <v>43535.871527777781</v>
      </c>
      <c r="AC50" s="1">
        <v>43535.961805555555</v>
      </c>
      <c r="AD50" s="1">
        <v>43536.334027777775</v>
      </c>
      <c r="AE50" s="1">
        <v>43536.418749999997</v>
      </c>
      <c r="AF50" s="1">
        <v>43536.822222222225</v>
      </c>
      <c r="AG50" s="1">
        <v>43538.054861111108</v>
      </c>
      <c r="AH50" s="1">
        <v>43538.40902777778</v>
      </c>
      <c r="AI50" s="1">
        <v>43538.504861111112</v>
      </c>
      <c r="AJ50" s="1">
        <v>43539.338194444441</v>
      </c>
      <c r="AK50" s="1">
        <v>43541.623611111114</v>
      </c>
      <c r="AL50" s="1">
        <v>43548.671527777777</v>
      </c>
      <c r="AM50" s="1">
        <v>43550.544444444444</v>
      </c>
      <c r="AN50" s="1">
        <v>43550.74722222222</v>
      </c>
      <c r="AO50" s="1">
        <v>43551.396527777775</v>
      </c>
      <c r="AP50" s="1">
        <v>43551.505555555559</v>
      </c>
      <c r="AQ50" s="1">
        <v>43551.634027777778</v>
      </c>
      <c r="AR50" s="1">
        <v>43559.274305555555</v>
      </c>
      <c r="AS50" s="1">
        <v>43559.367361111108</v>
      </c>
      <c r="AT50" s="1">
        <v>43559.694444444445</v>
      </c>
      <c r="AU50" s="1">
        <v>43560.504166666666</v>
      </c>
      <c r="AV50" s="1">
        <v>43562.092361111114</v>
      </c>
    </row>
    <row r="51" spans="1:56" x14ac:dyDescent="0.25">
      <c r="A51" t="s">
        <v>49</v>
      </c>
      <c r="B51" s="1">
        <v>43511.234722222223</v>
      </c>
      <c r="C51" s="1">
        <v>43513.75</v>
      </c>
      <c r="D51" s="1">
        <v>43513.838194444441</v>
      </c>
      <c r="E51" s="1">
        <v>43515.765277777777</v>
      </c>
      <c r="F51" s="1">
        <v>43518.883333333331</v>
      </c>
      <c r="G51" s="1">
        <v>43519.40902777778</v>
      </c>
      <c r="H51" s="1">
        <v>43522.354861111111</v>
      </c>
      <c r="I51" s="1">
        <v>43522.442361111112</v>
      </c>
      <c r="J51" s="1">
        <v>43522.575694444444</v>
      </c>
      <c r="K51" s="1">
        <v>43522.924305555556</v>
      </c>
      <c r="L51" s="1">
        <v>43530.578472222223</v>
      </c>
      <c r="M51" s="1">
        <v>43530.72152777778</v>
      </c>
      <c r="N51" s="1">
        <v>43531.518750000003</v>
      </c>
      <c r="O51" s="1">
        <v>43531.682638888888</v>
      </c>
      <c r="P51" s="1">
        <v>43533.644444444442</v>
      </c>
      <c r="Q51" s="1">
        <v>43533.777083333334</v>
      </c>
      <c r="R51" s="1">
        <v>43534.04583333333</v>
      </c>
      <c r="S51" s="1">
        <v>43534.90625</v>
      </c>
      <c r="T51" s="1">
        <v>43535.060416666667</v>
      </c>
      <c r="U51" s="1">
        <v>43535.269444444442</v>
      </c>
      <c r="V51" s="1">
        <v>43535.9</v>
      </c>
      <c r="W51" s="1">
        <v>43536.491666666669</v>
      </c>
      <c r="X51" s="1">
        <v>43537.365277777775</v>
      </c>
      <c r="Y51" s="1">
        <v>43544.533333333333</v>
      </c>
      <c r="Z51" s="1">
        <v>43544.713888888888</v>
      </c>
      <c r="AA51" s="1">
        <v>43544.852083333331</v>
      </c>
      <c r="AB51" s="1">
        <v>43545.056250000001</v>
      </c>
      <c r="AC51" s="1">
        <v>43545.163194444445</v>
      </c>
      <c r="AD51" s="1">
        <v>43549.682638888888</v>
      </c>
      <c r="AE51" s="1">
        <v>43550.745833333334</v>
      </c>
      <c r="AF51" s="1">
        <v>43553.601388888892</v>
      </c>
      <c r="AG51" s="1">
        <v>43561.236805555556</v>
      </c>
      <c r="AH51" s="1">
        <v>43561.381249999999</v>
      </c>
    </row>
    <row r="52" spans="1:56" x14ac:dyDescent="0.25">
      <c r="A52" t="s">
        <v>50</v>
      </c>
      <c r="B52" s="1">
        <v>43512.192361111112</v>
      </c>
      <c r="C52" s="1">
        <v>43512.325694444444</v>
      </c>
      <c r="D52" s="1">
        <v>43512.570833333331</v>
      </c>
      <c r="E52" s="1">
        <v>43512.713888888888</v>
      </c>
      <c r="F52" s="1">
        <v>43514.522222222222</v>
      </c>
      <c r="G52" s="1">
        <v>43522.319444444445</v>
      </c>
      <c r="H52" s="1">
        <v>43522.427083333336</v>
      </c>
      <c r="I52" s="1">
        <v>43522.583333333336</v>
      </c>
      <c r="J52" s="1">
        <v>43522.668749999997</v>
      </c>
      <c r="K52" s="1">
        <v>43532.082638888889</v>
      </c>
      <c r="L52" s="1">
        <v>43532.238888888889</v>
      </c>
      <c r="M52" s="1">
        <v>43533.018055555556</v>
      </c>
      <c r="N52" s="1">
        <v>43541.546527777777</v>
      </c>
      <c r="O52" s="1">
        <v>43542.378472222219</v>
      </c>
      <c r="P52" s="1">
        <v>43542.490972222222</v>
      </c>
      <c r="Q52" s="1">
        <v>43544.834722222222</v>
      </c>
      <c r="R52" s="1">
        <v>43546.492361111108</v>
      </c>
      <c r="S52" s="1">
        <v>43546.626388888886</v>
      </c>
      <c r="T52" s="1">
        <v>43548.274305555555</v>
      </c>
      <c r="U52" s="1">
        <v>43548.536111111112</v>
      </c>
      <c r="V52" s="1">
        <v>43548.62222222222</v>
      </c>
      <c r="W52" s="1">
        <v>43550.442361111112</v>
      </c>
      <c r="X52" s="1">
        <v>43552.138194444444</v>
      </c>
      <c r="Y52" s="1">
        <v>43552.242361111108</v>
      </c>
      <c r="Z52" s="1">
        <v>43559.538194444445</v>
      </c>
      <c r="AA52" s="1">
        <v>43561.702777777777</v>
      </c>
      <c r="AB52" s="1">
        <v>43562.456250000003</v>
      </c>
      <c r="AC52" s="1">
        <v>43562.709027777775</v>
      </c>
    </row>
    <row r="53" spans="1:56" x14ac:dyDescent="0.25">
      <c r="A53" t="s">
        <v>51</v>
      </c>
      <c r="B53" s="1">
        <v>43511.095138888886</v>
      </c>
      <c r="C53" s="1">
        <v>43511.119444444441</v>
      </c>
      <c r="D53" s="1">
        <v>43512.001388888886</v>
      </c>
      <c r="E53" s="1">
        <v>43512.65</v>
      </c>
      <c r="F53" s="1">
        <v>43514.012499999997</v>
      </c>
      <c r="G53" s="1">
        <v>43514.478472222225</v>
      </c>
      <c r="H53" s="1">
        <v>43517.311111111114</v>
      </c>
      <c r="I53" s="1">
        <v>43518.263194444444</v>
      </c>
      <c r="J53" s="1">
        <v>43521.228472222225</v>
      </c>
      <c r="K53" s="1">
        <v>43522.525694444441</v>
      </c>
      <c r="L53" s="1">
        <v>43522.866666666669</v>
      </c>
      <c r="M53" s="1">
        <v>43523.36041666667</v>
      </c>
      <c r="N53" s="1">
        <v>43525.560416666667</v>
      </c>
      <c r="O53" s="1">
        <v>43526.616666666669</v>
      </c>
      <c r="P53" s="1">
        <v>43528.458333333336</v>
      </c>
      <c r="Q53" s="1">
        <v>43529.313194444447</v>
      </c>
      <c r="R53" s="1">
        <v>43529.945138888892</v>
      </c>
      <c r="S53" s="1">
        <v>43530.211805555555</v>
      </c>
      <c r="T53" s="1">
        <v>43530.445138888892</v>
      </c>
      <c r="U53" s="1">
        <v>43531.662499999999</v>
      </c>
      <c r="V53" s="1">
        <v>43531.759722222225</v>
      </c>
      <c r="W53" s="1">
        <v>43531.868055555555</v>
      </c>
      <c r="X53" s="1">
        <v>43532.531944444447</v>
      </c>
      <c r="Y53" s="1">
        <v>43533.069444444445</v>
      </c>
      <c r="Z53" s="1">
        <v>43533.490277777775</v>
      </c>
      <c r="AA53" s="1">
        <v>43533.582638888889</v>
      </c>
      <c r="AB53" s="1">
        <v>43533.695833333331</v>
      </c>
      <c r="AC53" s="1">
        <v>43533.958333333336</v>
      </c>
      <c r="AD53" s="1">
        <v>43535.116666666669</v>
      </c>
      <c r="AE53" s="1">
        <v>43535.477777777778</v>
      </c>
      <c r="AF53" s="1">
        <v>43535.594444444447</v>
      </c>
      <c r="AG53" s="1">
        <v>43535.690972222219</v>
      </c>
      <c r="AH53" s="1">
        <v>43535.77847222222</v>
      </c>
      <c r="AI53" s="1">
        <v>43536.515277777777</v>
      </c>
      <c r="AJ53" s="1">
        <v>43538.636111111111</v>
      </c>
      <c r="AK53" s="1">
        <v>43539.250694444447</v>
      </c>
      <c r="AL53" s="1">
        <v>43543.144444444442</v>
      </c>
      <c r="AM53" s="1">
        <v>43543.400694444441</v>
      </c>
      <c r="AN53" s="1">
        <v>43549.635416666664</v>
      </c>
      <c r="AO53" s="1">
        <v>43550.591666666667</v>
      </c>
      <c r="AP53" s="1">
        <v>43550.890972222223</v>
      </c>
      <c r="AQ53" s="1">
        <v>43551.296527777777</v>
      </c>
      <c r="AR53" s="1">
        <v>43551.454861111109</v>
      </c>
      <c r="AS53" s="1">
        <v>43551.900694444441</v>
      </c>
      <c r="AT53" s="1">
        <v>43552.238194444442</v>
      </c>
      <c r="AU53" s="1">
        <v>43552.715277777781</v>
      </c>
      <c r="AV53" s="1">
        <v>43552.854861111111</v>
      </c>
      <c r="AW53" s="1">
        <v>43554.961111111108</v>
      </c>
      <c r="AX53" s="1">
        <v>43555.572916666664</v>
      </c>
      <c r="AY53" s="1">
        <v>43555.774305555555</v>
      </c>
      <c r="AZ53" s="1">
        <v>43557.008333333331</v>
      </c>
      <c r="BA53" s="1">
        <v>43557.254166666666</v>
      </c>
      <c r="BB53" s="1">
        <v>43560.540972222225</v>
      </c>
      <c r="BC53" s="1">
        <v>43563.337500000001</v>
      </c>
    </row>
    <row r="54" spans="1:56" x14ac:dyDescent="0.25">
      <c r="A54" t="s">
        <v>52</v>
      </c>
      <c r="B54" s="1">
        <v>43511.624305555553</v>
      </c>
      <c r="C54" s="1">
        <v>43515.705555555556</v>
      </c>
      <c r="D54" s="1">
        <v>43516.618055555555</v>
      </c>
      <c r="E54" s="1">
        <v>43516.738888888889</v>
      </c>
      <c r="F54" s="1">
        <v>43519.269444444442</v>
      </c>
      <c r="G54" s="1">
        <v>43519.411805555559</v>
      </c>
      <c r="H54" s="1">
        <v>43519.52847222222</v>
      </c>
      <c r="I54" s="1">
        <v>43521.181944444441</v>
      </c>
      <c r="J54" s="1">
        <v>43521.302083333336</v>
      </c>
      <c r="K54" s="1">
        <v>43521.400694444441</v>
      </c>
      <c r="L54" s="1">
        <v>43521.521527777775</v>
      </c>
      <c r="M54" s="1">
        <v>43522.013888888891</v>
      </c>
      <c r="N54" s="1">
        <v>43522.151388888888</v>
      </c>
      <c r="O54" s="1">
        <v>43522.73333333333</v>
      </c>
      <c r="P54" s="1">
        <v>43522.841666666667</v>
      </c>
      <c r="Q54" s="1">
        <v>43523.59652777778</v>
      </c>
      <c r="R54" s="1">
        <v>43523.728472222225</v>
      </c>
      <c r="S54" s="1">
        <v>43523.926388888889</v>
      </c>
      <c r="T54" s="1">
        <v>43524.097916666666</v>
      </c>
      <c r="U54" s="1">
        <v>43531.786805555559</v>
      </c>
      <c r="V54" s="1">
        <v>43532.177777777775</v>
      </c>
      <c r="W54" s="1">
        <v>43532.500694444447</v>
      </c>
      <c r="X54" s="1">
        <v>43532.666666666664</v>
      </c>
      <c r="Y54" s="1">
        <v>43533.775694444441</v>
      </c>
      <c r="Z54" s="1">
        <v>43533.861805555556</v>
      </c>
      <c r="AA54" s="1">
        <v>43534.03125</v>
      </c>
      <c r="AB54" s="1">
        <v>43534.619444444441</v>
      </c>
      <c r="AC54" s="1">
        <v>43534.754166666666</v>
      </c>
      <c r="AD54" s="1">
        <v>43534.90902777778</v>
      </c>
      <c r="AE54" s="1">
        <v>43534.995833333334</v>
      </c>
      <c r="AF54" s="1">
        <v>43535.113194444442</v>
      </c>
      <c r="AG54" s="1">
        <v>43535.375694444447</v>
      </c>
      <c r="AH54" s="1">
        <v>43535.685416666667</v>
      </c>
      <c r="AI54" s="1">
        <v>43535.85</v>
      </c>
      <c r="AJ54" s="1">
        <v>43536.538194444445</v>
      </c>
      <c r="AK54" s="1">
        <v>43537.207638888889</v>
      </c>
      <c r="AL54" s="1">
        <v>43544.709027777775</v>
      </c>
      <c r="AM54" s="1">
        <v>43545.084027777775</v>
      </c>
      <c r="AN54" s="1">
        <v>43545.999305555553</v>
      </c>
      <c r="AO54" s="1">
        <v>43546.088194444441</v>
      </c>
      <c r="AP54" s="1">
        <v>43546.741666666669</v>
      </c>
      <c r="AQ54" s="1">
        <v>43546.9</v>
      </c>
      <c r="AR54" s="1">
        <v>43546.993055555555</v>
      </c>
      <c r="AS54" s="1">
        <v>43547.167361111111</v>
      </c>
      <c r="AT54" s="1">
        <v>43549.465277777781</v>
      </c>
      <c r="AU54" s="1">
        <v>43549.84652777778</v>
      </c>
      <c r="AV54" s="1">
        <v>43551.709027777775</v>
      </c>
      <c r="AW54" s="1">
        <v>43553.806944444441</v>
      </c>
      <c r="AX54" s="1">
        <v>43554.084027777775</v>
      </c>
      <c r="AY54" s="1">
        <v>43554.209027777775</v>
      </c>
      <c r="AZ54" s="1">
        <v>43555.582638888889</v>
      </c>
      <c r="BA54" s="1">
        <v>43556.667361111111</v>
      </c>
      <c r="BB54" s="1">
        <v>43559.375694444447</v>
      </c>
      <c r="BC54" s="1">
        <v>43560.292361111111</v>
      </c>
      <c r="BD54" s="1">
        <v>43563.313194444447</v>
      </c>
    </row>
    <row r="55" spans="1:56" x14ac:dyDescent="0.25">
      <c r="A55" t="s">
        <v>53</v>
      </c>
      <c r="B55" s="1">
        <v>43511.725694444445</v>
      </c>
      <c r="C55" s="1">
        <v>43513.345138888886</v>
      </c>
      <c r="D55" s="1">
        <v>43513.490277777775</v>
      </c>
      <c r="E55" s="1">
        <v>43517.901388888888</v>
      </c>
      <c r="F55" s="1">
        <v>43518.834027777775</v>
      </c>
      <c r="G55" s="1">
        <v>43522.31527777778</v>
      </c>
      <c r="H55" s="1">
        <v>43522.965277777781</v>
      </c>
      <c r="I55" s="1">
        <v>43524.53402777778</v>
      </c>
      <c r="J55" s="1">
        <v>43525.636111111111</v>
      </c>
      <c r="K55" s="1">
        <v>43526.602777777778</v>
      </c>
      <c r="L55" s="1">
        <v>43527.162499999999</v>
      </c>
      <c r="M55" s="1">
        <v>43527.886805555558</v>
      </c>
      <c r="N55" s="1">
        <v>43528.055555555555</v>
      </c>
      <c r="O55" s="1">
        <v>43529.740277777775</v>
      </c>
      <c r="P55" s="1">
        <v>43529.834027777775</v>
      </c>
      <c r="Q55" s="1">
        <v>43530.195833333331</v>
      </c>
      <c r="R55" s="1">
        <v>43530.350694444445</v>
      </c>
      <c r="S55" s="1">
        <v>43531.69027777778</v>
      </c>
      <c r="T55" s="1">
        <v>43533.429861111108</v>
      </c>
      <c r="U55" s="1">
        <v>43534.790277777778</v>
      </c>
      <c r="V55" s="1">
        <v>43535.325694444444</v>
      </c>
      <c r="W55" s="1">
        <v>43536.508333333331</v>
      </c>
      <c r="X55" s="1">
        <v>43539.677083333336</v>
      </c>
      <c r="Y55" s="1">
        <v>43541.555555555555</v>
      </c>
      <c r="Z55" s="1">
        <v>43542.538194444445</v>
      </c>
      <c r="AA55" s="1">
        <v>43544.474999999999</v>
      </c>
      <c r="AB55" s="1">
        <v>43544.583333333336</v>
      </c>
      <c r="AC55" s="1">
        <v>43545.146527777775</v>
      </c>
      <c r="AD55" s="1">
        <v>43545.44027777778</v>
      </c>
      <c r="AE55" s="1">
        <v>43546.82916666667</v>
      </c>
      <c r="AF55" s="1">
        <v>43547.244444444441</v>
      </c>
      <c r="AG55" s="1">
        <v>43549.651388888888</v>
      </c>
      <c r="AH55" s="1">
        <v>43550.381249999999</v>
      </c>
      <c r="AI55" s="1">
        <v>43550.677083333336</v>
      </c>
      <c r="AJ55" s="1">
        <v>43550.867361111108</v>
      </c>
      <c r="AK55" s="1">
        <v>43551.636805555558</v>
      </c>
      <c r="AL55" s="1">
        <v>43559.626388888886</v>
      </c>
      <c r="AM55" s="1">
        <v>43562.700694444444</v>
      </c>
      <c r="AN55" s="1">
        <v>43563.654166666667</v>
      </c>
    </row>
    <row r="56" spans="1:56" x14ac:dyDescent="0.25">
      <c r="A56" t="s">
        <v>54</v>
      </c>
      <c r="B56" s="1">
        <v>43511.875</v>
      </c>
      <c r="C56" s="1">
        <v>43512.542361111111</v>
      </c>
      <c r="D56" s="1">
        <v>43513.024305555555</v>
      </c>
      <c r="E56" s="1">
        <v>43513.582638888889</v>
      </c>
      <c r="F56" s="1">
        <v>43516.006249999999</v>
      </c>
      <c r="G56" s="1">
        <v>43516.542361111111</v>
      </c>
      <c r="H56" s="1">
        <v>43527.99722222222</v>
      </c>
      <c r="I56" s="1">
        <v>43528.597916666666</v>
      </c>
      <c r="J56" s="1">
        <v>43528.929166666669</v>
      </c>
      <c r="K56" s="1">
        <v>43529.050694444442</v>
      </c>
      <c r="L56" s="1">
        <v>43529.552083333336</v>
      </c>
      <c r="M56" s="1">
        <v>43529.816666666666</v>
      </c>
      <c r="N56" s="1">
        <v>43530.897916666669</v>
      </c>
      <c r="O56" s="1">
        <v>43531.865972222222</v>
      </c>
      <c r="P56" s="1">
        <v>43533.47152777778</v>
      </c>
      <c r="Q56" s="1">
        <v>43535.629166666666</v>
      </c>
      <c r="R56" s="1">
        <v>43536.018055555556</v>
      </c>
      <c r="S56" s="1">
        <v>43538.001388888886</v>
      </c>
      <c r="T56" s="1">
        <v>43538.402083333334</v>
      </c>
      <c r="U56" s="1">
        <v>43543.71875</v>
      </c>
      <c r="V56" s="1">
        <v>43546.588888888888</v>
      </c>
      <c r="W56" s="1">
        <v>43549.682638888888</v>
      </c>
      <c r="X56" s="1">
        <v>43552</v>
      </c>
      <c r="Y56" s="1">
        <v>43552.756249999999</v>
      </c>
      <c r="Z56" s="1">
        <v>43554.664583333331</v>
      </c>
      <c r="AA56" s="1">
        <v>43555.074999999997</v>
      </c>
      <c r="AB56" s="1">
        <v>43555.353472222225</v>
      </c>
      <c r="AC56" s="1">
        <v>43555.459027777775</v>
      </c>
      <c r="AD56" s="1">
        <v>43557.334722222222</v>
      </c>
    </row>
    <row r="57" spans="1:56" x14ac:dyDescent="0.25">
      <c r="A57" t="s">
        <v>55</v>
      </c>
      <c r="B57" s="1">
        <v>43513.43472222222</v>
      </c>
      <c r="C57" s="1">
        <v>43516.668055555558</v>
      </c>
      <c r="D57" s="1">
        <v>43517.959722222222</v>
      </c>
      <c r="E57" s="1">
        <v>43519.054166666669</v>
      </c>
      <c r="F57" s="1">
        <v>43520.035416666666</v>
      </c>
      <c r="G57" s="1">
        <v>43520.171527777777</v>
      </c>
      <c r="H57" s="1">
        <v>43525.418749999997</v>
      </c>
      <c r="I57" s="1">
        <v>43525.509027777778</v>
      </c>
      <c r="J57" s="1">
        <v>43526.359027777777</v>
      </c>
      <c r="K57" s="1">
        <v>43526.92291666667</v>
      </c>
      <c r="L57" s="1">
        <v>43527.293055555558</v>
      </c>
      <c r="M57" s="1">
        <v>43527.433333333334</v>
      </c>
      <c r="N57" s="1">
        <v>43527.761805555558</v>
      </c>
      <c r="O57" s="1">
        <v>43529.784722222219</v>
      </c>
      <c r="P57" s="1">
        <v>43530.12777777778</v>
      </c>
      <c r="Q57" s="1">
        <v>43531.986805555556</v>
      </c>
      <c r="R57" s="1">
        <v>43532.413194444445</v>
      </c>
      <c r="S57" s="1">
        <v>43532.524305555555</v>
      </c>
      <c r="T57" s="1">
        <v>43532.616666666669</v>
      </c>
      <c r="U57" s="1">
        <v>43532.722222222219</v>
      </c>
      <c r="V57" s="1">
        <v>43533.309027777781</v>
      </c>
      <c r="W57" s="1">
        <v>43533.565972222219</v>
      </c>
      <c r="X57" s="1">
        <v>43533.732638888891</v>
      </c>
      <c r="Y57" s="1">
        <v>43534.043055555558</v>
      </c>
      <c r="Z57" s="1">
        <v>43534.295138888891</v>
      </c>
      <c r="AA57" s="1">
        <v>43534.539583333331</v>
      </c>
      <c r="AB57" s="1">
        <v>43534.67291666667</v>
      </c>
      <c r="AC57" s="1">
        <v>43535.021527777775</v>
      </c>
      <c r="AD57" s="1">
        <v>43535.12777777778</v>
      </c>
      <c r="AE57" s="1">
        <v>43535.630555555559</v>
      </c>
      <c r="AF57" s="1">
        <v>43536.6875</v>
      </c>
      <c r="AG57" s="1">
        <v>43536.87222222222</v>
      </c>
      <c r="AH57" s="1">
        <v>43538.674305555556</v>
      </c>
      <c r="AI57" s="1">
        <v>43541.677083333336</v>
      </c>
      <c r="AJ57" s="1">
        <v>43548.743750000001</v>
      </c>
      <c r="AK57" s="1">
        <v>43549.418055555558</v>
      </c>
      <c r="AL57" s="1">
        <v>43549.816666666666</v>
      </c>
      <c r="AM57" s="1">
        <v>43550.337500000001</v>
      </c>
      <c r="AN57" s="1">
        <v>43551.259722222225</v>
      </c>
      <c r="AO57" s="1">
        <v>43551.369444444441</v>
      </c>
      <c r="AP57" s="1">
        <v>43551.532638888886</v>
      </c>
      <c r="AQ57" s="1">
        <v>43551.888194444444</v>
      </c>
      <c r="AR57" s="1">
        <v>43554.070833333331</v>
      </c>
      <c r="AS57" s="1">
        <v>43554.719444444447</v>
      </c>
      <c r="AT57" s="1">
        <v>43555.393055555556</v>
      </c>
      <c r="AU57" s="1">
        <v>43555.520833333336</v>
      </c>
      <c r="AV57" s="1">
        <v>43556.210416666669</v>
      </c>
      <c r="AW57" s="1">
        <v>43557.34097222222</v>
      </c>
      <c r="AX57" s="1">
        <v>43557.581944444442</v>
      </c>
      <c r="AY57" s="1">
        <v>43563.20208333333</v>
      </c>
      <c r="AZ57" s="1">
        <v>43563.640277777777</v>
      </c>
    </row>
    <row r="58" spans="1:56" x14ac:dyDescent="0.25">
      <c r="A58" t="s">
        <v>56</v>
      </c>
      <c r="B58" s="1">
        <v>43512.673611111109</v>
      </c>
      <c r="C58" s="1">
        <v>43513.584027777775</v>
      </c>
      <c r="D58" s="1">
        <v>43516.913888888892</v>
      </c>
      <c r="E58" s="1">
        <v>43517.910416666666</v>
      </c>
      <c r="F58" s="1">
        <v>43520.095833333333</v>
      </c>
      <c r="G58" s="1">
        <v>43521.980555555558</v>
      </c>
      <c r="H58" s="1">
        <v>43522.694444444445</v>
      </c>
      <c r="I58" s="1">
        <v>43523.194444444445</v>
      </c>
      <c r="J58" s="1">
        <v>43523.711111111108</v>
      </c>
      <c r="K58" s="1">
        <v>43526.581250000003</v>
      </c>
      <c r="L58" s="1">
        <v>43530.390972222223</v>
      </c>
      <c r="M58" s="1">
        <v>43532.883333333331</v>
      </c>
      <c r="N58" s="1">
        <v>43533.30972222222</v>
      </c>
      <c r="O58" s="1">
        <v>43533.538888888892</v>
      </c>
      <c r="P58" s="1">
        <v>43533.78125</v>
      </c>
      <c r="Q58" s="1">
        <v>43534.386805555558</v>
      </c>
      <c r="R58" s="1">
        <v>43534.481944444444</v>
      </c>
      <c r="S58" s="1">
        <v>43534.686111111114</v>
      </c>
      <c r="T58" s="1">
        <v>43534.771527777775</v>
      </c>
      <c r="U58" s="1">
        <v>43535.918749999997</v>
      </c>
      <c r="V58" s="1">
        <v>43536.625</v>
      </c>
      <c r="W58" s="1">
        <v>43536.716666666667</v>
      </c>
      <c r="X58" s="1">
        <v>43544.288888888892</v>
      </c>
      <c r="Y58" s="1">
        <v>43544.629861111112</v>
      </c>
      <c r="Z58" s="1">
        <v>43549.334722222222</v>
      </c>
      <c r="AA58" s="1">
        <v>43549.697916666664</v>
      </c>
      <c r="AB58" s="1">
        <v>43551.423611111109</v>
      </c>
      <c r="AC58" s="1">
        <v>43551.564583333333</v>
      </c>
      <c r="AD58" s="1">
        <v>43554.714583333334</v>
      </c>
      <c r="AE58" s="1">
        <v>43562.496527777781</v>
      </c>
      <c r="AF58" s="1">
        <v>43562.712500000001</v>
      </c>
    </row>
    <row r="59" spans="1:56" x14ac:dyDescent="0.25">
      <c r="A59" t="s">
        <v>57</v>
      </c>
      <c r="B59" s="1">
        <v>43516.748611111114</v>
      </c>
      <c r="C59" s="1">
        <v>43525.165277777778</v>
      </c>
      <c r="D59" s="1">
        <v>43536.670138888891</v>
      </c>
      <c r="E59" s="1">
        <v>43539.402083333334</v>
      </c>
      <c r="F59" s="1">
        <v>43551.478472222225</v>
      </c>
      <c r="G59" s="1">
        <v>43552.635416666664</v>
      </c>
      <c r="H59" s="1">
        <v>43558.308333333334</v>
      </c>
    </row>
    <row r="60" spans="1:56" x14ac:dyDescent="0.25">
      <c r="A60" t="s">
        <v>58</v>
      </c>
      <c r="B60" s="1">
        <v>43514.502083333333</v>
      </c>
      <c r="C60" s="1">
        <v>43521.605555555558</v>
      </c>
      <c r="D60" s="1">
        <v>43523.736805555556</v>
      </c>
      <c r="E60" s="1">
        <v>43523.824999999997</v>
      </c>
      <c r="F60" s="1">
        <v>43524.267361111109</v>
      </c>
      <c r="G60" s="1">
        <v>43529.679861111108</v>
      </c>
      <c r="H60" s="1">
        <v>43533.650694444441</v>
      </c>
      <c r="I60" s="1">
        <v>43534.210416666669</v>
      </c>
      <c r="J60" s="1">
        <v>43536.49722222222</v>
      </c>
      <c r="K60" s="1">
        <v>43536.629166666666</v>
      </c>
      <c r="L60" s="1">
        <v>43537.374305555553</v>
      </c>
      <c r="M60" s="1">
        <v>43538.636805555558</v>
      </c>
      <c r="N60" s="1">
        <v>43540.460416666669</v>
      </c>
      <c r="O60" s="1">
        <v>43550.73333333333</v>
      </c>
      <c r="P60" s="1">
        <v>43557.805555555555</v>
      </c>
      <c r="Q60" s="1">
        <v>43558.270138888889</v>
      </c>
      <c r="R60" s="1">
        <v>43558.392361111109</v>
      </c>
      <c r="S60" s="1">
        <v>43558.706250000003</v>
      </c>
      <c r="T60" s="1">
        <v>43558.799305555556</v>
      </c>
      <c r="U60" s="1">
        <v>43563.689583333333</v>
      </c>
    </row>
    <row r="61" spans="1:56" x14ac:dyDescent="0.25">
      <c r="A61" t="s">
        <v>59</v>
      </c>
      <c r="B61" s="1">
        <v>43512.691666666666</v>
      </c>
      <c r="C61" s="1">
        <v>43516.256944444445</v>
      </c>
      <c r="D61" s="1">
        <v>43519.90347222222</v>
      </c>
      <c r="E61" s="1">
        <v>43521.600694444445</v>
      </c>
      <c r="F61" s="1">
        <v>43522.376388888886</v>
      </c>
      <c r="G61" s="1">
        <v>43523.686111111114</v>
      </c>
      <c r="H61" s="1">
        <v>43528.617361111108</v>
      </c>
      <c r="I61" s="1">
        <v>43533.234027777777</v>
      </c>
      <c r="J61" s="1">
        <v>43533.376388888886</v>
      </c>
      <c r="K61" s="1">
        <v>43533.542361111111</v>
      </c>
      <c r="L61" s="1">
        <v>43533.695833333331</v>
      </c>
      <c r="M61" s="1">
        <v>43533.788194444445</v>
      </c>
      <c r="N61" s="1">
        <v>43533.935416666667</v>
      </c>
      <c r="O61" s="1">
        <v>43537.345833333333</v>
      </c>
      <c r="P61" s="1">
        <v>43538.23333333333</v>
      </c>
      <c r="Q61" s="1">
        <v>43538.422222222223</v>
      </c>
      <c r="R61" s="1">
        <v>43539.334722222222</v>
      </c>
      <c r="S61" s="1">
        <v>43540.140277777777</v>
      </c>
      <c r="T61" s="1">
        <v>43540.238194444442</v>
      </c>
      <c r="U61" s="1">
        <v>43542.090277777781</v>
      </c>
      <c r="V61" s="1">
        <v>43543.069444444445</v>
      </c>
      <c r="W61" s="1">
        <v>43543.320833333331</v>
      </c>
      <c r="X61" s="1">
        <v>43544.087500000001</v>
      </c>
      <c r="Y61" s="1">
        <v>43544.337500000001</v>
      </c>
      <c r="Z61" s="1">
        <v>43545.174305555556</v>
      </c>
      <c r="AA61" s="1">
        <v>43545.637499999997</v>
      </c>
      <c r="AB61" s="1">
        <v>43546.134722222225</v>
      </c>
      <c r="AC61" s="1">
        <v>43546.29791666667</v>
      </c>
      <c r="AD61" s="1">
        <v>43551.39166666667</v>
      </c>
      <c r="AE61" s="1">
        <v>43551.654166666667</v>
      </c>
      <c r="AF61" s="1">
        <v>43552.386111111111</v>
      </c>
      <c r="AG61" s="1">
        <v>43563.07708333333</v>
      </c>
      <c r="AH61" s="1">
        <v>43563.195833333331</v>
      </c>
    </row>
    <row r="62" spans="1:56" x14ac:dyDescent="0.25">
      <c r="A62" t="s">
        <v>60</v>
      </c>
      <c r="B62" s="1">
        <v>43512.509722222225</v>
      </c>
      <c r="C62" s="1">
        <v>43513.248611111114</v>
      </c>
      <c r="D62" s="1">
        <v>43514.224305555559</v>
      </c>
      <c r="E62" s="1">
        <v>43514.706944444442</v>
      </c>
      <c r="F62" s="1">
        <v>43515.651388888888</v>
      </c>
      <c r="G62" s="1">
        <v>43516.844444444447</v>
      </c>
      <c r="H62" s="1">
        <v>43521.5</v>
      </c>
      <c r="I62" s="1">
        <v>43521.606249999997</v>
      </c>
      <c r="J62" s="1">
        <v>43527.711805555555</v>
      </c>
      <c r="K62" s="1">
        <v>43534.792361111111</v>
      </c>
      <c r="L62" s="1">
        <v>43536.582638888889</v>
      </c>
      <c r="M62" s="1">
        <v>43536.681944444441</v>
      </c>
      <c r="N62" s="1">
        <v>43537.633333333331</v>
      </c>
      <c r="O62" s="1">
        <v>43545.46597222222</v>
      </c>
      <c r="P62" s="1">
        <v>43547.675694444442</v>
      </c>
      <c r="Q62" s="1">
        <v>43549.564583333333</v>
      </c>
      <c r="R62" s="1">
        <v>43549.654861111114</v>
      </c>
      <c r="S62" s="1">
        <v>43550.436111111114</v>
      </c>
      <c r="T62" s="1">
        <v>43550.559027777781</v>
      </c>
      <c r="U62" s="1">
        <v>43550.643750000003</v>
      </c>
      <c r="V62" s="1">
        <v>43559.162499999999</v>
      </c>
    </row>
    <row r="63" spans="1:56" x14ac:dyDescent="0.25">
      <c r="A63" t="s">
        <v>61</v>
      </c>
      <c r="B63" s="1">
        <v>43512.624305555553</v>
      </c>
      <c r="C63" s="1">
        <v>43512.789583333331</v>
      </c>
      <c r="D63" s="1">
        <v>43513.872916666667</v>
      </c>
      <c r="E63" s="1">
        <v>43514.74722222222</v>
      </c>
      <c r="F63" s="1">
        <v>43517.664583333331</v>
      </c>
      <c r="G63" s="1">
        <v>43518.072222222225</v>
      </c>
      <c r="H63" s="1">
        <v>43518.51458333333</v>
      </c>
      <c r="I63" s="1">
        <v>43520.054861111108</v>
      </c>
      <c r="J63" s="1">
        <v>43520.32708333333</v>
      </c>
      <c r="K63" s="1">
        <v>43520.427083333336</v>
      </c>
      <c r="L63" s="1">
        <v>43520.915972222225</v>
      </c>
      <c r="M63" s="1">
        <v>43522.464583333334</v>
      </c>
      <c r="N63" s="1">
        <v>43525.834027777775</v>
      </c>
      <c r="O63" s="1">
        <v>43528.177083333336</v>
      </c>
      <c r="P63" s="1">
        <v>43530.006249999999</v>
      </c>
      <c r="Q63" s="1">
        <v>43531.445833333331</v>
      </c>
      <c r="R63" s="1">
        <v>43532.878472222219</v>
      </c>
      <c r="S63" s="1">
        <v>43532.969444444447</v>
      </c>
      <c r="T63" s="1">
        <v>43533.056250000001</v>
      </c>
      <c r="U63" s="1">
        <v>43533.185416666667</v>
      </c>
      <c r="V63" s="1">
        <v>43533.775694444441</v>
      </c>
      <c r="W63" s="1">
        <v>43534.053472222222</v>
      </c>
      <c r="X63" s="1">
        <v>43536.421527777777</v>
      </c>
      <c r="Y63" s="1">
        <v>43536.589583333334</v>
      </c>
      <c r="Z63" s="1">
        <v>43537.228472222225</v>
      </c>
      <c r="AA63" s="1">
        <v>43538.581250000003</v>
      </c>
      <c r="AB63" s="1">
        <v>43546.96597222222</v>
      </c>
      <c r="AC63" s="1">
        <v>43547.343055555553</v>
      </c>
      <c r="AD63" s="1">
        <v>43547.989583333336</v>
      </c>
      <c r="AE63" s="1">
        <v>43548.132638888892</v>
      </c>
      <c r="AF63" s="1">
        <v>43551.571527777778</v>
      </c>
      <c r="AG63" s="1">
        <v>43553.111111111109</v>
      </c>
      <c r="AH63" s="1">
        <v>43553.430555555555</v>
      </c>
      <c r="AI63" s="1">
        <v>43553.595138888886</v>
      </c>
      <c r="AJ63" s="1">
        <v>43553.698611111111</v>
      </c>
      <c r="AK63" s="1">
        <v>43556.116666666669</v>
      </c>
      <c r="AL63" s="1">
        <v>43557.34097222222</v>
      </c>
      <c r="AM63" s="1">
        <v>43559.30972222222</v>
      </c>
      <c r="AN63" s="1">
        <v>43559.686805555553</v>
      </c>
      <c r="AO63" s="1">
        <v>43560.474999999999</v>
      </c>
      <c r="AP63" s="1">
        <v>43560.832638888889</v>
      </c>
    </row>
    <row r="64" spans="1:56" x14ac:dyDescent="0.25">
      <c r="A64" t="s">
        <v>62</v>
      </c>
      <c r="B64" s="1">
        <v>43511.399305555555</v>
      </c>
      <c r="C64" s="1">
        <v>43511.560416666667</v>
      </c>
      <c r="D64" s="1">
        <v>43512.020833333336</v>
      </c>
      <c r="E64" s="1">
        <v>43512.422222222223</v>
      </c>
      <c r="F64" s="1">
        <v>43513.012499999997</v>
      </c>
      <c r="G64" s="1">
        <v>43518.405555555553</v>
      </c>
      <c r="H64" s="1">
        <v>43518.686111111114</v>
      </c>
      <c r="I64" s="1">
        <v>43518.79791666667</v>
      </c>
      <c r="J64" s="1">
        <v>43519.013888888891</v>
      </c>
      <c r="K64" s="1">
        <v>43519.099305555559</v>
      </c>
      <c r="L64" s="1">
        <v>43519.627083333333</v>
      </c>
      <c r="M64" s="1">
        <v>43520.104861111111</v>
      </c>
      <c r="N64" s="1">
        <v>43520.22152777778</v>
      </c>
      <c r="O64" s="1">
        <v>43520.612500000003</v>
      </c>
      <c r="P64" s="1">
        <v>43520.698611111111</v>
      </c>
      <c r="Q64" s="1">
        <v>43520.786111111112</v>
      </c>
      <c r="R64" s="1">
        <v>43521.426388888889</v>
      </c>
      <c r="S64" s="1">
        <v>43521.688194444447</v>
      </c>
      <c r="T64" s="1">
        <v>43529.567361111112</v>
      </c>
      <c r="U64" s="1">
        <v>43529.671527777777</v>
      </c>
      <c r="V64" s="1">
        <v>43530.322916666664</v>
      </c>
      <c r="W64" s="1">
        <v>43531.18472222222</v>
      </c>
      <c r="X64" s="1">
        <v>43531.697916666664</v>
      </c>
      <c r="Y64" s="1">
        <v>43532.67291666667</v>
      </c>
      <c r="Z64" s="1">
        <v>43535.593055555553</v>
      </c>
      <c r="AA64" s="1">
        <v>43536.645833333336</v>
      </c>
      <c r="AB64" s="1">
        <v>43536.756249999999</v>
      </c>
      <c r="AC64" s="1">
        <v>43537.517361111109</v>
      </c>
      <c r="AD64" s="1">
        <v>43541.856944444444</v>
      </c>
      <c r="AE64" s="1">
        <v>43544.644444444442</v>
      </c>
      <c r="AF64" s="1">
        <v>43553.174305555556</v>
      </c>
      <c r="AG64" s="1">
        <v>43554.040972222225</v>
      </c>
      <c r="AH64" s="1">
        <v>43554.165277777778</v>
      </c>
      <c r="AI64" s="1">
        <v>43554.340277777781</v>
      </c>
      <c r="AJ64" s="1">
        <v>43555.979166666664</v>
      </c>
      <c r="AK64" s="1">
        <v>43556.135416666664</v>
      </c>
      <c r="AL64" s="1">
        <v>43557.240972222222</v>
      </c>
      <c r="AM64" s="1">
        <v>43558.753472222219</v>
      </c>
      <c r="AN64" s="1">
        <v>43559.293749999997</v>
      </c>
      <c r="AO64" s="1">
        <v>43559.672222222223</v>
      </c>
    </row>
    <row r="65" spans="1:43" x14ac:dyDescent="0.25">
      <c r="A65" t="s">
        <v>63</v>
      </c>
      <c r="B65" s="1">
        <v>43512.036805555559</v>
      </c>
      <c r="C65" s="1">
        <v>43513.102083333331</v>
      </c>
      <c r="D65" s="1">
        <v>43513.245833333334</v>
      </c>
      <c r="E65" s="1">
        <v>43513.540972222225</v>
      </c>
      <c r="F65" s="1">
        <v>43521.180555555555</v>
      </c>
      <c r="G65" s="1">
        <v>43521.706944444442</v>
      </c>
      <c r="H65" s="1">
        <v>43521.827777777777</v>
      </c>
      <c r="I65" s="1">
        <v>43522.005555555559</v>
      </c>
      <c r="J65" s="1">
        <v>43522.609722222223</v>
      </c>
      <c r="K65" s="1">
        <v>43526.56527777778</v>
      </c>
      <c r="L65" s="1">
        <v>43531.643750000003</v>
      </c>
      <c r="M65" s="1">
        <v>43531.881249999999</v>
      </c>
      <c r="N65" s="1">
        <v>43532.045138888891</v>
      </c>
      <c r="O65" s="1">
        <v>43532.213888888888</v>
      </c>
      <c r="P65" s="1">
        <v>43532.544444444444</v>
      </c>
      <c r="Q65" s="1">
        <v>43533.298611111109</v>
      </c>
      <c r="R65" s="1">
        <v>43535.020138888889</v>
      </c>
      <c r="S65" s="1">
        <v>43535.609027777777</v>
      </c>
      <c r="T65" s="1">
        <v>43536.722916666666</v>
      </c>
      <c r="U65" s="1">
        <v>43538.456250000003</v>
      </c>
      <c r="V65" s="1">
        <v>43543.538194444445</v>
      </c>
      <c r="W65" s="1">
        <v>43544.508333333331</v>
      </c>
      <c r="X65" s="1">
        <v>43544.833333333336</v>
      </c>
      <c r="Y65" s="1">
        <v>43545.454861111109</v>
      </c>
      <c r="Z65" s="1">
        <v>43548.015972222223</v>
      </c>
      <c r="AA65" s="1">
        <v>43549.589583333334</v>
      </c>
      <c r="AB65" s="1">
        <v>43550.67083333333</v>
      </c>
      <c r="AC65" s="1">
        <v>43551.001388888886</v>
      </c>
      <c r="AD65" s="1">
        <v>43551.602083333331</v>
      </c>
      <c r="AE65" s="1">
        <v>43552.000694444447</v>
      </c>
      <c r="AF65" s="1">
        <v>43552.626388888886</v>
      </c>
      <c r="AG65" s="1">
        <v>43560.441666666666</v>
      </c>
    </row>
    <row r="66" spans="1:43" x14ac:dyDescent="0.25">
      <c r="A66" t="s">
        <v>64</v>
      </c>
      <c r="B66" s="1">
        <v>43512.015277777777</v>
      </c>
      <c r="C66" s="1">
        <v>43513.586111111108</v>
      </c>
      <c r="D66" s="1">
        <v>43514.552777777775</v>
      </c>
      <c r="E66" s="1">
        <v>43515.821527777778</v>
      </c>
      <c r="F66" s="1">
        <v>43516.554861111108</v>
      </c>
      <c r="G66" s="1">
        <v>43517.007638888892</v>
      </c>
      <c r="H66" s="1">
        <v>43520.006249999999</v>
      </c>
      <c r="I66" s="1">
        <v>43523.475694444445</v>
      </c>
      <c r="J66" s="1">
        <v>43527.000694444447</v>
      </c>
      <c r="K66" s="1">
        <v>43527.647916666669</v>
      </c>
      <c r="L66" s="1">
        <v>43528.480555555558</v>
      </c>
      <c r="M66" s="1">
        <v>43528.607638888891</v>
      </c>
      <c r="N66" s="1">
        <v>43528.984027777777</v>
      </c>
      <c r="O66" s="1">
        <v>43531.227083333331</v>
      </c>
      <c r="P66" s="1">
        <v>43534.224305555559</v>
      </c>
      <c r="Q66" s="1">
        <v>43535.052083333336</v>
      </c>
      <c r="R66" s="1">
        <v>43535.570138888892</v>
      </c>
      <c r="S66" s="1">
        <v>43536.01458333333</v>
      </c>
      <c r="T66" s="1">
        <v>43536.435416666667</v>
      </c>
      <c r="U66" s="1">
        <v>43536.992361111108</v>
      </c>
      <c r="V66" s="1">
        <v>43537.129166666666</v>
      </c>
      <c r="W66" s="1">
        <v>43537.527777777781</v>
      </c>
      <c r="X66" s="1">
        <v>43538.00277777778</v>
      </c>
      <c r="Y66" s="1">
        <v>43546.554861111108</v>
      </c>
      <c r="Z66" s="1">
        <v>43547.396527777775</v>
      </c>
      <c r="AA66" s="1">
        <v>43547.570138888892</v>
      </c>
      <c r="AB66" s="1">
        <v>43548.40347222222</v>
      </c>
      <c r="AC66" s="1">
        <v>43549.106944444444</v>
      </c>
      <c r="AD66" s="1">
        <v>43549.589583333334</v>
      </c>
      <c r="AE66" s="1">
        <v>43550.686111111114</v>
      </c>
      <c r="AF66" s="1">
        <v>43550.997916666667</v>
      </c>
      <c r="AG66" s="1">
        <v>43551.57708333333</v>
      </c>
      <c r="AH66" s="1">
        <v>43552.740972222222</v>
      </c>
      <c r="AI66" s="1">
        <v>43553.495833333334</v>
      </c>
      <c r="AJ66" s="1">
        <v>43555.13958333333</v>
      </c>
      <c r="AK66" s="1">
        <v>43555.338888888888</v>
      </c>
      <c r="AL66" s="1">
        <v>43555.461805555555</v>
      </c>
      <c r="AM66" s="1">
        <v>43556.009722222225</v>
      </c>
      <c r="AN66" s="1">
        <v>43557.499305555553</v>
      </c>
      <c r="AO66" s="1">
        <v>43561.567361111112</v>
      </c>
      <c r="AP66" s="1">
        <v>43562.449305555558</v>
      </c>
    </row>
    <row r="67" spans="1:43" x14ac:dyDescent="0.25">
      <c r="A67" t="s">
        <v>65</v>
      </c>
      <c r="B67" s="1">
        <v>43511.707638888889</v>
      </c>
      <c r="C67" s="1">
        <v>43513.26666666667</v>
      </c>
      <c r="D67" s="1">
        <v>43513.513888888891</v>
      </c>
      <c r="E67" s="1">
        <v>43515.508333333331</v>
      </c>
      <c r="F67" s="1">
        <v>43519.591666666667</v>
      </c>
      <c r="G67" s="1">
        <v>43519.760416666664</v>
      </c>
      <c r="H67" s="1">
        <v>43520.330555555556</v>
      </c>
      <c r="I67" s="1">
        <v>43522.001388888886</v>
      </c>
      <c r="J67" s="1">
        <v>43523.125694444447</v>
      </c>
      <c r="K67" s="1">
        <v>43526.488888888889</v>
      </c>
      <c r="L67" s="1">
        <v>43526.615277777775</v>
      </c>
      <c r="M67" s="1">
        <v>43526.800694444442</v>
      </c>
      <c r="N67" s="1">
        <v>43528.615972222222</v>
      </c>
      <c r="O67" s="1">
        <v>43530.67291666667</v>
      </c>
      <c r="P67" s="1">
        <v>43530.855555555558</v>
      </c>
      <c r="Q67" s="1">
        <v>43531.064583333333</v>
      </c>
      <c r="R67" s="1">
        <v>43531.184027777781</v>
      </c>
      <c r="S67" s="1">
        <v>43531.489583333336</v>
      </c>
      <c r="T67" s="1">
        <v>43531.59097222222</v>
      </c>
      <c r="U67" s="1">
        <v>43532.353472222225</v>
      </c>
      <c r="V67" s="1">
        <v>43535.951388888891</v>
      </c>
      <c r="W67" s="1">
        <v>43536.462500000001</v>
      </c>
      <c r="X67" s="1">
        <v>43537.53402777778</v>
      </c>
      <c r="Y67" s="1">
        <v>43539.084722222222</v>
      </c>
      <c r="Z67" s="1">
        <v>43539.591666666667</v>
      </c>
      <c r="AA67" s="1">
        <v>43544.3</v>
      </c>
      <c r="AB67" s="1">
        <v>43544.474305555559</v>
      </c>
      <c r="AC67" s="1">
        <v>43546.375</v>
      </c>
      <c r="AD67" s="1">
        <v>43546.620833333334</v>
      </c>
      <c r="AE67" s="1">
        <v>43547.304166666669</v>
      </c>
      <c r="AF67" s="1">
        <v>43548.496527777781</v>
      </c>
      <c r="AG67" s="1">
        <v>43549.646527777775</v>
      </c>
      <c r="AH67" s="1">
        <v>43550.686111111114</v>
      </c>
      <c r="AI67" s="1">
        <v>43553.359027777777</v>
      </c>
      <c r="AJ67" s="1">
        <v>43558.565972222219</v>
      </c>
    </row>
    <row r="68" spans="1:43" x14ac:dyDescent="0.25">
      <c r="A68" t="s">
        <v>66</v>
      </c>
      <c r="B68" s="1">
        <v>43517.947916666664</v>
      </c>
      <c r="C68" s="1">
        <v>43518.246527777781</v>
      </c>
      <c r="D68" s="1">
        <v>43519.665277777778</v>
      </c>
      <c r="E68" s="1">
        <v>43520.640277777777</v>
      </c>
      <c r="F68" s="1">
        <v>43520.930555555555</v>
      </c>
      <c r="G68" s="1">
        <v>43521.689583333333</v>
      </c>
      <c r="H68" s="1">
        <v>43521.84652777778</v>
      </c>
      <c r="I68" s="1">
        <v>43522.232638888891</v>
      </c>
      <c r="J68" s="1">
        <v>43522.321527777778</v>
      </c>
      <c r="K68" s="1">
        <v>43522.829861111109</v>
      </c>
      <c r="L68" s="1">
        <v>43524.173611111109</v>
      </c>
      <c r="M68" s="1">
        <v>43525.606249999997</v>
      </c>
      <c r="N68" s="1">
        <v>43526.936111111114</v>
      </c>
      <c r="O68" s="1">
        <v>43527.074999999997</v>
      </c>
      <c r="P68" s="1">
        <v>43527.556250000001</v>
      </c>
      <c r="Q68" s="1">
        <v>43528.052083333336</v>
      </c>
      <c r="R68" s="1">
        <v>43535.220138888886</v>
      </c>
      <c r="S68" s="1">
        <v>43535.476388888892</v>
      </c>
      <c r="T68" s="1">
        <v>43536.450694444444</v>
      </c>
      <c r="U68" s="1">
        <v>43536.538194444445</v>
      </c>
      <c r="V68" s="1">
        <v>43536.706944444442</v>
      </c>
      <c r="W68" s="1">
        <v>43537.195138888892</v>
      </c>
      <c r="X68" s="1">
        <v>43542.603472222225</v>
      </c>
      <c r="Y68" s="1">
        <v>43546.632638888892</v>
      </c>
      <c r="Z68" s="1">
        <v>43549.71597222222</v>
      </c>
      <c r="AA68" s="1">
        <v>43549.89166666667</v>
      </c>
      <c r="AB68" s="1">
        <v>43550.696527777778</v>
      </c>
      <c r="AC68" s="1">
        <v>43553.631249999999</v>
      </c>
      <c r="AD68" s="1">
        <v>43558.196527777778</v>
      </c>
      <c r="AE68" s="1">
        <v>43561.22152777778</v>
      </c>
      <c r="AF68" s="1">
        <v>43563.175000000003</v>
      </c>
    </row>
    <row r="69" spans="1:43" x14ac:dyDescent="0.25">
      <c r="A69" t="s">
        <v>67</v>
      </c>
      <c r="B69" s="1">
        <v>43511.443055555559</v>
      </c>
      <c r="C69" s="1">
        <v>43512.518750000003</v>
      </c>
      <c r="D69" s="1">
        <v>43513.010416666664</v>
      </c>
      <c r="E69" s="1">
        <v>43513.127083333333</v>
      </c>
      <c r="F69" s="1">
        <v>43513.675694444442</v>
      </c>
      <c r="G69" s="1">
        <v>43522.322916666664</v>
      </c>
      <c r="H69" s="1">
        <v>43522.686805555553</v>
      </c>
      <c r="I69" s="1">
        <v>43522.861805555556</v>
      </c>
      <c r="J69" s="1">
        <v>43523.061111111114</v>
      </c>
      <c r="K69" s="1">
        <v>43523.236805555556</v>
      </c>
      <c r="L69" s="1">
        <v>43523.511805555558</v>
      </c>
      <c r="M69" s="1">
        <v>43523.646527777775</v>
      </c>
      <c r="N69" s="1">
        <v>43525.486111111109</v>
      </c>
      <c r="O69" s="1">
        <v>43525.710416666669</v>
      </c>
      <c r="P69" s="1">
        <v>43525.824999999997</v>
      </c>
      <c r="Q69" s="1">
        <v>43525.984027777777</v>
      </c>
      <c r="R69" s="1">
        <v>43531.274305555555</v>
      </c>
      <c r="S69" s="1">
        <v>43532.01666666667</v>
      </c>
      <c r="T69" s="1">
        <v>43532.668055555558</v>
      </c>
      <c r="U69" s="1">
        <v>43533.161805555559</v>
      </c>
      <c r="V69" s="1">
        <v>43533.255555555559</v>
      </c>
      <c r="W69" s="1">
        <v>43533.897916666669</v>
      </c>
      <c r="X69" s="1">
        <v>43535.012499999997</v>
      </c>
      <c r="Y69" s="1">
        <v>43535.563194444447</v>
      </c>
      <c r="Z69" s="1">
        <v>43535.809027777781</v>
      </c>
      <c r="AA69" s="1">
        <v>43535.936111111114</v>
      </c>
      <c r="AB69" s="1">
        <v>43536.419444444444</v>
      </c>
      <c r="AC69" s="1">
        <v>43536.977777777778</v>
      </c>
      <c r="AD69" s="1">
        <v>43544.420138888891</v>
      </c>
      <c r="AE69" s="1">
        <v>43545.006944444445</v>
      </c>
      <c r="AF69" s="1">
        <v>43548.274305555555</v>
      </c>
      <c r="AG69" s="1">
        <v>43548.368055555555</v>
      </c>
      <c r="AH69" s="1">
        <v>43548.455555555556</v>
      </c>
      <c r="AI69" s="1">
        <v>43549.004861111112</v>
      </c>
      <c r="AJ69" s="1">
        <v>43550.955555555556</v>
      </c>
      <c r="AK69" s="1">
        <v>43551.667361111111</v>
      </c>
    </row>
    <row r="70" spans="1:43" x14ac:dyDescent="0.25">
      <c r="A70" t="s">
        <v>68</v>
      </c>
      <c r="B70" s="1">
        <v>43511.287499999999</v>
      </c>
      <c r="C70" s="1">
        <v>43511.772222222222</v>
      </c>
      <c r="D70" s="1">
        <v>43512.640277777777</v>
      </c>
      <c r="E70" s="1">
        <v>43513.318055555559</v>
      </c>
      <c r="F70" s="1">
        <v>43514.277777777781</v>
      </c>
      <c r="G70" s="1">
        <v>43514.790277777778</v>
      </c>
      <c r="H70" s="1">
        <v>43515.435416666667</v>
      </c>
      <c r="I70" s="1">
        <v>43516.904166666667</v>
      </c>
      <c r="J70" s="1">
        <v>43517.099305555559</v>
      </c>
      <c r="K70" s="1">
        <v>43518.67291666667</v>
      </c>
      <c r="L70" s="1">
        <v>43521.400694444441</v>
      </c>
      <c r="M70" s="1">
        <v>43522.691666666666</v>
      </c>
      <c r="N70" s="1">
        <v>43523.290972222225</v>
      </c>
      <c r="O70" s="1">
        <v>43526.380555555559</v>
      </c>
      <c r="P70" s="1">
        <v>43526.884722222225</v>
      </c>
      <c r="Q70" s="1">
        <v>43527.995833333334</v>
      </c>
      <c r="R70" s="1">
        <v>43536.428472222222</v>
      </c>
      <c r="S70" s="1">
        <v>43536.587500000001</v>
      </c>
      <c r="T70" s="1">
        <v>43536.681944444441</v>
      </c>
      <c r="U70" s="1">
        <v>43536.779166666667</v>
      </c>
      <c r="V70" s="1">
        <v>43538.662499999999</v>
      </c>
      <c r="W70" s="1">
        <v>43539.031944444447</v>
      </c>
      <c r="X70" s="1">
        <v>43547.67291666667</v>
      </c>
      <c r="Y70" s="1">
        <v>43548.050694444442</v>
      </c>
      <c r="Z70" s="1">
        <v>43548.151388888888</v>
      </c>
      <c r="AA70" s="1">
        <v>43548.713194444441</v>
      </c>
      <c r="AB70" s="1">
        <v>43549.678472222222</v>
      </c>
      <c r="AC70" s="1">
        <v>43550.654166666667</v>
      </c>
      <c r="AD70" s="1">
        <v>43551.337500000001</v>
      </c>
      <c r="AE70" s="1">
        <v>43551.469444444447</v>
      </c>
      <c r="AF70" s="1">
        <v>43552.627083333333</v>
      </c>
      <c r="AG70" s="1">
        <v>43554.538194444445</v>
      </c>
      <c r="AH70" s="1">
        <v>43555.168749999997</v>
      </c>
      <c r="AI70" s="1">
        <v>43555.679861111108</v>
      </c>
      <c r="AJ70" s="1">
        <v>43555.847222222219</v>
      </c>
      <c r="AK70" s="1">
        <v>43556.504861111112</v>
      </c>
      <c r="AL70" s="1">
        <v>43556.606944444444</v>
      </c>
      <c r="AM70" s="1">
        <v>43556.800694444442</v>
      </c>
      <c r="AN70" s="1">
        <v>43557.354861111111</v>
      </c>
      <c r="AO70" s="1">
        <v>43561.704861111109</v>
      </c>
    </row>
    <row r="71" spans="1:43" x14ac:dyDescent="0.25">
      <c r="A71" t="s">
        <v>69</v>
      </c>
      <c r="B71" s="1">
        <v>43511.095833333333</v>
      </c>
      <c r="C71" s="1">
        <v>43512.494444444441</v>
      </c>
      <c r="D71" s="1">
        <v>43513.065972222219</v>
      </c>
      <c r="E71" s="1">
        <v>43513.277777777781</v>
      </c>
      <c r="F71" s="1">
        <v>43513.386111111111</v>
      </c>
      <c r="G71" s="1">
        <v>43513.887499999997</v>
      </c>
      <c r="H71" s="1">
        <v>43514.154861111114</v>
      </c>
      <c r="I71" s="1">
        <v>43515.376388888886</v>
      </c>
      <c r="J71" s="1">
        <v>43516.369444444441</v>
      </c>
      <c r="K71" s="1">
        <v>43519.076388888891</v>
      </c>
      <c r="L71" s="1">
        <v>43519.449305555558</v>
      </c>
      <c r="M71" s="1">
        <v>43519.586111111108</v>
      </c>
      <c r="N71" s="1">
        <v>43521.678472222222</v>
      </c>
      <c r="O71" s="1">
        <v>43522.490277777775</v>
      </c>
      <c r="P71" s="1">
        <v>43522.648611111108</v>
      </c>
      <c r="Q71" s="1">
        <v>43524.619444444441</v>
      </c>
      <c r="R71" s="1">
        <v>43525.804861111108</v>
      </c>
      <c r="S71" s="1">
        <v>43526.033333333333</v>
      </c>
      <c r="T71" s="1">
        <v>43526.12777777778</v>
      </c>
      <c r="U71" s="1">
        <v>43526.215277777781</v>
      </c>
      <c r="V71" s="1">
        <v>43526.627083333333</v>
      </c>
      <c r="W71" s="1">
        <v>43526.798611111109</v>
      </c>
      <c r="X71" s="1">
        <v>43527.438888888886</v>
      </c>
      <c r="Y71" s="1">
        <v>43528.897916666669</v>
      </c>
      <c r="Z71" s="1">
        <v>43529.779861111114</v>
      </c>
      <c r="AA71" s="1">
        <v>43531.659722222219</v>
      </c>
      <c r="AB71" s="1">
        <v>43532.714583333334</v>
      </c>
      <c r="AC71" s="1">
        <v>43533.55</v>
      </c>
      <c r="AD71" s="1">
        <v>43534.791666666664</v>
      </c>
      <c r="AE71" s="1">
        <v>43535.593055555553</v>
      </c>
      <c r="AF71" s="1">
        <v>43536.438194444447</v>
      </c>
      <c r="AG71" s="1">
        <v>43539.393750000003</v>
      </c>
      <c r="AH71" s="1">
        <v>43543.599305555559</v>
      </c>
      <c r="AI71" s="1">
        <v>43544.61041666667</v>
      </c>
      <c r="AJ71" s="1">
        <v>43550.07916666667</v>
      </c>
      <c r="AK71" s="1">
        <v>43550.392361111109</v>
      </c>
      <c r="AL71" s="1">
        <v>43552.723611111112</v>
      </c>
      <c r="AM71" s="1">
        <v>43552.911111111112</v>
      </c>
      <c r="AN71" s="1">
        <v>43553.399305555555</v>
      </c>
      <c r="AO71" s="1">
        <v>43553.598611111112</v>
      </c>
      <c r="AP71" s="1">
        <v>43555.589583333334</v>
      </c>
      <c r="AQ71" s="1">
        <v>43558.642361111109</v>
      </c>
    </row>
    <row r="72" spans="1:43" x14ac:dyDescent="0.25">
      <c r="A72" t="s">
        <v>70</v>
      </c>
      <c r="B72" s="1">
        <v>43515.576388888891</v>
      </c>
      <c r="C72" s="1">
        <v>43517.892361111109</v>
      </c>
      <c r="D72" s="1">
        <v>43518.020833333336</v>
      </c>
      <c r="E72" s="1">
        <v>43518.581944444442</v>
      </c>
      <c r="F72" s="1">
        <v>43518.75</v>
      </c>
      <c r="G72" s="1">
        <v>43520.679166666669</v>
      </c>
      <c r="H72" s="1">
        <v>43521.536111111112</v>
      </c>
      <c r="I72" s="1">
        <v>43521.888194444444</v>
      </c>
      <c r="J72" s="1">
        <v>43522.040972222225</v>
      </c>
      <c r="K72" s="1">
        <v>43522.675000000003</v>
      </c>
      <c r="L72" s="1">
        <v>43522.978472222225</v>
      </c>
      <c r="M72" s="1">
        <v>43528.634027777778</v>
      </c>
      <c r="N72" s="1">
        <v>43529.986111111109</v>
      </c>
      <c r="O72" s="1">
        <v>43530.076388888891</v>
      </c>
      <c r="P72" s="1">
        <v>43531.012499999997</v>
      </c>
      <c r="Q72" s="1">
        <v>43532.381944444445</v>
      </c>
      <c r="R72" s="1">
        <v>43532.489583333336</v>
      </c>
      <c r="S72" s="1">
        <v>43532.57916666667</v>
      </c>
      <c r="T72" s="1">
        <v>43532.734722222223</v>
      </c>
      <c r="U72" s="1">
        <v>43532.834027777775</v>
      </c>
      <c r="V72" s="1">
        <v>43533.859027777777</v>
      </c>
      <c r="W72" s="1">
        <v>43533.966666666667</v>
      </c>
      <c r="X72" s="1">
        <v>43536.572916666664</v>
      </c>
      <c r="Y72" s="1">
        <v>43538.71597222222</v>
      </c>
      <c r="Z72" s="1">
        <v>43540.605555555558</v>
      </c>
      <c r="AA72" s="1">
        <v>43541.031944444447</v>
      </c>
      <c r="AB72" s="1">
        <v>43544.714583333334</v>
      </c>
      <c r="AC72" s="1">
        <v>43549.672222222223</v>
      </c>
      <c r="AD72" s="1">
        <v>43550.381249999999</v>
      </c>
      <c r="AE72" s="1">
        <v>43550.706944444442</v>
      </c>
      <c r="AF72" s="1">
        <v>43553.314583333333</v>
      </c>
      <c r="AG72" s="1">
        <v>43560.441666666666</v>
      </c>
    </row>
    <row r="73" spans="1:43" x14ac:dyDescent="0.25">
      <c r="A73" t="s">
        <v>71</v>
      </c>
      <c r="B73" s="1">
        <v>43511.563194444447</v>
      </c>
      <c r="C73" s="1">
        <v>43512.024305555555</v>
      </c>
      <c r="D73" s="1">
        <v>43514.51666666667</v>
      </c>
      <c r="E73" s="1">
        <v>43514.824999999997</v>
      </c>
      <c r="F73" s="1">
        <v>43515.297222222223</v>
      </c>
      <c r="G73" s="1">
        <v>43515.513194444444</v>
      </c>
      <c r="H73" s="1">
        <v>43518.615972222222</v>
      </c>
      <c r="I73" s="1">
        <v>43519.091666666667</v>
      </c>
      <c r="J73" s="1">
        <v>43519.670138888891</v>
      </c>
      <c r="K73" s="1">
        <v>43522.497916666667</v>
      </c>
      <c r="L73" s="1">
        <v>43524.652083333334</v>
      </c>
      <c r="M73" s="1">
        <v>43525.136111111111</v>
      </c>
      <c r="N73" s="1">
        <v>43529.548611111109</v>
      </c>
      <c r="O73" s="1">
        <v>43531.645833333336</v>
      </c>
      <c r="P73" s="1">
        <v>43532.571527777778</v>
      </c>
      <c r="Q73" s="1">
        <v>43532.691666666666</v>
      </c>
      <c r="R73" s="1">
        <v>43532.95416666667</v>
      </c>
      <c r="S73" s="1">
        <v>43533.054861111108</v>
      </c>
      <c r="T73" s="1">
        <v>43533.927777777775</v>
      </c>
      <c r="U73" s="1">
        <v>43536.543749999997</v>
      </c>
      <c r="V73" s="1">
        <v>43537.015277777777</v>
      </c>
      <c r="W73" s="1">
        <v>43537.188888888886</v>
      </c>
      <c r="X73" s="1">
        <v>43538.082638888889</v>
      </c>
      <c r="Y73" s="1">
        <v>43538.572916666664</v>
      </c>
      <c r="Z73" s="1">
        <v>43547.320833333331</v>
      </c>
      <c r="AA73" s="1">
        <v>43550.586111111108</v>
      </c>
      <c r="AB73" s="1">
        <v>43552.621527777781</v>
      </c>
      <c r="AC73" s="1">
        <v>43554.977083333331</v>
      </c>
      <c r="AD73" s="1">
        <v>43562.69027777778</v>
      </c>
    </row>
    <row r="74" spans="1:43" x14ac:dyDescent="0.25">
      <c r="A74" t="s">
        <v>72</v>
      </c>
      <c r="B74" s="1">
        <v>43511.432638888888</v>
      </c>
      <c r="C74" s="1">
        <v>43512.743750000001</v>
      </c>
      <c r="D74" s="1">
        <v>43513.661111111112</v>
      </c>
      <c r="E74" s="1">
        <v>43513.880555555559</v>
      </c>
      <c r="F74" s="1">
        <v>43514.019444444442</v>
      </c>
      <c r="G74" s="1">
        <v>43514.586111111108</v>
      </c>
      <c r="H74" s="1">
        <v>43514.732638888891</v>
      </c>
      <c r="I74" s="1">
        <v>43515.010416666664</v>
      </c>
      <c r="J74" s="1">
        <v>43516.033333333333</v>
      </c>
      <c r="K74" s="1">
        <v>43516.292361111111</v>
      </c>
      <c r="L74" s="1">
        <v>43517.842361111114</v>
      </c>
      <c r="M74" s="1">
        <v>43521.970138888886</v>
      </c>
      <c r="N74" s="1">
        <v>43522.23333333333</v>
      </c>
      <c r="O74" s="1">
        <v>43529.319444444445</v>
      </c>
      <c r="P74" s="1">
        <v>43532.458333333336</v>
      </c>
      <c r="Q74" s="1">
        <v>43532.78402777778</v>
      </c>
      <c r="R74" s="1">
        <v>43532.872916666667</v>
      </c>
      <c r="S74" s="1">
        <v>43533.03125</v>
      </c>
      <c r="T74" s="1">
        <v>43533.314583333333</v>
      </c>
      <c r="U74" s="1">
        <v>43533.476388888892</v>
      </c>
      <c r="V74" s="1">
        <v>43534.545138888891</v>
      </c>
      <c r="W74" s="1">
        <v>43536.430555555555</v>
      </c>
      <c r="X74" s="1">
        <v>43544.797222222223</v>
      </c>
      <c r="Y74" s="1">
        <v>43546.564583333333</v>
      </c>
      <c r="Z74" s="1">
        <v>43548.618750000001</v>
      </c>
      <c r="AA74" s="1">
        <v>43549.580555555556</v>
      </c>
      <c r="AB74" s="1">
        <v>43549.695833333331</v>
      </c>
      <c r="AC74" s="1">
        <v>43550.657638888886</v>
      </c>
      <c r="AD74" s="1">
        <v>43551.43472222222</v>
      </c>
      <c r="AE74" s="1">
        <v>43551.688888888886</v>
      </c>
      <c r="AF74" s="1">
        <v>43552.227777777778</v>
      </c>
      <c r="AG74" s="1">
        <v>43552.750694444447</v>
      </c>
      <c r="AH74" s="1">
        <v>43553.679861111108</v>
      </c>
      <c r="AI74" s="1">
        <v>43554.357638888891</v>
      </c>
      <c r="AJ74" s="1">
        <v>43562.731944444444</v>
      </c>
    </row>
    <row r="75" spans="1:43" x14ac:dyDescent="0.25">
      <c r="A75" t="s">
        <v>73</v>
      </c>
      <c r="B75" s="1">
        <v>43512.720833333333</v>
      </c>
      <c r="C75" s="1">
        <v>43513.033333333333</v>
      </c>
      <c r="D75" s="1">
        <v>43513.556250000001</v>
      </c>
      <c r="E75" s="1">
        <v>43519.424305555556</v>
      </c>
      <c r="F75" s="1">
        <v>43522.017361111109</v>
      </c>
      <c r="G75" s="1">
        <v>43522.397916666669</v>
      </c>
      <c r="H75" s="1">
        <v>43522.57708333333</v>
      </c>
      <c r="I75" s="1">
        <v>43531.384722222225</v>
      </c>
      <c r="J75" s="1">
        <v>43533.039583333331</v>
      </c>
      <c r="K75" s="1">
        <v>43533.729861111111</v>
      </c>
      <c r="L75" s="1">
        <v>43535.604166666664</v>
      </c>
      <c r="M75" s="1">
        <v>43536</v>
      </c>
      <c r="N75" s="1">
        <v>43538.487500000003</v>
      </c>
      <c r="O75" s="1">
        <v>43548.375694444447</v>
      </c>
      <c r="P75" s="1">
        <v>43548.792361111111</v>
      </c>
      <c r="Q75" s="1">
        <v>43548.880555555559</v>
      </c>
      <c r="R75" s="1">
        <v>43549.57916666667</v>
      </c>
      <c r="S75" s="1">
        <v>43549.734027777777</v>
      </c>
      <c r="T75" s="1">
        <v>43550.75277777778</v>
      </c>
      <c r="U75" s="1">
        <v>43553.716666666667</v>
      </c>
      <c r="V75" s="1">
        <v>43554.405555555553</v>
      </c>
      <c r="W75" s="1">
        <v>43562.151388888888</v>
      </c>
      <c r="X75" s="1">
        <v>43563.02847222222</v>
      </c>
    </row>
    <row r="76" spans="1:43" x14ac:dyDescent="0.25">
      <c r="A76" t="s">
        <v>74</v>
      </c>
      <c r="B76" s="1">
        <v>43511.65347222222</v>
      </c>
      <c r="C76" s="1">
        <v>43515.04791666667</v>
      </c>
      <c r="D76" s="1">
        <v>43515.65625</v>
      </c>
      <c r="E76" s="1">
        <v>43515.99722222222</v>
      </c>
      <c r="F76" s="1">
        <v>43516.44027777778</v>
      </c>
      <c r="G76" s="1">
        <v>43517.456250000003</v>
      </c>
      <c r="H76" s="1">
        <v>43517.544444444444</v>
      </c>
      <c r="I76" s="1">
        <v>43519.692361111112</v>
      </c>
      <c r="J76" s="1">
        <v>43520.093055555553</v>
      </c>
      <c r="K76" s="1">
        <v>43521.69027777778</v>
      </c>
      <c r="L76" s="1">
        <v>43523.342361111114</v>
      </c>
      <c r="M76" s="1">
        <v>43523.75</v>
      </c>
      <c r="N76" s="1">
        <v>43524.544444444444</v>
      </c>
      <c r="O76" s="1">
        <v>43524.92083333333</v>
      </c>
      <c r="P76" s="1">
        <v>43526.477777777778</v>
      </c>
      <c r="Q76" s="1">
        <v>43533.025000000001</v>
      </c>
      <c r="R76" s="1">
        <v>43533.162499999999</v>
      </c>
      <c r="S76" s="1">
        <v>43533.291666666664</v>
      </c>
      <c r="T76" s="1">
        <v>43533.495833333334</v>
      </c>
      <c r="U76" s="1">
        <v>43533.599999999999</v>
      </c>
      <c r="V76" s="1">
        <v>43536.650694444441</v>
      </c>
      <c r="W76" s="1">
        <v>43538.509027777778</v>
      </c>
      <c r="X76" s="1">
        <v>43541.232638888891</v>
      </c>
      <c r="Y76" s="1">
        <v>43541.481944444444</v>
      </c>
      <c r="Z76" s="1">
        <v>43549.576388888891</v>
      </c>
      <c r="AA76" s="1">
        <v>43549.694444444445</v>
      </c>
      <c r="AB76" s="1">
        <v>43550.592361111114</v>
      </c>
      <c r="AC76" s="1">
        <v>43550.682638888888</v>
      </c>
      <c r="AD76" s="1">
        <v>43551.368055555555</v>
      </c>
      <c r="AE76" s="1">
        <v>43551.661111111112</v>
      </c>
      <c r="AF76" s="1">
        <v>43559.586111111108</v>
      </c>
      <c r="AG76" s="1">
        <v>43559.918749999997</v>
      </c>
    </row>
    <row r="77" spans="1:43" x14ac:dyDescent="0.25">
      <c r="A77" t="s">
        <v>75</v>
      </c>
      <c r="B77" s="1">
        <v>43512.584722222222</v>
      </c>
      <c r="C77" s="1">
        <v>43512.796527777777</v>
      </c>
      <c r="D77" s="1">
        <v>43513.061111111114</v>
      </c>
      <c r="E77" s="1">
        <v>43513.296527777777</v>
      </c>
      <c r="F77" s="1">
        <v>43513.397222222222</v>
      </c>
      <c r="G77" s="1">
        <v>43513.489583333336</v>
      </c>
      <c r="H77" s="1">
        <v>43513.673611111109</v>
      </c>
      <c r="I77" s="1">
        <v>43515.625</v>
      </c>
      <c r="J77" s="1">
        <v>43516.362500000003</v>
      </c>
      <c r="K77" s="1">
        <v>43516.963888888888</v>
      </c>
      <c r="L77" s="1">
        <v>43518.029861111114</v>
      </c>
      <c r="M77" s="1">
        <v>43518.540972222225</v>
      </c>
      <c r="N77" s="1">
        <v>43518.654861111114</v>
      </c>
      <c r="O77" s="1">
        <v>43518.923611111109</v>
      </c>
      <c r="P77" s="1">
        <v>43519.091666666667</v>
      </c>
      <c r="Q77" s="1">
        <v>43519.1875</v>
      </c>
      <c r="R77" s="1">
        <v>43519.497916666667</v>
      </c>
      <c r="S77" s="1">
        <v>43519.584722222222</v>
      </c>
      <c r="T77" s="1">
        <v>43521.45416666667</v>
      </c>
      <c r="U77" s="1">
        <v>43521.947916666664</v>
      </c>
      <c r="V77" s="1">
        <v>43522.570138888892</v>
      </c>
      <c r="W77" s="1">
        <v>43523.441666666666</v>
      </c>
      <c r="X77" s="1">
        <v>43524.643055555556</v>
      </c>
      <c r="Y77" s="1">
        <v>43524.73333333333</v>
      </c>
      <c r="Z77" s="1">
        <v>43527.705555555556</v>
      </c>
      <c r="AA77" s="1">
        <v>43528.861805555556</v>
      </c>
      <c r="AB77" s="1">
        <v>43530.924305555556</v>
      </c>
      <c r="AC77" s="1">
        <v>43534.461111111108</v>
      </c>
      <c r="AD77" s="1">
        <v>43536.450694444444</v>
      </c>
      <c r="AE77" s="1">
        <v>43536.547222222223</v>
      </c>
      <c r="AF77" s="1">
        <v>43536.674305555556</v>
      </c>
      <c r="AG77" s="1">
        <v>43536.768750000003</v>
      </c>
      <c r="AH77" s="1">
        <v>43546.336111111108</v>
      </c>
      <c r="AI77" s="1">
        <v>43549.584027777775</v>
      </c>
      <c r="AJ77" s="1">
        <v>43550.15</v>
      </c>
      <c r="AK77" s="1">
        <v>43550.428472222222</v>
      </c>
      <c r="AL77" s="1">
        <v>43552.546527777777</v>
      </c>
      <c r="AM77" s="1">
        <v>43555.512499999997</v>
      </c>
      <c r="AN77" s="1">
        <v>43556.565972222219</v>
      </c>
    </row>
    <row r="78" spans="1:43" x14ac:dyDescent="0.25">
      <c r="A78" t="s">
        <v>76</v>
      </c>
      <c r="B78" s="1">
        <v>43513.534722222219</v>
      </c>
      <c r="C78" s="1">
        <v>43516.761805555558</v>
      </c>
      <c r="D78" s="1">
        <v>43517.9</v>
      </c>
      <c r="E78" s="1">
        <v>43518.336805555555</v>
      </c>
      <c r="F78" s="1">
        <v>43518.540972222225</v>
      </c>
      <c r="G78" s="1">
        <v>43518.645138888889</v>
      </c>
      <c r="H78" s="1">
        <v>43526.654166666667</v>
      </c>
      <c r="I78" s="1">
        <v>43527.365972222222</v>
      </c>
      <c r="J78" s="1">
        <v>43527.538888888892</v>
      </c>
      <c r="K78" s="1">
        <v>43527.881944444445</v>
      </c>
      <c r="L78" s="1">
        <v>43528.043749999997</v>
      </c>
      <c r="M78" s="1">
        <v>43528.816666666666</v>
      </c>
      <c r="N78" s="1">
        <v>43531.606249999997</v>
      </c>
      <c r="O78" s="1">
        <v>43531.754861111112</v>
      </c>
      <c r="P78" s="1">
        <v>43532.196527777778</v>
      </c>
      <c r="Q78" s="1">
        <v>43532.353472222225</v>
      </c>
      <c r="R78" s="1">
        <v>43532.654861111114</v>
      </c>
      <c r="S78" s="1">
        <v>43533.42083333333</v>
      </c>
      <c r="T78" s="1">
        <v>43533.547222222223</v>
      </c>
      <c r="U78" s="1">
        <v>43533.990277777775</v>
      </c>
      <c r="V78" s="1">
        <v>43534.405555555553</v>
      </c>
      <c r="W78" s="1">
        <v>43536.481249999997</v>
      </c>
      <c r="X78" s="1">
        <v>43541.678472222222</v>
      </c>
      <c r="Y78" s="1">
        <v>43543.59097222222</v>
      </c>
      <c r="Z78" s="1">
        <v>43547.025694444441</v>
      </c>
      <c r="AA78" s="1">
        <v>43549.690972222219</v>
      </c>
      <c r="AB78" s="1">
        <v>43550.49722222222</v>
      </c>
      <c r="AC78" s="1">
        <v>43550.661111111112</v>
      </c>
    </row>
    <row r="79" spans="1:43" x14ac:dyDescent="0.25">
      <c r="A79" t="s">
        <v>77</v>
      </c>
      <c r="B79" s="1">
        <v>43514.647916666669</v>
      </c>
      <c r="C79" s="1">
        <v>43514.738194444442</v>
      </c>
      <c r="D79" s="1">
        <v>43522.811805555553</v>
      </c>
      <c r="E79" s="1">
        <v>43522.933333333334</v>
      </c>
      <c r="F79" s="1">
        <v>43525.00277777778</v>
      </c>
      <c r="G79" s="1">
        <v>43525.286111111112</v>
      </c>
      <c r="H79" s="1">
        <v>43525.665972222225</v>
      </c>
      <c r="I79" s="1">
        <v>43526.65</v>
      </c>
      <c r="J79" s="1">
        <v>43526.745138888888</v>
      </c>
      <c r="K79" s="1">
        <v>43528.689583333333</v>
      </c>
      <c r="L79" s="1">
        <v>43532.560416666667</v>
      </c>
      <c r="M79" s="1">
        <v>43533.682638888888</v>
      </c>
      <c r="N79" s="1">
        <v>43533.878472222219</v>
      </c>
      <c r="O79" s="1">
        <v>43534.701388888891</v>
      </c>
      <c r="P79" s="1">
        <v>43535.624305555553</v>
      </c>
      <c r="Q79" s="1">
        <v>43535.939583333333</v>
      </c>
      <c r="R79" s="1">
        <v>43536.027083333334</v>
      </c>
      <c r="S79" s="1">
        <v>43536.375694444447</v>
      </c>
      <c r="T79" s="1">
        <v>43536.47152777778</v>
      </c>
      <c r="U79" s="1">
        <v>43536.556250000001</v>
      </c>
      <c r="V79" s="1">
        <v>43546.553472222222</v>
      </c>
      <c r="W79" s="1">
        <v>43549.192361111112</v>
      </c>
      <c r="X79" s="1">
        <v>43549.571527777778</v>
      </c>
      <c r="Y79" s="1">
        <v>43550.684027777781</v>
      </c>
      <c r="Z79" s="1">
        <v>43550.902083333334</v>
      </c>
      <c r="AA79" s="1">
        <v>43551.572916666664</v>
      </c>
      <c r="AB79" s="1">
        <v>43552.259027777778</v>
      </c>
      <c r="AC79" s="1">
        <v>43552.390277777777</v>
      </c>
      <c r="AD79" s="1">
        <v>43552.495833333334</v>
      </c>
      <c r="AE79" s="1">
        <v>43556.479861111111</v>
      </c>
      <c r="AF79" s="1">
        <v>43559.564583333333</v>
      </c>
    </row>
    <row r="80" spans="1:43" x14ac:dyDescent="0.25">
      <c r="A80" t="s">
        <v>78</v>
      </c>
      <c r="B80" s="1">
        <v>43511.049305555556</v>
      </c>
      <c r="C80" s="1">
        <v>43517.664583333331</v>
      </c>
      <c r="D80" s="1">
        <v>43517.905555555553</v>
      </c>
      <c r="E80" s="1">
        <v>43517.990277777775</v>
      </c>
      <c r="F80" s="1">
        <v>43518.359722222223</v>
      </c>
      <c r="G80" s="1">
        <v>43518.611805555556</v>
      </c>
      <c r="H80" s="1">
        <v>43522.55</v>
      </c>
      <c r="I80" s="1">
        <v>43529.243055555555</v>
      </c>
      <c r="J80" s="1">
        <v>43531.561111111114</v>
      </c>
      <c r="K80" s="1">
        <v>43532.258333333331</v>
      </c>
      <c r="L80" s="1">
        <v>43532.917361111111</v>
      </c>
      <c r="M80" s="1">
        <v>43533.114583333336</v>
      </c>
      <c r="N80" s="1">
        <v>43533.338888888888</v>
      </c>
      <c r="O80" s="1">
        <v>43533.488888888889</v>
      </c>
      <c r="P80" s="1">
        <v>43535.611805555556</v>
      </c>
      <c r="Q80" s="1">
        <v>43535.929166666669</v>
      </c>
      <c r="R80" s="1">
        <v>43544.045138888891</v>
      </c>
      <c r="S80" s="1">
        <v>43544.137499999997</v>
      </c>
      <c r="T80" s="1">
        <v>43544.513194444444</v>
      </c>
      <c r="U80" s="1">
        <v>43546.320833333331</v>
      </c>
      <c r="V80" s="1">
        <v>43546.518055555556</v>
      </c>
      <c r="W80" s="1">
        <v>43547.021527777775</v>
      </c>
      <c r="X80" s="1">
        <v>43550.671527777777</v>
      </c>
      <c r="Y80" s="1">
        <v>43551.489583333336</v>
      </c>
      <c r="Z80" s="1">
        <v>43552.37222222222</v>
      </c>
      <c r="AA80" s="1">
        <v>43552.513888888891</v>
      </c>
      <c r="AB80" s="1">
        <v>43552.613194444442</v>
      </c>
      <c r="AC80" s="1">
        <v>43552.737500000003</v>
      </c>
      <c r="AD80" s="1">
        <v>43553.981249999997</v>
      </c>
      <c r="AE80" s="1">
        <v>43554.078472222223</v>
      </c>
      <c r="AF80" s="1">
        <v>43556.005555555559</v>
      </c>
      <c r="AG80" s="1">
        <v>43556.651388888888</v>
      </c>
      <c r="AH80" s="1">
        <v>43558.012499999997</v>
      </c>
      <c r="AI80" s="1">
        <v>43558.114583333336</v>
      </c>
      <c r="AJ80" s="1">
        <v>43558.29583333333</v>
      </c>
      <c r="AK80" s="1">
        <v>43558.395138888889</v>
      </c>
      <c r="AL80" s="1">
        <v>43559.051388888889</v>
      </c>
    </row>
    <row r="81" spans="1:55" x14ac:dyDescent="0.25">
      <c r="A81" t="s">
        <v>79</v>
      </c>
      <c r="B81" s="1">
        <v>43511.07916666667</v>
      </c>
      <c r="C81" s="1">
        <v>43511.127083333333</v>
      </c>
      <c r="D81" s="1">
        <v>43511.496527777781</v>
      </c>
      <c r="E81" s="1">
        <v>43511.625694444447</v>
      </c>
      <c r="F81" s="1">
        <v>43512.077777777777</v>
      </c>
      <c r="G81" s="1">
        <v>43512.174305555556</v>
      </c>
      <c r="H81" s="1">
        <v>43512.515972222223</v>
      </c>
      <c r="I81" s="1">
        <v>43520.195833333331</v>
      </c>
      <c r="J81" s="1">
        <v>43520.502083333333</v>
      </c>
      <c r="K81" s="1">
        <v>43521.326388888891</v>
      </c>
      <c r="L81" s="1">
        <v>43521.574999999997</v>
      </c>
      <c r="M81" s="1">
        <v>43521.853472222225</v>
      </c>
      <c r="N81" s="1">
        <v>43522.313888888886</v>
      </c>
      <c r="O81" s="1">
        <v>43522.513888888891</v>
      </c>
      <c r="P81" s="1">
        <v>43522.679861111108</v>
      </c>
      <c r="Q81" s="1">
        <v>43524.310416666667</v>
      </c>
      <c r="R81" s="1">
        <v>43524.668055555558</v>
      </c>
      <c r="S81" s="1">
        <v>43525.004166666666</v>
      </c>
      <c r="T81" s="1">
        <v>43530.072916666664</v>
      </c>
      <c r="U81" s="1">
        <v>43530.814583333333</v>
      </c>
      <c r="V81" s="1">
        <v>43531.331944444442</v>
      </c>
      <c r="W81" s="1">
        <v>43531.447222222225</v>
      </c>
      <c r="X81" s="1">
        <v>43531.552083333336</v>
      </c>
      <c r="Y81" s="1">
        <v>43531.656944444447</v>
      </c>
      <c r="Z81" s="1">
        <v>43531.743055555555</v>
      </c>
      <c r="AA81" s="1">
        <v>43532.032638888886</v>
      </c>
      <c r="AB81" s="1">
        <v>43532.361805555556</v>
      </c>
      <c r="AC81" s="1">
        <v>43533.820833333331</v>
      </c>
      <c r="AD81" s="1">
        <v>43534.034722222219</v>
      </c>
      <c r="AE81" s="1">
        <v>43534.130555555559</v>
      </c>
      <c r="AF81" s="1">
        <v>43534.244444444441</v>
      </c>
      <c r="AG81" s="1">
        <v>43534.40347222222</v>
      </c>
      <c r="AH81" s="1">
        <v>43534.661805555559</v>
      </c>
      <c r="AI81" s="1">
        <v>43535.084027777775</v>
      </c>
      <c r="AJ81" s="1">
        <v>43535.593055555553</v>
      </c>
      <c r="AK81" s="1">
        <v>43536.578472222223</v>
      </c>
      <c r="AL81" s="1">
        <v>43537.161805555559</v>
      </c>
      <c r="AM81" s="1">
        <v>43540.004861111112</v>
      </c>
      <c r="AN81" s="1">
        <v>43541.625</v>
      </c>
      <c r="AO81" s="1">
        <v>43543.652777777781</v>
      </c>
      <c r="AP81" s="1">
        <v>43544.768055555556</v>
      </c>
      <c r="AQ81" s="1">
        <v>43545.109722222223</v>
      </c>
      <c r="AR81" s="1">
        <v>43548.375694444447</v>
      </c>
      <c r="AS81" s="1">
        <v>43548.633333333331</v>
      </c>
      <c r="AT81" s="1">
        <v>43549.228472222225</v>
      </c>
      <c r="AU81" s="1">
        <v>43552.193055555559</v>
      </c>
      <c r="AV81" s="1">
        <v>43555.144444444442</v>
      </c>
      <c r="AW81" s="1">
        <v>43555.36041666667</v>
      </c>
      <c r="AX81" s="1">
        <v>43558.948611111111</v>
      </c>
      <c r="AY81" s="1">
        <v>43560.444444444445</v>
      </c>
      <c r="AZ81" s="1">
        <v>43560.603472222225</v>
      </c>
      <c r="BA81" s="1">
        <v>43561.761805555558</v>
      </c>
      <c r="BB81" s="1">
        <v>43563.675000000003</v>
      </c>
    </row>
    <row r="82" spans="1:55" x14ac:dyDescent="0.25">
      <c r="A82" t="s">
        <v>80</v>
      </c>
      <c r="B82" s="1">
        <v>43511.45</v>
      </c>
      <c r="C82" s="1">
        <v>43512.006249999999</v>
      </c>
      <c r="D82" s="1">
        <v>43512.406944444447</v>
      </c>
      <c r="E82" s="1">
        <v>43512.492361111108</v>
      </c>
      <c r="F82" s="1">
        <v>43512.606249999997</v>
      </c>
      <c r="G82" s="1">
        <v>43512.755555555559</v>
      </c>
      <c r="H82" s="1">
        <v>43512.972916666666</v>
      </c>
      <c r="I82" s="1">
        <v>43523.000694444447</v>
      </c>
      <c r="J82" s="1">
        <v>43523.38958333333</v>
      </c>
      <c r="K82" s="1">
        <v>43532.229861111111</v>
      </c>
      <c r="L82" s="1">
        <v>43533.26458333333</v>
      </c>
      <c r="M82" s="1">
        <v>43534.208333333336</v>
      </c>
      <c r="N82" s="1">
        <v>43534.67291666667</v>
      </c>
      <c r="O82" s="1">
        <v>43535.554166666669</v>
      </c>
      <c r="P82" s="1">
        <v>43535.718055555553</v>
      </c>
      <c r="Q82" s="1">
        <v>43538.472916666666</v>
      </c>
      <c r="R82" s="1">
        <v>43544.418055555558</v>
      </c>
      <c r="S82" s="1">
        <v>43545.679166666669</v>
      </c>
      <c r="T82" s="1">
        <v>43548.018750000003</v>
      </c>
      <c r="U82" s="1">
        <v>43549.698611111111</v>
      </c>
      <c r="V82" s="1">
        <v>43550.654861111114</v>
      </c>
      <c r="W82" s="1">
        <v>43552.306944444441</v>
      </c>
      <c r="X82" s="1">
        <v>43552.475694444445</v>
      </c>
      <c r="Y82" s="1">
        <v>43554.61041666667</v>
      </c>
      <c r="Z82" s="1">
        <v>43555.039583333331</v>
      </c>
      <c r="AA82" s="1">
        <v>43555.367361111108</v>
      </c>
      <c r="AB82" s="1">
        <v>43555.461111111108</v>
      </c>
      <c r="AC82" s="1">
        <v>43556.513888888891</v>
      </c>
    </row>
    <row r="83" spans="1:55" x14ac:dyDescent="0.25">
      <c r="A83" t="s">
        <v>81</v>
      </c>
      <c r="B83" s="1">
        <v>43513.105555555558</v>
      </c>
      <c r="C83" s="1">
        <v>43514.073611111111</v>
      </c>
      <c r="D83" s="1">
        <v>43528.645833333336</v>
      </c>
      <c r="E83" s="1">
        <v>43529.09375</v>
      </c>
      <c r="F83" s="1">
        <v>43532.777777777781</v>
      </c>
      <c r="G83" s="1">
        <v>43534.317361111112</v>
      </c>
      <c r="H83" s="1">
        <v>43534.568749999999</v>
      </c>
      <c r="I83" s="1">
        <v>43536.004166666666</v>
      </c>
      <c r="J83" s="1">
        <v>43536.340277777781</v>
      </c>
      <c r="K83" s="1">
        <v>43539.129166666666</v>
      </c>
      <c r="L83" s="1">
        <v>43539.381944444445</v>
      </c>
      <c r="M83" s="1">
        <v>43542.000694444447</v>
      </c>
      <c r="N83" s="1">
        <v>43543.53125</v>
      </c>
      <c r="O83" s="1">
        <v>43544.125694444447</v>
      </c>
      <c r="P83" s="1">
        <v>43551.475694444445</v>
      </c>
      <c r="Q83" s="1">
        <v>43561.004861111112</v>
      </c>
      <c r="R83" s="1">
        <v>43563.270138888889</v>
      </c>
    </row>
    <row r="84" spans="1:55" x14ac:dyDescent="0.25">
      <c r="A84" t="s">
        <v>82</v>
      </c>
      <c r="B84" s="1">
        <v>43513.599305555559</v>
      </c>
      <c r="C84" s="1">
        <v>43514.632638888892</v>
      </c>
      <c r="D84" s="1">
        <v>43515.008333333331</v>
      </c>
      <c r="E84" s="1">
        <v>43515.647222222222</v>
      </c>
      <c r="F84" s="1">
        <v>43517.001388888886</v>
      </c>
      <c r="G84" s="1">
        <v>43517.109722222223</v>
      </c>
      <c r="H84" s="1">
        <v>43518.817361111112</v>
      </c>
      <c r="I84" s="1">
        <v>43522.102083333331</v>
      </c>
      <c r="J84" s="1">
        <v>43522.767361111109</v>
      </c>
      <c r="K84" s="1">
        <v>43527.637499999997</v>
      </c>
      <c r="L84" s="1">
        <v>43532.665972222225</v>
      </c>
      <c r="M84" s="1">
        <v>43533.083333333336</v>
      </c>
      <c r="N84" s="1">
        <v>43533.537499999999</v>
      </c>
      <c r="O84" s="1">
        <v>43534.522222222222</v>
      </c>
      <c r="P84" s="1">
        <v>43534.727777777778</v>
      </c>
      <c r="Q84" s="1">
        <v>43534.862500000003</v>
      </c>
      <c r="R84" s="1">
        <v>43535.07708333333</v>
      </c>
      <c r="S84" s="1">
        <v>43535.581250000003</v>
      </c>
      <c r="T84" s="1">
        <v>43535.740972222222</v>
      </c>
      <c r="U84" s="1">
        <v>43535.935416666667</v>
      </c>
      <c r="V84" s="1">
        <v>43536.55</v>
      </c>
      <c r="W84" s="1">
        <v>43536.667361111111</v>
      </c>
      <c r="X84" s="1">
        <v>43537.129166666666</v>
      </c>
      <c r="Y84" s="1">
        <v>43538.00277777778</v>
      </c>
      <c r="Z84" s="1">
        <v>43538.61041666667</v>
      </c>
      <c r="AA84" s="1">
        <v>43544.555555555555</v>
      </c>
      <c r="AB84" s="1">
        <v>43546.740972222222</v>
      </c>
      <c r="AC84" s="1">
        <v>43548.423611111109</v>
      </c>
      <c r="AD84" s="1">
        <v>43549.086805555555</v>
      </c>
      <c r="AE84" s="1">
        <v>43550.57916666667</v>
      </c>
      <c r="AF84" s="1">
        <v>43550.695138888892</v>
      </c>
      <c r="AG84" s="1">
        <v>43551.425694444442</v>
      </c>
      <c r="AH84" s="1">
        <v>43551.814583333333</v>
      </c>
      <c r="AI84" s="1">
        <v>43552.617361111108</v>
      </c>
      <c r="AJ84" s="1">
        <v>43554.083333333336</v>
      </c>
      <c r="AK84" s="1">
        <v>43555.522222222222</v>
      </c>
      <c r="AL84" s="1">
        <v>43556.292361111111</v>
      </c>
      <c r="AM84" s="1">
        <v>43556.4375</v>
      </c>
      <c r="AN84" s="1">
        <v>43557.240277777775</v>
      </c>
      <c r="AO84" s="1">
        <v>43558.513194444444</v>
      </c>
      <c r="AP84" s="1">
        <v>43558.727777777778</v>
      </c>
      <c r="AQ84" s="1">
        <v>43559.365277777775</v>
      </c>
      <c r="AR84" s="1">
        <v>43562.463194444441</v>
      </c>
    </row>
    <row r="85" spans="1:55" x14ac:dyDescent="0.25">
      <c r="A85" t="s">
        <v>83</v>
      </c>
      <c r="B85" s="1">
        <v>43511.462500000001</v>
      </c>
      <c r="C85" s="1">
        <v>43512.504166666666</v>
      </c>
      <c r="D85" s="1">
        <v>43512.769444444442</v>
      </c>
      <c r="E85" s="1">
        <v>43512.873611111114</v>
      </c>
      <c r="F85" s="1">
        <v>43513.331250000003</v>
      </c>
      <c r="G85" s="1">
        <v>43513.509027777778</v>
      </c>
      <c r="H85" s="1">
        <v>43513.685416666667</v>
      </c>
      <c r="I85" s="1">
        <v>43515.368055555555</v>
      </c>
      <c r="J85" s="1">
        <v>43515.584027777775</v>
      </c>
      <c r="K85" s="1">
        <v>43516.510416666664</v>
      </c>
      <c r="L85" s="1">
        <v>43517.097222222219</v>
      </c>
      <c r="M85" s="1">
        <v>43517.505555555559</v>
      </c>
      <c r="N85" s="1">
        <v>43523.707638888889</v>
      </c>
      <c r="O85" s="1">
        <v>43531.397222222222</v>
      </c>
      <c r="P85" s="1">
        <v>43531.569444444445</v>
      </c>
      <c r="Q85" s="1">
        <v>43533.450694444444</v>
      </c>
      <c r="R85" s="1">
        <v>43536.34375</v>
      </c>
      <c r="S85" s="1">
        <v>43536.606944444444</v>
      </c>
      <c r="T85" s="1">
        <v>43542.841666666667</v>
      </c>
      <c r="U85" s="1">
        <v>43544.500694444447</v>
      </c>
      <c r="V85" s="1">
        <v>43549.359722222223</v>
      </c>
      <c r="W85" s="1">
        <v>43549.614583333336</v>
      </c>
      <c r="X85" s="1">
        <v>43550.253472222219</v>
      </c>
      <c r="Y85" s="1">
        <v>43550.395138888889</v>
      </c>
      <c r="Z85" s="1">
        <v>43551.99722222222</v>
      </c>
      <c r="AA85" s="1">
        <v>43553.161805555559</v>
      </c>
      <c r="AB85" s="1">
        <v>43553.865277777775</v>
      </c>
      <c r="AC85" s="1">
        <v>43554.786111111112</v>
      </c>
      <c r="AD85" s="1">
        <v>43558.316666666666</v>
      </c>
      <c r="AE85" s="1">
        <v>43559.331250000003</v>
      </c>
      <c r="AF85" s="1">
        <v>43562.738888888889</v>
      </c>
    </row>
    <row r="86" spans="1:55" x14ac:dyDescent="0.25">
      <c r="A86" t="s">
        <v>84</v>
      </c>
      <c r="B86" s="1">
        <v>43512.65625</v>
      </c>
      <c r="C86" s="1">
        <v>43515.121527777781</v>
      </c>
      <c r="D86" s="1">
        <v>43516.60833333333</v>
      </c>
      <c r="E86" s="1">
        <v>43526.339583333334</v>
      </c>
      <c r="F86" s="1">
        <v>43527.561111111114</v>
      </c>
      <c r="G86" s="1">
        <v>43528.865972222222</v>
      </c>
      <c r="H86" s="1">
        <v>43529.001388888886</v>
      </c>
      <c r="I86" s="1">
        <v>43529.086111111108</v>
      </c>
      <c r="J86" s="1">
        <v>43529.181250000001</v>
      </c>
      <c r="K86" s="1">
        <v>43541.331944444442</v>
      </c>
      <c r="L86" s="1">
        <v>43543.563888888886</v>
      </c>
      <c r="M86" s="1">
        <v>43545.477777777778</v>
      </c>
      <c r="N86" s="1">
        <v>43548.994444444441</v>
      </c>
      <c r="O86" s="1">
        <v>43550.809027777781</v>
      </c>
      <c r="P86" s="1">
        <v>43551.334722222222</v>
      </c>
      <c r="Q86" s="1">
        <v>43551.453472222223</v>
      </c>
      <c r="R86" s="1">
        <v>43561.05972222222</v>
      </c>
      <c r="S86" s="1">
        <v>43561.253472222219</v>
      </c>
      <c r="T86" s="1">
        <v>43561.663888888892</v>
      </c>
      <c r="U86" s="1">
        <v>43562.253472222219</v>
      </c>
      <c r="V86" s="1">
        <v>43562.386805555558</v>
      </c>
      <c r="W86" s="1">
        <v>43562.622916666667</v>
      </c>
      <c r="X86" s="1">
        <v>43563.031944444447</v>
      </c>
      <c r="Y86" s="1">
        <v>43563.413194444445</v>
      </c>
    </row>
    <row r="87" spans="1:55" x14ac:dyDescent="0.25">
      <c r="A87" t="s">
        <v>85</v>
      </c>
      <c r="B87" s="1">
        <v>43513.256944444445</v>
      </c>
      <c r="C87" s="1">
        <v>43514.458333333336</v>
      </c>
      <c r="D87" s="1">
        <v>43514.595833333333</v>
      </c>
      <c r="E87" s="1">
        <v>43514.718055555553</v>
      </c>
      <c r="F87" s="1">
        <v>43514.979861111111</v>
      </c>
      <c r="G87" s="1">
        <v>43515.665277777778</v>
      </c>
      <c r="H87" s="1">
        <v>43516.838194444441</v>
      </c>
      <c r="I87" s="1">
        <v>43517.947222222225</v>
      </c>
      <c r="J87" s="1">
        <v>43518.190972222219</v>
      </c>
      <c r="K87" s="1">
        <v>43518.680555555555</v>
      </c>
      <c r="L87" s="1">
        <v>43518.865972222222</v>
      </c>
      <c r="M87" s="1">
        <v>43519.00277777778</v>
      </c>
      <c r="N87" s="1">
        <v>43521.480555555558</v>
      </c>
      <c r="O87" s="1">
        <v>43522.36041666667</v>
      </c>
      <c r="P87" s="1">
        <v>43528.069444444445</v>
      </c>
      <c r="Q87" s="1">
        <v>43528.3125</v>
      </c>
      <c r="R87" s="1">
        <v>43528.526388888888</v>
      </c>
      <c r="S87" s="1">
        <v>43528.960416666669</v>
      </c>
      <c r="T87" s="1">
        <v>43529.482638888891</v>
      </c>
      <c r="U87" s="1">
        <v>43535.988888888889</v>
      </c>
      <c r="V87" s="1">
        <v>43538.36041666667</v>
      </c>
      <c r="W87" s="1">
        <v>43548.695138888892</v>
      </c>
      <c r="X87" s="1">
        <v>43549.574305555558</v>
      </c>
      <c r="Y87" s="1">
        <v>43549.68472222222</v>
      </c>
      <c r="Z87" s="1">
        <v>43550.006249999999</v>
      </c>
      <c r="AA87" s="1">
        <v>43550.650694444441</v>
      </c>
      <c r="AB87" s="1">
        <v>43550.874305555553</v>
      </c>
      <c r="AC87" s="1">
        <v>43551.482638888891</v>
      </c>
      <c r="AD87" s="1">
        <v>43554.53402777778</v>
      </c>
      <c r="AE87" s="1">
        <v>43559.288888888892</v>
      </c>
      <c r="AF87" s="1">
        <v>43559.856944444444</v>
      </c>
      <c r="AG87" s="1">
        <v>43560.800000000003</v>
      </c>
      <c r="AH87" s="1">
        <v>43562.697222222225</v>
      </c>
    </row>
    <row r="88" spans="1:55" x14ac:dyDescent="0.25">
      <c r="A88" t="s">
        <v>86</v>
      </c>
      <c r="B88" s="1">
        <v>43514.529166666667</v>
      </c>
      <c r="C88" s="1">
        <v>43515.350694444445</v>
      </c>
      <c r="D88" s="1">
        <v>43520.301388888889</v>
      </c>
      <c r="E88" s="1">
        <v>43528.195833333331</v>
      </c>
      <c r="F88" s="1">
        <v>43528.447222222225</v>
      </c>
      <c r="G88" s="1">
        <v>43528.714583333334</v>
      </c>
      <c r="H88" s="1">
        <v>43528.856944444444</v>
      </c>
      <c r="I88" s="1">
        <v>43530.695833333331</v>
      </c>
      <c r="J88" s="1">
        <v>43538.161111111112</v>
      </c>
      <c r="K88" s="1">
        <v>43538.302777777775</v>
      </c>
      <c r="L88" s="1">
        <v>43538.594444444447</v>
      </c>
      <c r="M88" s="1">
        <v>43540.055555555555</v>
      </c>
      <c r="N88" s="1">
        <v>43542.979166666664</v>
      </c>
      <c r="O88" s="1">
        <v>43545.681250000001</v>
      </c>
      <c r="P88" s="1">
        <v>43547.26458333333</v>
      </c>
      <c r="Q88" s="1">
        <v>43547.476388888892</v>
      </c>
      <c r="R88" s="1">
        <v>43556.634722222225</v>
      </c>
      <c r="S88" s="1">
        <v>43557.070833333331</v>
      </c>
      <c r="T88" s="1">
        <v>43558.031944444447</v>
      </c>
      <c r="U88" s="1">
        <v>43562.279166666667</v>
      </c>
      <c r="V88" s="1">
        <v>43563.597916666666</v>
      </c>
    </row>
    <row r="89" spans="1:55" x14ac:dyDescent="0.25">
      <c r="A89" t="s">
        <v>87</v>
      </c>
      <c r="B89" s="1">
        <v>43515.682638888888</v>
      </c>
      <c r="C89" s="1">
        <v>43517.762499999997</v>
      </c>
      <c r="D89" s="1">
        <v>43521.93472222222</v>
      </c>
      <c r="E89" s="1">
        <v>43522.037499999999</v>
      </c>
      <c r="F89" s="1">
        <v>43523.703472222223</v>
      </c>
      <c r="G89" s="1">
        <v>43535.840277777781</v>
      </c>
      <c r="H89" s="1">
        <v>43535.936111111114</v>
      </c>
      <c r="I89" s="1">
        <v>43538.783333333333</v>
      </c>
      <c r="J89" s="1">
        <v>43544.556250000001</v>
      </c>
      <c r="K89" s="1">
        <v>43548.541666666664</v>
      </c>
      <c r="L89" s="1">
        <v>43550.655555555553</v>
      </c>
      <c r="M89" s="1">
        <v>43551.53402777778</v>
      </c>
      <c r="N89" s="1">
        <v>43554.417361111111</v>
      </c>
      <c r="O89" s="1">
        <v>43563.40625</v>
      </c>
      <c r="P89" s="1">
        <v>43563.630555555559</v>
      </c>
    </row>
    <row r="90" spans="1:55" x14ac:dyDescent="0.25">
      <c r="A90" t="s">
        <v>88</v>
      </c>
      <c r="B90" s="1">
        <v>43513.683333333334</v>
      </c>
      <c r="C90" s="1">
        <v>43515.685416666667</v>
      </c>
      <c r="D90" s="1">
        <v>43519.354861111111</v>
      </c>
      <c r="E90" s="1">
        <v>43519.494444444441</v>
      </c>
      <c r="F90" s="1">
        <v>43520.340277777781</v>
      </c>
      <c r="G90" s="1">
        <v>43521.830555555556</v>
      </c>
      <c r="H90" s="1">
        <v>43522.510416666664</v>
      </c>
      <c r="I90" s="1">
        <v>43523.768750000003</v>
      </c>
      <c r="J90" s="1">
        <v>43524.772222222222</v>
      </c>
      <c r="K90" s="1">
        <v>43528.759027777778</v>
      </c>
      <c r="L90" s="1">
        <v>43530.296527777777</v>
      </c>
      <c r="M90" s="1">
        <v>43531.863194444442</v>
      </c>
      <c r="N90" s="1">
        <v>43533.365972222222</v>
      </c>
      <c r="O90" s="1">
        <v>43533.593055555553</v>
      </c>
      <c r="P90" s="1">
        <v>43534.68472222222</v>
      </c>
      <c r="Q90" s="1">
        <v>43535.135416666664</v>
      </c>
      <c r="R90" s="1">
        <v>43536.515972222223</v>
      </c>
      <c r="S90" s="1">
        <v>43539.790972222225</v>
      </c>
      <c r="T90" s="1">
        <v>43543.305555555555</v>
      </c>
      <c r="U90" s="1">
        <v>43547.459027777775</v>
      </c>
      <c r="V90" s="1">
        <v>43548.674305555556</v>
      </c>
      <c r="W90" s="1">
        <v>43550.363888888889</v>
      </c>
      <c r="X90" s="1">
        <v>43550.503472222219</v>
      </c>
      <c r="Y90" s="1">
        <v>43550.67291666667</v>
      </c>
      <c r="Z90" s="1">
        <v>43550.777083333334</v>
      </c>
      <c r="AA90" s="1">
        <v>43551.163888888892</v>
      </c>
      <c r="AB90" s="1">
        <v>43551.293055555558</v>
      </c>
      <c r="AC90" s="1">
        <v>43551.37777777778</v>
      </c>
      <c r="AD90" s="1">
        <v>43551.556944444441</v>
      </c>
      <c r="AE90" s="1">
        <v>43560.988888888889</v>
      </c>
      <c r="AF90" s="1">
        <v>43562.631249999999</v>
      </c>
      <c r="AG90" s="1">
        <v>43563.263194444444</v>
      </c>
      <c r="AH90" s="1">
        <v>43563.62222222222</v>
      </c>
    </row>
    <row r="91" spans="1:55" x14ac:dyDescent="0.25">
      <c r="A91" t="s">
        <v>89</v>
      </c>
      <c r="B91" s="1">
        <v>43513.009027777778</v>
      </c>
      <c r="C91" s="1">
        <v>43513.665277777778</v>
      </c>
      <c r="D91" s="1">
        <v>43513.84097222222</v>
      </c>
      <c r="E91" s="1">
        <v>43515.638888888891</v>
      </c>
      <c r="F91" s="1">
        <v>43522.811111111114</v>
      </c>
      <c r="G91" s="1">
        <v>43524.119444444441</v>
      </c>
      <c r="H91" s="1">
        <v>43526.654861111114</v>
      </c>
      <c r="I91" s="1">
        <v>43529.79791666667</v>
      </c>
      <c r="J91" s="1">
        <v>43530.274305555555</v>
      </c>
      <c r="K91" s="1">
        <v>43534.546527777777</v>
      </c>
      <c r="L91" s="1">
        <v>43534.792361111111</v>
      </c>
      <c r="M91" s="1">
        <v>43534.877083333333</v>
      </c>
      <c r="N91" s="1">
        <v>43535.030555555553</v>
      </c>
      <c r="O91" s="1">
        <v>43535.767361111109</v>
      </c>
      <c r="P91" s="1">
        <v>43536.584722222222</v>
      </c>
      <c r="Q91" s="1">
        <v>43541.499305555553</v>
      </c>
      <c r="R91" s="1">
        <v>43542.352777777778</v>
      </c>
      <c r="S91" s="1">
        <v>43542.467361111114</v>
      </c>
      <c r="T91" s="1">
        <v>43542.657638888886</v>
      </c>
      <c r="U91" s="1">
        <v>43549.592361111114</v>
      </c>
      <c r="V91" s="1">
        <v>43549.707638888889</v>
      </c>
      <c r="W91" s="1">
        <v>43550.447916666664</v>
      </c>
      <c r="X91" s="1">
        <v>43550.65625</v>
      </c>
      <c r="Y91" s="1">
        <v>43550.74722222222</v>
      </c>
      <c r="Z91" s="1">
        <v>43551.369444444441</v>
      </c>
      <c r="AA91" s="1">
        <v>43561.289583333331</v>
      </c>
    </row>
    <row r="92" spans="1:55" x14ac:dyDescent="0.25">
      <c r="A92" t="s">
        <v>90</v>
      </c>
      <c r="B92" s="1">
        <v>43512.828472222223</v>
      </c>
      <c r="C92" s="1">
        <v>43513.197222222225</v>
      </c>
      <c r="D92" s="1">
        <v>43513.349305555559</v>
      </c>
      <c r="E92" s="1">
        <v>43513.586111111108</v>
      </c>
      <c r="F92" s="1">
        <v>43516.509027777778</v>
      </c>
      <c r="G92" s="1">
        <v>43520.508333333331</v>
      </c>
      <c r="H92" s="1">
        <v>43522.385416666664</v>
      </c>
      <c r="I92" s="1">
        <v>43522.518750000003</v>
      </c>
      <c r="J92" s="1">
        <v>43522.632638888892</v>
      </c>
      <c r="K92" s="1">
        <v>43522.765972222223</v>
      </c>
      <c r="L92" s="1">
        <v>43523.147916666669</v>
      </c>
      <c r="M92" s="1">
        <v>43523.37222222222</v>
      </c>
      <c r="N92" s="1">
        <v>43523.734027777777</v>
      </c>
      <c r="O92" s="1">
        <v>43525.254861111112</v>
      </c>
      <c r="P92" s="1">
        <v>43528.927777777775</v>
      </c>
      <c r="Q92" s="1">
        <v>43530.962500000001</v>
      </c>
      <c r="R92" s="1">
        <v>43531.333333333336</v>
      </c>
      <c r="S92" s="1">
        <v>43536.600694444445</v>
      </c>
      <c r="T92" s="1">
        <v>43539.131944444445</v>
      </c>
      <c r="U92" s="1">
        <v>43544.385416666664</v>
      </c>
      <c r="V92" s="1">
        <v>43544.509027777778</v>
      </c>
      <c r="W92" s="1">
        <v>43545.40347222222</v>
      </c>
      <c r="X92" s="1">
        <v>43550.7</v>
      </c>
      <c r="Y92" s="1">
        <v>43551.520833333336</v>
      </c>
      <c r="Z92" s="1">
        <v>43552.592361111114</v>
      </c>
      <c r="AA92" s="1">
        <v>43552.679166666669</v>
      </c>
    </row>
    <row r="93" spans="1:55" x14ac:dyDescent="0.25">
      <c r="A93" t="s">
        <v>91</v>
      </c>
      <c r="B93" s="1">
        <v>43513.43472222222</v>
      </c>
      <c r="C93" s="1">
        <v>43513.702777777777</v>
      </c>
      <c r="D93" s="1">
        <v>43516.469444444447</v>
      </c>
      <c r="E93" s="1">
        <v>43518.499305555553</v>
      </c>
      <c r="F93" s="1">
        <v>43519.688194444447</v>
      </c>
      <c r="G93" s="1">
        <v>43520.036805555559</v>
      </c>
      <c r="H93" s="1">
        <v>43520.224305555559</v>
      </c>
      <c r="I93" s="1">
        <v>43522.315972222219</v>
      </c>
      <c r="J93" s="1">
        <v>43522.71875</v>
      </c>
      <c r="K93" s="1">
        <v>43523.164583333331</v>
      </c>
      <c r="L93" s="1">
        <v>43523.32708333333</v>
      </c>
      <c r="M93" s="1">
        <v>43523.975694444445</v>
      </c>
      <c r="N93" s="1">
        <v>43524.484722222223</v>
      </c>
      <c r="O93" s="1">
        <v>43525.161111111112</v>
      </c>
      <c r="P93" s="1">
        <v>43528.268055555556</v>
      </c>
      <c r="Q93" s="1">
        <v>43529.257638888892</v>
      </c>
      <c r="R93" s="1">
        <v>43529.574305555558</v>
      </c>
      <c r="S93" s="1">
        <v>43530.29583333333</v>
      </c>
      <c r="T93" s="1">
        <v>43530.68472222222</v>
      </c>
      <c r="U93" s="1">
        <v>43531.256944444445</v>
      </c>
      <c r="V93" s="1">
        <v>43531.722916666666</v>
      </c>
      <c r="W93" s="1">
        <v>43532.011111111111</v>
      </c>
      <c r="X93" s="1">
        <v>43532.354166666664</v>
      </c>
      <c r="Y93" s="1">
        <v>43532.455555555556</v>
      </c>
      <c r="Z93" s="1">
        <v>43532.556944444441</v>
      </c>
      <c r="AA93" s="1">
        <v>43532.979166666664</v>
      </c>
      <c r="AB93" s="1">
        <v>43533.065972222219</v>
      </c>
      <c r="AC93" s="1">
        <v>43533.197916666664</v>
      </c>
      <c r="AD93" s="1">
        <v>43533.760416666664</v>
      </c>
      <c r="AE93" s="1">
        <v>43533.90625</v>
      </c>
      <c r="AF93" s="1">
        <v>43534.760416666664</v>
      </c>
      <c r="AG93" s="1">
        <v>43534.84652777778</v>
      </c>
      <c r="AH93" s="1">
        <v>43534.988194444442</v>
      </c>
      <c r="AI93" s="1">
        <v>43535.200694444444</v>
      </c>
      <c r="AJ93" s="1">
        <v>43535.431250000001</v>
      </c>
      <c r="AK93" s="1">
        <v>43537.397222222222</v>
      </c>
      <c r="AL93" s="1">
        <v>43537.594444444447</v>
      </c>
      <c r="AM93" s="1">
        <v>43537.688194444447</v>
      </c>
      <c r="AN93" s="1">
        <v>43538.51458333333</v>
      </c>
      <c r="AO93" s="1">
        <v>43538.831250000003</v>
      </c>
      <c r="AP93" s="1">
        <v>43547.136111111111</v>
      </c>
      <c r="AQ93" s="1">
        <v>43547.718055555553</v>
      </c>
      <c r="AR93" s="1">
        <v>43550.134722222225</v>
      </c>
      <c r="AS93" s="1">
        <v>43550.999305555553</v>
      </c>
      <c r="AT93" s="1">
        <v>43552.313194444447</v>
      </c>
      <c r="AU93" s="1">
        <v>43552.544444444444</v>
      </c>
      <c r="AV93" s="1">
        <v>43552.673611111109</v>
      </c>
      <c r="AW93" s="1">
        <v>43553.052777777775</v>
      </c>
      <c r="AX93" s="1">
        <v>43553.745138888888</v>
      </c>
      <c r="AY93" s="1">
        <v>43555.463888888888</v>
      </c>
      <c r="AZ93" s="1">
        <v>43556.372916666667</v>
      </c>
      <c r="BA93" s="1">
        <v>43558.005555555559</v>
      </c>
      <c r="BB93" s="1">
        <v>43558.443055555559</v>
      </c>
      <c r="BC93" s="1">
        <v>43559.837500000001</v>
      </c>
    </row>
    <row r="94" spans="1:55" x14ac:dyDescent="0.25">
      <c r="A94" t="s">
        <v>92</v>
      </c>
      <c r="B94" s="1">
        <v>43511.856944444444</v>
      </c>
      <c r="C94" s="1">
        <v>43514.65</v>
      </c>
      <c r="D94" s="1">
        <v>43514.833333333336</v>
      </c>
      <c r="E94" s="1">
        <v>43515.136111111111</v>
      </c>
      <c r="F94" s="1">
        <v>43515.829861111109</v>
      </c>
      <c r="G94" s="1">
        <v>43517.00277777778</v>
      </c>
      <c r="H94" s="1">
        <v>43519.200694444444</v>
      </c>
      <c r="I94" s="1">
        <v>43520.609722222223</v>
      </c>
      <c r="J94" s="1">
        <v>43528.540277777778</v>
      </c>
      <c r="K94" s="1">
        <v>43532.538194444445</v>
      </c>
      <c r="L94" s="1">
        <v>43532.650694444441</v>
      </c>
      <c r="M94" s="1">
        <v>43533.118750000001</v>
      </c>
      <c r="N94" s="1">
        <v>43534.536805555559</v>
      </c>
      <c r="O94" s="1">
        <v>43537.131944444445</v>
      </c>
      <c r="P94" s="1">
        <v>43538.634722222225</v>
      </c>
      <c r="Q94" s="1">
        <v>43539.486111111109</v>
      </c>
      <c r="R94" s="1">
        <v>43540.173611111109</v>
      </c>
      <c r="S94" s="1">
        <v>43545.46875</v>
      </c>
      <c r="T94" s="1">
        <v>43546.607638888891</v>
      </c>
      <c r="U94" s="1">
        <v>43549.557638888888</v>
      </c>
      <c r="V94" s="1">
        <v>43549.695833333331</v>
      </c>
      <c r="W94" s="1">
        <v>43550.398611111108</v>
      </c>
      <c r="X94" s="1">
        <v>43550.742361111108</v>
      </c>
      <c r="Y94" s="1">
        <v>43553.347916666666</v>
      </c>
      <c r="Z94" s="1">
        <v>43553.797222222223</v>
      </c>
      <c r="AA94" s="1">
        <v>43556.459722222222</v>
      </c>
      <c r="AB94" s="1">
        <v>43556.580555555556</v>
      </c>
      <c r="AC94" s="1">
        <v>43557.002083333333</v>
      </c>
      <c r="AD94" s="1">
        <v>43558.515972222223</v>
      </c>
      <c r="AE94" s="1">
        <v>43562.157638888886</v>
      </c>
      <c r="AF94" s="1">
        <v>43563.530555555553</v>
      </c>
    </row>
    <row r="95" spans="1:55" x14ac:dyDescent="0.25">
      <c r="A95" t="s">
        <v>93</v>
      </c>
      <c r="B95" s="1">
        <v>43517.886111111111</v>
      </c>
      <c r="C95" s="1">
        <v>43518.261111111111</v>
      </c>
      <c r="D95" s="1">
        <v>43518.454861111109</v>
      </c>
      <c r="E95" s="1">
        <v>43518.545138888891</v>
      </c>
      <c r="F95" s="1">
        <v>43522.699305555558</v>
      </c>
      <c r="G95" s="1">
        <v>43524.927777777775</v>
      </c>
      <c r="H95" s="1">
        <v>43525.699305555558</v>
      </c>
      <c r="I95" s="1">
        <v>43525.797222222223</v>
      </c>
      <c r="J95" s="1">
        <v>43525.984027777777</v>
      </c>
      <c r="K95" s="1">
        <v>43526.261111111111</v>
      </c>
      <c r="L95" s="1">
        <v>43526.386111111111</v>
      </c>
      <c r="M95" s="1">
        <v>43526.513194444444</v>
      </c>
      <c r="N95" s="1">
        <v>43527.974999999999</v>
      </c>
      <c r="O95" s="1">
        <v>43528.091666666667</v>
      </c>
      <c r="P95" s="1">
        <v>43528.273611111108</v>
      </c>
      <c r="Q95" s="1">
        <v>43528.609027777777</v>
      </c>
      <c r="R95" s="1">
        <v>43528.86041666667</v>
      </c>
      <c r="S95" s="1">
        <v>43531.582638888889</v>
      </c>
      <c r="T95" s="1">
        <v>43532.390277777777</v>
      </c>
      <c r="U95" s="1">
        <v>43534.144444444442</v>
      </c>
      <c r="V95" s="1">
        <v>43536.434027777781</v>
      </c>
      <c r="W95" s="1">
        <v>43536.682638888888</v>
      </c>
      <c r="X95" s="1">
        <v>43536.777083333334</v>
      </c>
      <c r="Y95" s="1">
        <v>43538.190972222219</v>
      </c>
      <c r="Z95" s="1">
        <v>43538.524305555555</v>
      </c>
      <c r="AA95" s="1">
        <v>43539.224305555559</v>
      </c>
      <c r="AB95" s="1">
        <v>43539.314583333333</v>
      </c>
      <c r="AC95" s="1">
        <v>43540.73541666667</v>
      </c>
      <c r="AD95" s="1">
        <v>43542.392361111109</v>
      </c>
      <c r="AE95" s="1">
        <v>43544.542361111111</v>
      </c>
      <c r="AF95" s="1">
        <v>43545.375</v>
      </c>
      <c r="AG95" s="1">
        <v>43548.75</v>
      </c>
      <c r="AH95" s="1">
        <v>43549.686111111114</v>
      </c>
      <c r="AI95" s="1">
        <v>43550.65625</v>
      </c>
      <c r="AJ95" s="1">
        <v>43550.797222222223</v>
      </c>
      <c r="AK95" s="1">
        <v>43550.918055555558</v>
      </c>
      <c r="AL95" s="1">
        <v>43551.396527777775</v>
      </c>
      <c r="AM95" s="1">
        <v>43554.477083333331</v>
      </c>
      <c r="AN95" s="1">
        <v>43555.598611111112</v>
      </c>
      <c r="AO95" s="1">
        <v>43559.551388888889</v>
      </c>
      <c r="AP95" s="1">
        <v>43561.579861111109</v>
      </c>
      <c r="AQ95" s="1">
        <v>43562.871527777781</v>
      </c>
    </row>
    <row r="96" spans="1:55" x14ac:dyDescent="0.25">
      <c r="A96" t="s">
        <v>94</v>
      </c>
      <c r="B96" s="1">
        <v>43514.07916666667</v>
      </c>
      <c r="C96" s="1">
        <v>43514.248611111114</v>
      </c>
      <c r="D96" s="1">
        <v>43514.334722222222</v>
      </c>
      <c r="E96" s="1">
        <v>43515.168749999997</v>
      </c>
      <c r="F96" s="1">
        <v>43516.515277777777</v>
      </c>
      <c r="G96" s="1">
        <v>43522.381944444445</v>
      </c>
      <c r="H96" s="1">
        <v>43524.34375</v>
      </c>
      <c r="I96" s="1">
        <v>43525.734722222223</v>
      </c>
      <c r="J96" s="1">
        <v>43526.688194444447</v>
      </c>
      <c r="K96" s="1">
        <v>43527.296527777777</v>
      </c>
      <c r="L96" s="1">
        <v>43527.73541666667</v>
      </c>
      <c r="M96" s="1">
        <v>43527.986805555556</v>
      </c>
      <c r="N96" s="1">
        <v>43534.021527777775</v>
      </c>
      <c r="O96" s="1">
        <v>43534.530555555553</v>
      </c>
      <c r="P96" s="1">
        <v>43535.123611111114</v>
      </c>
      <c r="Q96" s="1">
        <v>43536.008333333331</v>
      </c>
      <c r="R96" s="1">
        <v>43536.904166666667</v>
      </c>
      <c r="S96" s="1">
        <v>43537.034722222219</v>
      </c>
      <c r="T96" s="1">
        <v>43537.354166666664</v>
      </c>
      <c r="U96" s="1">
        <v>43540.484027777777</v>
      </c>
      <c r="V96" s="1">
        <v>43549.500694444447</v>
      </c>
      <c r="W96" s="1">
        <v>43550.251388888886</v>
      </c>
      <c r="X96" s="1">
        <v>43550.717361111114</v>
      </c>
      <c r="Y96" s="1">
        <v>43551.295138888891</v>
      </c>
      <c r="Z96" s="1">
        <v>43551.387499999997</v>
      </c>
      <c r="AA96" s="1">
        <v>43552.211111111108</v>
      </c>
      <c r="AB96" s="1">
        <v>43552.347916666666</v>
      </c>
      <c r="AC96" s="1">
        <v>43552.438194444447</v>
      </c>
      <c r="AD96" s="1">
        <v>43552.686111111114</v>
      </c>
      <c r="AE96" s="1">
        <v>43556.629861111112</v>
      </c>
      <c r="AF96" s="1">
        <v>43557.460416666669</v>
      </c>
    </row>
    <row r="97" spans="1:91" x14ac:dyDescent="0.25">
      <c r="A97" t="s">
        <v>95</v>
      </c>
      <c r="B97" s="1">
        <v>43518.554166666669</v>
      </c>
      <c r="C97" s="1">
        <v>43519.118055555555</v>
      </c>
      <c r="D97" s="1">
        <v>43519.23541666667</v>
      </c>
      <c r="E97" s="1">
        <v>43519.513194444444</v>
      </c>
      <c r="F97" s="1">
        <v>43519.661805555559</v>
      </c>
      <c r="G97" s="1">
        <v>43519.844444444447</v>
      </c>
      <c r="H97" s="1">
        <v>43519.936111111114</v>
      </c>
      <c r="I97" s="1">
        <v>43520.022222222222</v>
      </c>
      <c r="J97" s="1">
        <v>43520.690972222219</v>
      </c>
      <c r="K97" s="1">
        <v>43522.67083333333</v>
      </c>
      <c r="L97" s="1">
        <v>43522.910416666666</v>
      </c>
      <c r="M97" s="1">
        <v>43527.718055555553</v>
      </c>
      <c r="N97" s="1">
        <v>43528.57708333333</v>
      </c>
      <c r="O97" s="1">
        <v>43533.25</v>
      </c>
      <c r="P97" s="1">
        <v>43533.540972222225</v>
      </c>
      <c r="Q97" s="1">
        <v>43535.615972222222</v>
      </c>
      <c r="R97" s="1">
        <v>43538.67083333333</v>
      </c>
      <c r="S97" s="1">
        <v>43545.71875</v>
      </c>
      <c r="T97" s="1">
        <v>43546.136805555558</v>
      </c>
      <c r="U97" s="1">
        <v>43546.673611111109</v>
      </c>
      <c r="V97" s="1">
        <v>43547.224305555559</v>
      </c>
      <c r="W97" s="1">
        <v>43547.373611111114</v>
      </c>
      <c r="X97" s="1">
        <v>43547.667361111111</v>
      </c>
      <c r="Y97" s="1">
        <v>43548.022916666669</v>
      </c>
      <c r="Z97" s="1">
        <v>43548.302083333336</v>
      </c>
      <c r="AA97" s="1">
        <v>43550.007638888892</v>
      </c>
      <c r="AB97" s="1">
        <v>43551.217361111114</v>
      </c>
      <c r="AC97" s="1">
        <v>43553.03402777778</v>
      </c>
      <c r="AD97" s="1">
        <v>43553.174305555556</v>
      </c>
      <c r="AE97" s="1">
        <v>43553.343055555553</v>
      </c>
      <c r="AF97" s="1">
        <v>43553.945138888892</v>
      </c>
      <c r="AG97" s="1">
        <v>43555.377083333333</v>
      </c>
      <c r="AH97" s="1">
        <v>43557.175694444442</v>
      </c>
      <c r="AI97" s="1">
        <v>43557.565972222219</v>
      </c>
      <c r="AJ97" s="1">
        <v>43557.982638888891</v>
      </c>
      <c r="AK97" s="1">
        <v>43558.12222222222</v>
      </c>
      <c r="AL97" s="1">
        <v>43558.28402777778</v>
      </c>
      <c r="AM97" s="1">
        <v>43560.252083333333</v>
      </c>
    </row>
    <row r="98" spans="1:91" x14ac:dyDescent="0.25">
      <c r="A98" t="s">
        <v>96</v>
      </c>
      <c r="B98" s="1">
        <v>43511.177777777775</v>
      </c>
      <c r="C98" s="1">
        <v>43511.570138888892</v>
      </c>
      <c r="D98" s="1">
        <v>43515.354166666664</v>
      </c>
      <c r="E98" s="1">
        <v>43515.534722222219</v>
      </c>
      <c r="F98" s="1">
        <v>43517.212500000001</v>
      </c>
      <c r="G98" s="1">
        <v>43521.761111111111</v>
      </c>
      <c r="H98" s="1">
        <v>43527.642361111109</v>
      </c>
      <c r="I98" s="1">
        <v>43532.258333333331</v>
      </c>
      <c r="J98" s="1">
        <v>43534.051388888889</v>
      </c>
      <c r="K98" s="1">
        <v>43534.140972222223</v>
      </c>
      <c r="L98" s="1">
        <v>43534.648611111108</v>
      </c>
      <c r="M98" s="1">
        <v>43534.775694444441</v>
      </c>
      <c r="N98" s="1">
        <v>43534.956944444442</v>
      </c>
      <c r="O98" s="1">
        <v>43535.131944444445</v>
      </c>
      <c r="P98" s="1">
        <v>43535.345138888886</v>
      </c>
      <c r="Q98" s="1">
        <v>43536.027777777781</v>
      </c>
      <c r="R98" s="1">
        <v>43536.503472222219</v>
      </c>
      <c r="S98" s="1">
        <v>43536.859027777777</v>
      </c>
      <c r="T98" s="1">
        <v>43537.072916666664</v>
      </c>
      <c r="U98" s="1">
        <v>43537.834722222222</v>
      </c>
      <c r="V98" s="1">
        <v>43542.740277777775</v>
      </c>
      <c r="W98" s="1">
        <v>43549.256249999999</v>
      </c>
      <c r="X98" s="1">
        <v>43550.725694444445</v>
      </c>
      <c r="Y98" s="1">
        <v>43551.59375</v>
      </c>
      <c r="Z98" s="1">
        <v>43556.719444444447</v>
      </c>
      <c r="AA98" s="1">
        <v>43560.170138888891</v>
      </c>
      <c r="AB98" s="1">
        <v>43560.862500000003</v>
      </c>
      <c r="AC98" s="1">
        <v>43562.324999999997</v>
      </c>
      <c r="AD98" s="1">
        <v>43563.018750000003</v>
      </c>
    </row>
    <row r="99" spans="1:91" x14ac:dyDescent="0.25">
      <c r="A99" t="s">
        <v>97</v>
      </c>
      <c r="B99" s="1">
        <v>43511.774305555555</v>
      </c>
      <c r="C99" s="1">
        <v>43512.23541666667</v>
      </c>
      <c r="D99" s="1">
        <v>43513.027083333334</v>
      </c>
      <c r="E99" s="1">
        <v>43513.140277777777</v>
      </c>
      <c r="F99" s="1">
        <v>43513.879166666666</v>
      </c>
      <c r="G99" s="1">
        <v>43514.780555555553</v>
      </c>
      <c r="H99" s="1">
        <v>43517.29583333333</v>
      </c>
      <c r="I99" s="1">
        <v>43518.217361111114</v>
      </c>
      <c r="J99" s="1">
        <v>43519.683333333334</v>
      </c>
      <c r="K99" s="1">
        <v>43519.816666666666</v>
      </c>
      <c r="L99" s="1">
        <v>43519.965277777781</v>
      </c>
      <c r="M99" s="1">
        <v>43520.124305555553</v>
      </c>
      <c r="N99" s="1">
        <v>43520.67083333333</v>
      </c>
      <c r="O99" s="1">
        <v>43521.790972222225</v>
      </c>
      <c r="P99" s="1">
        <v>43522.213194444441</v>
      </c>
      <c r="Q99" s="1">
        <v>43522.669444444444</v>
      </c>
      <c r="R99" s="1">
        <v>43522.920138888891</v>
      </c>
      <c r="S99" s="1">
        <v>43523.987500000003</v>
      </c>
      <c r="T99" s="1">
        <v>43524.461111111108</v>
      </c>
      <c r="U99" s="1">
        <v>43524.597222222219</v>
      </c>
      <c r="V99" s="1">
        <v>43525.918749999997</v>
      </c>
      <c r="W99" s="1">
        <v>43526.493750000001</v>
      </c>
      <c r="X99" s="1">
        <v>43526.883333333331</v>
      </c>
      <c r="Y99" s="1">
        <v>43527.728472222225</v>
      </c>
      <c r="Z99" s="1">
        <v>43527.929861111108</v>
      </c>
      <c r="AA99" s="1">
        <v>43528.552777777775</v>
      </c>
      <c r="AB99" s="1">
        <v>43528.655555555553</v>
      </c>
      <c r="AC99" s="1">
        <v>43528.803472222222</v>
      </c>
      <c r="AD99" s="1">
        <v>43528.917361111111</v>
      </c>
      <c r="AE99" s="1">
        <v>43529.209722222222</v>
      </c>
      <c r="AF99" s="1">
        <v>43529.34375</v>
      </c>
      <c r="AG99" s="1">
        <v>43529.532638888886</v>
      </c>
      <c r="AH99" s="1">
        <v>43529.67291666667</v>
      </c>
      <c r="AI99" s="1">
        <v>43529.86041666667</v>
      </c>
      <c r="AJ99" s="1">
        <v>43530.09652777778</v>
      </c>
      <c r="AK99" s="1">
        <v>43530.515972222223</v>
      </c>
      <c r="AL99" s="1">
        <v>43530.734722222223</v>
      </c>
      <c r="AM99" s="1">
        <v>43530.834027777775</v>
      </c>
      <c r="AN99" s="1">
        <v>43531.01458333333</v>
      </c>
      <c r="AO99" s="1">
        <v>43531.100694444445</v>
      </c>
      <c r="AP99" s="1">
        <v>43531.211805555555</v>
      </c>
      <c r="AQ99" s="1">
        <v>43531.333333333336</v>
      </c>
      <c r="AR99" s="1">
        <v>43531.46875</v>
      </c>
      <c r="AS99" s="1">
        <v>43531.760416666664</v>
      </c>
      <c r="AT99" s="1">
        <v>43531.956250000003</v>
      </c>
      <c r="AU99" s="1">
        <v>43532.250694444447</v>
      </c>
      <c r="AV99" s="1">
        <v>43532.941666666666</v>
      </c>
      <c r="AW99" s="1">
        <v>43533.033333333333</v>
      </c>
      <c r="AX99" s="1">
        <v>43533.222222222219</v>
      </c>
      <c r="AY99" s="1">
        <v>43533.726388888892</v>
      </c>
      <c r="AZ99" s="1">
        <v>43534.218055555553</v>
      </c>
      <c r="BA99" s="1">
        <v>43535.738888888889</v>
      </c>
      <c r="BB99" s="1">
        <v>43535.861805555556</v>
      </c>
      <c r="BC99" s="1">
        <v>43536.038888888892</v>
      </c>
      <c r="BD99" s="1">
        <v>43536.375</v>
      </c>
      <c r="BE99" s="1">
        <v>43536.54791666667</v>
      </c>
      <c r="BF99" s="1">
        <v>43536.893055555556</v>
      </c>
      <c r="BG99" s="1">
        <v>43536.993750000001</v>
      </c>
      <c r="BH99" s="1">
        <v>43537.136805555558</v>
      </c>
      <c r="BI99" s="1">
        <v>43537.245833333334</v>
      </c>
      <c r="BJ99" s="1">
        <v>43537.38958333333</v>
      </c>
      <c r="BK99" s="1">
        <v>43537.549305555556</v>
      </c>
      <c r="BL99" s="1">
        <v>43537.818055555559</v>
      </c>
      <c r="BM99" s="1">
        <v>43538.168055555558</v>
      </c>
      <c r="BN99" s="1">
        <v>43538.398611111108</v>
      </c>
      <c r="BO99" s="1">
        <v>43543.781944444447</v>
      </c>
      <c r="BP99" s="1">
        <v>43545.451388888891</v>
      </c>
      <c r="BQ99" s="1">
        <v>43545.779166666667</v>
      </c>
      <c r="BR99" s="1">
        <v>43546.629861111112</v>
      </c>
      <c r="BS99" s="1">
        <v>43549.96875</v>
      </c>
      <c r="BT99" s="1">
        <v>43550.950694444444</v>
      </c>
      <c r="BU99" s="1">
        <v>43552.154166666667</v>
      </c>
      <c r="BV99" s="1">
        <v>43552.417361111111</v>
      </c>
      <c r="BW99" s="1">
        <v>43553.258333333331</v>
      </c>
      <c r="BX99" s="1">
        <v>43553.568749999999</v>
      </c>
      <c r="BY99" s="1">
        <v>43554.011111111111</v>
      </c>
      <c r="BZ99" s="1">
        <v>43554.181944444441</v>
      </c>
      <c r="CA99" s="1">
        <v>43554.482638888891</v>
      </c>
      <c r="CB99" s="1">
        <v>43555.493055555555</v>
      </c>
      <c r="CC99" s="1">
        <v>43555.668055555558</v>
      </c>
      <c r="CD99" s="1">
        <v>43556.145138888889</v>
      </c>
      <c r="CE99" s="1">
        <v>43556.236111111109</v>
      </c>
      <c r="CF99" s="1">
        <v>43556.574305555558</v>
      </c>
      <c r="CG99" s="1">
        <v>43556.781944444447</v>
      </c>
      <c r="CH99" s="1">
        <v>43557.022222222222</v>
      </c>
      <c r="CI99" s="1">
        <v>43557.563194444447</v>
      </c>
      <c r="CJ99" s="1">
        <v>43558.834722222222</v>
      </c>
      <c r="CK99" s="1">
        <v>43560.390277777777</v>
      </c>
      <c r="CL99" s="1">
        <v>43562.915277777778</v>
      </c>
      <c r="CM99" s="1">
        <v>43563.362500000003</v>
      </c>
    </row>
    <row r="100" spans="1:91" x14ac:dyDescent="0.25">
      <c r="A100" t="s">
        <v>98</v>
      </c>
      <c r="B100" s="1">
        <v>43513.435416666667</v>
      </c>
      <c r="C100" s="1">
        <v>43514.151388888888</v>
      </c>
      <c r="D100" s="1">
        <v>43514.671527777777</v>
      </c>
      <c r="E100" s="1">
        <v>43515.086111111108</v>
      </c>
      <c r="F100" s="1">
        <v>43515.188194444447</v>
      </c>
      <c r="G100" s="1">
        <v>43515.330555555556</v>
      </c>
      <c r="H100" s="1">
        <v>43520.592361111114</v>
      </c>
      <c r="I100" s="1">
        <v>43521.751388888886</v>
      </c>
      <c r="J100" s="1">
        <v>43529.513888888891</v>
      </c>
      <c r="K100" s="1">
        <v>43532.918055555558</v>
      </c>
      <c r="L100" s="1">
        <v>43533.240972222222</v>
      </c>
      <c r="M100" s="1">
        <v>43534.637499999997</v>
      </c>
      <c r="N100" s="1">
        <v>43535.4375</v>
      </c>
      <c r="O100" s="1">
        <v>43536.717361111114</v>
      </c>
      <c r="P100" s="1">
        <v>43537.539583333331</v>
      </c>
      <c r="Q100" s="1">
        <v>43544.617361111108</v>
      </c>
      <c r="R100" s="1">
        <v>43545.627083333333</v>
      </c>
      <c r="S100" s="1">
        <v>43553.193749999999</v>
      </c>
      <c r="T100" s="1">
        <v>43553.501388888886</v>
      </c>
      <c r="U100" s="1">
        <v>43554.130555555559</v>
      </c>
      <c r="V100" s="1">
        <v>43557.152083333334</v>
      </c>
      <c r="W100" s="1">
        <v>43557.236805555556</v>
      </c>
      <c r="X100" s="1">
        <v>43560.168749999997</v>
      </c>
    </row>
    <row r="101" spans="1:91" x14ac:dyDescent="0.25">
      <c r="A101" t="s">
        <v>99</v>
      </c>
      <c r="B101" s="1">
        <v>43515.636111111111</v>
      </c>
      <c r="C101" s="1">
        <v>43515.791666666664</v>
      </c>
      <c r="D101" s="1">
        <v>43517.35833333333</v>
      </c>
      <c r="E101" s="1">
        <v>43518.286805555559</v>
      </c>
      <c r="F101" s="1">
        <v>43522.347916666666</v>
      </c>
      <c r="G101" s="1">
        <v>43527.523611111108</v>
      </c>
      <c r="H101" s="1">
        <v>43527.952777777777</v>
      </c>
      <c r="I101" s="1">
        <v>43534.741666666669</v>
      </c>
      <c r="J101" s="1">
        <v>43536.400694444441</v>
      </c>
      <c r="K101" s="1">
        <v>43536.669444444444</v>
      </c>
      <c r="L101" s="1">
        <v>43537.188194444447</v>
      </c>
      <c r="M101" s="1">
        <v>43538.703472222223</v>
      </c>
      <c r="N101" s="1">
        <v>43539.104166666664</v>
      </c>
      <c r="O101" s="1">
        <v>43539.20416666667</v>
      </c>
      <c r="P101" s="1">
        <v>43539.39166666667</v>
      </c>
      <c r="Q101" s="1">
        <v>43539.578472222223</v>
      </c>
      <c r="R101" s="1">
        <v>43546.452777777777</v>
      </c>
      <c r="S101" s="1">
        <v>43550.834027777775</v>
      </c>
      <c r="T101" s="1">
        <v>43551.438194444447</v>
      </c>
      <c r="U101" s="1">
        <v>43555.368750000001</v>
      </c>
      <c r="V101" s="1">
        <v>43558.082638888889</v>
      </c>
      <c r="W101" s="1">
        <v>43559.216666666667</v>
      </c>
      <c r="X101" s="1">
        <v>43559.51666666667</v>
      </c>
      <c r="Y101" s="1">
        <v>43562.174305555556</v>
      </c>
      <c r="Z101" s="1">
        <v>43562.590277777781</v>
      </c>
      <c r="AA101" s="1">
        <v>43563.145138888889</v>
      </c>
      <c r="AB101" s="1">
        <v>43563.275694444441</v>
      </c>
      <c r="AC101" s="1">
        <v>43563.5625</v>
      </c>
    </row>
    <row r="102" spans="1:91" x14ac:dyDescent="0.25">
      <c r="A102" t="s">
        <v>100</v>
      </c>
      <c r="B102" s="1">
        <v>43511.113888888889</v>
      </c>
      <c r="C102" s="1">
        <v>43512.035416666666</v>
      </c>
      <c r="D102" s="1">
        <v>43512.739583333336</v>
      </c>
      <c r="E102" s="1">
        <v>43514.811111111114</v>
      </c>
      <c r="F102" s="1">
        <v>43515.122916666667</v>
      </c>
      <c r="G102" s="1">
        <v>43515.490277777775</v>
      </c>
      <c r="H102" s="1">
        <v>43516.661805555559</v>
      </c>
      <c r="I102" s="1">
        <v>43518.585416666669</v>
      </c>
      <c r="J102" s="1">
        <v>43520.0625</v>
      </c>
      <c r="K102" s="1">
        <v>43522.619444444441</v>
      </c>
      <c r="L102" s="1">
        <v>43522.79791666667</v>
      </c>
      <c r="M102" s="1">
        <v>43523.802777777775</v>
      </c>
      <c r="N102" s="1">
        <v>43524.328472222223</v>
      </c>
      <c r="O102" s="1">
        <v>43525.484027777777</v>
      </c>
      <c r="P102" s="1">
        <v>43525.70416666667</v>
      </c>
      <c r="Q102" s="1">
        <v>43526.870138888888</v>
      </c>
      <c r="R102" s="1">
        <v>43527.119444444441</v>
      </c>
      <c r="S102" s="1">
        <v>43527.394444444442</v>
      </c>
      <c r="T102" s="1">
        <v>43527.822222222225</v>
      </c>
      <c r="U102" s="1">
        <v>43528.063194444447</v>
      </c>
      <c r="V102" s="1">
        <v>43528.168055555558</v>
      </c>
      <c r="W102" s="1">
        <v>43528.324305555558</v>
      </c>
      <c r="X102" s="1">
        <v>43528.431944444441</v>
      </c>
      <c r="Y102" s="1">
        <v>43528.556944444441</v>
      </c>
      <c r="Z102" s="1">
        <v>43528.738888888889</v>
      </c>
      <c r="AA102" s="1">
        <v>43528.835416666669</v>
      </c>
      <c r="AB102" s="1">
        <v>43528.924305555556</v>
      </c>
      <c r="AC102" s="1">
        <v>43529.418749999997</v>
      </c>
      <c r="AD102" s="1">
        <v>43529.740277777775</v>
      </c>
      <c r="AE102" s="1">
        <v>43530.410416666666</v>
      </c>
      <c r="AF102" s="1">
        <v>43530.57916666667</v>
      </c>
      <c r="AG102" s="1">
        <v>43531.253472222219</v>
      </c>
      <c r="AH102" s="1">
        <v>43531.480555555558</v>
      </c>
      <c r="AI102" s="1">
        <v>43532.054166666669</v>
      </c>
      <c r="AJ102" s="1">
        <v>43532.272222222222</v>
      </c>
      <c r="AK102" s="1">
        <v>43532.745833333334</v>
      </c>
      <c r="AL102" s="1">
        <v>43533.286111111112</v>
      </c>
      <c r="AM102" s="1">
        <v>43534.265972222223</v>
      </c>
      <c r="AN102" s="1">
        <v>43534.352777777778</v>
      </c>
      <c r="AO102" s="1">
        <v>43534.705555555556</v>
      </c>
      <c r="AP102" s="1">
        <v>43535.490277777775</v>
      </c>
      <c r="AQ102" s="1">
        <v>43535.760416666664</v>
      </c>
      <c r="AR102" s="1">
        <v>43536.37222222222</v>
      </c>
      <c r="AS102" s="1">
        <v>43536.507638888892</v>
      </c>
      <c r="AT102" s="1">
        <v>43545.854861111111</v>
      </c>
      <c r="AU102" s="1">
        <v>43546.289583333331</v>
      </c>
      <c r="AV102" s="1">
        <v>43546.504861111112</v>
      </c>
      <c r="AW102" s="1">
        <v>43550.69027777778</v>
      </c>
      <c r="AX102" s="1">
        <v>43558.630555555559</v>
      </c>
    </row>
    <row r="103" spans="1:91" x14ac:dyDescent="0.25">
      <c r="A103" t="s">
        <v>101</v>
      </c>
      <c r="B103" s="1">
        <v>43512.777777777781</v>
      </c>
      <c r="C103" s="1">
        <v>43513.124305555553</v>
      </c>
      <c r="D103" s="1">
        <v>43513.584027777775</v>
      </c>
      <c r="E103" s="1">
        <v>43513.695138888892</v>
      </c>
      <c r="F103" s="1">
        <v>43513.826388888891</v>
      </c>
      <c r="G103" s="1">
        <v>43515.695833333331</v>
      </c>
      <c r="H103" s="1">
        <v>43515.786805555559</v>
      </c>
      <c r="I103" s="1">
        <v>43516.640972222223</v>
      </c>
      <c r="J103" s="1">
        <v>43516.825694444444</v>
      </c>
      <c r="K103" s="1">
        <v>43525.14166666667</v>
      </c>
      <c r="L103" s="1">
        <v>43525.777777777781</v>
      </c>
      <c r="M103" s="1">
        <v>43525.875694444447</v>
      </c>
      <c r="N103" s="1">
        <v>43528.39166666667</v>
      </c>
      <c r="O103" s="1">
        <v>43528.521527777775</v>
      </c>
      <c r="P103" s="1">
        <v>43528.611805555556</v>
      </c>
      <c r="Q103" s="1">
        <v>43533.25277777778</v>
      </c>
      <c r="R103" s="1">
        <v>43535.659722222219</v>
      </c>
      <c r="S103" s="1">
        <v>43536.015972222223</v>
      </c>
      <c r="T103" s="1">
        <v>43539.679166666669</v>
      </c>
      <c r="U103" s="1">
        <v>43539.791666666664</v>
      </c>
      <c r="V103" s="1">
        <v>43547.291666666664</v>
      </c>
      <c r="W103" s="1">
        <v>43548.898611111108</v>
      </c>
      <c r="X103" s="1">
        <v>43549.691666666666</v>
      </c>
      <c r="Y103" s="1">
        <v>43550.649305555555</v>
      </c>
      <c r="Z103" s="1">
        <v>43551.402083333334</v>
      </c>
      <c r="AA103" s="1">
        <v>43560.084722222222</v>
      </c>
      <c r="AB103" s="1">
        <v>43560.345138888886</v>
      </c>
      <c r="AC103" s="1">
        <v>43562.585416666669</v>
      </c>
      <c r="AD103" s="1">
        <v>43562.739583333336</v>
      </c>
      <c r="AE103" s="1">
        <v>43562.976388888892</v>
      </c>
      <c r="AF103" s="1">
        <v>43563.083333333336</v>
      </c>
    </row>
    <row r="104" spans="1:91" x14ac:dyDescent="0.25">
      <c r="A104" t="s">
        <v>102</v>
      </c>
      <c r="B104" s="1">
        <v>43511.751388888886</v>
      </c>
      <c r="C104" s="1">
        <v>43514.556944444441</v>
      </c>
      <c r="D104" s="1">
        <v>43516.508333333331</v>
      </c>
      <c r="E104" s="1">
        <v>43517.469444444447</v>
      </c>
      <c r="F104" s="1">
        <v>43518.540277777778</v>
      </c>
      <c r="G104" s="1">
        <v>43518.922222222223</v>
      </c>
      <c r="H104" s="1">
        <v>43519.706250000003</v>
      </c>
      <c r="I104" s="1">
        <v>43520.120833333334</v>
      </c>
      <c r="J104" s="1">
        <v>43520.463194444441</v>
      </c>
      <c r="K104" s="1">
        <v>43520.714583333334</v>
      </c>
      <c r="L104" s="1">
        <v>43522.34097222222</v>
      </c>
      <c r="M104" s="1">
        <v>43523.979166666664</v>
      </c>
      <c r="N104" s="1">
        <v>43529.552083333336</v>
      </c>
      <c r="O104" s="1">
        <v>43531.513194444444</v>
      </c>
      <c r="P104" s="1">
        <v>43532.99722222222</v>
      </c>
      <c r="Q104" s="1">
        <v>43533.662499999999</v>
      </c>
      <c r="R104" s="1">
        <v>43535.71597222222</v>
      </c>
      <c r="S104" s="1">
        <v>43536.460416666669</v>
      </c>
      <c r="T104" s="1">
        <v>43536.569444444445</v>
      </c>
      <c r="U104" s="1">
        <v>43536.977083333331</v>
      </c>
      <c r="V104" s="1">
        <v>43542.020833333336</v>
      </c>
      <c r="W104" s="1">
        <v>43542.567361111112</v>
      </c>
      <c r="X104" s="1">
        <v>43543.258333333331</v>
      </c>
      <c r="Y104" s="1">
        <v>43543.413194444445</v>
      </c>
      <c r="Z104" s="1">
        <v>43544.244444444441</v>
      </c>
      <c r="AA104" s="1">
        <v>43554.481944444444</v>
      </c>
      <c r="AB104" s="1">
        <v>43555.202777777777</v>
      </c>
      <c r="AC104" s="1">
        <v>43555.523611111108</v>
      </c>
      <c r="AD104" s="1">
        <v>43555.77847222222</v>
      </c>
      <c r="AE104" s="1">
        <v>43556.005555555559</v>
      </c>
      <c r="AF104" s="1">
        <v>43556.111805555556</v>
      </c>
      <c r="AG104" s="1">
        <v>43556.325694444444</v>
      </c>
      <c r="AH104" s="1">
        <v>43556.45</v>
      </c>
      <c r="AI104" s="1">
        <v>43557.473611111112</v>
      </c>
      <c r="AJ104" s="1">
        <v>43560.390277777777</v>
      </c>
      <c r="AK104" s="1">
        <v>43560.976388888892</v>
      </c>
      <c r="AL104" s="1">
        <v>43562.305555555555</v>
      </c>
    </row>
    <row r="105" spans="1:91" x14ac:dyDescent="0.25">
      <c r="A105" t="s">
        <v>103</v>
      </c>
      <c r="B105" s="1">
        <v>43512.628472222219</v>
      </c>
      <c r="C105" s="1">
        <v>43513.959722222222</v>
      </c>
      <c r="D105" s="1">
        <v>43515.272222222222</v>
      </c>
      <c r="E105" s="1">
        <v>43522.661111111112</v>
      </c>
      <c r="F105" s="1">
        <v>43526.533333333333</v>
      </c>
      <c r="G105" s="1">
        <v>43529.759027777778</v>
      </c>
      <c r="H105" s="1">
        <v>43529.97152777778</v>
      </c>
      <c r="I105" s="1">
        <v>43531.530555555553</v>
      </c>
      <c r="J105" s="1">
        <v>43532.009722222225</v>
      </c>
      <c r="K105" s="1">
        <v>43532.239583333336</v>
      </c>
      <c r="L105" s="1">
        <v>43532.618055555555</v>
      </c>
      <c r="M105" s="1">
        <v>43532.999305555553</v>
      </c>
      <c r="N105" s="1">
        <v>43533.296527777777</v>
      </c>
      <c r="O105" s="1">
        <v>43533.519444444442</v>
      </c>
      <c r="P105" s="1">
        <v>43535.071527777778</v>
      </c>
      <c r="Q105" s="1">
        <v>43535.611111111109</v>
      </c>
      <c r="R105" s="1">
        <v>43536.592361111114</v>
      </c>
      <c r="S105" s="1">
        <v>43536.768055555556</v>
      </c>
      <c r="T105" s="1">
        <v>43537.020138888889</v>
      </c>
      <c r="U105" s="1">
        <v>43537.334027777775</v>
      </c>
      <c r="V105" s="1">
        <v>43537.874305555553</v>
      </c>
      <c r="W105" s="1">
        <v>43538.097916666666</v>
      </c>
      <c r="X105" s="1">
        <v>43538.628472222219</v>
      </c>
      <c r="Y105" s="1">
        <v>43541.746527777781</v>
      </c>
      <c r="Z105" s="1">
        <v>43542.227083333331</v>
      </c>
      <c r="AA105" s="1">
        <v>43544.038194444445</v>
      </c>
      <c r="AB105" s="1">
        <v>43544.133333333331</v>
      </c>
      <c r="AC105" s="1">
        <v>43544.302083333336</v>
      </c>
      <c r="AD105" s="1">
        <v>43544.445833333331</v>
      </c>
      <c r="AE105" s="1">
        <v>43544.852777777778</v>
      </c>
      <c r="AF105" s="1">
        <v>43546.447222222225</v>
      </c>
      <c r="AG105" s="1">
        <v>43546.563888888886</v>
      </c>
      <c r="AH105" s="1">
        <v>43546.816666666666</v>
      </c>
      <c r="AI105" s="1">
        <v>43547.195138888892</v>
      </c>
      <c r="AJ105" s="1">
        <v>43548.123611111114</v>
      </c>
      <c r="AK105" s="1">
        <v>43548.707638888889</v>
      </c>
      <c r="AL105" s="1">
        <v>43552.011111111111</v>
      </c>
      <c r="AM105" s="1">
        <v>43552.123611111114</v>
      </c>
      <c r="AN105" s="1">
        <v>43555.30972222222</v>
      </c>
      <c r="AO105" s="1">
        <v>43555.640277777777</v>
      </c>
      <c r="AP105" s="1">
        <v>43556.623611111114</v>
      </c>
      <c r="AQ105" s="1">
        <v>43557.238888888889</v>
      </c>
      <c r="AR105" s="1">
        <v>43557.796527777777</v>
      </c>
      <c r="AS105" s="1">
        <v>43558.665277777778</v>
      </c>
      <c r="AT105" s="1">
        <v>43559.068749999999</v>
      </c>
      <c r="AU105" s="1">
        <v>43559.249305555553</v>
      </c>
      <c r="AV105" s="1">
        <v>43559.630555555559</v>
      </c>
      <c r="AW105" s="1">
        <v>43560.460416666669</v>
      </c>
      <c r="AX105" s="1">
        <v>43560.730555555558</v>
      </c>
      <c r="AY105" s="1">
        <v>43560.852777777778</v>
      </c>
      <c r="AZ105" s="1">
        <v>43561.037499999999</v>
      </c>
    </row>
    <row r="106" spans="1:91" x14ac:dyDescent="0.25">
      <c r="A106" t="s">
        <v>104</v>
      </c>
      <c r="B106" s="1">
        <v>43512.570138888892</v>
      </c>
      <c r="C106" s="1">
        <v>43513.031944444447</v>
      </c>
      <c r="D106" s="1">
        <v>43513.118055555555</v>
      </c>
      <c r="E106" s="1">
        <v>43513.665277777778</v>
      </c>
      <c r="F106" s="1">
        <v>43514.495138888888</v>
      </c>
      <c r="G106" s="1">
        <v>43514.640972222223</v>
      </c>
      <c r="H106" s="1">
        <v>43519.716666666667</v>
      </c>
      <c r="I106" s="1">
        <v>43520.84097222222</v>
      </c>
      <c r="J106" s="1">
        <v>43522.304861111108</v>
      </c>
      <c r="K106" s="1">
        <v>43522.658333333333</v>
      </c>
      <c r="L106" s="1">
        <v>43523.270138888889</v>
      </c>
      <c r="M106" s="1">
        <v>43523.39166666667</v>
      </c>
      <c r="N106" s="1">
        <v>43523.49722222222</v>
      </c>
      <c r="O106" s="1">
        <v>43531.473611111112</v>
      </c>
      <c r="P106" s="1">
        <v>43531.876388888886</v>
      </c>
      <c r="Q106" s="1">
        <v>43532.375</v>
      </c>
      <c r="R106" s="1">
        <v>43532.60833333333</v>
      </c>
      <c r="S106" s="1">
        <v>43533.050694444442</v>
      </c>
      <c r="T106" s="1">
        <v>43533.256249999999</v>
      </c>
      <c r="U106" s="1">
        <v>43533.616666666669</v>
      </c>
      <c r="V106" s="1">
        <v>43534.021527777775</v>
      </c>
      <c r="W106" s="1">
        <v>43534.130555555559</v>
      </c>
      <c r="X106" s="1">
        <v>43534.519444444442</v>
      </c>
      <c r="Y106" s="1">
        <v>43534.790972222225</v>
      </c>
      <c r="Z106" s="1">
        <v>43535.005555555559</v>
      </c>
      <c r="AA106" s="1">
        <v>43535.524305555555</v>
      </c>
      <c r="AB106" s="1">
        <v>43536.716666666667</v>
      </c>
      <c r="AC106" s="1">
        <v>43537.120833333334</v>
      </c>
      <c r="AD106" s="1">
        <v>43539.375694444447</v>
      </c>
      <c r="AE106" s="1">
        <v>43543.431250000001</v>
      </c>
      <c r="AF106" s="1">
        <v>43544.019444444442</v>
      </c>
      <c r="AG106" s="1">
        <v>43546.923611111109</v>
      </c>
      <c r="AH106" s="1">
        <v>43548.399305555555</v>
      </c>
      <c r="AI106" s="1">
        <v>43548.492361111108</v>
      </c>
      <c r="AJ106" s="1">
        <v>43548.762499999997</v>
      </c>
      <c r="AK106" s="1">
        <v>43549.318749999999</v>
      </c>
      <c r="AL106" s="1">
        <v>43550.672222222223</v>
      </c>
      <c r="AM106" s="1">
        <v>43551.01666666667</v>
      </c>
      <c r="AN106" s="1">
        <v>43551.411805555559</v>
      </c>
      <c r="AO106" s="1">
        <v>43556.886111111111</v>
      </c>
      <c r="AP106" s="1">
        <v>43557.243055555555</v>
      </c>
      <c r="AQ106" s="1">
        <v>43562.272222222222</v>
      </c>
      <c r="AR106" s="1">
        <v>43563.072222222225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6"/>
  <sheetViews>
    <sheetView workbookViewId="0">
      <selection activeCell="C2" sqref="C2"/>
    </sheetView>
  </sheetViews>
  <sheetFormatPr defaultRowHeight="15" x14ac:dyDescent="0.25"/>
  <cols>
    <col min="2" max="2" width="24.42578125" bestFit="1" customWidth="1"/>
  </cols>
  <sheetData>
    <row r="1" spans="1:92" x14ac:dyDescent="0.25">
      <c r="B1" t="s">
        <v>110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</row>
    <row r="2" spans="1:92" x14ac:dyDescent="0.25">
      <c r="A2">
        <v>1</v>
      </c>
      <c r="B2" t="s">
        <v>0</v>
      </c>
      <c r="C2" t="s">
        <v>111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</row>
    <row r="3" spans="1:92" x14ac:dyDescent="0.25">
      <c r="A3">
        <v>2</v>
      </c>
      <c r="B3" t="s">
        <v>1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>
        <v>43513.05</v>
      </c>
      <c r="I3">
        <v>43520.296527777777</v>
      </c>
      <c r="J3">
        <v>43520.296527777777</v>
      </c>
      <c r="K3">
        <v>43535.584722222222</v>
      </c>
      <c r="L3">
        <v>43536.548611111109</v>
      </c>
      <c r="M3">
        <v>43550.627083333333</v>
      </c>
      <c r="N3">
        <v>43560.630555555559</v>
      </c>
      <c r="O3">
        <v>43560.630555555559</v>
      </c>
      <c r="P3">
        <v>43560.630555555559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</row>
    <row r="4" spans="1:92" x14ac:dyDescent="0.25">
      <c r="A4">
        <v>3</v>
      </c>
      <c r="B4" t="s">
        <v>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</row>
    <row r="5" spans="1:92" x14ac:dyDescent="0.25">
      <c r="A5">
        <v>4</v>
      </c>
      <c r="B5" t="s">
        <v>3</v>
      </c>
      <c r="C5" t="s">
        <v>113</v>
      </c>
      <c r="D5">
        <v>43557.923611111109</v>
      </c>
      <c r="E5">
        <v>43558.172222222223</v>
      </c>
      <c r="F5">
        <v>43558.57916666667</v>
      </c>
      <c r="G5">
        <v>0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</row>
    <row r="6" spans="1:92" x14ac:dyDescent="0.25">
      <c r="A6">
        <v>5</v>
      </c>
      <c r="B6" t="s">
        <v>4</v>
      </c>
      <c r="C6">
        <v>43528.657638888886</v>
      </c>
      <c r="D6">
        <v>43536.703472222223</v>
      </c>
      <c r="E6">
        <v>43549.654861111114</v>
      </c>
      <c r="F6">
        <v>43553.449305555558</v>
      </c>
      <c r="G6">
        <v>43558.547222222223</v>
      </c>
      <c r="H6">
        <v>43558.547222222223</v>
      </c>
      <c r="I6">
        <v>43558.756249999999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</row>
    <row r="7" spans="1:92" x14ac:dyDescent="0.25">
      <c r="A7">
        <v>6</v>
      </c>
      <c r="B7" t="s">
        <v>5</v>
      </c>
      <c r="C7" t="s">
        <v>112</v>
      </c>
      <c r="D7" t="s">
        <v>112</v>
      </c>
      <c r="E7" t="s">
        <v>112</v>
      </c>
      <c r="F7">
        <v>43512.560416666667</v>
      </c>
      <c r="G7">
        <v>43512.661111111112</v>
      </c>
      <c r="H7">
        <v>43522.425694444442</v>
      </c>
      <c r="I7">
        <v>43522.661805555559</v>
      </c>
      <c r="J7">
        <v>43523.154166666667</v>
      </c>
      <c r="K7">
        <v>43523.154166666667</v>
      </c>
      <c r="L7">
        <v>43525.865277777775</v>
      </c>
      <c r="M7">
        <v>43526.116666666669</v>
      </c>
      <c r="N7">
        <v>43526.297222222223</v>
      </c>
      <c r="O7">
        <v>43526.729166666664</v>
      </c>
      <c r="P7">
        <v>43526.852083333331</v>
      </c>
      <c r="Q7">
        <v>43526.852083333331</v>
      </c>
      <c r="R7">
        <v>43527.580555555556</v>
      </c>
      <c r="S7">
        <v>43531.652083333334</v>
      </c>
      <c r="T7">
        <v>43531.652083333334</v>
      </c>
      <c r="U7">
        <v>43531.652083333334</v>
      </c>
      <c r="V7">
        <v>43531.652083333334</v>
      </c>
      <c r="W7">
        <v>43531.652083333334</v>
      </c>
      <c r="X7">
        <v>43532.329861111109</v>
      </c>
      <c r="Y7">
        <v>43532.329861111109</v>
      </c>
      <c r="Z7">
        <v>43532.329861111109</v>
      </c>
      <c r="AA7">
        <v>43533.713194444441</v>
      </c>
      <c r="AB7">
        <v>43533.713194444441</v>
      </c>
      <c r="AC7">
        <v>43536.594444444447</v>
      </c>
      <c r="AD7">
        <v>43536.594444444447</v>
      </c>
      <c r="AE7">
        <v>43536.594444444447</v>
      </c>
      <c r="AF7">
        <v>43536.594444444447</v>
      </c>
      <c r="AG7">
        <v>43550.647916666669</v>
      </c>
      <c r="AH7">
        <v>43552.696527777778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</row>
    <row r="8" spans="1:92" x14ac:dyDescent="0.25">
      <c r="A8">
        <v>7</v>
      </c>
      <c r="B8" t="s">
        <v>6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>
        <v>43513.621527777781</v>
      </c>
      <c r="Q8">
        <v>43514.432638888888</v>
      </c>
      <c r="R8">
        <v>43514.432638888888</v>
      </c>
      <c r="S8">
        <v>43514.432638888888</v>
      </c>
      <c r="T8">
        <v>43535.558333333334</v>
      </c>
      <c r="U8">
        <v>43535.673611111109</v>
      </c>
      <c r="V8">
        <v>43543.012499999997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</row>
    <row r="9" spans="1:92" x14ac:dyDescent="0.25">
      <c r="A9">
        <v>8</v>
      </c>
      <c r="B9" t="s">
        <v>7</v>
      </c>
      <c r="C9">
        <v>43514.428472222222</v>
      </c>
      <c r="D9">
        <v>43529.240972222222</v>
      </c>
      <c r="E9">
        <v>43534.84375</v>
      </c>
      <c r="F9">
        <v>43534.957638888889</v>
      </c>
      <c r="G9">
        <v>43535.84375</v>
      </c>
      <c r="H9">
        <v>43537.651388888888</v>
      </c>
      <c r="I9">
        <v>43537.651388888888</v>
      </c>
      <c r="J9">
        <v>43537.651388888888</v>
      </c>
      <c r="K9">
        <v>43537.651388888888</v>
      </c>
      <c r="L9">
        <v>43537.651388888888</v>
      </c>
      <c r="M9">
        <v>43537.651388888888</v>
      </c>
      <c r="N9">
        <v>43538.127083333333</v>
      </c>
      <c r="O9">
        <v>43538.395138888889</v>
      </c>
      <c r="P9">
        <v>43538.509722222225</v>
      </c>
      <c r="Q9">
        <v>43538.509722222225</v>
      </c>
      <c r="R9">
        <v>43540.630555555559</v>
      </c>
      <c r="S9">
        <v>43540.630555555559</v>
      </c>
      <c r="T9">
        <v>43549.559027777781</v>
      </c>
      <c r="U9">
        <v>43551.123611111114</v>
      </c>
      <c r="V9">
        <v>43551.123611111114</v>
      </c>
      <c r="W9">
        <v>43556.716666666667</v>
      </c>
      <c r="X9">
        <v>43556.716666666667</v>
      </c>
      <c r="Y9">
        <v>43556.716666666667</v>
      </c>
      <c r="Z9">
        <v>43558.384027777778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</row>
    <row r="10" spans="1:92" x14ac:dyDescent="0.25">
      <c r="A10">
        <v>9</v>
      </c>
      <c r="B10" t="s">
        <v>8</v>
      </c>
      <c r="C10">
        <v>43513.244444444441</v>
      </c>
      <c r="D10">
        <v>43517.791666666664</v>
      </c>
      <c r="E10">
        <v>43518.049305555556</v>
      </c>
      <c r="F10">
        <v>43518.382638888892</v>
      </c>
      <c r="G10">
        <v>43520.168055555558</v>
      </c>
      <c r="H10">
        <v>43522.636805555558</v>
      </c>
      <c r="I10">
        <v>43525.023611111108</v>
      </c>
      <c r="J10">
        <v>43526.552777777775</v>
      </c>
      <c r="K10">
        <v>43536.689583333333</v>
      </c>
      <c r="L10">
        <v>43536.689583333333</v>
      </c>
      <c r="M10">
        <v>43551.382638888892</v>
      </c>
      <c r="N10">
        <v>43552.509722222225</v>
      </c>
      <c r="O10">
        <v>43553.573611111111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112</v>
      </c>
      <c r="AU10" t="s">
        <v>112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</row>
    <row r="11" spans="1:92" x14ac:dyDescent="0.25">
      <c r="A11">
        <v>10</v>
      </c>
      <c r="B11" t="s">
        <v>9</v>
      </c>
      <c r="C11">
        <v>43521.984722222223</v>
      </c>
      <c r="D11">
        <v>43522.25</v>
      </c>
      <c r="E11">
        <v>43532.190972222219</v>
      </c>
      <c r="F11">
        <v>43532.190972222219</v>
      </c>
      <c r="G11">
        <v>43532.190972222219</v>
      </c>
      <c r="H11">
        <v>43532.190972222219</v>
      </c>
      <c r="I11">
        <v>43532.98333333333</v>
      </c>
      <c r="J11">
        <v>43553.513888888891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</row>
    <row r="12" spans="1:92" x14ac:dyDescent="0.25">
      <c r="A12">
        <v>11</v>
      </c>
      <c r="B12" t="s">
        <v>10</v>
      </c>
      <c r="C12">
        <v>43537.256249999999</v>
      </c>
      <c r="D12">
        <v>43537.470138888886</v>
      </c>
      <c r="E12">
        <v>43537.99722222222</v>
      </c>
      <c r="F12">
        <v>43547.259027777778</v>
      </c>
      <c r="G12">
        <v>43558.011111111111</v>
      </c>
      <c r="H12">
        <v>43558.816666666666</v>
      </c>
      <c r="I12">
        <v>43558.90347222222</v>
      </c>
      <c r="J12">
        <v>43559.647916666669</v>
      </c>
      <c r="K12">
        <v>0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</row>
    <row r="13" spans="1:92" x14ac:dyDescent="0.25">
      <c r="A13">
        <v>12</v>
      </c>
      <c r="B13" t="s">
        <v>11</v>
      </c>
      <c r="C13">
        <v>43516.881944444445</v>
      </c>
      <c r="D13">
        <v>43517.23333333333</v>
      </c>
      <c r="E13">
        <v>43526.552777777775</v>
      </c>
      <c r="F13">
        <v>43529.668055555558</v>
      </c>
      <c r="G13">
        <v>43529.772222222222</v>
      </c>
      <c r="H13">
        <v>43530.258333333331</v>
      </c>
      <c r="I13">
        <v>43530.702777777777</v>
      </c>
      <c r="J13">
        <v>43530.791666666664</v>
      </c>
      <c r="K13">
        <v>43533.385416666664</v>
      </c>
      <c r="L13">
        <v>43535.87777777778</v>
      </c>
      <c r="M13">
        <v>43538.867361111108</v>
      </c>
      <c r="N13">
        <v>43550.65</v>
      </c>
      <c r="O13">
        <v>43551.4</v>
      </c>
      <c r="P13">
        <v>43551.574305555558</v>
      </c>
      <c r="Q13">
        <v>43552.543749999997</v>
      </c>
      <c r="R13">
        <v>43555.545138888891</v>
      </c>
      <c r="S13">
        <v>43555.665972222225</v>
      </c>
      <c r="T13">
        <v>0</v>
      </c>
      <c r="U13">
        <v>0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</row>
    <row r="14" spans="1:92" x14ac:dyDescent="0.25">
      <c r="A14">
        <v>13</v>
      </c>
      <c r="B14" t="s">
        <v>12</v>
      </c>
      <c r="C14" t="s">
        <v>112</v>
      </c>
      <c r="D14">
        <v>43522.632638888892</v>
      </c>
      <c r="E14">
        <v>43527.696527777778</v>
      </c>
      <c r="F14">
        <v>43536.635416666664</v>
      </c>
      <c r="G14">
        <v>43539.63958333333</v>
      </c>
      <c r="H14">
        <v>43550.686111111114</v>
      </c>
      <c r="I14">
        <v>43551.770833333336</v>
      </c>
      <c r="J14">
        <v>43553.277777777781</v>
      </c>
      <c r="K14">
        <v>43560.729861111111</v>
      </c>
      <c r="L14">
        <v>43563.076388888891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</row>
    <row r="15" spans="1:92" x14ac:dyDescent="0.25">
      <c r="A15">
        <v>14</v>
      </c>
      <c r="B15" t="s">
        <v>13</v>
      </c>
      <c r="C15">
        <v>43532.988888888889</v>
      </c>
      <c r="D15">
        <v>43533.229861111111</v>
      </c>
      <c r="E15">
        <v>43533.229861111111</v>
      </c>
      <c r="F15">
        <v>43533.229861111111</v>
      </c>
      <c r="G15">
        <v>43533.667361111111</v>
      </c>
      <c r="H15">
        <v>43533.922222222223</v>
      </c>
      <c r="I15">
        <v>43541.636111111111</v>
      </c>
      <c r="J15">
        <v>43546.708333333336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112</v>
      </c>
      <c r="AR15" t="s">
        <v>112</v>
      </c>
      <c r="AS15" t="s">
        <v>112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</row>
    <row r="16" spans="1:92" x14ac:dyDescent="0.25">
      <c r="A16">
        <v>15</v>
      </c>
      <c r="B16" t="s">
        <v>14</v>
      </c>
      <c r="C16">
        <v>43520.709027777775</v>
      </c>
      <c r="D16">
        <v>43523.68472222222</v>
      </c>
      <c r="E16">
        <v>43524.574999999997</v>
      </c>
      <c r="F16">
        <v>43534.063194444447</v>
      </c>
      <c r="G16">
        <v>43550.647916666669</v>
      </c>
      <c r="H16">
        <v>43551.493055555555</v>
      </c>
      <c r="I16">
        <v>43556.708333333336</v>
      </c>
      <c r="J16">
        <v>43557.29583333333</v>
      </c>
      <c r="K16">
        <v>43557.29583333333</v>
      </c>
      <c r="L16">
        <v>0</v>
      </c>
      <c r="M16">
        <v>0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112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</row>
    <row r="17" spans="1:86" x14ac:dyDescent="0.25">
      <c r="A17">
        <v>16</v>
      </c>
      <c r="B17" t="s">
        <v>15</v>
      </c>
      <c r="C17">
        <v>43523.620138888888</v>
      </c>
      <c r="D17">
        <v>43531.800694444442</v>
      </c>
      <c r="E17">
        <v>43533.059027777781</v>
      </c>
      <c r="F17">
        <v>43535.982638888891</v>
      </c>
      <c r="G17">
        <v>43535.982638888891</v>
      </c>
      <c r="H17">
        <v>43547.785416666666</v>
      </c>
      <c r="I17">
        <v>43547.785416666666</v>
      </c>
      <c r="J17">
        <v>43547.785416666666</v>
      </c>
      <c r="K17">
        <v>43547.785416666666</v>
      </c>
      <c r="L17">
        <v>43549.571527777778</v>
      </c>
      <c r="M17">
        <v>43550.399305555555</v>
      </c>
      <c r="N17">
        <v>43550.399305555555</v>
      </c>
      <c r="O17">
        <v>43551.517361111109</v>
      </c>
      <c r="P17">
        <v>43551.517361111109</v>
      </c>
      <c r="Q17">
        <v>0</v>
      </c>
      <c r="R17">
        <v>0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112</v>
      </c>
      <c r="AP17" t="s">
        <v>112</v>
      </c>
      <c r="AQ17" t="s">
        <v>112</v>
      </c>
      <c r="AR17" t="s">
        <v>112</v>
      </c>
      <c r="AS17" t="s">
        <v>112</v>
      </c>
      <c r="AT17" t="s">
        <v>112</v>
      </c>
      <c r="AU17" t="s">
        <v>112</v>
      </c>
      <c r="AV17" t="s">
        <v>112</v>
      </c>
      <c r="AW17" t="s">
        <v>112</v>
      </c>
      <c r="AX17" t="s">
        <v>112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112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</row>
    <row r="18" spans="1:86" x14ac:dyDescent="0.25">
      <c r="A18">
        <v>17</v>
      </c>
      <c r="B18" t="s">
        <v>16</v>
      </c>
      <c r="C18">
        <v>43513.995833333334</v>
      </c>
      <c r="D18">
        <v>43528.331250000003</v>
      </c>
      <c r="E18">
        <v>43558.008333333331</v>
      </c>
      <c r="F18">
        <v>43560.26666666667</v>
      </c>
      <c r="G18">
        <v>43560.583333333336</v>
      </c>
      <c r="H18">
        <v>43561.199305555558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</row>
    <row r="19" spans="1:86" x14ac:dyDescent="0.25">
      <c r="A19">
        <v>18</v>
      </c>
      <c r="B19" t="s">
        <v>17</v>
      </c>
      <c r="C19" t="s">
        <v>112</v>
      </c>
      <c r="D19">
        <v>43549.335416666669</v>
      </c>
      <c r="E19">
        <v>43557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112</v>
      </c>
      <c r="AU19" t="s">
        <v>112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</row>
    <row r="20" spans="1:86" x14ac:dyDescent="0.25">
      <c r="A20">
        <v>19</v>
      </c>
      <c r="B20" t="s">
        <v>18</v>
      </c>
      <c r="C20">
        <v>43534.003472222219</v>
      </c>
      <c r="D20">
        <v>43536.013888888891</v>
      </c>
      <c r="E20">
        <v>43544.474999999999</v>
      </c>
      <c r="F20">
        <v>43544.474999999999</v>
      </c>
      <c r="G20">
        <v>43550.646527777775</v>
      </c>
      <c r="H20">
        <v>43558.390972222223</v>
      </c>
      <c r="I20">
        <v>43558.390972222223</v>
      </c>
      <c r="J20">
        <v>43558.390972222223</v>
      </c>
      <c r="K20">
        <v>43558.390972222223</v>
      </c>
      <c r="L20">
        <v>43559.284722222219</v>
      </c>
      <c r="M20">
        <v>43559.537499999999</v>
      </c>
      <c r="N20">
        <v>43560.404166666667</v>
      </c>
      <c r="O20">
        <v>43560.523611111108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112</v>
      </c>
      <c r="AP20" t="s">
        <v>112</v>
      </c>
      <c r="AQ20" t="s">
        <v>112</v>
      </c>
      <c r="AR20" t="s">
        <v>112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 t="s">
        <v>112</v>
      </c>
      <c r="BX20" t="s">
        <v>112</v>
      </c>
      <c r="BY20" t="s">
        <v>112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</row>
    <row r="21" spans="1:86" x14ac:dyDescent="0.25">
      <c r="A21">
        <v>20</v>
      </c>
      <c r="B21" t="s">
        <v>19</v>
      </c>
      <c r="C21" t="s">
        <v>112</v>
      </c>
      <c r="D21">
        <v>43535.918055555558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112</v>
      </c>
      <c r="AU21" t="s">
        <v>112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112</v>
      </c>
      <c r="BX21" t="s">
        <v>112</v>
      </c>
      <c r="BY21" t="s">
        <v>112</v>
      </c>
      <c r="BZ21" t="s">
        <v>112</v>
      </c>
      <c r="CA21" t="s">
        <v>112</v>
      </c>
      <c r="CB21" t="s">
        <v>112</v>
      </c>
      <c r="CC21" t="s">
        <v>112</v>
      </c>
      <c r="CD21" t="s">
        <v>112</v>
      </c>
      <c r="CE21" t="s">
        <v>112</v>
      </c>
      <c r="CF21" t="s">
        <v>112</v>
      </c>
      <c r="CG21" t="s">
        <v>112</v>
      </c>
      <c r="CH21" t="s">
        <v>112</v>
      </c>
    </row>
    <row r="22" spans="1:86" x14ac:dyDescent="0.25">
      <c r="A22">
        <v>21</v>
      </c>
      <c r="B22" t="s">
        <v>20</v>
      </c>
      <c r="C22" t="s">
        <v>112</v>
      </c>
      <c r="D22" t="s">
        <v>112</v>
      </c>
      <c r="E22">
        <v>43516.447916666664</v>
      </c>
      <c r="F22">
        <v>43522.070833333331</v>
      </c>
      <c r="G22">
        <v>43522.246527777781</v>
      </c>
      <c r="H22">
        <v>43535.613888888889</v>
      </c>
      <c r="I22">
        <v>43549.640277777777</v>
      </c>
      <c r="J22">
        <v>43551.386805555558</v>
      </c>
      <c r="K22">
        <v>43557.59375</v>
      </c>
      <c r="L22">
        <v>43557.792361111111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112</v>
      </c>
      <c r="AB22" t="s">
        <v>112</v>
      </c>
      <c r="AC22" t="s">
        <v>112</v>
      </c>
      <c r="AD22" t="s">
        <v>112</v>
      </c>
      <c r="AE22" t="s">
        <v>112</v>
      </c>
      <c r="AF22" t="s">
        <v>112</v>
      </c>
      <c r="AG22" t="s">
        <v>112</v>
      </c>
      <c r="AH22" t="s">
        <v>112</v>
      </c>
      <c r="AI22" t="s">
        <v>112</v>
      </c>
      <c r="AJ22" t="s">
        <v>112</v>
      </c>
      <c r="AK22" t="s">
        <v>112</v>
      </c>
      <c r="AL22" t="s">
        <v>112</v>
      </c>
      <c r="AM22" t="s">
        <v>112</v>
      </c>
      <c r="AN22" t="s">
        <v>112</v>
      </c>
      <c r="AO22" t="s">
        <v>112</v>
      </c>
      <c r="AP22" t="s">
        <v>112</v>
      </c>
      <c r="AQ22" t="s">
        <v>112</v>
      </c>
      <c r="AR22" t="s">
        <v>112</v>
      </c>
      <c r="AS22" t="s">
        <v>112</v>
      </c>
      <c r="AT22" t="s">
        <v>112</v>
      </c>
      <c r="AU22" t="s">
        <v>112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 t="s">
        <v>112</v>
      </c>
      <c r="BV22" t="s">
        <v>112</v>
      </c>
      <c r="BW22" t="s">
        <v>112</v>
      </c>
      <c r="BX22" t="s">
        <v>112</v>
      </c>
      <c r="BY22" t="s">
        <v>112</v>
      </c>
      <c r="BZ22" t="s">
        <v>112</v>
      </c>
      <c r="CA22" t="s">
        <v>112</v>
      </c>
      <c r="CB22" t="s">
        <v>112</v>
      </c>
      <c r="CC22" t="s">
        <v>112</v>
      </c>
      <c r="CD22" t="s">
        <v>112</v>
      </c>
      <c r="CE22" t="s">
        <v>112</v>
      </c>
      <c r="CF22" t="s">
        <v>112</v>
      </c>
      <c r="CG22" t="s">
        <v>112</v>
      </c>
      <c r="CH22" t="s">
        <v>112</v>
      </c>
    </row>
    <row r="23" spans="1:86" x14ac:dyDescent="0.25">
      <c r="A23">
        <v>22</v>
      </c>
      <c r="B23" t="s">
        <v>21</v>
      </c>
      <c r="C23" t="s">
        <v>112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112</v>
      </c>
      <c r="Z23" t="s">
        <v>112</v>
      </c>
      <c r="AA23" t="s">
        <v>112</v>
      </c>
      <c r="AB23" t="s">
        <v>112</v>
      </c>
      <c r="AC23" t="s">
        <v>112</v>
      </c>
      <c r="AD23" t="s">
        <v>112</v>
      </c>
      <c r="AE23" t="s">
        <v>112</v>
      </c>
      <c r="AF23" t="s">
        <v>112</v>
      </c>
      <c r="AG23" t="s">
        <v>112</v>
      </c>
      <c r="AH23" t="s">
        <v>112</v>
      </c>
      <c r="AI23" t="s">
        <v>112</v>
      </c>
      <c r="AJ23" t="s">
        <v>112</v>
      </c>
      <c r="AK23" t="s">
        <v>112</v>
      </c>
      <c r="AL23" t="s">
        <v>112</v>
      </c>
      <c r="AM23" t="s">
        <v>112</v>
      </c>
      <c r="AN23" t="s">
        <v>112</v>
      </c>
      <c r="AO23" t="s">
        <v>112</v>
      </c>
      <c r="AP23" t="s">
        <v>112</v>
      </c>
      <c r="AQ23" t="s">
        <v>112</v>
      </c>
      <c r="AR23" t="s">
        <v>112</v>
      </c>
      <c r="AS23" t="s">
        <v>112</v>
      </c>
      <c r="AT23" t="s">
        <v>112</v>
      </c>
      <c r="AU23" t="s">
        <v>112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112</v>
      </c>
      <c r="BO23" t="s">
        <v>112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112</v>
      </c>
      <c r="BW23" t="s">
        <v>112</v>
      </c>
      <c r="BX23" t="s">
        <v>112</v>
      </c>
      <c r="BY23" t="s">
        <v>112</v>
      </c>
      <c r="BZ23" t="s">
        <v>112</v>
      </c>
      <c r="CA23" t="s">
        <v>112</v>
      </c>
      <c r="CB23" t="s">
        <v>112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</row>
    <row r="24" spans="1:86" x14ac:dyDescent="0.25">
      <c r="A24">
        <v>23</v>
      </c>
      <c r="B24" t="s">
        <v>22</v>
      </c>
      <c r="C24" t="s">
        <v>112</v>
      </c>
      <c r="D24" t="s">
        <v>112</v>
      </c>
      <c r="E24">
        <v>43525.902083333334</v>
      </c>
      <c r="F24">
        <v>43536.702777777777</v>
      </c>
      <c r="G24">
        <v>43553.460416666669</v>
      </c>
      <c r="H24">
        <v>43553.634722222225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112</v>
      </c>
      <c r="Z24" t="s">
        <v>112</v>
      </c>
      <c r="AA24" t="s">
        <v>112</v>
      </c>
      <c r="AB24" t="s">
        <v>112</v>
      </c>
      <c r="AC24" t="s">
        <v>112</v>
      </c>
      <c r="AD24" t="s">
        <v>112</v>
      </c>
      <c r="AE24" t="s">
        <v>112</v>
      </c>
      <c r="AF24" t="s">
        <v>112</v>
      </c>
      <c r="AG24" t="s">
        <v>112</v>
      </c>
      <c r="AH24" t="s">
        <v>112</v>
      </c>
      <c r="AI24" t="s">
        <v>112</v>
      </c>
      <c r="AJ24" t="s">
        <v>112</v>
      </c>
      <c r="AK24" t="s">
        <v>112</v>
      </c>
      <c r="AL24" t="s">
        <v>112</v>
      </c>
      <c r="AM24" t="s">
        <v>112</v>
      </c>
      <c r="AN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112</v>
      </c>
      <c r="AT24" t="s">
        <v>112</v>
      </c>
      <c r="AU24" t="s">
        <v>112</v>
      </c>
      <c r="AV24" t="s">
        <v>112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112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 t="s">
        <v>112</v>
      </c>
      <c r="BV24" t="s">
        <v>112</v>
      </c>
      <c r="BW24" t="s">
        <v>112</v>
      </c>
      <c r="BX24" t="s">
        <v>112</v>
      </c>
      <c r="BY24" t="s">
        <v>112</v>
      </c>
      <c r="BZ24" t="s">
        <v>112</v>
      </c>
      <c r="CA24" t="s">
        <v>112</v>
      </c>
      <c r="CB24" t="s">
        <v>112</v>
      </c>
      <c r="CC24" t="s">
        <v>112</v>
      </c>
      <c r="CD24" t="s">
        <v>112</v>
      </c>
      <c r="CE24" t="s">
        <v>112</v>
      </c>
      <c r="CF24" t="s">
        <v>112</v>
      </c>
      <c r="CG24" t="s">
        <v>112</v>
      </c>
      <c r="CH24" t="s">
        <v>112</v>
      </c>
    </row>
    <row r="25" spans="1:86" x14ac:dyDescent="0.25">
      <c r="A25">
        <v>24</v>
      </c>
      <c r="B25" t="s">
        <v>23</v>
      </c>
      <c r="C25">
        <v>43515.629166666666</v>
      </c>
      <c r="D25">
        <v>43529.60833333333</v>
      </c>
      <c r="E25">
        <v>43529.60833333333</v>
      </c>
      <c r="F25">
        <v>43529.60833333333</v>
      </c>
      <c r="G25">
        <v>43529.60833333333</v>
      </c>
      <c r="H25">
        <v>43530.586805555555</v>
      </c>
      <c r="I25">
        <v>43540.033333333333</v>
      </c>
      <c r="J25">
        <v>43550.67291666667</v>
      </c>
      <c r="K25">
        <v>43551.507638888892</v>
      </c>
      <c r="L25">
        <v>43551.507638888892</v>
      </c>
      <c r="M25">
        <v>43551.507638888892</v>
      </c>
      <c r="N25">
        <v>43552.49722222222</v>
      </c>
      <c r="O25">
        <v>43562.793055555558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112</v>
      </c>
      <c r="AA25" t="s">
        <v>112</v>
      </c>
      <c r="AB25" t="s">
        <v>112</v>
      </c>
      <c r="AC25" t="s">
        <v>112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I25" t="s">
        <v>112</v>
      </c>
      <c r="AJ25" t="s">
        <v>112</v>
      </c>
      <c r="AK25" t="s">
        <v>112</v>
      </c>
      <c r="AL25" t="s">
        <v>112</v>
      </c>
      <c r="AM25" t="s">
        <v>112</v>
      </c>
      <c r="AN25" t="s">
        <v>112</v>
      </c>
      <c r="AO25" t="s">
        <v>112</v>
      </c>
      <c r="AP25" t="s">
        <v>112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 t="s">
        <v>112</v>
      </c>
      <c r="BX25" t="s">
        <v>112</v>
      </c>
      <c r="BY25" t="s">
        <v>112</v>
      </c>
      <c r="BZ25" t="s">
        <v>112</v>
      </c>
      <c r="CA25" t="s">
        <v>112</v>
      </c>
      <c r="CB25" t="s">
        <v>112</v>
      </c>
      <c r="CC25" t="s">
        <v>112</v>
      </c>
      <c r="CD25" t="s">
        <v>112</v>
      </c>
      <c r="CE25" t="s">
        <v>112</v>
      </c>
      <c r="CF25" t="s">
        <v>112</v>
      </c>
      <c r="CG25" t="s">
        <v>112</v>
      </c>
      <c r="CH25" t="s">
        <v>112</v>
      </c>
    </row>
    <row r="26" spans="1:86" x14ac:dyDescent="0.25">
      <c r="A26">
        <v>25</v>
      </c>
      <c r="B26" t="s">
        <v>24</v>
      </c>
      <c r="C26">
        <v>43517.893055555556</v>
      </c>
      <c r="D26">
        <v>43551.366666666669</v>
      </c>
      <c r="E26">
        <v>43553.499305555553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112</v>
      </c>
      <c r="Z26" t="s">
        <v>112</v>
      </c>
      <c r="AA26" t="s">
        <v>112</v>
      </c>
      <c r="AB26" t="s">
        <v>112</v>
      </c>
      <c r="AC26" t="s">
        <v>112</v>
      </c>
      <c r="AD26" t="s">
        <v>112</v>
      </c>
      <c r="AE26" t="s">
        <v>112</v>
      </c>
      <c r="AF26" t="s">
        <v>112</v>
      </c>
      <c r="AG26" t="s">
        <v>112</v>
      </c>
      <c r="AH26" t="s">
        <v>112</v>
      </c>
      <c r="AI26" t="s">
        <v>112</v>
      </c>
      <c r="AJ26" t="s">
        <v>112</v>
      </c>
      <c r="AK26" t="s">
        <v>112</v>
      </c>
      <c r="AL26" t="s">
        <v>112</v>
      </c>
      <c r="AM26" t="s">
        <v>112</v>
      </c>
      <c r="AN26" t="s">
        <v>112</v>
      </c>
      <c r="AO26" t="s">
        <v>112</v>
      </c>
      <c r="AP26" t="s">
        <v>112</v>
      </c>
      <c r="AQ26" t="s">
        <v>112</v>
      </c>
      <c r="AR26" t="s">
        <v>112</v>
      </c>
      <c r="AS26" t="s">
        <v>112</v>
      </c>
      <c r="AT26" t="s">
        <v>112</v>
      </c>
      <c r="AU26" t="s">
        <v>112</v>
      </c>
      <c r="AV26" t="s">
        <v>112</v>
      </c>
      <c r="AW26" t="s">
        <v>112</v>
      </c>
      <c r="AX26" t="s">
        <v>112</v>
      </c>
      <c r="AY26" t="s">
        <v>112</v>
      </c>
      <c r="AZ26" t="s">
        <v>112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112</v>
      </c>
      <c r="BT26" t="s">
        <v>112</v>
      </c>
      <c r="BU26" t="s">
        <v>112</v>
      </c>
      <c r="BV26" t="s">
        <v>112</v>
      </c>
      <c r="BW26" t="s">
        <v>112</v>
      </c>
      <c r="BX26" t="s">
        <v>112</v>
      </c>
      <c r="BY26" t="s">
        <v>112</v>
      </c>
      <c r="BZ26" t="s">
        <v>112</v>
      </c>
      <c r="CA26" t="s">
        <v>112</v>
      </c>
      <c r="CB26" t="s">
        <v>112</v>
      </c>
      <c r="CC26" t="s">
        <v>112</v>
      </c>
      <c r="CD26" t="s">
        <v>112</v>
      </c>
      <c r="CE26" t="s">
        <v>112</v>
      </c>
      <c r="CF26" t="s">
        <v>112</v>
      </c>
      <c r="CG26" t="s">
        <v>112</v>
      </c>
      <c r="CH26" t="s">
        <v>112</v>
      </c>
    </row>
    <row r="27" spans="1:86" x14ac:dyDescent="0.25">
      <c r="A27">
        <v>26</v>
      </c>
      <c r="B27" t="s">
        <v>25</v>
      </c>
      <c r="C27" t="s">
        <v>112</v>
      </c>
      <c r="D27" t="s">
        <v>112</v>
      </c>
      <c r="E27">
        <v>43515.868055555555</v>
      </c>
      <c r="F27">
        <v>43523.680555555555</v>
      </c>
      <c r="G27">
        <v>43526.578472222223</v>
      </c>
      <c r="H27">
        <v>43536.707638888889</v>
      </c>
      <c r="I27">
        <v>0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112</v>
      </c>
      <c r="Y27" t="s">
        <v>112</v>
      </c>
      <c r="Z27" t="s">
        <v>112</v>
      </c>
      <c r="AA27" t="s">
        <v>112</v>
      </c>
      <c r="AB27" t="s">
        <v>112</v>
      </c>
      <c r="AC27" t="s">
        <v>112</v>
      </c>
      <c r="AD27" t="s">
        <v>112</v>
      </c>
      <c r="AE27" t="s">
        <v>112</v>
      </c>
      <c r="AF27" t="s">
        <v>112</v>
      </c>
      <c r="AG27" t="s">
        <v>112</v>
      </c>
      <c r="AH27" t="s">
        <v>112</v>
      </c>
      <c r="AI27" t="s">
        <v>112</v>
      </c>
      <c r="AJ27" t="s">
        <v>112</v>
      </c>
      <c r="AK27" t="s">
        <v>112</v>
      </c>
      <c r="AL27" t="s">
        <v>112</v>
      </c>
      <c r="AM27" t="s">
        <v>112</v>
      </c>
      <c r="AN27" t="s">
        <v>112</v>
      </c>
      <c r="AO27" t="s">
        <v>112</v>
      </c>
      <c r="AP27" t="s">
        <v>112</v>
      </c>
      <c r="AQ27" t="s">
        <v>112</v>
      </c>
      <c r="AR27" t="s">
        <v>112</v>
      </c>
      <c r="AS27" t="s">
        <v>112</v>
      </c>
      <c r="AT27" t="s">
        <v>112</v>
      </c>
      <c r="AU27" t="s">
        <v>112</v>
      </c>
      <c r="AV27" t="s">
        <v>112</v>
      </c>
      <c r="AW27" t="s">
        <v>112</v>
      </c>
      <c r="AX27" t="s">
        <v>112</v>
      </c>
      <c r="AY27" t="s">
        <v>112</v>
      </c>
      <c r="AZ27" t="s">
        <v>112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 t="s">
        <v>112</v>
      </c>
      <c r="BT27" t="s">
        <v>112</v>
      </c>
      <c r="BU27" t="s">
        <v>112</v>
      </c>
      <c r="BV27" t="s">
        <v>112</v>
      </c>
      <c r="BW27" t="s">
        <v>112</v>
      </c>
      <c r="BX27" t="s">
        <v>112</v>
      </c>
      <c r="BY27" t="s">
        <v>112</v>
      </c>
      <c r="BZ27" t="s">
        <v>112</v>
      </c>
      <c r="CA27" t="s">
        <v>112</v>
      </c>
      <c r="CB27" t="s">
        <v>112</v>
      </c>
      <c r="CC27" t="s">
        <v>112</v>
      </c>
      <c r="CD27" t="s">
        <v>112</v>
      </c>
      <c r="CE27" t="s">
        <v>112</v>
      </c>
      <c r="CF27" t="s">
        <v>112</v>
      </c>
      <c r="CG27" t="s">
        <v>112</v>
      </c>
      <c r="CH27" t="s">
        <v>112</v>
      </c>
    </row>
    <row r="28" spans="1:86" x14ac:dyDescent="0.25">
      <c r="A28">
        <v>27</v>
      </c>
      <c r="B28" t="s">
        <v>26</v>
      </c>
      <c r="C28">
        <v>43512.033333333333</v>
      </c>
      <c r="D28">
        <v>43512.993750000001</v>
      </c>
      <c r="E28">
        <v>43522.387499999997</v>
      </c>
      <c r="F28">
        <v>43559.318055555559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112</v>
      </c>
      <c r="Z28" t="s">
        <v>112</v>
      </c>
      <c r="AA28" t="s">
        <v>112</v>
      </c>
      <c r="AB28" t="s">
        <v>112</v>
      </c>
      <c r="AC28" t="s">
        <v>112</v>
      </c>
      <c r="AD28" t="s">
        <v>112</v>
      </c>
      <c r="AE28" t="s">
        <v>112</v>
      </c>
      <c r="AF28" t="s">
        <v>112</v>
      </c>
      <c r="AG28" t="s">
        <v>112</v>
      </c>
      <c r="AH28" t="s">
        <v>112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 t="s">
        <v>112</v>
      </c>
      <c r="BX28" t="s">
        <v>112</v>
      </c>
      <c r="BY28" t="s">
        <v>112</v>
      </c>
      <c r="BZ28" t="s">
        <v>112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F28" t="s">
        <v>112</v>
      </c>
      <c r="CG28" t="s">
        <v>112</v>
      </c>
      <c r="CH28" t="s">
        <v>112</v>
      </c>
    </row>
    <row r="29" spans="1:86" x14ac:dyDescent="0.25">
      <c r="A29">
        <v>28</v>
      </c>
      <c r="B29" t="s">
        <v>27</v>
      </c>
      <c r="C29" t="s">
        <v>112</v>
      </c>
      <c r="D29">
        <v>43523.706944444442</v>
      </c>
      <c r="E29">
        <v>43532.447916666664</v>
      </c>
      <c r="F29">
        <v>43533.118055555555</v>
      </c>
      <c r="G29">
        <v>43535.29583333333</v>
      </c>
      <c r="H29">
        <v>43536.688194444447</v>
      </c>
      <c r="I29">
        <v>43537.59097222222</v>
      </c>
      <c r="J29">
        <v>43537.59097222222</v>
      </c>
      <c r="K29">
        <v>43544.979861111111</v>
      </c>
      <c r="L29">
        <v>43549.695138888892</v>
      </c>
      <c r="M29">
        <v>43550.737500000003</v>
      </c>
      <c r="N29">
        <v>43550.737500000003</v>
      </c>
      <c r="O29">
        <v>43550.737500000003</v>
      </c>
      <c r="P29">
        <v>43560.377083333333</v>
      </c>
      <c r="Q29">
        <v>43560.377083333333</v>
      </c>
      <c r="R29">
        <v>43560.377083333333</v>
      </c>
      <c r="S29">
        <v>43560.377083333333</v>
      </c>
      <c r="T29">
        <v>43560.377083333333</v>
      </c>
      <c r="U29">
        <v>43560.377083333333</v>
      </c>
      <c r="V29">
        <v>43560.377083333333</v>
      </c>
      <c r="W29">
        <v>43560.377083333333</v>
      </c>
      <c r="X29">
        <v>43560.377083333333</v>
      </c>
      <c r="Y29">
        <v>43560.377083333333</v>
      </c>
      <c r="Z29">
        <v>43560.377083333333</v>
      </c>
      <c r="AA29">
        <v>43560.377083333333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 t="s">
        <v>112</v>
      </c>
      <c r="BX29" t="s">
        <v>112</v>
      </c>
      <c r="BY29" t="s">
        <v>112</v>
      </c>
      <c r="BZ29" t="s">
        <v>112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  <c r="CF29" t="s">
        <v>112</v>
      </c>
      <c r="CG29" t="s">
        <v>112</v>
      </c>
      <c r="CH29" t="s">
        <v>112</v>
      </c>
    </row>
    <row r="30" spans="1:86" x14ac:dyDescent="0.25">
      <c r="A30">
        <v>29</v>
      </c>
      <c r="B30" t="s">
        <v>28</v>
      </c>
      <c r="C30" t="s">
        <v>112</v>
      </c>
      <c r="D30" t="s">
        <v>112</v>
      </c>
      <c r="E30" t="s">
        <v>112</v>
      </c>
      <c r="F30">
        <v>43521.075694444444</v>
      </c>
      <c r="G30">
        <v>43521.454861111109</v>
      </c>
      <c r="H30">
        <v>43521.454861111109</v>
      </c>
      <c r="I30">
        <v>43521.652083333334</v>
      </c>
      <c r="J30">
        <v>43521.901388888888</v>
      </c>
      <c r="K30">
        <v>43521.901388888888</v>
      </c>
      <c r="L30">
        <v>43521.901388888888</v>
      </c>
      <c r="M30">
        <v>43522.000694444447</v>
      </c>
      <c r="N30">
        <v>43529.321527777778</v>
      </c>
      <c r="O30">
        <v>43529.321527777778</v>
      </c>
      <c r="P30">
        <v>43529.321527777778</v>
      </c>
      <c r="Q30">
        <v>43529.321527777778</v>
      </c>
      <c r="R30">
        <v>43529.321527777778</v>
      </c>
      <c r="S30">
        <v>43529.321527777778</v>
      </c>
      <c r="T30">
        <v>43529.321527777778</v>
      </c>
      <c r="U30">
        <v>43529.321527777778</v>
      </c>
      <c r="V30">
        <v>43529.321527777778</v>
      </c>
      <c r="W30">
        <v>43529.321527777778</v>
      </c>
      <c r="X30">
        <v>43529.321527777778</v>
      </c>
      <c r="Y30">
        <v>43529.321527777778</v>
      </c>
      <c r="Z30">
        <v>43529.742361111108</v>
      </c>
      <c r="AA30">
        <v>43532.102083333331</v>
      </c>
      <c r="AB30">
        <v>43532.206944444442</v>
      </c>
      <c r="AC30">
        <v>43532.206944444442</v>
      </c>
      <c r="AD30">
        <v>43532.953472222223</v>
      </c>
      <c r="AE30">
        <v>43532.953472222223</v>
      </c>
      <c r="AF30">
        <v>43532.953472222223</v>
      </c>
      <c r="AG30">
        <v>43532.953472222223</v>
      </c>
      <c r="AH30">
        <v>43532.953472222223</v>
      </c>
      <c r="AI30">
        <v>43533.634722222225</v>
      </c>
      <c r="AJ30">
        <v>43533.634722222225</v>
      </c>
      <c r="AK30">
        <v>43542.354166666664</v>
      </c>
      <c r="AL30">
        <v>43542.354166666664</v>
      </c>
      <c r="AM30">
        <v>43542.354166666664</v>
      </c>
      <c r="AN30">
        <v>43542.354166666664</v>
      </c>
      <c r="AO30">
        <v>43542.354166666664</v>
      </c>
      <c r="AP30">
        <v>43542.354166666664</v>
      </c>
      <c r="AQ30">
        <v>43542.354166666664</v>
      </c>
      <c r="AR30">
        <v>43542.354166666664</v>
      </c>
      <c r="AS30">
        <v>43550.00277777778</v>
      </c>
      <c r="AT30">
        <v>43555.202777777777</v>
      </c>
      <c r="AU30">
        <v>43559.531944444447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112</v>
      </c>
      <c r="BU30" t="s">
        <v>112</v>
      </c>
      <c r="BV30" t="s">
        <v>112</v>
      </c>
      <c r="BW30" t="s">
        <v>112</v>
      </c>
      <c r="BX30" t="s">
        <v>112</v>
      </c>
      <c r="BY30" t="s">
        <v>112</v>
      </c>
      <c r="BZ30" t="s">
        <v>112</v>
      </c>
      <c r="CA30" t="s">
        <v>112</v>
      </c>
      <c r="CB30" t="s">
        <v>112</v>
      </c>
      <c r="CC30" t="s">
        <v>112</v>
      </c>
      <c r="CD30" t="s">
        <v>112</v>
      </c>
      <c r="CE30" t="s">
        <v>112</v>
      </c>
      <c r="CF30" t="s">
        <v>112</v>
      </c>
      <c r="CG30" t="s">
        <v>112</v>
      </c>
      <c r="CH30" t="s">
        <v>112</v>
      </c>
    </row>
    <row r="31" spans="1:86" x14ac:dyDescent="0.25">
      <c r="A31">
        <v>30</v>
      </c>
      <c r="B31" t="s">
        <v>29</v>
      </c>
      <c r="C31">
        <v>43550.994444444441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 t="s">
        <v>112</v>
      </c>
      <c r="Z31" t="s">
        <v>112</v>
      </c>
      <c r="AA31" t="s">
        <v>112</v>
      </c>
      <c r="AB31" t="s">
        <v>112</v>
      </c>
      <c r="AC31" t="s">
        <v>112</v>
      </c>
      <c r="AD31" t="s">
        <v>112</v>
      </c>
      <c r="AE31" t="s">
        <v>112</v>
      </c>
      <c r="AF31" t="s">
        <v>112</v>
      </c>
      <c r="AG31" t="s">
        <v>112</v>
      </c>
      <c r="AH31" t="s">
        <v>112</v>
      </c>
      <c r="AI31" t="s">
        <v>112</v>
      </c>
      <c r="AJ31" t="s">
        <v>112</v>
      </c>
      <c r="AK31" t="s">
        <v>112</v>
      </c>
      <c r="AL31" t="s">
        <v>112</v>
      </c>
      <c r="AM31" t="s">
        <v>112</v>
      </c>
      <c r="AN31" t="s">
        <v>112</v>
      </c>
      <c r="AO31" t="s">
        <v>112</v>
      </c>
      <c r="AP31" t="s">
        <v>112</v>
      </c>
      <c r="AQ31" t="s">
        <v>112</v>
      </c>
      <c r="AR31" t="s">
        <v>112</v>
      </c>
      <c r="AS31" t="s">
        <v>112</v>
      </c>
      <c r="AT31" t="s">
        <v>112</v>
      </c>
      <c r="AU31" t="s">
        <v>112</v>
      </c>
      <c r="AV31" t="s">
        <v>112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 t="s">
        <v>112</v>
      </c>
      <c r="BT31" t="s">
        <v>112</v>
      </c>
      <c r="BU31" t="s">
        <v>112</v>
      </c>
      <c r="BV31" t="s">
        <v>112</v>
      </c>
      <c r="BW31" t="s">
        <v>112</v>
      </c>
      <c r="BX31" t="s">
        <v>112</v>
      </c>
      <c r="BY31" t="s">
        <v>112</v>
      </c>
      <c r="BZ31" t="s">
        <v>112</v>
      </c>
      <c r="CA31" t="s">
        <v>112</v>
      </c>
      <c r="CB31" t="s">
        <v>112</v>
      </c>
      <c r="CC31" t="s">
        <v>112</v>
      </c>
      <c r="CD31" t="s">
        <v>112</v>
      </c>
      <c r="CE31" t="s">
        <v>112</v>
      </c>
      <c r="CF31" t="s">
        <v>112</v>
      </c>
      <c r="CG31" t="s">
        <v>112</v>
      </c>
      <c r="CH31" t="s">
        <v>112</v>
      </c>
    </row>
    <row r="32" spans="1:86" x14ac:dyDescent="0.25">
      <c r="A32">
        <v>31</v>
      </c>
      <c r="B32" t="s">
        <v>30</v>
      </c>
      <c r="C32">
        <v>43562.025694444441</v>
      </c>
      <c r="D32">
        <v>43562.657638888886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  <c r="AE32" t="s">
        <v>112</v>
      </c>
      <c r="AF32" t="s">
        <v>112</v>
      </c>
      <c r="AG32" t="s">
        <v>112</v>
      </c>
      <c r="AH32" t="s">
        <v>112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 t="s">
        <v>112</v>
      </c>
      <c r="BT32" t="s">
        <v>112</v>
      </c>
      <c r="BU32" t="s">
        <v>112</v>
      </c>
      <c r="BV32" t="s">
        <v>112</v>
      </c>
      <c r="BW32" t="s">
        <v>112</v>
      </c>
      <c r="BX32" t="s">
        <v>112</v>
      </c>
      <c r="BY32" t="s">
        <v>112</v>
      </c>
      <c r="BZ32" t="s">
        <v>112</v>
      </c>
      <c r="CA32" t="s">
        <v>112</v>
      </c>
      <c r="CB32" t="s">
        <v>112</v>
      </c>
      <c r="CC32" t="s">
        <v>112</v>
      </c>
      <c r="CD32" t="s">
        <v>112</v>
      </c>
      <c r="CE32" t="s">
        <v>112</v>
      </c>
      <c r="CF32" t="s">
        <v>112</v>
      </c>
      <c r="CG32" t="s">
        <v>112</v>
      </c>
      <c r="CH32" t="s">
        <v>112</v>
      </c>
    </row>
    <row r="33" spans="1:86" x14ac:dyDescent="0.25">
      <c r="A33">
        <v>32</v>
      </c>
      <c r="B33" t="s">
        <v>31</v>
      </c>
      <c r="C33" t="s">
        <v>112</v>
      </c>
      <c r="D33">
        <v>43536.577777777777</v>
      </c>
      <c r="E33">
        <v>43549.529166666667</v>
      </c>
      <c r="F33">
        <v>43549.620138888888</v>
      </c>
      <c r="G33">
        <v>43549.620138888888</v>
      </c>
      <c r="H33">
        <v>43550.356249999997</v>
      </c>
      <c r="I33">
        <v>43550.356249999997</v>
      </c>
      <c r="J33">
        <v>43550.356249999997</v>
      </c>
      <c r="K33">
        <v>43550.356249999997</v>
      </c>
      <c r="L33">
        <v>43550.356249999997</v>
      </c>
      <c r="M33">
        <v>43550.356249999997</v>
      </c>
      <c r="N33">
        <v>43550.586805555555</v>
      </c>
      <c r="O33">
        <v>43550.586805555555</v>
      </c>
      <c r="P33">
        <v>43550.586805555555</v>
      </c>
      <c r="Q33">
        <v>43560.463194444441</v>
      </c>
      <c r="R33">
        <v>43560.463194444441</v>
      </c>
      <c r="S33">
        <v>43560.463194444441</v>
      </c>
      <c r="T33">
        <v>43560.463194444441</v>
      </c>
      <c r="U33">
        <v>43560.463194444441</v>
      </c>
      <c r="V33">
        <v>43560.463194444441</v>
      </c>
      <c r="W33">
        <v>43560.463194444441</v>
      </c>
      <c r="X33">
        <v>43560.463194444441</v>
      </c>
      <c r="Y33">
        <v>43560.463194444441</v>
      </c>
      <c r="Z33">
        <v>43560.463194444441</v>
      </c>
      <c r="AA33">
        <v>43560.463194444441</v>
      </c>
      <c r="AB33">
        <v>43560.463194444441</v>
      </c>
      <c r="AC33">
        <v>43560.463194444441</v>
      </c>
      <c r="AD33">
        <v>43560.463194444441</v>
      </c>
      <c r="AE33">
        <v>43560.463194444441</v>
      </c>
      <c r="AF33">
        <v>43560.463194444441</v>
      </c>
      <c r="AG33">
        <v>43560.463194444441</v>
      </c>
      <c r="AH33">
        <v>43560.463194444441</v>
      </c>
      <c r="AI33">
        <v>43560.463194444441</v>
      </c>
      <c r="AJ33">
        <v>43560.463194444441</v>
      </c>
      <c r="AK33">
        <v>43563.257638888892</v>
      </c>
      <c r="AL33" t="s">
        <v>112</v>
      </c>
      <c r="AM33" t="s">
        <v>112</v>
      </c>
      <c r="AN33" t="s">
        <v>112</v>
      </c>
      <c r="AO33" t="s">
        <v>112</v>
      </c>
      <c r="AP33" t="s">
        <v>112</v>
      </c>
      <c r="AQ33" t="s">
        <v>112</v>
      </c>
      <c r="AR33" t="s">
        <v>112</v>
      </c>
      <c r="AS33" t="s">
        <v>112</v>
      </c>
      <c r="AT33" t="s">
        <v>112</v>
      </c>
      <c r="AU33" t="s">
        <v>112</v>
      </c>
      <c r="AV33" t="s">
        <v>112</v>
      </c>
      <c r="AW33" t="s">
        <v>112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 t="s">
        <v>112</v>
      </c>
      <c r="BX33" t="s">
        <v>112</v>
      </c>
      <c r="BY33" t="s">
        <v>112</v>
      </c>
      <c r="BZ33" t="s">
        <v>112</v>
      </c>
      <c r="CA33" t="s">
        <v>112</v>
      </c>
      <c r="CB33" t="s">
        <v>112</v>
      </c>
      <c r="CC33" t="s">
        <v>112</v>
      </c>
      <c r="CD33" t="s">
        <v>112</v>
      </c>
      <c r="CE33" t="s">
        <v>112</v>
      </c>
      <c r="CF33" t="s">
        <v>112</v>
      </c>
      <c r="CG33" t="s">
        <v>112</v>
      </c>
      <c r="CH33" t="s">
        <v>112</v>
      </c>
    </row>
    <row r="34" spans="1:86" x14ac:dyDescent="0.25">
      <c r="A34">
        <v>33</v>
      </c>
      <c r="B34" t="s">
        <v>32</v>
      </c>
      <c r="C34">
        <v>43513.980555555558</v>
      </c>
      <c r="D34">
        <v>43528.111805555556</v>
      </c>
      <c r="E34">
        <v>43528.522916666669</v>
      </c>
      <c r="F34">
        <v>43528.522916666669</v>
      </c>
      <c r="G34">
        <v>43528.691666666666</v>
      </c>
      <c r="H34">
        <v>43528.834027777775</v>
      </c>
      <c r="I34">
        <v>43529.147916666669</v>
      </c>
      <c r="J34">
        <v>43534.045138888891</v>
      </c>
      <c r="K34">
        <v>43534.810416666667</v>
      </c>
      <c r="L34">
        <v>43537.112500000003</v>
      </c>
      <c r="M34">
        <v>43541.500694444447</v>
      </c>
      <c r="N34">
        <v>43557.25</v>
      </c>
      <c r="O34">
        <v>43563.073611111111</v>
      </c>
      <c r="P34" t="s">
        <v>112</v>
      </c>
      <c r="Q34" t="s">
        <v>112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112</v>
      </c>
      <c r="Y34" t="s">
        <v>112</v>
      </c>
      <c r="Z34" t="s">
        <v>112</v>
      </c>
      <c r="AA34" t="s">
        <v>112</v>
      </c>
      <c r="AB34" t="s">
        <v>112</v>
      </c>
      <c r="AC34" t="s">
        <v>112</v>
      </c>
      <c r="AD34" t="s">
        <v>112</v>
      </c>
      <c r="AE34" t="s">
        <v>112</v>
      </c>
      <c r="AF34" t="s">
        <v>112</v>
      </c>
      <c r="AG34" t="s">
        <v>112</v>
      </c>
      <c r="AH34" t="s">
        <v>112</v>
      </c>
      <c r="AI34" t="s">
        <v>112</v>
      </c>
      <c r="AJ34" t="s">
        <v>112</v>
      </c>
      <c r="AK34" t="s">
        <v>112</v>
      </c>
      <c r="AL34" t="s">
        <v>112</v>
      </c>
      <c r="AM34" t="s">
        <v>112</v>
      </c>
      <c r="AN34" t="s">
        <v>112</v>
      </c>
      <c r="AO34" t="s">
        <v>112</v>
      </c>
      <c r="AP34" t="s">
        <v>112</v>
      </c>
      <c r="AQ34" t="s">
        <v>112</v>
      </c>
      <c r="AR34" t="s">
        <v>112</v>
      </c>
      <c r="AS34" t="s">
        <v>112</v>
      </c>
      <c r="AT34" t="s">
        <v>112</v>
      </c>
      <c r="AU34" t="s">
        <v>112</v>
      </c>
      <c r="AV34" t="s">
        <v>112</v>
      </c>
      <c r="AW34" t="s">
        <v>112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 t="s">
        <v>112</v>
      </c>
      <c r="BV34" t="s">
        <v>112</v>
      </c>
      <c r="BW34" t="s">
        <v>112</v>
      </c>
      <c r="BX34" t="s">
        <v>112</v>
      </c>
      <c r="BY34" t="s">
        <v>112</v>
      </c>
      <c r="BZ34" t="s">
        <v>112</v>
      </c>
      <c r="CA34" t="s">
        <v>112</v>
      </c>
      <c r="CB34" t="s">
        <v>112</v>
      </c>
      <c r="CC34" t="s">
        <v>112</v>
      </c>
      <c r="CD34" t="s">
        <v>112</v>
      </c>
      <c r="CE34" t="s">
        <v>112</v>
      </c>
      <c r="CF34" t="s">
        <v>112</v>
      </c>
      <c r="CG34" t="s">
        <v>112</v>
      </c>
      <c r="CH34" t="s">
        <v>112</v>
      </c>
    </row>
    <row r="35" spans="1:86" x14ac:dyDescent="0.25">
      <c r="A35">
        <v>34</v>
      </c>
      <c r="B35" t="s">
        <v>33</v>
      </c>
      <c r="C35">
        <v>43537.648611111108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 t="s">
        <v>112</v>
      </c>
      <c r="Z35" t="s">
        <v>112</v>
      </c>
      <c r="AA35" t="s">
        <v>112</v>
      </c>
      <c r="AB35" t="s">
        <v>112</v>
      </c>
      <c r="AC35" t="s">
        <v>112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 t="s">
        <v>112</v>
      </c>
      <c r="BT35" t="s">
        <v>112</v>
      </c>
      <c r="BU35" t="s">
        <v>112</v>
      </c>
      <c r="BV35" t="s">
        <v>112</v>
      </c>
      <c r="BW35" t="s">
        <v>112</v>
      </c>
      <c r="BX35" t="s">
        <v>112</v>
      </c>
      <c r="BY35" t="s">
        <v>112</v>
      </c>
      <c r="BZ35" t="s">
        <v>112</v>
      </c>
      <c r="CA35" t="s">
        <v>112</v>
      </c>
      <c r="CB35" t="s">
        <v>112</v>
      </c>
      <c r="CC35" t="s">
        <v>112</v>
      </c>
      <c r="CD35" t="s">
        <v>112</v>
      </c>
      <c r="CE35" t="s">
        <v>112</v>
      </c>
      <c r="CF35" t="s">
        <v>112</v>
      </c>
      <c r="CG35" t="s">
        <v>112</v>
      </c>
      <c r="CH35" t="s">
        <v>112</v>
      </c>
    </row>
    <row r="36" spans="1:86" x14ac:dyDescent="0.25">
      <c r="A36">
        <v>35</v>
      </c>
      <c r="B36" t="s">
        <v>34</v>
      </c>
      <c r="C36">
        <v>43512.01666666667</v>
      </c>
      <c r="D36">
        <v>43513.009027777778</v>
      </c>
      <c r="E36">
        <v>43513.099305555559</v>
      </c>
      <c r="F36">
        <v>43513.099305555559</v>
      </c>
      <c r="G36">
        <v>43513.22152777778</v>
      </c>
      <c r="H36">
        <v>43513.534722222219</v>
      </c>
      <c r="I36">
        <v>43513.534722222219</v>
      </c>
      <c r="J36">
        <v>43513.673611111109</v>
      </c>
      <c r="K36">
        <v>43515.240277777775</v>
      </c>
      <c r="L36">
        <v>43525.554166666669</v>
      </c>
      <c r="M36">
        <v>43525.554166666669</v>
      </c>
      <c r="N36">
        <v>43537.011111111111</v>
      </c>
      <c r="O36">
        <v>43537.356944444444</v>
      </c>
      <c r="P36">
        <v>43537.533333333333</v>
      </c>
      <c r="Q36">
        <v>43537.533333333333</v>
      </c>
      <c r="R36">
        <v>43544.546527777777</v>
      </c>
      <c r="S36">
        <v>43558.183333333334</v>
      </c>
      <c r="T36" t="s">
        <v>112</v>
      </c>
      <c r="U36" t="s">
        <v>112</v>
      </c>
      <c r="V36" t="s">
        <v>112</v>
      </c>
      <c r="W36" t="s">
        <v>112</v>
      </c>
      <c r="X36" t="s">
        <v>112</v>
      </c>
      <c r="Y36" t="s">
        <v>112</v>
      </c>
      <c r="Z36" t="s">
        <v>112</v>
      </c>
      <c r="AA36" t="s">
        <v>112</v>
      </c>
      <c r="AB36" t="s">
        <v>112</v>
      </c>
      <c r="AC36" t="s">
        <v>112</v>
      </c>
      <c r="AD36" t="s">
        <v>112</v>
      </c>
      <c r="AE36" t="s">
        <v>112</v>
      </c>
      <c r="AF36" t="s">
        <v>112</v>
      </c>
      <c r="AG36" t="s">
        <v>112</v>
      </c>
      <c r="AH36" t="s">
        <v>112</v>
      </c>
      <c r="AI36" t="s">
        <v>112</v>
      </c>
      <c r="AJ36" t="s">
        <v>112</v>
      </c>
      <c r="AK36" t="s">
        <v>112</v>
      </c>
      <c r="AL36" t="s">
        <v>112</v>
      </c>
      <c r="AM36" t="s">
        <v>112</v>
      </c>
      <c r="AN36" t="s">
        <v>112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112</v>
      </c>
      <c r="AU36" t="s">
        <v>112</v>
      </c>
      <c r="AV36" t="s">
        <v>112</v>
      </c>
      <c r="AW36" t="s">
        <v>112</v>
      </c>
      <c r="AX36" t="s">
        <v>112</v>
      </c>
      <c r="AY36" t="s">
        <v>112</v>
      </c>
      <c r="AZ36" t="s">
        <v>112</v>
      </c>
      <c r="BA36" t="s">
        <v>112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112</v>
      </c>
      <c r="BP36" t="s">
        <v>112</v>
      </c>
      <c r="BQ36" t="s">
        <v>112</v>
      </c>
      <c r="BR36" t="s">
        <v>112</v>
      </c>
      <c r="BS36" t="s">
        <v>112</v>
      </c>
      <c r="BT36" t="s">
        <v>112</v>
      </c>
      <c r="BU36" t="s">
        <v>112</v>
      </c>
      <c r="BV36" t="s">
        <v>112</v>
      </c>
      <c r="BW36" t="s">
        <v>112</v>
      </c>
      <c r="BX36" t="s">
        <v>112</v>
      </c>
      <c r="BY36" t="s">
        <v>112</v>
      </c>
      <c r="BZ36" t="s">
        <v>112</v>
      </c>
      <c r="CA36" t="s">
        <v>112</v>
      </c>
      <c r="CB36" t="s">
        <v>112</v>
      </c>
      <c r="CC36" t="s">
        <v>112</v>
      </c>
      <c r="CD36" t="s">
        <v>112</v>
      </c>
      <c r="CE36" t="s">
        <v>112</v>
      </c>
      <c r="CF36" t="s">
        <v>112</v>
      </c>
      <c r="CG36" t="s">
        <v>112</v>
      </c>
      <c r="CH36" t="s">
        <v>112</v>
      </c>
    </row>
    <row r="37" spans="1:86" x14ac:dyDescent="0.25">
      <c r="A37">
        <v>36</v>
      </c>
      <c r="B37" t="s">
        <v>35</v>
      </c>
      <c r="C37">
        <v>43512.5</v>
      </c>
      <c r="D37">
        <v>43513.004861111112</v>
      </c>
      <c r="E37">
        <v>43513.242361111108</v>
      </c>
      <c r="F37">
        <v>43513.643055555556</v>
      </c>
      <c r="G37">
        <v>43513.643055555556</v>
      </c>
      <c r="H37">
        <v>43529.688194444447</v>
      </c>
      <c r="I37">
        <v>43535.568055555559</v>
      </c>
      <c r="J37">
        <v>43535.568055555559</v>
      </c>
      <c r="K37">
        <v>43535.568055555559</v>
      </c>
      <c r="L37">
        <v>43535.711805555555</v>
      </c>
      <c r="M37">
        <v>43545.675000000003</v>
      </c>
      <c r="N37">
        <v>43545.675000000003</v>
      </c>
      <c r="O37">
        <v>43545.675000000003</v>
      </c>
      <c r="P37">
        <v>43545.675000000003</v>
      </c>
      <c r="Q37">
        <v>43545.675000000003</v>
      </c>
      <c r="R37">
        <v>43545.675000000003</v>
      </c>
      <c r="S37">
        <v>43545.675000000003</v>
      </c>
      <c r="T37">
        <v>43545.675000000003</v>
      </c>
      <c r="U37">
        <v>43545.675000000003</v>
      </c>
      <c r="V37">
        <v>43545.675000000003</v>
      </c>
      <c r="W37">
        <v>43545.675000000003</v>
      </c>
      <c r="X37">
        <v>43545.675000000003</v>
      </c>
      <c r="Y37">
        <v>43554.530555555553</v>
      </c>
      <c r="Z37">
        <v>43554.530555555553</v>
      </c>
      <c r="AA37">
        <v>43554.530555555553</v>
      </c>
      <c r="AB37">
        <v>43557.461805555555</v>
      </c>
      <c r="AC37">
        <v>43557.552777777775</v>
      </c>
      <c r="AD37">
        <v>43559.456250000003</v>
      </c>
      <c r="AE37">
        <v>0</v>
      </c>
      <c r="AF37">
        <v>0</v>
      </c>
      <c r="AG37" t="s">
        <v>112</v>
      </c>
      <c r="AH37" t="s">
        <v>112</v>
      </c>
      <c r="AI37" t="s">
        <v>112</v>
      </c>
      <c r="AJ37" t="s">
        <v>112</v>
      </c>
      <c r="AK37" t="s">
        <v>112</v>
      </c>
      <c r="AL37" t="s">
        <v>112</v>
      </c>
      <c r="AM37" t="s">
        <v>112</v>
      </c>
      <c r="AN37" t="s">
        <v>112</v>
      </c>
      <c r="AO37" t="s">
        <v>112</v>
      </c>
      <c r="AP37" t="s">
        <v>112</v>
      </c>
      <c r="AQ37" t="s">
        <v>112</v>
      </c>
      <c r="AR37" t="s">
        <v>112</v>
      </c>
      <c r="AS37" t="s">
        <v>112</v>
      </c>
      <c r="AT37" t="s">
        <v>112</v>
      </c>
      <c r="AU37" t="s">
        <v>112</v>
      </c>
      <c r="AV37" t="s">
        <v>112</v>
      </c>
      <c r="AW37" t="s">
        <v>112</v>
      </c>
      <c r="AX37" t="s">
        <v>112</v>
      </c>
      <c r="AY37" t="s">
        <v>112</v>
      </c>
      <c r="AZ37" t="s">
        <v>112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 t="s">
        <v>112</v>
      </c>
      <c r="BT37" t="s">
        <v>112</v>
      </c>
      <c r="BU37" t="s">
        <v>112</v>
      </c>
      <c r="BV37" t="s">
        <v>112</v>
      </c>
      <c r="BW37" t="s">
        <v>112</v>
      </c>
      <c r="BX37" t="s">
        <v>112</v>
      </c>
      <c r="BY37" t="s">
        <v>112</v>
      </c>
      <c r="BZ37" t="s">
        <v>112</v>
      </c>
      <c r="CA37" t="s">
        <v>112</v>
      </c>
      <c r="CB37" t="s">
        <v>112</v>
      </c>
      <c r="CC37" t="s">
        <v>112</v>
      </c>
      <c r="CD37" t="s">
        <v>112</v>
      </c>
      <c r="CE37" t="s">
        <v>112</v>
      </c>
      <c r="CF37" t="s">
        <v>112</v>
      </c>
      <c r="CG37" t="s">
        <v>112</v>
      </c>
      <c r="CH37" t="s">
        <v>112</v>
      </c>
    </row>
    <row r="38" spans="1:86" x14ac:dyDescent="0.25">
      <c r="A38">
        <v>37</v>
      </c>
      <c r="B38" t="s">
        <v>36</v>
      </c>
      <c r="C38" t="s">
        <v>112</v>
      </c>
      <c r="D38" t="s">
        <v>112</v>
      </c>
      <c r="E38" t="s">
        <v>112</v>
      </c>
      <c r="F38">
        <v>43514.009027777778</v>
      </c>
      <c r="G38">
        <v>43514.554166666669</v>
      </c>
      <c r="H38">
        <v>43533.581944444442</v>
      </c>
      <c r="I38">
        <v>43543.055555555555</v>
      </c>
      <c r="J38">
        <v>43543.055555555555</v>
      </c>
      <c r="K38">
        <v>43549.261805555558</v>
      </c>
      <c r="L38">
        <v>43557.577777777777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112</v>
      </c>
      <c r="S38" t="s">
        <v>112</v>
      </c>
      <c r="T38" t="s">
        <v>112</v>
      </c>
      <c r="U38" t="s">
        <v>112</v>
      </c>
      <c r="V38" t="s">
        <v>112</v>
      </c>
      <c r="W38" t="s">
        <v>112</v>
      </c>
      <c r="X38" t="s">
        <v>112</v>
      </c>
      <c r="Y38" t="s">
        <v>112</v>
      </c>
      <c r="Z38" t="s">
        <v>112</v>
      </c>
      <c r="AA38" t="s">
        <v>112</v>
      </c>
      <c r="AB38" t="s">
        <v>112</v>
      </c>
      <c r="AC38" t="s">
        <v>112</v>
      </c>
      <c r="AD38" t="s">
        <v>112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112</v>
      </c>
      <c r="BO38" t="s">
        <v>112</v>
      </c>
      <c r="BP38" t="s">
        <v>112</v>
      </c>
      <c r="BQ38" t="s">
        <v>112</v>
      </c>
      <c r="BR38" t="s">
        <v>112</v>
      </c>
      <c r="BS38" t="s">
        <v>112</v>
      </c>
      <c r="BT38" t="s">
        <v>112</v>
      </c>
      <c r="BU38" t="s">
        <v>112</v>
      </c>
      <c r="BV38" t="s">
        <v>112</v>
      </c>
      <c r="BW38" t="s">
        <v>112</v>
      </c>
      <c r="BX38" t="s">
        <v>112</v>
      </c>
      <c r="BY38" t="s">
        <v>112</v>
      </c>
      <c r="BZ38" t="s">
        <v>112</v>
      </c>
      <c r="CA38" t="s">
        <v>112</v>
      </c>
      <c r="CB38" t="s">
        <v>112</v>
      </c>
      <c r="CC38" t="s">
        <v>112</v>
      </c>
      <c r="CD38" t="s">
        <v>112</v>
      </c>
      <c r="CE38" t="s">
        <v>112</v>
      </c>
      <c r="CF38" t="s">
        <v>112</v>
      </c>
      <c r="CG38" t="s">
        <v>112</v>
      </c>
      <c r="CH38" t="s">
        <v>112</v>
      </c>
    </row>
    <row r="39" spans="1:86" x14ac:dyDescent="0.25">
      <c r="A39">
        <v>38</v>
      </c>
      <c r="B39" t="s">
        <v>37</v>
      </c>
      <c r="C39">
        <v>43523.813194444447</v>
      </c>
      <c r="D39">
        <v>43536.727777777778</v>
      </c>
      <c r="E39">
        <v>0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112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112</v>
      </c>
      <c r="AH39" t="s">
        <v>112</v>
      </c>
      <c r="AI39" t="s">
        <v>112</v>
      </c>
      <c r="AJ39" t="s">
        <v>112</v>
      </c>
      <c r="AK39" t="s">
        <v>112</v>
      </c>
      <c r="AL39" t="s">
        <v>112</v>
      </c>
      <c r="AM39" t="s">
        <v>112</v>
      </c>
      <c r="AN39" t="s">
        <v>112</v>
      </c>
      <c r="AO39" t="s">
        <v>112</v>
      </c>
      <c r="AP39" t="s">
        <v>112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112</v>
      </c>
      <c r="BP39" t="s">
        <v>112</v>
      </c>
      <c r="BQ39" t="s">
        <v>112</v>
      </c>
      <c r="BR39" t="s">
        <v>112</v>
      </c>
      <c r="BS39" t="s">
        <v>112</v>
      </c>
      <c r="BT39" t="s">
        <v>112</v>
      </c>
      <c r="BU39" t="s">
        <v>112</v>
      </c>
      <c r="BV39" t="s">
        <v>112</v>
      </c>
      <c r="BW39" t="s">
        <v>112</v>
      </c>
      <c r="BX39" t="s">
        <v>112</v>
      </c>
      <c r="BY39" t="s">
        <v>112</v>
      </c>
      <c r="BZ39" t="s">
        <v>112</v>
      </c>
      <c r="CA39" t="s">
        <v>112</v>
      </c>
      <c r="CB39" t="s">
        <v>112</v>
      </c>
      <c r="CC39" t="s">
        <v>112</v>
      </c>
      <c r="CD39" t="s">
        <v>112</v>
      </c>
      <c r="CE39" t="s">
        <v>112</v>
      </c>
      <c r="CF39" t="s">
        <v>112</v>
      </c>
      <c r="CG39" t="s">
        <v>112</v>
      </c>
      <c r="CH39" t="s">
        <v>112</v>
      </c>
    </row>
    <row r="40" spans="1:86" x14ac:dyDescent="0.25">
      <c r="A40">
        <v>39</v>
      </c>
      <c r="B40" t="s">
        <v>38</v>
      </c>
      <c r="C40" t="s">
        <v>112</v>
      </c>
      <c r="D40">
        <v>43532.995833333334</v>
      </c>
      <c r="E40">
        <v>43533.09652777778</v>
      </c>
      <c r="F40">
        <v>43535.663194444445</v>
      </c>
      <c r="G40">
        <v>43535.918749999997</v>
      </c>
      <c r="H40">
        <v>43544.131249999999</v>
      </c>
      <c r="I40">
        <v>43544.446527777778</v>
      </c>
      <c r="J40">
        <v>43545.396527777775</v>
      </c>
      <c r="K40">
        <v>43550.695138888892</v>
      </c>
      <c r="L40">
        <v>43551.688888888886</v>
      </c>
      <c r="M40">
        <v>43552.522916666669</v>
      </c>
      <c r="N40">
        <v>43552.522916666669</v>
      </c>
      <c r="O40" t="s">
        <v>112</v>
      </c>
      <c r="P40" t="s">
        <v>112</v>
      </c>
      <c r="Q40" t="s">
        <v>112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 t="s">
        <v>112</v>
      </c>
      <c r="Z40" t="s">
        <v>112</v>
      </c>
      <c r="AA40" t="s">
        <v>112</v>
      </c>
      <c r="AB40" t="s">
        <v>112</v>
      </c>
      <c r="AC40" t="s">
        <v>112</v>
      </c>
      <c r="AD40" t="s">
        <v>112</v>
      </c>
      <c r="AE40" t="s">
        <v>112</v>
      </c>
      <c r="AF40" t="s">
        <v>112</v>
      </c>
      <c r="AG40" t="s">
        <v>112</v>
      </c>
      <c r="AH40" t="s">
        <v>112</v>
      </c>
      <c r="AI40" t="s">
        <v>112</v>
      </c>
      <c r="AJ40" t="s">
        <v>112</v>
      </c>
      <c r="AK40" t="s">
        <v>112</v>
      </c>
      <c r="AL40" t="s">
        <v>112</v>
      </c>
      <c r="AM40" t="s">
        <v>112</v>
      </c>
      <c r="AN40" t="s">
        <v>112</v>
      </c>
      <c r="AO40" t="s">
        <v>112</v>
      </c>
      <c r="AP40" t="s">
        <v>112</v>
      </c>
      <c r="AQ40" t="s">
        <v>112</v>
      </c>
      <c r="AR40" t="s">
        <v>112</v>
      </c>
      <c r="AS40" t="s">
        <v>112</v>
      </c>
      <c r="AT40" t="s">
        <v>112</v>
      </c>
      <c r="AU40" t="s">
        <v>112</v>
      </c>
      <c r="AV40" t="s">
        <v>112</v>
      </c>
      <c r="AW40" t="s">
        <v>112</v>
      </c>
      <c r="AX40" t="s">
        <v>112</v>
      </c>
      <c r="AY40" t="s">
        <v>112</v>
      </c>
      <c r="AZ40" t="s">
        <v>112</v>
      </c>
      <c r="BA40" t="s">
        <v>112</v>
      </c>
      <c r="BB40" t="s">
        <v>112</v>
      </c>
      <c r="BC40" t="s">
        <v>112</v>
      </c>
      <c r="BD40" t="s">
        <v>112</v>
      </c>
      <c r="BE40" t="s">
        <v>112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112</v>
      </c>
      <c r="BP40" t="s">
        <v>112</v>
      </c>
      <c r="BQ40" t="s">
        <v>112</v>
      </c>
      <c r="BR40" t="s">
        <v>112</v>
      </c>
      <c r="BS40" t="s">
        <v>112</v>
      </c>
      <c r="BT40" t="s">
        <v>112</v>
      </c>
      <c r="BU40" t="s">
        <v>112</v>
      </c>
      <c r="BV40" t="s">
        <v>112</v>
      </c>
      <c r="BW40" t="s">
        <v>112</v>
      </c>
      <c r="BX40" t="s">
        <v>112</v>
      </c>
      <c r="BY40" t="s">
        <v>112</v>
      </c>
      <c r="BZ40" t="s">
        <v>112</v>
      </c>
      <c r="CA40" t="s">
        <v>112</v>
      </c>
      <c r="CB40" t="s">
        <v>112</v>
      </c>
      <c r="CC40" t="s">
        <v>112</v>
      </c>
      <c r="CD40" t="s">
        <v>112</v>
      </c>
      <c r="CE40" t="s">
        <v>112</v>
      </c>
      <c r="CF40" t="s">
        <v>112</v>
      </c>
      <c r="CG40" t="s">
        <v>112</v>
      </c>
      <c r="CH40" t="s">
        <v>112</v>
      </c>
    </row>
    <row r="41" spans="1:86" x14ac:dyDescent="0.25">
      <c r="A41">
        <v>40</v>
      </c>
      <c r="B41" t="s">
        <v>39</v>
      </c>
      <c r="C41">
        <v>43522.290972222225</v>
      </c>
      <c r="D41">
        <v>43532.348611111112</v>
      </c>
      <c r="E41">
        <v>43533.202777777777</v>
      </c>
      <c r="F41">
        <v>43538.43472222222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 t="s">
        <v>112</v>
      </c>
      <c r="Z41" t="s">
        <v>112</v>
      </c>
      <c r="AA41" t="s">
        <v>112</v>
      </c>
      <c r="AB41" t="s">
        <v>112</v>
      </c>
      <c r="AC41" t="s">
        <v>112</v>
      </c>
      <c r="AD41" t="s">
        <v>112</v>
      </c>
      <c r="AE41" t="s">
        <v>112</v>
      </c>
      <c r="AF41" t="s">
        <v>112</v>
      </c>
      <c r="AG41" t="s">
        <v>112</v>
      </c>
      <c r="AH41" t="s">
        <v>112</v>
      </c>
      <c r="AI41" t="s">
        <v>112</v>
      </c>
      <c r="AJ41" t="s">
        <v>112</v>
      </c>
      <c r="AK41" t="s">
        <v>112</v>
      </c>
      <c r="AL41" t="s">
        <v>112</v>
      </c>
      <c r="AM41" t="s">
        <v>112</v>
      </c>
      <c r="AN41" t="s">
        <v>112</v>
      </c>
      <c r="AO41" t="s">
        <v>112</v>
      </c>
      <c r="AP41" t="s">
        <v>112</v>
      </c>
      <c r="AQ41" t="s">
        <v>112</v>
      </c>
      <c r="AR41" t="s">
        <v>112</v>
      </c>
      <c r="AS41" t="s">
        <v>112</v>
      </c>
      <c r="AT41" t="s">
        <v>112</v>
      </c>
      <c r="AU41" t="s">
        <v>112</v>
      </c>
      <c r="AV41" t="s">
        <v>112</v>
      </c>
      <c r="AW41" t="s">
        <v>112</v>
      </c>
      <c r="AX41" t="s">
        <v>112</v>
      </c>
      <c r="AY41" t="s">
        <v>112</v>
      </c>
      <c r="AZ41" t="s">
        <v>112</v>
      </c>
      <c r="BA41" t="s">
        <v>112</v>
      </c>
      <c r="BB41" t="s">
        <v>112</v>
      </c>
      <c r="BC41" t="s">
        <v>112</v>
      </c>
      <c r="BD41" t="s">
        <v>112</v>
      </c>
      <c r="BE41" t="s">
        <v>112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112</v>
      </c>
      <c r="BS41" t="s">
        <v>112</v>
      </c>
      <c r="BT41" t="s">
        <v>112</v>
      </c>
      <c r="BU41" t="s">
        <v>112</v>
      </c>
      <c r="BV41" t="s">
        <v>112</v>
      </c>
      <c r="BW41" t="s">
        <v>112</v>
      </c>
      <c r="BX41" t="s">
        <v>112</v>
      </c>
      <c r="BY41" t="s">
        <v>112</v>
      </c>
      <c r="BZ41" t="s">
        <v>112</v>
      </c>
      <c r="CA41" t="s">
        <v>112</v>
      </c>
      <c r="CB41" t="s">
        <v>112</v>
      </c>
      <c r="CC41" t="s">
        <v>112</v>
      </c>
      <c r="CD41" t="s">
        <v>112</v>
      </c>
      <c r="CE41" t="s">
        <v>112</v>
      </c>
      <c r="CF41" t="s">
        <v>112</v>
      </c>
      <c r="CG41" t="s">
        <v>112</v>
      </c>
      <c r="CH41" t="s">
        <v>112</v>
      </c>
    </row>
    <row r="42" spans="1:86" x14ac:dyDescent="0.25">
      <c r="A42">
        <v>41</v>
      </c>
      <c r="B42" t="s">
        <v>40</v>
      </c>
      <c r="C42">
        <v>43536.006944444445</v>
      </c>
      <c r="D42">
        <v>43559.604861111111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112</v>
      </c>
      <c r="AB42" t="s">
        <v>112</v>
      </c>
      <c r="AC42" t="s">
        <v>112</v>
      </c>
      <c r="AD42" t="s">
        <v>112</v>
      </c>
      <c r="AE42" t="s">
        <v>112</v>
      </c>
      <c r="AF42" t="s">
        <v>112</v>
      </c>
      <c r="AG42" t="s">
        <v>112</v>
      </c>
      <c r="AH42" t="s">
        <v>112</v>
      </c>
      <c r="AI42" t="s">
        <v>112</v>
      </c>
      <c r="AJ42" t="s">
        <v>112</v>
      </c>
      <c r="AK42" t="s">
        <v>112</v>
      </c>
      <c r="AL42" t="s">
        <v>112</v>
      </c>
      <c r="AM42" t="s">
        <v>112</v>
      </c>
      <c r="AN42" t="s">
        <v>112</v>
      </c>
      <c r="AO42" t="s">
        <v>112</v>
      </c>
      <c r="AP42" t="s">
        <v>112</v>
      </c>
      <c r="AQ42" t="s">
        <v>112</v>
      </c>
      <c r="AR42" t="s">
        <v>112</v>
      </c>
      <c r="AS42" t="s">
        <v>112</v>
      </c>
      <c r="AT42" t="s">
        <v>112</v>
      </c>
      <c r="AU42" t="s">
        <v>112</v>
      </c>
      <c r="AV42" t="s">
        <v>112</v>
      </c>
      <c r="AW42" t="s">
        <v>112</v>
      </c>
      <c r="AX42" t="s">
        <v>112</v>
      </c>
      <c r="AY42" t="s">
        <v>112</v>
      </c>
      <c r="AZ42" t="s">
        <v>112</v>
      </c>
      <c r="BA42" t="s">
        <v>112</v>
      </c>
      <c r="BB42" t="s">
        <v>112</v>
      </c>
      <c r="BC42" t="s">
        <v>112</v>
      </c>
      <c r="BD42" t="s">
        <v>112</v>
      </c>
      <c r="BE42" t="s">
        <v>112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112</v>
      </c>
      <c r="BO42" t="s">
        <v>112</v>
      </c>
      <c r="BP42" t="s">
        <v>112</v>
      </c>
      <c r="BQ42" t="s">
        <v>112</v>
      </c>
      <c r="BR42" t="s">
        <v>112</v>
      </c>
      <c r="BS42" t="s">
        <v>112</v>
      </c>
      <c r="BT42" t="s">
        <v>112</v>
      </c>
      <c r="BU42" t="s">
        <v>112</v>
      </c>
      <c r="BV42" t="s">
        <v>112</v>
      </c>
      <c r="BW42" t="s">
        <v>112</v>
      </c>
      <c r="BX42" t="s">
        <v>112</v>
      </c>
      <c r="BY42" t="s">
        <v>112</v>
      </c>
      <c r="BZ42" t="s">
        <v>112</v>
      </c>
      <c r="CA42" t="s">
        <v>112</v>
      </c>
      <c r="CB42" t="s">
        <v>112</v>
      </c>
      <c r="CC42" t="s">
        <v>112</v>
      </c>
      <c r="CD42" t="s">
        <v>112</v>
      </c>
      <c r="CE42" t="s">
        <v>112</v>
      </c>
      <c r="CF42" t="s">
        <v>112</v>
      </c>
      <c r="CG42" t="s">
        <v>112</v>
      </c>
      <c r="CH42" t="s">
        <v>112</v>
      </c>
    </row>
    <row r="43" spans="1:86" x14ac:dyDescent="0.25">
      <c r="A43">
        <v>42</v>
      </c>
      <c r="B43" t="s">
        <v>41</v>
      </c>
      <c r="C43">
        <v>43515.000694444447</v>
      </c>
      <c r="D43">
        <v>43521.254166666666</v>
      </c>
      <c r="E43">
        <v>43545.45208333333</v>
      </c>
      <c r="F43">
        <v>43556.325694444444</v>
      </c>
      <c r="G43">
        <v>43557.095833333333</v>
      </c>
      <c r="H43">
        <v>43559.219444444447</v>
      </c>
      <c r="I43">
        <v>43559.219444444447</v>
      </c>
      <c r="J43">
        <v>43559.219444444447</v>
      </c>
      <c r="K43">
        <v>43563.365972222222</v>
      </c>
      <c r="L43">
        <v>43563.365972222222</v>
      </c>
      <c r="M43">
        <v>43563.365972222222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112</v>
      </c>
      <c r="Y43" t="s">
        <v>112</v>
      </c>
      <c r="Z43" t="s">
        <v>112</v>
      </c>
      <c r="AA43" t="s">
        <v>112</v>
      </c>
      <c r="AB43" t="s">
        <v>112</v>
      </c>
      <c r="AC43" t="s">
        <v>112</v>
      </c>
      <c r="AD43" t="s">
        <v>112</v>
      </c>
      <c r="AE43" t="s">
        <v>112</v>
      </c>
      <c r="AF43" t="s">
        <v>112</v>
      </c>
      <c r="AG43" t="s">
        <v>112</v>
      </c>
      <c r="AH43" t="s">
        <v>112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112</v>
      </c>
      <c r="BO43" t="s">
        <v>112</v>
      </c>
      <c r="BP43" t="s">
        <v>112</v>
      </c>
      <c r="BQ43" t="s">
        <v>112</v>
      </c>
      <c r="BR43" t="s">
        <v>112</v>
      </c>
      <c r="BS43" t="s">
        <v>112</v>
      </c>
      <c r="BT43" t="s">
        <v>112</v>
      </c>
      <c r="BU43" t="s">
        <v>112</v>
      </c>
      <c r="BV43" t="s">
        <v>112</v>
      </c>
      <c r="BW43" t="s">
        <v>112</v>
      </c>
      <c r="BX43" t="s">
        <v>112</v>
      </c>
      <c r="BY43" t="s">
        <v>112</v>
      </c>
      <c r="BZ43" t="s">
        <v>112</v>
      </c>
      <c r="CA43" t="s">
        <v>112</v>
      </c>
      <c r="CB43" t="s">
        <v>112</v>
      </c>
      <c r="CC43" t="s">
        <v>112</v>
      </c>
      <c r="CD43" t="s">
        <v>112</v>
      </c>
      <c r="CE43" t="s">
        <v>112</v>
      </c>
      <c r="CF43" t="s">
        <v>112</v>
      </c>
      <c r="CG43" t="s">
        <v>112</v>
      </c>
      <c r="CH43" t="s">
        <v>112</v>
      </c>
    </row>
    <row r="44" spans="1:86" x14ac:dyDescent="0.25">
      <c r="A44">
        <v>43</v>
      </c>
      <c r="B44" t="s">
        <v>42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112</v>
      </c>
      <c r="Y44" t="s">
        <v>112</v>
      </c>
      <c r="Z44" t="s">
        <v>112</v>
      </c>
      <c r="AA44" t="s">
        <v>112</v>
      </c>
      <c r="AB44" t="s">
        <v>112</v>
      </c>
      <c r="AC44" t="s">
        <v>112</v>
      </c>
      <c r="AD44" t="s">
        <v>112</v>
      </c>
      <c r="AE44" t="s">
        <v>112</v>
      </c>
      <c r="AF44" t="s">
        <v>112</v>
      </c>
      <c r="AG44" t="s">
        <v>112</v>
      </c>
      <c r="AH44" t="s">
        <v>112</v>
      </c>
      <c r="AI44" t="s">
        <v>112</v>
      </c>
      <c r="AJ44" t="s">
        <v>112</v>
      </c>
      <c r="AK44" t="s">
        <v>112</v>
      </c>
      <c r="AL44" t="s">
        <v>112</v>
      </c>
      <c r="AM44" t="s">
        <v>112</v>
      </c>
      <c r="AN44" t="s">
        <v>112</v>
      </c>
      <c r="AO44" t="s">
        <v>112</v>
      </c>
      <c r="AP44" t="s">
        <v>112</v>
      </c>
      <c r="AQ44" t="s">
        <v>112</v>
      </c>
      <c r="AR44" t="s">
        <v>112</v>
      </c>
      <c r="AS44" t="s">
        <v>112</v>
      </c>
      <c r="AT44" t="s">
        <v>112</v>
      </c>
      <c r="AU44" t="s">
        <v>112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112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112</v>
      </c>
      <c r="BP44" t="s">
        <v>112</v>
      </c>
      <c r="BQ44" t="s">
        <v>112</v>
      </c>
      <c r="BR44" t="s">
        <v>112</v>
      </c>
      <c r="BS44" t="s">
        <v>112</v>
      </c>
      <c r="BT44" t="s">
        <v>112</v>
      </c>
      <c r="BU44" t="s">
        <v>112</v>
      </c>
      <c r="BV44" t="s">
        <v>112</v>
      </c>
      <c r="BW44" t="s">
        <v>112</v>
      </c>
      <c r="BX44" t="s">
        <v>112</v>
      </c>
      <c r="BY44" t="s">
        <v>112</v>
      </c>
      <c r="BZ44" t="s">
        <v>112</v>
      </c>
      <c r="CA44" t="s">
        <v>112</v>
      </c>
      <c r="CB44" t="s">
        <v>112</v>
      </c>
      <c r="CC44" t="s">
        <v>112</v>
      </c>
      <c r="CD44" t="s">
        <v>112</v>
      </c>
      <c r="CE44" t="s">
        <v>112</v>
      </c>
      <c r="CF44" t="s">
        <v>112</v>
      </c>
      <c r="CG44" t="s">
        <v>112</v>
      </c>
      <c r="CH44" t="s">
        <v>112</v>
      </c>
    </row>
    <row r="45" spans="1:86" x14ac:dyDescent="0.25">
      <c r="A45">
        <v>44</v>
      </c>
      <c r="B45" t="s">
        <v>43</v>
      </c>
      <c r="C45" t="s">
        <v>112</v>
      </c>
      <c r="D45" t="s">
        <v>112</v>
      </c>
      <c r="E45" t="s">
        <v>112</v>
      </c>
      <c r="F45">
        <v>43513.593055555553</v>
      </c>
      <c r="G45">
        <v>43513.748611111114</v>
      </c>
      <c r="H45">
        <v>43514.551388888889</v>
      </c>
      <c r="I45">
        <v>43522.65625</v>
      </c>
      <c r="J45">
        <v>43537.094444444447</v>
      </c>
      <c r="K45">
        <v>43546.538888888892</v>
      </c>
      <c r="L45">
        <v>43546.538888888892</v>
      </c>
      <c r="M45" t="s">
        <v>112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112</v>
      </c>
      <c r="Z45" t="s">
        <v>112</v>
      </c>
      <c r="AA45" t="s">
        <v>112</v>
      </c>
      <c r="AB45" t="s">
        <v>112</v>
      </c>
      <c r="AC45" t="s">
        <v>112</v>
      </c>
      <c r="AD45" t="s">
        <v>112</v>
      </c>
      <c r="AE45" t="s">
        <v>112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112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 t="s">
        <v>112</v>
      </c>
      <c r="BT45" t="s">
        <v>112</v>
      </c>
      <c r="BU45" t="s">
        <v>112</v>
      </c>
      <c r="BV45" t="s">
        <v>112</v>
      </c>
      <c r="BW45" t="s">
        <v>112</v>
      </c>
      <c r="BX45" t="s">
        <v>112</v>
      </c>
      <c r="BY45" t="s">
        <v>112</v>
      </c>
      <c r="BZ45" t="s">
        <v>112</v>
      </c>
      <c r="CA45" t="s">
        <v>112</v>
      </c>
      <c r="CB45" t="s">
        <v>112</v>
      </c>
      <c r="CC45" t="s">
        <v>112</v>
      </c>
      <c r="CD45" t="s">
        <v>112</v>
      </c>
      <c r="CE45" t="s">
        <v>112</v>
      </c>
      <c r="CF45" t="s">
        <v>112</v>
      </c>
      <c r="CG45" t="s">
        <v>112</v>
      </c>
      <c r="CH45" t="s">
        <v>112</v>
      </c>
    </row>
    <row r="46" spans="1:86" x14ac:dyDescent="0.25">
      <c r="A46">
        <v>45</v>
      </c>
      <c r="B46" t="s">
        <v>44</v>
      </c>
      <c r="C46" t="s">
        <v>112</v>
      </c>
      <c r="D46" t="s">
        <v>112</v>
      </c>
      <c r="E46" t="s">
        <v>112</v>
      </c>
      <c r="F46">
        <v>43525.683333333334</v>
      </c>
      <c r="G46">
        <v>43525.777777777781</v>
      </c>
      <c r="H46">
        <v>43532.968055555553</v>
      </c>
      <c r="I46">
        <v>43532.968055555553</v>
      </c>
      <c r="J46">
        <v>43532.968055555553</v>
      </c>
      <c r="K46">
        <v>43532.968055555553</v>
      </c>
      <c r="L46">
        <v>43532.968055555553</v>
      </c>
      <c r="M46">
        <v>43533.588194444441</v>
      </c>
      <c r="N46">
        <v>43533.588194444441</v>
      </c>
      <c r="O46">
        <v>43533.588194444441</v>
      </c>
      <c r="P46">
        <v>43533.928472222222</v>
      </c>
      <c r="Q46">
        <v>43533.928472222222</v>
      </c>
      <c r="R46">
        <v>43542.359027777777</v>
      </c>
      <c r="S46">
        <v>43542.359027777777</v>
      </c>
      <c r="T46">
        <v>43542.359027777777</v>
      </c>
      <c r="U46">
        <v>43542.359027777777</v>
      </c>
      <c r="V46">
        <v>43542.461111111108</v>
      </c>
      <c r="W46">
        <v>43550.252083333333</v>
      </c>
      <c r="X46">
        <v>43556.52847222222</v>
      </c>
      <c r="Y46">
        <v>0</v>
      </c>
      <c r="Z46" t="s">
        <v>112</v>
      </c>
      <c r="AA46" t="s">
        <v>112</v>
      </c>
      <c r="AB46" t="s">
        <v>112</v>
      </c>
      <c r="AC46" t="s">
        <v>112</v>
      </c>
      <c r="AD46" t="s">
        <v>112</v>
      </c>
      <c r="AE46" t="s">
        <v>112</v>
      </c>
      <c r="AF46" t="s">
        <v>112</v>
      </c>
      <c r="AG46" t="s">
        <v>112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 t="s">
        <v>112</v>
      </c>
      <c r="BT46" t="s">
        <v>112</v>
      </c>
      <c r="BU46" t="s">
        <v>112</v>
      </c>
      <c r="BV46" t="s">
        <v>112</v>
      </c>
      <c r="BW46" t="s">
        <v>112</v>
      </c>
      <c r="BX46" t="s">
        <v>112</v>
      </c>
      <c r="BY46" t="s">
        <v>112</v>
      </c>
      <c r="BZ46" t="s">
        <v>112</v>
      </c>
      <c r="CA46" t="s">
        <v>112</v>
      </c>
      <c r="CB46" t="s">
        <v>112</v>
      </c>
      <c r="CC46" t="s">
        <v>112</v>
      </c>
      <c r="CD46" t="s">
        <v>112</v>
      </c>
      <c r="CE46" t="s">
        <v>112</v>
      </c>
      <c r="CF46" t="s">
        <v>112</v>
      </c>
      <c r="CG46" t="s">
        <v>112</v>
      </c>
      <c r="CH46" t="s">
        <v>112</v>
      </c>
    </row>
    <row r="47" spans="1:86" x14ac:dyDescent="0.25">
      <c r="A47">
        <v>46</v>
      </c>
      <c r="B47" t="s">
        <v>45</v>
      </c>
      <c r="C47">
        <v>43517.890277777777</v>
      </c>
      <c r="D47">
        <v>43525.8125</v>
      </c>
      <c r="E47">
        <v>43528.459027777775</v>
      </c>
      <c r="F47">
        <v>43528.652083333334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 t="s">
        <v>112</v>
      </c>
      <c r="AK47" t="s">
        <v>112</v>
      </c>
      <c r="AL47" t="s">
        <v>112</v>
      </c>
      <c r="AM47" t="s">
        <v>112</v>
      </c>
      <c r="AN47" t="s">
        <v>112</v>
      </c>
      <c r="AO47" t="s">
        <v>112</v>
      </c>
      <c r="AP47" t="s">
        <v>112</v>
      </c>
      <c r="AQ47" t="s">
        <v>112</v>
      </c>
      <c r="AR47" t="s">
        <v>112</v>
      </c>
      <c r="AS47" t="s">
        <v>112</v>
      </c>
      <c r="AT47" t="s">
        <v>112</v>
      </c>
      <c r="AU47" t="s">
        <v>112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112</v>
      </c>
      <c r="BO47" t="s">
        <v>112</v>
      </c>
      <c r="BP47" t="s">
        <v>112</v>
      </c>
      <c r="BQ47" t="s">
        <v>112</v>
      </c>
      <c r="BR47" t="s">
        <v>112</v>
      </c>
      <c r="BS47" t="s">
        <v>112</v>
      </c>
      <c r="BT47" t="s">
        <v>112</v>
      </c>
      <c r="BU47" t="s">
        <v>112</v>
      </c>
      <c r="BV47" t="s">
        <v>112</v>
      </c>
      <c r="BW47" t="s">
        <v>112</v>
      </c>
      <c r="BX47" t="s">
        <v>112</v>
      </c>
      <c r="BY47" t="s">
        <v>112</v>
      </c>
      <c r="BZ47" t="s">
        <v>112</v>
      </c>
      <c r="CA47" t="s">
        <v>112</v>
      </c>
      <c r="CB47" t="s">
        <v>112</v>
      </c>
      <c r="CC47" t="s">
        <v>112</v>
      </c>
      <c r="CD47" t="s">
        <v>112</v>
      </c>
      <c r="CE47" t="s">
        <v>112</v>
      </c>
      <c r="CF47" t="s">
        <v>112</v>
      </c>
      <c r="CG47" t="s">
        <v>112</v>
      </c>
      <c r="CH47" t="s">
        <v>112</v>
      </c>
    </row>
    <row r="48" spans="1:86" x14ac:dyDescent="0.25">
      <c r="A48">
        <v>47</v>
      </c>
      <c r="B48" t="s">
        <v>46</v>
      </c>
      <c r="C48">
        <v>43521.636111111111</v>
      </c>
      <c r="D48">
        <v>43534.600694444445</v>
      </c>
      <c r="E48">
        <v>43549.86041666667</v>
      </c>
      <c r="F48">
        <v>0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112</v>
      </c>
      <c r="Q48" t="s">
        <v>112</v>
      </c>
      <c r="R48" t="s">
        <v>112</v>
      </c>
      <c r="S48" t="s">
        <v>112</v>
      </c>
      <c r="T48" t="s">
        <v>112</v>
      </c>
      <c r="U48" t="s">
        <v>112</v>
      </c>
      <c r="V48" t="s">
        <v>112</v>
      </c>
      <c r="W48" t="s">
        <v>112</v>
      </c>
      <c r="X48" t="s">
        <v>112</v>
      </c>
      <c r="Y48" t="s">
        <v>112</v>
      </c>
      <c r="Z48" t="s">
        <v>112</v>
      </c>
      <c r="AA48" t="s">
        <v>112</v>
      </c>
      <c r="AB48" t="s">
        <v>112</v>
      </c>
      <c r="AC48" t="s">
        <v>112</v>
      </c>
      <c r="AD48" t="s">
        <v>112</v>
      </c>
      <c r="AE48" t="s">
        <v>112</v>
      </c>
      <c r="AF48" t="s">
        <v>112</v>
      </c>
      <c r="AG48" t="s">
        <v>112</v>
      </c>
      <c r="AH48" t="s">
        <v>112</v>
      </c>
      <c r="AI48" t="s">
        <v>112</v>
      </c>
      <c r="AJ48" t="s">
        <v>112</v>
      </c>
      <c r="AK48" t="s">
        <v>112</v>
      </c>
      <c r="AL48" t="s">
        <v>112</v>
      </c>
      <c r="AM48" t="s">
        <v>112</v>
      </c>
      <c r="AN48" t="s">
        <v>112</v>
      </c>
      <c r="AO48" t="s">
        <v>112</v>
      </c>
      <c r="AP48" t="s">
        <v>112</v>
      </c>
      <c r="AQ48" t="s">
        <v>112</v>
      </c>
      <c r="AR48" t="s">
        <v>112</v>
      </c>
      <c r="AS48" t="s">
        <v>112</v>
      </c>
      <c r="AT48" t="s">
        <v>112</v>
      </c>
      <c r="AU48" t="s">
        <v>112</v>
      </c>
      <c r="AV48" t="s">
        <v>112</v>
      </c>
      <c r="AW48" t="s">
        <v>112</v>
      </c>
      <c r="AX48" t="s">
        <v>112</v>
      </c>
      <c r="AY48" t="s">
        <v>112</v>
      </c>
      <c r="AZ48" t="s">
        <v>112</v>
      </c>
      <c r="BA48" t="s">
        <v>112</v>
      </c>
      <c r="BB48" t="s">
        <v>112</v>
      </c>
      <c r="BC48" t="s">
        <v>112</v>
      </c>
      <c r="BD48" t="s">
        <v>112</v>
      </c>
      <c r="BE48" t="s">
        <v>112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 t="s">
        <v>112</v>
      </c>
      <c r="BV48" t="s">
        <v>112</v>
      </c>
      <c r="BW48" t="s">
        <v>112</v>
      </c>
      <c r="BX48" t="s">
        <v>112</v>
      </c>
      <c r="BY48" t="s">
        <v>112</v>
      </c>
      <c r="BZ48" t="s">
        <v>112</v>
      </c>
      <c r="CA48" t="s">
        <v>112</v>
      </c>
      <c r="CB48" t="s">
        <v>112</v>
      </c>
      <c r="CC48" t="s">
        <v>112</v>
      </c>
      <c r="CD48" t="s">
        <v>112</v>
      </c>
      <c r="CE48" t="s">
        <v>112</v>
      </c>
      <c r="CF48" t="s">
        <v>112</v>
      </c>
      <c r="CG48" t="s">
        <v>112</v>
      </c>
      <c r="CH48" t="s">
        <v>112</v>
      </c>
    </row>
    <row r="49" spans="1:86" x14ac:dyDescent="0.25">
      <c r="A49">
        <v>48</v>
      </c>
      <c r="B49" t="s">
        <v>47</v>
      </c>
      <c r="C49">
        <v>43522.259027777778</v>
      </c>
      <c r="D49">
        <v>43523.043055555558</v>
      </c>
      <c r="E49">
        <v>43550.930555555555</v>
      </c>
      <c r="F49">
        <v>43558.396527777775</v>
      </c>
      <c r="G49">
        <v>43558.621527777781</v>
      </c>
      <c r="H49">
        <v>43562.097222222219</v>
      </c>
      <c r="I49">
        <v>43562.415972222225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112</v>
      </c>
      <c r="Q49" t="s">
        <v>112</v>
      </c>
      <c r="R49" t="s">
        <v>112</v>
      </c>
      <c r="S49" t="s">
        <v>112</v>
      </c>
      <c r="T49" t="s">
        <v>112</v>
      </c>
      <c r="U49" t="s">
        <v>112</v>
      </c>
      <c r="V49" t="s">
        <v>112</v>
      </c>
      <c r="W49" t="s">
        <v>112</v>
      </c>
      <c r="X49" t="s">
        <v>112</v>
      </c>
      <c r="Y49" t="s">
        <v>112</v>
      </c>
      <c r="Z49" t="s">
        <v>112</v>
      </c>
      <c r="AA49" t="s">
        <v>112</v>
      </c>
      <c r="AB49" t="s">
        <v>112</v>
      </c>
      <c r="AC49" t="s">
        <v>112</v>
      </c>
      <c r="AD49" t="s">
        <v>112</v>
      </c>
      <c r="AE49" t="s">
        <v>112</v>
      </c>
      <c r="AF49" t="s">
        <v>112</v>
      </c>
      <c r="AG49" t="s">
        <v>112</v>
      </c>
      <c r="AH49" t="s">
        <v>112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112</v>
      </c>
      <c r="BV49" t="s">
        <v>112</v>
      </c>
      <c r="BW49" t="s">
        <v>112</v>
      </c>
      <c r="BX49" t="s">
        <v>112</v>
      </c>
      <c r="BY49" t="s">
        <v>112</v>
      </c>
      <c r="BZ49" t="s">
        <v>112</v>
      </c>
      <c r="CA49" t="s">
        <v>112</v>
      </c>
      <c r="CB49" t="s">
        <v>112</v>
      </c>
      <c r="CC49" t="s">
        <v>112</v>
      </c>
      <c r="CD49" t="s">
        <v>112</v>
      </c>
      <c r="CE49" t="s">
        <v>112</v>
      </c>
      <c r="CF49" t="s">
        <v>112</v>
      </c>
      <c r="CG49" t="s">
        <v>112</v>
      </c>
      <c r="CH49" t="s">
        <v>112</v>
      </c>
    </row>
    <row r="50" spans="1:86" x14ac:dyDescent="0.25">
      <c r="A50">
        <v>49</v>
      </c>
      <c r="B50" t="s">
        <v>48</v>
      </c>
      <c r="C50" t="s">
        <v>112</v>
      </c>
      <c r="D50">
        <v>43538.504861111112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112</v>
      </c>
      <c r="X50" t="s">
        <v>112</v>
      </c>
      <c r="Y50" t="s">
        <v>112</v>
      </c>
      <c r="Z50" t="s">
        <v>112</v>
      </c>
      <c r="AA50" t="s">
        <v>112</v>
      </c>
      <c r="AB50" t="s">
        <v>112</v>
      </c>
      <c r="AC50" t="s">
        <v>112</v>
      </c>
      <c r="AD50" t="s">
        <v>112</v>
      </c>
      <c r="AE50" t="s">
        <v>112</v>
      </c>
      <c r="AF50" t="s">
        <v>112</v>
      </c>
      <c r="AG50" t="s">
        <v>112</v>
      </c>
      <c r="AH50" t="s">
        <v>112</v>
      </c>
      <c r="AI50" t="s">
        <v>112</v>
      </c>
      <c r="AJ50" t="s">
        <v>112</v>
      </c>
      <c r="AK50" t="s">
        <v>112</v>
      </c>
      <c r="AL50" t="s">
        <v>112</v>
      </c>
      <c r="AM50" t="s">
        <v>112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 t="s">
        <v>112</v>
      </c>
      <c r="BX50" t="s">
        <v>112</v>
      </c>
      <c r="BY50" t="s">
        <v>112</v>
      </c>
      <c r="BZ50" t="s">
        <v>112</v>
      </c>
      <c r="CA50" t="s">
        <v>112</v>
      </c>
      <c r="CB50" t="s">
        <v>112</v>
      </c>
      <c r="CC50" t="s">
        <v>112</v>
      </c>
      <c r="CD50" t="s">
        <v>112</v>
      </c>
      <c r="CE50" t="s">
        <v>112</v>
      </c>
      <c r="CF50" t="s">
        <v>112</v>
      </c>
      <c r="CG50" t="s">
        <v>112</v>
      </c>
      <c r="CH50" t="s">
        <v>112</v>
      </c>
    </row>
    <row r="51" spans="1:86" x14ac:dyDescent="0.25">
      <c r="A51">
        <v>50</v>
      </c>
      <c r="B51" t="s">
        <v>49</v>
      </c>
      <c r="C51" t="s">
        <v>112</v>
      </c>
      <c r="D51">
        <v>43513.75</v>
      </c>
      <c r="E51">
        <v>43518.883333333331</v>
      </c>
      <c r="F51">
        <v>43519.40902777778</v>
      </c>
      <c r="G51">
        <v>43522.354861111111</v>
      </c>
      <c r="H51">
        <v>43522.442361111112</v>
      </c>
      <c r="I51">
        <v>43522.575694444444</v>
      </c>
      <c r="J51">
        <v>43522.924305555556</v>
      </c>
      <c r="K51">
        <v>43535.9</v>
      </c>
      <c r="L51">
        <v>43536.491666666669</v>
      </c>
      <c r="M51">
        <v>43536.491666666669</v>
      </c>
      <c r="N51">
        <v>43549.682638888888</v>
      </c>
      <c r="O51">
        <v>43550.745833333334</v>
      </c>
      <c r="P51">
        <v>43550.745833333334</v>
      </c>
      <c r="Q51">
        <v>43550.745833333334</v>
      </c>
      <c r="R51">
        <v>43553.601388888892</v>
      </c>
      <c r="S51">
        <v>43553.601388888892</v>
      </c>
      <c r="T51" t="s">
        <v>112</v>
      </c>
      <c r="U51" t="s">
        <v>112</v>
      </c>
      <c r="V51" t="s">
        <v>112</v>
      </c>
      <c r="W51" t="s">
        <v>112</v>
      </c>
      <c r="X51" t="s">
        <v>112</v>
      </c>
      <c r="Y51" t="s">
        <v>112</v>
      </c>
      <c r="Z51" t="s">
        <v>112</v>
      </c>
      <c r="AA51" t="s">
        <v>112</v>
      </c>
      <c r="AB51" t="s">
        <v>112</v>
      </c>
      <c r="AC51" t="s">
        <v>112</v>
      </c>
      <c r="AD51" t="s">
        <v>112</v>
      </c>
      <c r="AE51" t="s">
        <v>112</v>
      </c>
      <c r="AF51" t="s">
        <v>112</v>
      </c>
      <c r="AG51" t="s">
        <v>112</v>
      </c>
      <c r="AH51" t="s">
        <v>112</v>
      </c>
      <c r="AI51" t="s">
        <v>112</v>
      </c>
      <c r="AJ51" t="s">
        <v>112</v>
      </c>
      <c r="AK51" t="s">
        <v>112</v>
      </c>
      <c r="AL51" t="s">
        <v>112</v>
      </c>
      <c r="AM51" t="s">
        <v>112</v>
      </c>
      <c r="AN51" t="s">
        <v>112</v>
      </c>
      <c r="AO51" t="s">
        <v>112</v>
      </c>
      <c r="AP51" t="s">
        <v>112</v>
      </c>
      <c r="AQ51" t="s">
        <v>112</v>
      </c>
      <c r="AR51" t="s">
        <v>112</v>
      </c>
      <c r="AS51" t="s">
        <v>112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112</v>
      </c>
      <c r="BP51" t="s">
        <v>112</v>
      </c>
      <c r="BQ51" t="s">
        <v>112</v>
      </c>
      <c r="BR51" t="s">
        <v>112</v>
      </c>
      <c r="BS51" t="s">
        <v>112</v>
      </c>
      <c r="BT51" t="s">
        <v>112</v>
      </c>
      <c r="BU51" t="s">
        <v>112</v>
      </c>
      <c r="BV51" t="s">
        <v>112</v>
      </c>
      <c r="BW51" t="s">
        <v>112</v>
      </c>
      <c r="BX51" t="s">
        <v>112</v>
      </c>
      <c r="BY51" t="s">
        <v>112</v>
      </c>
      <c r="BZ51" t="s">
        <v>112</v>
      </c>
      <c r="CA51" t="s">
        <v>112</v>
      </c>
      <c r="CB51" t="s">
        <v>112</v>
      </c>
      <c r="CC51" t="s">
        <v>112</v>
      </c>
      <c r="CD51" t="s">
        <v>112</v>
      </c>
      <c r="CE51" t="s">
        <v>112</v>
      </c>
      <c r="CF51" t="s">
        <v>112</v>
      </c>
      <c r="CG51" t="s">
        <v>112</v>
      </c>
      <c r="CH51" t="s">
        <v>112</v>
      </c>
    </row>
    <row r="52" spans="1:86" x14ac:dyDescent="0.25">
      <c r="A52">
        <v>51</v>
      </c>
      <c r="B52" t="s">
        <v>50</v>
      </c>
      <c r="C52">
        <v>43522.583333333336</v>
      </c>
      <c r="D52">
        <v>43522.668749999997</v>
      </c>
      <c r="E52">
        <v>43532.238888888889</v>
      </c>
      <c r="F52">
        <v>43533.018055555556</v>
      </c>
      <c r="G52">
        <v>43533.018055555556</v>
      </c>
      <c r="H52">
        <v>43552.138194444444</v>
      </c>
      <c r="I52">
        <v>43552.242361111108</v>
      </c>
      <c r="J52">
        <v>43559.538194444445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 t="s">
        <v>112</v>
      </c>
      <c r="Z52" t="s">
        <v>112</v>
      </c>
      <c r="AA52" t="s">
        <v>112</v>
      </c>
      <c r="AB52" t="s">
        <v>112</v>
      </c>
      <c r="AC52" t="s">
        <v>112</v>
      </c>
      <c r="AD52" t="s">
        <v>112</v>
      </c>
      <c r="AE52" t="s">
        <v>112</v>
      </c>
      <c r="AF52" t="s">
        <v>112</v>
      </c>
      <c r="AG52" t="s">
        <v>112</v>
      </c>
      <c r="AH52" t="s">
        <v>112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112</v>
      </c>
      <c r="BS52" t="s">
        <v>112</v>
      </c>
      <c r="BT52" t="s">
        <v>112</v>
      </c>
      <c r="BU52" t="s">
        <v>112</v>
      </c>
      <c r="BV52" t="s">
        <v>112</v>
      </c>
      <c r="BW52" t="s">
        <v>112</v>
      </c>
      <c r="BX52" t="s">
        <v>112</v>
      </c>
      <c r="BY52" t="s">
        <v>112</v>
      </c>
      <c r="BZ52" t="s">
        <v>112</v>
      </c>
      <c r="CA52" t="s">
        <v>112</v>
      </c>
      <c r="CB52" t="s">
        <v>112</v>
      </c>
      <c r="CC52" t="s">
        <v>112</v>
      </c>
      <c r="CD52" t="s">
        <v>112</v>
      </c>
      <c r="CE52" t="s">
        <v>112</v>
      </c>
      <c r="CF52" t="s">
        <v>112</v>
      </c>
      <c r="CG52" t="s">
        <v>112</v>
      </c>
      <c r="CH52" t="s">
        <v>112</v>
      </c>
    </row>
    <row r="53" spans="1:86" x14ac:dyDescent="0.25">
      <c r="A53">
        <v>52</v>
      </c>
      <c r="B53" t="s">
        <v>51</v>
      </c>
      <c r="C53" t="s">
        <v>112</v>
      </c>
      <c r="D53" t="s">
        <v>112</v>
      </c>
      <c r="E53">
        <v>43511.119444444441</v>
      </c>
      <c r="F53">
        <v>43512.001388888886</v>
      </c>
      <c r="G53">
        <v>43512.001388888886</v>
      </c>
      <c r="H53">
        <v>43512.65</v>
      </c>
      <c r="I53">
        <v>43514.012499999997</v>
      </c>
      <c r="J53">
        <v>43517.311111111114</v>
      </c>
      <c r="K53">
        <v>43535.77847222222</v>
      </c>
      <c r="L53">
        <v>43536.515277777777</v>
      </c>
      <c r="M53">
        <v>43536.515277777777</v>
      </c>
      <c r="N53">
        <v>43539.250694444447</v>
      </c>
      <c r="O53">
        <v>43543.144444444442</v>
      </c>
      <c r="P53" t="s">
        <v>112</v>
      </c>
      <c r="Q53" t="s">
        <v>112</v>
      </c>
      <c r="R53" t="s">
        <v>112</v>
      </c>
      <c r="S53" t="s">
        <v>112</v>
      </c>
      <c r="T53" t="s">
        <v>112</v>
      </c>
      <c r="U53" t="s">
        <v>112</v>
      </c>
      <c r="V53" t="s">
        <v>112</v>
      </c>
      <c r="W53" t="s">
        <v>112</v>
      </c>
      <c r="X53" t="s">
        <v>112</v>
      </c>
      <c r="Y53" t="s">
        <v>112</v>
      </c>
      <c r="Z53" t="s">
        <v>112</v>
      </c>
      <c r="AA53" t="s">
        <v>112</v>
      </c>
      <c r="AB53" t="s">
        <v>112</v>
      </c>
      <c r="AC53" t="s">
        <v>112</v>
      </c>
      <c r="AD53" t="s">
        <v>112</v>
      </c>
      <c r="AE53" t="s">
        <v>112</v>
      </c>
      <c r="AF53" t="s">
        <v>112</v>
      </c>
      <c r="AG53" t="s">
        <v>112</v>
      </c>
      <c r="AH53" t="s">
        <v>112</v>
      </c>
      <c r="AI53" t="s">
        <v>112</v>
      </c>
      <c r="AJ53" t="s">
        <v>112</v>
      </c>
      <c r="AK53" t="s">
        <v>112</v>
      </c>
      <c r="AL53" t="s">
        <v>112</v>
      </c>
      <c r="AM53" t="s">
        <v>112</v>
      </c>
      <c r="AN53" t="s">
        <v>112</v>
      </c>
      <c r="AO53" t="s">
        <v>112</v>
      </c>
      <c r="AP53" t="s">
        <v>112</v>
      </c>
      <c r="AQ53" t="s">
        <v>112</v>
      </c>
      <c r="AR53" t="s">
        <v>112</v>
      </c>
      <c r="AS53" t="s">
        <v>112</v>
      </c>
      <c r="AT53" t="s">
        <v>112</v>
      </c>
      <c r="AU53" t="s">
        <v>112</v>
      </c>
      <c r="AV53" t="s">
        <v>112</v>
      </c>
      <c r="AW53" t="s">
        <v>112</v>
      </c>
      <c r="AX53" t="s">
        <v>112</v>
      </c>
      <c r="AY53" t="s">
        <v>112</v>
      </c>
      <c r="AZ53" t="s">
        <v>112</v>
      </c>
      <c r="BA53" t="s">
        <v>112</v>
      </c>
      <c r="BB53" t="s">
        <v>112</v>
      </c>
      <c r="BC53" t="s">
        <v>112</v>
      </c>
      <c r="BD53" t="s">
        <v>112</v>
      </c>
      <c r="BE53" t="s">
        <v>112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112</v>
      </c>
      <c r="BP53" t="s">
        <v>112</v>
      </c>
      <c r="BQ53" t="s">
        <v>112</v>
      </c>
      <c r="BR53" t="s">
        <v>112</v>
      </c>
      <c r="BS53" t="s">
        <v>112</v>
      </c>
      <c r="BT53" t="s">
        <v>112</v>
      </c>
      <c r="BU53" t="s">
        <v>112</v>
      </c>
      <c r="BV53" t="s">
        <v>112</v>
      </c>
      <c r="BW53" t="s">
        <v>112</v>
      </c>
      <c r="BX53" t="s">
        <v>112</v>
      </c>
      <c r="BY53" t="s">
        <v>112</v>
      </c>
      <c r="BZ53" t="s">
        <v>112</v>
      </c>
      <c r="CA53" t="s">
        <v>112</v>
      </c>
      <c r="CB53" t="s">
        <v>112</v>
      </c>
      <c r="CC53" t="s">
        <v>112</v>
      </c>
      <c r="CD53" t="s">
        <v>112</v>
      </c>
      <c r="CE53" t="s">
        <v>112</v>
      </c>
      <c r="CF53" t="s">
        <v>112</v>
      </c>
      <c r="CG53" t="s">
        <v>112</v>
      </c>
      <c r="CH53" t="s">
        <v>112</v>
      </c>
    </row>
    <row r="54" spans="1:86" x14ac:dyDescent="0.25">
      <c r="A54">
        <v>53</v>
      </c>
      <c r="B54" t="s">
        <v>52</v>
      </c>
      <c r="C54">
        <v>43515.705555555556</v>
      </c>
      <c r="D54">
        <v>43521.302083333336</v>
      </c>
      <c r="E54">
        <v>43522.151388888888</v>
      </c>
      <c r="F54">
        <v>43523.59652777778</v>
      </c>
      <c r="G54">
        <v>43523.728472222225</v>
      </c>
      <c r="H54">
        <v>43523.926388888889</v>
      </c>
      <c r="I54">
        <v>43524.097916666666</v>
      </c>
      <c r="J54">
        <v>43533.775694444441</v>
      </c>
      <c r="K54">
        <v>43534.03125</v>
      </c>
      <c r="L54">
        <v>43534.754166666666</v>
      </c>
      <c r="M54">
        <v>43534.90902777778</v>
      </c>
      <c r="N54">
        <v>43534.995833333334</v>
      </c>
      <c r="O54">
        <v>43535.113194444442</v>
      </c>
      <c r="P54">
        <v>43535.685416666667</v>
      </c>
      <c r="Q54">
        <v>43535.85</v>
      </c>
      <c r="R54">
        <v>43536.538194444445</v>
      </c>
      <c r="S54">
        <v>43536.538194444445</v>
      </c>
      <c r="T54">
        <v>43536.538194444445</v>
      </c>
      <c r="U54">
        <v>43537.207638888889</v>
      </c>
      <c r="V54">
        <v>43537.207638888889</v>
      </c>
      <c r="W54">
        <v>43537.207638888889</v>
      </c>
      <c r="X54">
        <v>43537.207638888889</v>
      </c>
      <c r="Y54">
        <v>43544.709027777775</v>
      </c>
      <c r="Z54">
        <v>43544.709027777775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 t="s">
        <v>112</v>
      </c>
      <c r="BV54" t="s">
        <v>112</v>
      </c>
      <c r="BW54" t="s">
        <v>112</v>
      </c>
      <c r="BX54" t="s">
        <v>112</v>
      </c>
      <c r="BY54" t="s">
        <v>112</v>
      </c>
      <c r="BZ54" t="s">
        <v>112</v>
      </c>
      <c r="CA54" t="s">
        <v>112</v>
      </c>
      <c r="CB54" t="s">
        <v>112</v>
      </c>
      <c r="CC54" t="s">
        <v>112</v>
      </c>
      <c r="CD54" t="s">
        <v>112</v>
      </c>
      <c r="CE54" t="s">
        <v>112</v>
      </c>
      <c r="CF54" t="s">
        <v>112</v>
      </c>
      <c r="CG54" t="s">
        <v>112</v>
      </c>
      <c r="CH54" t="s">
        <v>112</v>
      </c>
    </row>
    <row r="55" spans="1:86" x14ac:dyDescent="0.25">
      <c r="A55">
        <v>54</v>
      </c>
      <c r="B55" t="s">
        <v>53</v>
      </c>
      <c r="C55">
        <v>43529.740277777775</v>
      </c>
      <c r="D55">
        <v>43549.651388888888</v>
      </c>
      <c r="E55">
        <v>43550.381249999999</v>
      </c>
      <c r="F55">
        <v>43550.677083333336</v>
      </c>
      <c r="G55">
        <v>43550.867361111108</v>
      </c>
      <c r="H55">
        <v>43551.636805555558</v>
      </c>
      <c r="I55">
        <v>43551.636805555558</v>
      </c>
      <c r="J55">
        <v>43551.636805555558</v>
      </c>
      <c r="K55">
        <v>43551.636805555558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  <c r="V55" t="s">
        <v>112</v>
      </c>
      <c r="W55" t="s">
        <v>112</v>
      </c>
      <c r="X55" t="s">
        <v>112</v>
      </c>
      <c r="Y55" t="s">
        <v>112</v>
      </c>
      <c r="Z55" t="s">
        <v>112</v>
      </c>
      <c r="AA55" t="s">
        <v>112</v>
      </c>
      <c r="AB55" t="s">
        <v>112</v>
      </c>
      <c r="AC55" t="s">
        <v>112</v>
      </c>
      <c r="AD55" t="s">
        <v>112</v>
      </c>
      <c r="AE55" t="s">
        <v>112</v>
      </c>
      <c r="AF55" t="s">
        <v>112</v>
      </c>
      <c r="AG55" t="s">
        <v>112</v>
      </c>
      <c r="AH55" t="s">
        <v>112</v>
      </c>
      <c r="AI55" t="s">
        <v>112</v>
      </c>
      <c r="AJ55" t="s">
        <v>112</v>
      </c>
      <c r="AK55" t="s">
        <v>112</v>
      </c>
      <c r="AL55" t="s">
        <v>112</v>
      </c>
      <c r="AM55" t="s">
        <v>112</v>
      </c>
      <c r="AN55" t="s">
        <v>112</v>
      </c>
      <c r="AO55" t="s">
        <v>112</v>
      </c>
      <c r="AP55" t="s">
        <v>112</v>
      </c>
      <c r="AQ55" t="s">
        <v>112</v>
      </c>
      <c r="AR55" t="s">
        <v>112</v>
      </c>
      <c r="AS55" t="s">
        <v>112</v>
      </c>
      <c r="AT55" t="s">
        <v>112</v>
      </c>
      <c r="AU55" t="s">
        <v>112</v>
      </c>
      <c r="AV55" t="s">
        <v>112</v>
      </c>
      <c r="AW55" t="s">
        <v>112</v>
      </c>
      <c r="AX55" t="s">
        <v>112</v>
      </c>
      <c r="AY55" t="s">
        <v>112</v>
      </c>
      <c r="AZ55" t="s">
        <v>112</v>
      </c>
      <c r="BA55" t="s">
        <v>112</v>
      </c>
      <c r="BB55" t="s">
        <v>112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112</v>
      </c>
      <c r="BK55" t="s">
        <v>112</v>
      </c>
      <c r="BL55" t="s">
        <v>112</v>
      </c>
      <c r="BM55" t="s">
        <v>112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 t="s">
        <v>112</v>
      </c>
      <c r="BT55" t="s">
        <v>112</v>
      </c>
      <c r="BU55" t="s">
        <v>112</v>
      </c>
      <c r="BV55" t="s">
        <v>112</v>
      </c>
      <c r="BW55" t="s">
        <v>112</v>
      </c>
      <c r="BX55" t="s">
        <v>112</v>
      </c>
      <c r="BY55" t="s">
        <v>112</v>
      </c>
      <c r="BZ55" t="s">
        <v>112</v>
      </c>
      <c r="CA55" t="s">
        <v>112</v>
      </c>
      <c r="CB55" t="s">
        <v>112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 t="s">
        <v>112</v>
      </c>
    </row>
    <row r="56" spans="1:86" x14ac:dyDescent="0.25">
      <c r="A56">
        <v>55</v>
      </c>
      <c r="B56" t="s">
        <v>54</v>
      </c>
      <c r="C56" t="s">
        <v>112</v>
      </c>
      <c r="D56">
        <v>43513.582638888889</v>
      </c>
      <c r="E56">
        <v>43516.006249999999</v>
      </c>
      <c r="F56">
        <v>43516.542361111111</v>
      </c>
      <c r="G56">
        <v>43536.018055555556</v>
      </c>
      <c r="H56">
        <v>43555.074999999997</v>
      </c>
      <c r="I56">
        <v>43555.353472222225</v>
      </c>
      <c r="J56">
        <v>43555.459027777775</v>
      </c>
      <c r="K56">
        <v>43555.459027777775</v>
      </c>
      <c r="L56">
        <v>43557.334722222222</v>
      </c>
      <c r="M56">
        <v>43557.334722222222</v>
      </c>
      <c r="N56">
        <v>0</v>
      </c>
      <c r="O56">
        <v>0</v>
      </c>
      <c r="P56">
        <v>0</v>
      </c>
      <c r="Q56">
        <v>0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  <c r="W56" t="s">
        <v>112</v>
      </c>
      <c r="X56" t="s">
        <v>112</v>
      </c>
      <c r="Y56" t="s">
        <v>112</v>
      </c>
      <c r="Z56" t="s">
        <v>112</v>
      </c>
      <c r="AA56" t="s">
        <v>112</v>
      </c>
      <c r="AB56" t="s">
        <v>112</v>
      </c>
      <c r="AC56" t="s">
        <v>112</v>
      </c>
      <c r="AD56" t="s">
        <v>112</v>
      </c>
      <c r="AE56" t="s">
        <v>112</v>
      </c>
      <c r="AF56" t="s">
        <v>112</v>
      </c>
      <c r="AG56" t="s">
        <v>112</v>
      </c>
      <c r="AH56" t="s">
        <v>112</v>
      </c>
      <c r="AI56" t="s">
        <v>112</v>
      </c>
      <c r="AJ56" t="s">
        <v>112</v>
      </c>
      <c r="AK56" t="s">
        <v>112</v>
      </c>
      <c r="AL56" t="s">
        <v>112</v>
      </c>
      <c r="AM56" t="s">
        <v>112</v>
      </c>
      <c r="AN56" t="s">
        <v>112</v>
      </c>
      <c r="AO56" t="s">
        <v>112</v>
      </c>
      <c r="AP56" t="s">
        <v>112</v>
      </c>
      <c r="AQ56" t="s">
        <v>112</v>
      </c>
      <c r="AR56" t="s">
        <v>112</v>
      </c>
      <c r="AS56" t="s">
        <v>112</v>
      </c>
      <c r="AT56" t="s">
        <v>112</v>
      </c>
      <c r="AU56" t="s">
        <v>112</v>
      </c>
      <c r="AV56" t="s">
        <v>112</v>
      </c>
      <c r="AW56" t="s">
        <v>112</v>
      </c>
      <c r="AX56" t="s">
        <v>112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112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 t="s">
        <v>112</v>
      </c>
      <c r="BX56" t="s">
        <v>112</v>
      </c>
      <c r="BY56" t="s">
        <v>112</v>
      </c>
      <c r="BZ56" t="s">
        <v>112</v>
      </c>
      <c r="CA56" t="s">
        <v>112</v>
      </c>
      <c r="CB56" t="s">
        <v>112</v>
      </c>
      <c r="CC56" t="s">
        <v>112</v>
      </c>
      <c r="CD56" t="s">
        <v>112</v>
      </c>
      <c r="CE56" t="s">
        <v>112</v>
      </c>
      <c r="CF56" t="s">
        <v>112</v>
      </c>
      <c r="CG56" t="s">
        <v>112</v>
      </c>
      <c r="CH56" t="s">
        <v>112</v>
      </c>
    </row>
    <row r="57" spans="1:86" x14ac:dyDescent="0.25">
      <c r="A57">
        <v>56</v>
      </c>
      <c r="B57" t="s">
        <v>55</v>
      </c>
      <c r="C57">
        <v>43536.6875</v>
      </c>
      <c r="D57">
        <v>43557.34097222222</v>
      </c>
      <c r="E57">
        <v>43557.581944444442</v>
      </c>
      <c r="F57">
        <v>43563.20208333333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Y57" t="s">
        <v>112</v>
      </c>
      <c r="Z57" t="s">
        <v>112</v>
      </c>
      <c r="AA57" t="s">
        <v>112</v>
      </c>
      <c r="AB57" t="s">
        <v>112</v>
      </c>
      <c r="AC57" t="s">
        <v>112</v>
      </c>
      <c r="AD57" t="s">
        <v>112</v>
      </c>
      <c r="AE57" t="s">
        <v>112</v>
      </c>
      <c r="AF57" t="s">
        <v>112</v>
      </c>
      <c r="AG57" t="s">
        <v>112</v>
      </c>
      <c r="AH57" t="s">
        <v>112</v>
      </c>
      <c r="AI57" t="s">
        <v>112</v>
      </c>
      <c r="AJ57" t="s">
        <v>112</v>
      </c>
      <c r="AK57" t="s">
        <v>112</v>
      </c>
      <c r="AL57" t="s">
        <v>112</v>
      </c>
      <c r="AM57" t="s">
        <v>112</v>
      </c>
      <c r="AN57" t="s">
        <v>112</v>
      </c>
      <c r="AO57" t="s">
        <v>112</v>
      </c>
      <c r="AP57" t="s">
        <v>112</v>
      </c>
      <c r="AQ57" t="s">
        <v>112</v>
      </c>
      <c r="AR57" t="s">
        <v>112</v>
      </c>
      <c r="AS57" t="s">
        <v>112</v>
      </c>
      <c r="AT57" t="s">
        <v>112</v>
      </c>
      <c r="AU57" t="s">
        <v>112</v>
      </c>
      <c r="AV57" t="s">
        <v>112</v>
      </c>
      <c r="AW57" t="s">
        <v>112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112</v>
      </c>
      <c r="BP57" t="s">
        <v>112</v>
      </c>
      <c r="BQ57" t="s">
        <v>112</v>
      </c>
      <c r="BR57" t="s">
        <v>112</v>
      </c>
      <c r="BS57" t="s">
        <v>112</v>
      </c>
      <c r="BT57" t="s">
        <v>112</v>
      </c>
      <c r="BU57" t="s">
        <v>112</v>
      </c>
      <c r="BV57" t="s">
        <v>112</v>
      </c>
      <c r="BW57" t="s">
        <v>112</v>
      </c>
      <c r="BX57" t="s">
        <v>112</v>
      </c>
      <c r="BY57" t="s">
        <v>112</v>
      </c>
      <c r="BZ57" t="s">
        <v>112</v>
      </c>
      <c r="CA57" t="s">
        <v>112</v>
      </c>
      <c r="CB57" t="s">
        <v>112</v>
      </c>
      <c r="CC57" t="s">
        <v>112</v>
      </c>
      <c r="CD57" t="s">
        <v>112</v>
      </c>
      <c r="CE57" t="s">
        <v>112</v>
      </c>
      <c r="CF57" t="s">
        <v>112</v>
      </c>
      <c r="CG57" t="s">
        <v>112</v>
      </c>
      <c r="CH57" t="s">
        <v>112</v>
      </c>
    </row>
    <row r="58" spans="1:86" x14ac:dyDescent="0.25">
      <c r="A58">
        <v>57</v>
      </c>
      <c r="B58" t="s">
        <v>56</v>
      </c>
      <c r="C58">
        <v>43535.918749999997</v>
      </c>
      <c r="D58">
        <v>43536.625</v>
      </c>
      <c r="E58">
        <v>43536.625</v>
      </c>
      <c r="F58">
        <v>43536.716666666667</v>
      </c>
      <c r="G58">
        <v>43544.288888888892</v>
      </c>
      <c r="H58">
        <v>43544.288888888892</v>
      </c>
      <c r="I58">
        <v>43544.288888888892</v>
      </c>
      <c r="J58">
        <v>43549.697916666664</v>
      </c>
      <c r="K58">
        <v>43551.564583333333</v>
      </c>
      <c r="L58">
        <v>43554.714583333334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 t="s">
        <v>112</v>
      </c>
      <c r="Z58" t="s">
        <v>112</v>
      </c>
      <c r="AA58" t="s">
        <v>112</v>
      </c>
      <c r="AB58" t="s">
        <v>112</v>
      </c>
      <c r="AC58" t="s">
        <v>112</v>
      </c>
      <c r="AD58" t="s">
        <v>112</v>
      </c>
      <c r="AE58" t="s">
        <v>112</v>
      </c>
      <c r="AF58" t="s">
        <v>112</v>
      </c>
      <c r="AG58" t="s">
        <v>112</v>
      </c>
      <c r="AH58" t="s">
        <v>112</v>
      </c>
      <c r="AI58" t="s">
        <v>112</v>
      </c>
      <c r="AJ58" t="s">
        <v>112</v>
      </c>
      <c r="AK58" t="s">
        <v>112</v>
      </c>
      <c r="AL58" t="s">
        <v>112</v>
      </c>
      <c r="AM58" t="s">
        <v>112</v>
      </c>
      <c r="AN58" t="s">
        <v>112</v>
      </c>
      <c r="AO58" t="s">
        <v>112</v>
      </c>
      <c r="AP58" t="s">
        <v>112</v>
      </c>
      <c r="AQ58" t="s">
        <v>112</v>
      </c>
      <c r="AR58" t="s">
        <v>112</v>
      </c>
      <c r="AS58" t="s">
        <v>112</v>
      </c>
      <c r="AT58" t="s">
        <v>112</v>
      </c>
      <c r="AU58" t="s">
        <v>112</v>
      </c>
      <c r="AV58" t="s">
        <v>112</v>
      </c>
      <c r="AW58" t="s">
        <v>112</v>
      </c>
      <c r="AX58" t="s">
        <v>112</v>
      </c>
      <c r="AY58" t="s">
        <v>112</v>
      </c>
      <c r="AZ58" t="s">
        <v>112</v>
      </c>
      <c r="BA58" t="s">
        <v>112</v>
      </c>
      <c r="BB58" t="s">
        <v>112</v>
      </c>
      <c r="BC58" t="s">
        <v>112</v>
      </c>
      <c r="BD58" t="s">
        <v>112</v>
      </c>
      <c r="BE58" t="s">
        <v>112</v>
      </c>
      <c r="BF58" t="s">
        <v>112</v>
      </c>
      <c r="BG58" t="s">
        <v>112</v>
      </c>
      <c r="BH58" t="s">
        <v>112</v>
      </c>
      <c r="BI58" t="s">
        <v>112</v>
      </c>
      <c r="BJ58" t="s">
        <v>112</v>
      </c>
      <c r="BK58" t="s">
        <v>112</v>
      </c>
      <c r="BL58" t="s">
        <v>112</v>
      </c>
      <c r="BM58" t="s">
        <v>112</v>
      </c>
      <c r="BN58" t="s">
        <v>112</v>
      </c>
      <c r="BO58" t="s">
        <v>112</v>
      </c>
      <c r="BP58" t="s">
        <v>112</v>
      </c>
      <c r="BQ58" t="s">
        <v>112</v>
      </c>
      <c r="BR58" t="s">
        <v>112</v>
      </c>
      <c r="BS58" t="s">
        <v>112</v>
      </c>
      <c r="BT58" t="s">
        <v>112</v>
      </c>
      <c r="BU58" t="s">
        <v>112</v>
      </c>
      <c r="BV58" t="s">
        <v>112</v>
      </c>
      <c r="BW58" t="s">
        <v>112</v>
      </c>
      <c r="BX58" t="s">
        <v>112</v>
      </c>
      <c r="BY58" t="s">
        <v>112</v>
      </c>
      <c r="BZ58" t="s">
        <v>112</v>
      </c>
      <c r="CA58" t="s">
        <v>112</v>
      </c>
      <c r="CB58" t="s">
        <v>112</v>
      </c>
      <c r="CC58" t="s">
        <v>112</v>
      </c>
      <c r="CD58" t="s">
        <v>112</v>
      </c>
      <c r="CE58" t="s">
        <v>112</v>
      </c>
      <c r="CF58" t="s">
        <v>112</v>
      </c>
      <c r="CG58" t="s">
        <v>112</v>
      </c>
      <c r="CH58" t="s">
        <v>112</v>
      </c>
    </row>
    <row r="59" spans="1:86" x14ac:dyDescent="0.25">
      <c r="A59">
        <v>58</v>
      </c>
      <c r="B59" t="s">
        <v>57</v>
      </c>
      <c r="C59">
        <v>43552.635416666664</v>
      </c>
      <c r="D59">
        <v>0</v>
      </c>
      <c r="E59" t="s">
        <v>112</v>
      </c>
      <c r="F59" t="s">
        <v>112</v>
      </c>
      <c r="G59" t="s">
        <v>112</v>
      </c>
      <c r="H59" t="s">
        <v>112</v>
      </c>
      <c r="I59" t="s">
        <v>112</v>
      </c>
      <c r="J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Y59" t="s">
        <v>112</v>
      </c>
      <c r="Z59" t="s">
        <v>112</v>
      </c>
      <c r="AA59" t="s">
        <v>112</v>
      </c>
      <c r="AB59" t="s">
        <v>112</v>
      </c>
      <c r="AC59" t="s">
        <v>112</v>
      </c>
      <c r="AD59" t="s">
        <v>112</v>
      </c>
      <c r="AE59" t="s">
        <v>112</v>
      </c>
      <c r="AF59" t="s">
        <v>112</v>
      </c>
      <c r="AG59" t="s">
        <v>112</v>
      </c>
      <c r="AH59" t="s">
        <v>112</v>
      </c>
      <c r="AI59" t="s">
        <v>112</v>
      </c>
      <c r="AJ59" t="s">
        <v>112</v>
      </c>
      <c r="AK59" t="s">
        <v>112</v>
      </c>
      <c r="AL59" t="s">
        <v>112</v>
      </c>
      <c r="AM59" t="s">
        <v>112</v>
      </c>
      <c r="AN59" t="s">
        <v>112</v>
      </c>
      <c r="AO59" t="s">
        <v>112</v>
      </c>
      <c r="AP59" t="s">
        <v>112</v>
      </c>
      <c r="AQ59" t="s">
        <v>112</v>
      </c>
      <c r="AR59" t="s">
        <v>112</v>
      </c>
      <c r="AS59" t="s">
        <v>112</v>
      </c>
      <c r="AT59" t="s">
        <v>112</v>
      </c>
      <c r="AU59" t="s">
        <v>112</v>
      </c>
      <c r="AV59" t="s">
        <v>112</v>
      </c>
      <c r="AW59" t="s">
        <v>112</v>
      </c>
      <c r="AX59" t="s">
        <v>112</v>
      </c>
      <c r="AY59" t="s">
        <v>112</v>
      </c>
      <c r="AZ59" t="s">
        <v>112</v>
      </c>
      <c r="BA59" t="s">
        <v>112</v>
      </c>
      <c r="BB59" t="s">
        <v>112</v>
      </c>
      <c r="BC59" t="s">
        <v>112</v>
      </c>
      <c r="BD59" t="s">
        <v>112</v>
      </c>
      <c r="BE59" t="s">
        <v>112</v>
      </c>
      <c r="BF59" t="s">
        <v>112</v>
      </c>
      <c r="BG59" t="s">
        <v>112</v>
      </c>
      <c r="BH59" t="s">
        <v>112</v>
      </c>
      <c r="BI59" t="s">
        <v>112</v>
      </c>
      <c r="BJ59" t="s">
        <v>112</v>
      </c>
      <c r="BK59" t="s">
        <v>112</v>
      </c>
      <c r="BL59" t="s">
        <v>112</v>
      </c>
      <c r="BM59" t="s">
        <v>112</v>
      </c>
      <c r="BN59" t="s">
        <v>112</v>
      </c>
      <c r="BO59" t="s">
        <v>112</v>
      </c>
      <c r="BP59" t="s">
        <v>112</v>
      </c>
      <c r="BQ59" t="s">
        <v>112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 t="s">
        <v>112</v>
      </c>
      <c r="BX59" t="s">
        <v>112</v>
      </c>
      <c r="BY59" t="s">
        <v>112</v>
      </c>
      <c r="BZ59" t="s">
        <v>112</v>
      </c>
      <c r="CA59" t="s">
        <v>112</v>
      </c>
      <c r="CB59" t="s">
        <v>112</v>
      </c>
      <c r="CC59" t="s">
        <v>112</v>
      </c>
      <c r="CD59" t="s">
        <v>112</v>
      </c>
      <c r="CE59" t="s">
        <v>112</v>
      </c>
      <c r="CF59" t="s">
        <v>112</v>
      </c>
      <c r="CG59" t="s">
        <v>112</v>
      </c>
      <c r="CH59" t="s">
        <v>112</v>
      </c>
    </row>
    <row r="60" spans="1:86" x14ac:dyDescent="0.25">
      <c r="A60">
        <v>59</v>
      </c>
      <c r="B60" t="s">
        <v>58</v>
      </c>
      <c r="C60" t="s">
        <v>112</v>
      </c>
      <c r="D60" t="s">
        <v>112</v>
      </c>
      <c r="E60" t="s">
        <v>112</v>
      </c>
      <c r="F60">
        <v>43537.374305555553</v>
      </c>
      <c r="G60">
        <v>43538.636805555558</v>
      </c>
      <c r="H60">
        <v>43540.460416666669</v>
      </c>
      <c r="I60">
        <v>43550.73333333333</v>
      </c>
      <c r="J60">
        <v>43550.73333333333</v>
      </c>
      <c r="K60">
        <v>43557.805555555555</v>
      </c>
      <c r="L60">
        <v>43563.689583333333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  <c r="AB60" t="s">
        <v>112</v>
      </c>
      <c r="AC60" t="s">
        <v>112</v>
      </c>
      <c r="AD60" t="s">
        <v>112</v>
      </c>
      <c r="AE60" t="s">
        <v>112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K60" t="s">
        <v>112</v>
      </c>
      <c r="AL60" t="s">
        <v>112</v>
      </c>
      <c r="AM60" t="s">
        <v>112</v>
      </c>
      <c r="AN60" t="s">
        <v>112</v>
      </c>
      <c r="AO60" t="s">
        <v>112</v>
      </c>
      <c r="AP60" t="s">
        <v>112</v>
      </c>
      <c r="AQ60" t="s">
        <v>112</v>
      </c>
      <c r="AR60" t="s">
        <v>112</v>
      </c>
      <c r="AS60" t="s">
        <v>112</v>
      </c>
      <c r="AT60" t="s">
        <v>112</v>
      </c>
      <c r="AU60" t="s">
        <v>112</v>
      </c>
      <c r="AV60" t="s">
        <v>112</v>
      </c>
      <c r="AW60" t="s">
        <v>112</v>
      </c>
      <c r="AX60" t="s">
        <v>112</v>
      </c>
      <c r="AY60" t="s">
        <v>112</v>
      </c>
      <c r="AZ60" t="s">
        <v>112</v>
      </c>
      <c r="BA60" t="s">
        <v>112</v>
      </c>
      <c r="BB60" t="s">
        <v>112</v>
      </c>
      <c r="BC60" t="s">
        <v>112</v>
      </c>
      <c r="BD60" t="s">
        <v>112</v>
      </c>
      <c r="BE60" t="s">
        <v>112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 t="s">
        <v>112</v>
      </c>
      <c r="BX60" t="s">
        <v>112</v>
      </c>
      <c r="BY60" t="s">
        <v>112</v>
      </c>
      <c r="BZ60" t="s">
        <v>112</v>
      </c>
      <c r="CA60" t="s">
        <v>112</v>
      </c>
      <c r="CB60" t="s">
        <v>112</v>
      </c>
      <c r="CC60" t="s">
        <v>112</v>
      </c>
      <c r="CD60" t="s">
        <v>112</v>
      </c>
      <c r="CE60" t="s">
        <v>112</v>
      </c>
      <c r="CF60" t="s">
        <v>112</v>
      </c>
      <c r="CG60" t="s">
        <v>112</v>
      </c>
      <c r="CH60" t="s">
        <v>112</v>
      </c>
    </row>
    <row r="61" spans="1:86" x14ac:dyDescent="0.25">
      <c r="A61">
        <v>60</v>
      </c>
      <c r="B61" t="s">
        <v>59</v>
      </c>
      <c r="C61" t="s">
        <v>112</v>
      </c>
      <c r="D61" t="s">
        <v>112</v>
      </c>
      <c r="E61">
        <v>43533.542361111111</v>
      </c>
      <c r="F61">
        <v>43533.695833333331</v>
      </c>
      <c r="G61">
        <v>43533.788194444445</v>
      </c>
      <c r="H61">
        <v>43538.23333333333</v>
      </c>
      <c r="I61">
        <v>43546.29791666667</v>
      </c>
      <c r="J61">
        <v>43551.39166666667</v>
      </c>
      <c r="K61">
        <v>43551.39166666667</v>
      </c>
      <c r="L61">
        <v>43551.39166666667</v>
      </c>
      <c r="M61">
        <v>43563.07708333333</v>
      </c>
      <c r="N61">
        <v>43563.07708333333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 t="s">
        <v>112</v>
      </c>
      <c r="Z61" t="s">
        <v>112</v>
      </c>
      <c r="AA61" t="s">
        <v>112</v>
      </c>
      <c r="AB61" t="s">
        <v>112</v>
      </c>
      <c r="AC61" t="s">
        <v>112</v>
      </c>
      <c r="AD61" t="s">
        <v>112</v>
      </c>
      <c r="AE61" t="s">
        <v>112</v>
      </c>
      <c r="AF61" t="s">
        <v>112</v>
      </c>
      <c r="AG61" t="s">
        <v>112</v>
      </c>
      <c r="AH61" t="s">
        <v>112</v>
      </c>
      <c r="AI61" t="s">
        <v>112</v>
      </c>
      <c r="AJ61" t="s">
        <v>112</v>
      </c>
      <c r="AK61" t="s">
        <v>112</v>
      </c>
      <c r="AL61" t="s">
        <v>112</v>
      </c>
      <c r="AM61" t="s">
        <v>112</v>
      </c>
      <c r="AN61" t="s">
        <v>112</v>
      </c>
      <c r="AO61" t="s">
        <v>112</v>
      </c>
      <c r="AP61" t="s">
        <v>112</v>
      </c>
      <c r="AQ61" t="s">
        <v>112</v>
      </c>
      <c r="AR61" t="s">
        <v>112</v>
      </c>
      <c r="AS61" t="s">
        <v>112</v>
      </c>
      <c r="AT61" t="s">
        <v>112</v>
      </c>
      <c r="AU61" t="s">
        <v>112</v>
      </c>
      <c r="AV61" t="s">
        <v>112</v>
      </c>
      <c r="AW61" t="s">
        <v>112</v>
      </c>
      <c r="AX61" t="s">
        <v>112</v>
      </c>
      <c r="AY61" t="s">
        <v>112</v>
      </c>
      <c r="AZ61" t="s">
        <v>112</v>
      </c>
      <c r="BA61" t="s">
        <v>112</v>
      </c>
      <c r="BB61" t="s">
        <v>112</v>
      </c>
      <c r="BC61" t="s">
        <v>112</v>
      </c>
      <c r="BD61" t="s">
        <v>112</v>
      </c>
      <c r="BE61" t="s">
        <v>112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 t="s">
        <v>112</v>
      </c>
      <c r="BS61" t="s">
        <v>112</v>
      </c>
      <c r="BT61" t="s">
        <v>112</v>
      </c>
      <c r="BU61" t="s">
        <v>112</v>
      </c>
      <c r="BV61" t="s">
        <v>112</v>
      </c>
      <c r="BW61" t="s">
        <v>112</v>
      </c>
      <c r="BX61" t="s">
        <v>112</v>
      </c>
      <c r="BY61" t="s">
        <v>112</v>
      </c>
      <c r="BZ61" t="s">
        <v>112</v>
      </c>
      <c r="CA61" t="s">
        <v>112</v>
      </c>
      <c r="CB61" t="s">
        <v>112</v>
      </c>
      <c r="CC61" t="s">
        <v>112</v>
      </c>
      <c r="CD61" t="s">
        <v>112</v>
      </c>
      <c r="CE61" t="s">
        <v>112</v>
      </c>
      <c r="CF61" t="s">
        <v>112</v>
      </c>
      <c r="CG61" t="s">
        <v>112</v>
      </c>
      <c r="CH61" t="s">
        <v>112</v>
      </c>
    </row>
    <row r="62" spans="1:86" x14ac:dyDescent="0.25">
      <c r="A62">
        <v>61</v>
      </c>
      <c r="B62" t="s">
        <v>60</v>
      </c>
      <c r="C62">
        <v>43515.651388888888</v>
      </c>
      <c r="D62">
        <v>43521.5</v>
      </c>
      <c r="E62">
        <v>43527.711805555555</v>
      </c>
      <c r="F62">
        <v>43536.681944444441</v>
      </c>
      <c r="G62">
        <v>43545.46597222222</v>
      </c>
      <c r="H62">
        <v>43545.46597222222</v>
      </c>
      <c r="I62">
        <v>43547.675694444442</v>
      </c>
      <c r="J62">
        <v>43549.654861111114</v>
      </c>
      <c r="K62">
        <v>43550.436111111114</v>
      </c>
      <c r="L62">
        <v>43550.559027777781</v>
      </c>
      <c r="M62">
        <v>43550.643750000003</v>
      </c>
      <c r="N62">
        <v>43559.162499999999</v>
      </c>
      <c r="O62">
        <v>43559.162499999999</v>
      </c>
      <c r="P62">
        <v>43559.162499999999</v>
      </c>
      <c r="Q62">
        <v>43559.162499999999</v>
      </c>
      <c r="R62">
        <v>43559.162499999999</v>
      </c>
      <c r="S62">
        <v>43559.162499999999</v>
      </c>
      <c r="T62">
        <v>43559.162499999999</v>
      </c>
      <c r="U62">
        <v>43559.162499999999</v>
      </c>
      <c r="V62">
        <v>43559.162499999999</v>
      </c>
      <c r="W62">
        <v>43559.162499999999</v>
      </c>
      <c r="X62">
        <v>43559.162499999999</v>
      </c>
      <c r="Y62">
        <v>43559.162499999999</v>
      </c>
      <c r="Z62">
        <v>43559.162499999999</v>
      </c>
      <c r="AA62">
        <v>0</v>
      </c>
      <c r="AB62" t="s">
        <v>112</v>
      </c>
      <c r="AC62" t="s">
        <v>112</v>
      </c>
      <c r="AD62" t="s">
        <v>112</v>
      </c>
      <c r="AE62" t="s">
        <v>112</v>
      </c>
      <c r="AF62" t="s">
        <v>112</v>
      </c>
      <c r="AG62" t="s">
        <v>112</v>
      </c>
      <c r="AH62" t="s">
        <v>112</v>
      </c>
      <c r="AI62" t="s">
        <v>112</v>
      </c>
      <c r="AJ62" t="s">
        <v>112</v>
      </c>
      <c r="AK62" t="s">
        <v>112</v>
      </c>
      <c r="AL62" t="s">
        <v>112</v>
      </c>
      <c r="AM62" t="s">
        <v>112</v>
      </c>
      <c r="AN62" t="s">
        <v>112</v>
      </c>
      <c r="AO62" t="s">
        <v>112</v>
      </c>
      <c r="AP62" t="s">
        <v>112</v>
      </c>
      <c r="AQ62" t="s">
        <v>112</v>
      </c>
      <c r="AR62" t="s">
        <v>112</v>
      </c>
      <c r="AS62" t="s">
        <v>112</v>
      </c>
      <c r="AT62" t="s">
        <v>112</v>
      </c>
      <c r="AU62" t="s">
        <v>112</v>
      </c>
      <c r="AV62" t="s">
        <v>112</v>
      </c>
      <c r="AW62" t="s">
        <v>112</v>
      </c>
      <c r="AX62" t="s">
        <v>112</v>
      </c>
      <c r="AY62" t="s">
        <v>112</v>
      </c>
      <c r="AZ62" t="s">
        <v>112</v>
      </c>
      <c r="BA62" t="s">
        <v>112</v>
      </c>
      <c r="BB62" t="s">
        <v>112</v>
      </c>
      <c r="BC62" t="s">
        <v>112</v>
      </c>
      <c r="BD62" t="s">
        <v>112</v>
      </c>
      <c r="BE62" t="s">
        <v>112</v>
      </c>
      <c r="BF62" t="s">
        <v>112</v>
      </c>
      <c r="BG62" t="s">
        <v>112</v>
      </c>
      <c r="BH62" t="s">
        <v>112</v>
      </c>
      <c r="BI62" t="s">
        <v>112</v>
      </c>
      <c r="BJ62" t="s">
        <v>112</v>
      </c>
      <c r="BK62" t="s">
        <v>112</v>
      </c>
      <c r="BL62" t="s">
        <v>112</v>
      </c>
      <c r="BM62" t="s">
        <v>112</v>
      </c>
      <c r="BN62" t="s">
        <v>112</v>
      </c>
      <c r="BO62" t="s">
        <v>112</v>
      </c>
      <c r="BP62" t="s">
        <v>112</v>
      </c>
      <c r="BQ62" t="s">
        <v>112</v>
      </c>
      <c r="BR62" t="s">
        <v>112</v>
      </c>
      <c r="BS62" t="s">
        <v>112</v>
      </c>
      <c r="BT62" t="s">
        <v>112</v>
      </c>
      <c r="BU62" t="s">
        <v>112</v>
      </c>
      <c r="BV62" t="s">
        <v>112</v>
      </c>
      <c r="BW62" t="s">
        <v>112</v>
      </c>
      <c r="BX62" t="s">
        <v>112</v>
      </c>
      <c r="BY62" t="s">
        <v>112</v>
      </c>
      <c r="BZ62" t="s">
        <v>112</v>
      </c>
      <c r="CA62" t="s">
        <v>112</v>
      </c>
      <c r="CB62" t="s">
        <v>112</v>
      </c>
      <c r="CC62" t="s">
        <v>112</v>
      </c>
      <c r="CD62" t="s">
        <v>112</v>
      </c>
      <c r="CE62" t="s">
        <v>112</v>
      </c>
      <c r="CF62" t="s">
        <v>112</v>
      </c>
      <c r="CG62" t="s">
        <v>112</v>
      </c>
      <c r="CH62" t="s">
        <v>112</v>
      </c>
    </row>
    <row r="63" spans="1:86" x14ac:dyDescent="0.25">
      <c r="A63">
        <v>62</v>
      </c>
      <c r="B63" t="s">
        <v>61</v>
      </c>
      <c r="C63">
        <v>43538.581250000003</v>
      </c>
      <c r="D63">
        <v>43553.698611111111</v>
      </c>
      <c r="E63" t="s">
        <v>112</v>
      </c>
      <c r="F63" t="s">
        <v>112</v>
      </c>
      <c r="G63" t="s">
        <v>112</v>
      </c>
      <c r="H63" t="s">
        <v>112</v>
      </c>
      <c r="I63" t="s">
        <v>112</v>
      </c>
      <c r="J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 t="s">
        <v>112</v>
      </c>
      <c r="AC63" t="s">
        <v>112</v>
      </c>
      <c r="AD63" t="s">
        <v>112</v>
      </c>
      <c r="AE63" t="s">
        <v>112</v>
      </c>
      <c r="AF63" t="s">
        <v>112</v>
      </c>
      <c r="AG63" t="s">
        <v>112</v>
      </c>
      <c r="AH63" t="s">
        <v>112</v>
      </c>
      <c r="AI63" t="s">
        <v>112</v>
      </c>
      <c r="AJ63" t="s">
        <v>112</v>
      </c>
      <c r="AK63" t="s">
        <v>112</v>
      </c>
      <c r="AL63" t="s">
        <v>112</v>
      </c>
      <c r="AM63" t="s">
        <v>112</v>
      </c>
      <c r="AN63" t="s">
        <v>112</v>
      </c>
      <c r="AO63" t="s">
        <v>112</v>
      </c>
      <c r="AP63" t="s">
        <v>112</v>
      </c>
      <c r="AQ63" t="s">
        <v>112</v>
      </c>
      <c r="AR63" t="s">
        <v>112</v>
      </c>
      <c r="AS63" t="s">
        <v>112</v>
      </c>
      <c r="AT63" t="s">
        <v>112</v>
      </c>
      <c r="AU63" t="s">
        <v>112</v>
      </c>
      <c r="AV63" t="s">
        <v>112</v>
      </c>
      <c r="AW63" t="s">
        <v>112</v>
      </c>
      <c r="AX63" t="s">
        <v>112</v>
      </c>
      <c r="AY63" t="s">
        <v>112</v>
      </c>
      <c r="AZ63" t="s">
        <v>112</v>
      </c>
      <c r="BA63" t="s">
        <v>112</v>
      </c>
      <c r="BB63" t="s">
        <v>112</v>
      </c>
      <c r="BC63" t="s">
        <v>112</v>
      </c>
      <c r="BD63" t="s">
        <v>112</v>
      </c>
      <c r="BE63" t="s">
        <v>112</v>
      </c>
      <c r="BF63" t="s">
        <v>112</v>
      </c>
      <c r="BG63" t="s">
        <v>112</v>
      </c>
      <c r="BH63" t="s">
        <v>112</v>
      </c>
      <c r="BI63" t="s">
        <v>112</v>
      </c>
      <c r="BJ63" t="s">
        <v>112</v>
      </c>
      <c r="BK63" t="s">
        <v>112</v>
      </c>
      <c r="BL63" t="s">
        <v>112</v>
      </c>
      <c r="BM63" t="s">
        <v>112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 t="s">
        <v>112</v>
      </c>
      <c r="BT63" t="s">
        <v>112</v>
      </c>
      <c r="BU63" t="s">
        <v>112</v>
      </c>
      <c r="BV63" t="s">
        <v>112</v>
      </c>
      <c r="BW63" t="s">
        <v>112</v>
      </c>
      <c r="BX63" t="s">
        <v>112</v>
      </c>
      <c r="BY63" t="s">
        <v>112</v>
      </c>
      <c r="BZ63" t="s">
        <v>112</v>
      </c>
      <c r="CA63" t="s">
        <v>112</v>
      </c>
      <c r="CB63" t="s">
        <v>112</v>
      </c>
      <c r="CC63" t="s">
        <v>112</v>
      </c>
      <c r="CD63" t="s">
        <v>112</v>
      </c>
      <c r="CE63" t="s">
        <v>112</v>
      </c>
      <c r="CF63" t="s">
        <v>112</v>
      </c>
      <c r="CG63" t="s">
        <v>112</v>
      </c>
      <c r="CH63" t="s">
        <v>112</v>
      </c>
    </row>
    <row r="64" spans="1:86" x14ac:dyDescent="0.25">
      <c r="A64">
        <v>63</v>
      </c>
      <c r="B64" t="s">
        <v>62</v>
      </c>
      <c r="C64" t="s">
        <v>112</v>
      </c>
      <c r="D64">
        <v>43519.013888888891</v>
      </c>
      <c r="E64">
        <v>43520.104861111111</v>
      </c>
      <c r="F64">
        <v>43520.22152777778</v>
      </c>
      <c r="G64">
        <v>43520.698611111111</v>
      </c>
      <c r="H64">
        <v>43537.517361111109</v>
      </c>
      <c r="I64">
        <v>43544.644444444442</v>
      </c>
      <c r="J64">
        <v>43558.753472222219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112</v>
      </c>
      <c r="Q64" t="s">
        <v>112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112</v>
      </c>
      <c r="X64" t="s">
        <v>112</v>
      </c>
      <c r="Y64" t="s">
        <v>112</v>
      </c>
      <c r="Z64" t="s">
        <v>112</v>
      </c>
      <c r="AA64" t="s">
        <v>112</v>
      </c>
      <c r="AB64" t="s">
        <v>112</v>
      </c>
      <c r="AC64" t="s">
        <v>112</v>
      </c>
      <c r="AD64" t="s">
        <v>112</v>
      </c>
      <c r="AE64" t="s">
        <v>112</v>
      </c>
      <c r="AF64" t="s">
        <v>112</v>
      </c>
      <c r="AG64" t="s">
        <v>112</v>
      </c>
      <c r="AH64" t="s">
        <v>112</v>
      </c>
      <c r="AI64" t="s">
        <v>112</v>
      </c>
      <c r="AJ64" t="s">
        <v>112</v>
      </c>
      <c r="AK64" t="s">
        <v>112</v>
      </c>
      <c r="AL64" t="s">
        <v>112</v>
      </c>
      <c r="AM64" t="s">
        <v>112</v>
      </c>
      <c r="AN64" t="s">
        <v>112</v>
      </c>
      <c r="AO64" t="s">
        <v>112</v>
      </c>
      <c r="AP64" t="s">
        <v>112</v>
      </c>
      <c r="AQ64" t="s">
        <v>112</v>
      </c>
      <c r="AR64" t="s">
        <v>112</v>
      </c>
      <c r="AS64" t="s">
        <v>112</v>
      </c>
      <c r="AT64" t="s">
        <v>112</v>
      </c>
      <c r="AU64" t="s">
        <v>112</v>
      </c>
      <c r="AV64" t="s">
        <v>112</v>
      </c>
      <c r="AW64" t="s">
        <v>112</v>
      </c>
      <c r="AX64" t="s">
        <v>112</v>
      </c>
      <c r="AY64" t="s">
        <v>112</v>
      </c>
      <c r="AZ64" t="s">
        <v>112</v>
      </c>
      <c r="BA64" t="s">
        <v>112</v>
      </c>
      <c r="BB64" t="s">
        <v>112</v>
      </c>
      <c r="BC64" t="s">
        <v>112</v>
      </c>
      <c r="BD64" t="s">
        <v>112</v>
      </c>
      <c r="BE64" t="s">
        <v>112</v>
      </c>
      <c r="BF64" t="s">
        <v>112</v>
      </c>
      <c r="BG64" t="s">
        <v>112</v>
      </c>
      <c r="BH64" t="s">
        <v>112</v>
      </c>
      <c r="BI64" t="s">
        <v>112</v>
      </c>
      <c r="BJ64" t="s">
        <v>112</v>
      </c>
      <c r="BK64" t="s">
        <v>112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 t="s">
        <v>112</v>
      </c>
      <c r="BT64" t="s">
        <v>112</v>
      </c>
      <c r="BU64" t="s">
        <v>112</v>
      </c>
      <c r="BV64" t="s">
        <v>112</v>
      </c>
      <c r="BW64" t="s">
        <v>112</v>
      </c>
      <c r="BX64" t="s">
        <v>112</v>
      </c>
      <c r="BY64" t="s">
        <v>112</v>
      </c>
      <c r="BZ64" t="s">
        <v>112</v>
      </c>
      <c r="CA64" t="s">
        <v>112</v>
      </c>
      <c r="CB64" t="s">
        <v>112</v>
      </c>
      <c r="CC64" t="s">
        <v>112</v>
      </c>
      <c r="CD64" t="s">
        <v>112</v>
      </c>
      <c r="CE64" t="s">
        <v>112</v>
      </c>
      <c r="CF64" t="s">
        <v>112</v>
      </c>
      <c r="CG64" t="s">
        <v>112</v>
      </c>
      <c r="CH64" t="s">
        <v>112</v>
      </c>
    </row>
    <row r="65" spans="1:86" x14ac:dyDescent="0.25">
      <c r="A65">
        <v>64</v>
      </c>
      <c r="B65" t="s">
        <v>63</v>
      </c>
      <c r="C65" t="s">
        <v>112</v>
      </c>
      <c r="D65">
        <v>43513.102083333331</v>
      </c>
      <c r="E65">
        <v>43513.245833333334</v>
      </c>
      <c r="F65">
        <v>43513.245833333334</v>
      </c>
      <c r="G65">
        <v>43513.540972222225</v>
      </c>
      <c r="H65">
        <v>43521.180555555555</v>
      </c>
      <c r="I65">
        <v>43550.67083333333</v>
      </c>
      <c r="J65">
        <v>43551.001388888886</v>
      </c>
      <c r="K65">
        <v>43560.441666666666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 t="s">
        <v>112</v>
      </c>
      <c r="Z65" t="s">
        <v>112</v>
      </c>
      <c r="AA65" t="s">
        <v>112</v>
      </c>
      <c r="AB65" t="s">
        <v>112</v>
      </c>
      <c r="AC65" t="s">
        <v>112</v>
      </c>
      <c r="AD65" t="s">
        <v>112</v>
      </c>
      <c r="AE65" t="s">
        <v>112</v>
      </c>
      <c r="AF65" t="s">
        <v>112</v>
      </c>
      <c r="AG65" t="s">
        <v>112</v>
      </c>
      <c r="AH65" t="s">
        <v>112</v>
      </c>
      <c r="AI65" t="s">
        <v>112</v>
      </c>
      <c r="AJ65" t="s">
        <v>112</v>
      </c>
      <c r="AK65" t="s">
        <v>112</v>
      </c>
      <c r="AL65" t="s">
        <v>112</v>
      </c>
      <c r="AM65" t="s">
        <v>112</v>
      </c>
      <c r="AN65" t="s">
        <v>112</v>
      </c>
      <c r="AO65" t="s">
        <v>112</v>
      </c>
      <c r="AP65" t="s">
        <v>112</v>
      </c>
      <c r="AQ65" t="s">
        <v>112</v>
      </c>
      <c r="AR65" t="s">
        <v>112</v>
      </c>
      <c r="AS65" t="s">
        <v>112</v>
      </c>
      <c r="AT65" t="s">
        <v>112</v>
      </c>
      <c r="AU65" t="s">
        <v>112</v>
      </c>
      <c r="AV65" t="s">
        <v>112</v>
      </c>
      <c r="AW65" t="s">
        <v>112</v>
      </c>
      <c r="AX65" t="s">
        <v>112</v>
      </c>
      <c r="AY65" t="s">
        <v>112</v>
      </c>
      <c r="AZ65" t="s">
        <v>112</v>
      </c>
      <c r="BA65" t="s">
        <v>112</v>
      </c>
      <c r="BB65" t="s">
        <v>112</v>
      </c>
      <c r="BC65" t="s">
        <v>112</v>
      </c>
      <c r="BD65" t="s">
        <v>112</v>
      </c>
      <c r="BE65" t="s">
        <v>112</v>
      </c>
      <c r="BF65" t="s">
        <v>112</v>
      </c>
      <c r="BG65" t="s">
        <v>112</v>
      </c>
      <c r="BH65" t="s">
        <v>112</v>
      </c>
      <c r="BI65" t="s">
        <v>112</v>
      </c>
      <c r="BJ65" t="s">
        <v>112</v>
      </c>
      <c r="BK65" t="s">
        <v>112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 t="s">
        <v>112</v>
      </c>
      <c r="BX65" t="s">
        <v>112</v>
      </c>
      <c r="BY65" t="s">
        <v>112</v>
      </c>
      <c r="BZ65" t="s">
        <v>112</v>
      </c>
      <c r="CA65" t="s">
        <v>112</v>
      </c>
      <c r="CB65" t="s">
        <v>112</v>
      </c>
      <c r="CC65" t="s">
        <v>112</v>
      </c>
      <c r="CD65" t="s">
        <v>112</v>
      </c>
      <c r="CE65" t="s">
        <v>112</v>
      </c>
      <c r="CF65" t="s">
        <v>112</v>
      </c>
      <c r="CG65" t="s">
        <v>112</v>
      </c>
      <c r="CH65" t="s">
        <v>112</v>
      </c>
    </row>
    <row r="66" spans="1:86" x14ac:dyDescent="0.25">
      <c r="A66">
        <v>65</v>
      </c>
      <c r="B66" t="s">
        <v>64</v>
      </c>
      <c r="C66" t="s">
        <v>112</v>
      </c>
      <c r="D66" t="s">
        <v>112</v>
      </c>
      <c r="E66" t="s">
        <v>112</v>
      </c>
      <c r="F66">
        <v>43536.435416666667</v>
      </c>
      <c r="G66">
        <v>43537.129166666666</v>
      </c>
      <c r="H66">
        <v>43537.527777777781</v>
      </c>
      <c r="I66">
        <v>43552.740972222222</v>
      </c>
      <c r="J66">
        <v>43557.499305555553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 t="s">
        <v>112</v>
      </c>
      <c r="Z66" t="s">
        <v>112</v>
      </c>
      <c r="AA66" t="s">
        <v>112</v>
      </c>
      <c r="AB66" t="s">
        <v>112</v>
      </c>
      <c r="AC66" t="s">
        <v>112</v>
      </c>
      <c r="AD66" t="s">
        <v>112</v>
      </c>
      <c r="AE66" t="s">
        <v>112</v>
      </c>
      <c r="AF66" t="s">
        <v>112</v>
      </c>
      <c r="AG66" t="s">
        <v>112</v>
      </c>
      <c r="AH66" t="s">
        <v>112</v>
      </c>
      <c r="AI66" t="s">
        <v>112</v>
      </c>
      <c r="AJ66" t="s">
        <v>112</v>
      </c>
      <c r="AK66" t="s">
        <v>112</v>
      </c>
      <c r="AL66" t="s">
        <v>112</v>
      </c>
      <c r="AM66" t="s">
        <v>112</v>
      </c>
      <c r="AN66" t="s">
        <v>112</v>
      </c>
      <c r="AO66" t="s">
        <v>112</v>
      </c>
      <c r="AP66" t="s">
        <v>112</v>
      </c>
      <c r="AQ66" t="s">
        <v>112</v>
      </c>
      <c r="AR66" t="s">
        <v>112</v>
      </c>
      <c r="AS66" t="s">
        <v>112</v>
      </c>
      <c r="AT66" t="s">
        <v>112</v>
      </c>
      <c r="AU66" t="s">
        <v>112</v>
      </c>
      <c r="AV66" t="s">
        <v>112</v>
      </c>
      <c r="AW66" t="s">
        <v>112</v>
      </c>
      <c r="AX66" t="s">
        <v>112</v>
      </c>
      <c r="AY66" t="s">
        <v>112</v>
      </c>
      <c r="AZ66" t="s">
        <v>112</v>
      </c>
      <c r="BA66" t="s">
        <v>112</v>
      </c>
      <c r="BB66" t="s">
        <v>112</v>
      </c>
      <c r="BC66" t="s">
        <v>112</v>
      </c>
      <c r="BD66" t="s">
        <v>112</v>
      </c>
      <c r="BE66" t="s">
        <v>112</v>
      </c>
      <c r="BF66" t="s">
        <v>112</v>
      </c>
      <c r="BG66" t="s">
        <v>112</v>
      </c>
      <c r="BH66" t="s">
        <v>112</v>
      </c>
      <c r="BI66" t="s">
        <v>112</v>
      </c>
      <c r="BJ66" t="s">
        <v>112</v>
      </c>
      <c r="BK66" t="s">
        <v>112</v>
      </c>
      <c r="BL66" t="s">
        <v>112</v>
      </c>
      <c r="BM66" t="s">
        <v>112</v>
      </c>
      <c r="BN66" t="s">
        <v>112</v>
      </c>
      <c r="BO66" t="s">
        <v>112</v>
      </c>
      <c r="BP66" t="s">
        <v>112</v>
      </c>
      <c r="BQ66" t="s">
        <v>112</v>
      </c>
      <c r="BR66" t="s">
        <v>112</v>
      </c>
      <c r="BS66" t="s">
        <v>112</v>
      </c>
      <c r="BT66" t="s">
        <v>112</v>
      </c>
      <c r="BU66" t="s">
        <v>112</v>
      </c>
      <c r="BV66" t="s">
        <v>112</v>
      </c>
      <c r="BW66" t="s">
        <v>112</v>
      </c>
      <c r="BX66" t="s">
        <v>112</v>
      </c>
      <c r="BY66" t="s">
        <v>112</v>
      </c>
      <c r="BZ66" t="s">
        <v>112</v>
      </c>
      <c r="CA66" t="s">
        <v>112</v>
      </c>
      <c r="CB66" t="s">
        <v>112</v>
      </c>
      <c r="CC66" t="s">
        <v>112</v>
      </c>
      <c r="CD66" t="s">
        <v>112</v>
      </c>
      <c r="CE66" t="s">
        <v>112</v>
      </c>
      <c r="CF66" t="s">
        <v>112</v>
      </c>
      <c r="CG66" t="s">
        <v>112</v>
      </c>
      <c r="CH66" t="s">
        <v>112</v>
      </c>
    </row>
    <row r="67" spans="1:86" x14ac:dyDescent="0.25">
      <c r="A67">
        <v>66</v>
      </c>
      <c r="B67" t="s">
        <v>65</v>
      </c>
      <c r="C67">
        <v>43549.646527777775</v>
      </c>
      <c r="D67">
        <v>43550.686111111114</v>
      </c>
      <c r="E67">
        <v>43553.359027777777</v>
      </c>
      <c r="F67" t="s">
        <v>112</v>
      </c>
      <c r="G67" t="s">
        <v>112</v>
      </c>
      <c r="H67" t="s">
        <v>112</v>
      </c>
      <c r="I67" t="s">
        <v>112</v>
      </c>
      <c r="J67" t="s">
        <v>112</v>
      </c>
      <c r="K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112</v>
      </c>
      <c r="Q67" t="s">
        <v>112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 t="s">
        <v>112</v>
      </c>
      <c r="Z67" t="s">
        <v>112</v>
      </c>
      <c r="AA67" t="s">
        <v>112</v>
      </c>
      <c r="AB67" t="s">
        <v>112</v>
      </c>
      <c r="AC67" t="s">
        <v>112</v>
      </c>
      <c r="AD67" t="s">
        <v>112</v>
      </c>
      <c r="AE67" t="s">
        <v>112</v>
      </c>
      <c r="AF67" t="s">
        <v>112</v>
      </c>
      <c r="AG67" t="s">
        <v>112</v>
      </c>
      <c r="AH67" t="s">
        <v>112</v>
      </c>
      <c r="AI67" t="s">
        <v>112</v>
      </c>
      <c r="AJ67" t="s">
        <v>112</v>
      </c>
      <c r="AK67" t="s">
        <v>112</v>
      </c>
      <c r="AL67" t="s">
        <v>112</v>
      </c>
      <c r="AM67" t="s">
        <v>112</v>
      </c>
      <c r="AN67" t="s">
        <v>112</v>
      </c>
      <c r="AO67" t="s">
        <v>112</v>
      </c>
      <c r="AP67" t="s">
        <v>112</v>
      </c>
      <c r="AQ67" t="s">
        <v>112</v>
      </c>
      <c r="AR67" t="s">
        <v>112</v>
      </c>
      <c r="AS67" t="s">
        <v>112</v>
      </c>
      <c r="AT67" t="s">
        <v>112</v>
      </c>
      <c r="AU67" t="s">
        <v>112</v>
      </c>
      <c r="AV67" t="s">
        <v>112</v>
      </c>
      <c r="AW67" t="s">
        <v>112</v>
      </c>
      <c r="AX67" t="s">
        <v>112</v>
      </c>
      <c r="AY67" t="s">
        <v>112</v>
      </c>
      <c r="AZ67" t="s">
        <v>112</v>
      </c>
      <c r="BA67" t="s">
        <v>112</v>
      </c>
      <c r="BB67" t="s">
        <v>112</v>
      </c>
      <c r="BC67" t="s">
        <v>112</v>
      </c>
      <c r="BD67" t="s">
        <v>112</v>
      </c>
      <c r="BE67" t="s">
        <v>112</v>
      </c>
      <c r="BF67" t="s">
        <v>112</v>
      </c>
      <c r="BG67" t="s">
        <v>112</v>
      </c>
      <c r="BH67" t="s">
        <v>112</v>
      </c>
      <c r="BI67" t="s">
        <v>112</v>
      </c>
      <c r="BJ67" t="s">
        <v>112</v>
      </c>
      <c r="BK67" t="s">
        <v>112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 t="s">
        <v>112</v>
      </c>
      <c r="BT67" t="s">
        <v>112</v>
      </c>
      <c r="BU67" t="s">
        <v>112</v>
      </c>
      <c r="BV67" t="s">
        <v>112</v>
      </c>
      <c r="BW67" t="s">
        <v>112</v>
      </c>
      <c r="BX67" t="s">
        <v>112</v>
      </c>
      <c r="BY67" t="s">
        <v>112</v>
      </c>
      <c r="BZ67" t="s">
        <v>112</v>
      </c>
      <c r="CA67" t="s">
        <v>112</v>
      </c>
      <c r="CB67" t="s">
        <v>112</v>
      </c>
      <c r="CC67" t="s">
        <v>112</v>
      </c>
      <c r="CD67" t="s">
        <v>112</v>
      </c>
      <c r="CE67" t="s">
        <v>112</v>
      </c>
      <c r="CF67" t="s">
        <v>112</v>
      </c>
      <c r="CG67" t="s">
        <v>112</v>
      </c>
      <c r="CH67" t="s">
        <v>112</v>
      </c>
    </row>
    <row r="68" spans="1:86" x14ac:dyDescent="0.25">
      <c r="A68">
        <v>67</v>
      </c>
      <c r="B68" t="s">
        <v>66</v>
      </c>
      <c r="C68">
        <v>43550.696527777778</v>
      </c>
      <c r="D68" t="s">
        <v>112</v>
      </c>
      <c r="E68" t="s">
        <v>112</v>
      </c>
      <c r="F68" t="s">
        <v>112</v>
      </c>
      <c r="G68" t="s">
        <v>112</v>
      </c>
      <c r="H68" t="s">
        <v>112</v>
      </c>
      <c r="I68" t="s">
        <v>112</v>
      </c>
      <c r="J68" t="s">
        <v>112</v>
      </c>
      <c r="K68" t="s">
        <v>112</v>
      </c>
      <c r="L68" t="s">
        <v>112</v>
      </c>
      <c r="M68" t="s">
        <v>112</v>
      </c>
      <c r="N68" t="s">
        <v>112</v>
      </c>
      <c r="O68" t="s">
        <v>112</v>
      </c>
      <c r="P68" t="s">
        <v>112</v>
      </c>
      <c r="Q68" t="s">
        <v>112</v>
      </c>
      <c r="R68" t="s">
        <v>112</v>
      </c>
      <c r="S68" t="s">
        <v>112</v>
      </c>
      <c r="T68" t="s">
        <v>112</v>
      </c>
      <c r="U68" t="s">
        <v>112</v>
      </c>
      <c r="V68" t="s">
        <v>112</v>
      </c>
      <c r="W68" t="s">
        <v>112</v>
      </c>
      <c r="X68" t="s">
        <v>112</v>
      </c>
      <c r="Y68" t="s">
        <v>112</v>
      </c>
      <c r="Z68" t="s">
        <v>112</v>
      </c>
      <c r="AA68" t="s">
        <v>112</v>
      </c>
      <c r="AB68" t="s">
        <v>112</v>
      </c>
      <c r="AC68" t="s">
        <v>112</v>
      </c>
      <c r="AD68" t="s">
        <v>112</v>
      </c>
      <c r="AE68" t="s">
        <v>112</v>
      </c>
      <c r="AF68" t="s">
        <v>112</v>
      </c>
      <c r="AG68" t="s">
        <v>112</v>
      </c>
      <c r="AH68" t="s">
        <v>112</v>
      </c>
      <c r="AI68" t="s">
        <v>112</v>
      </c>
      <c r="AJ68" t="s">
        <v>112</v>
      </c>
      <c r="AK68" t="s">
        <v>112</v>
      </c>
      <c r="AL68" t="s">
        <v>112</v>
      </c>
      <c r="AM68" t="s">
        <v>112</v>
      </c>
      <c r="AN68" t="s">
        <v>112</v>
      </c>
      <c r="AO68" t="s">
        <v>112</v>
      </c>
      <c r="AP68" t="s">
        <v>112</v>
      </c>
      <c r="AQ68" t="s">
        <v>112</v>
      </c>
      <c r="AR68" t="s">
        <v>112</v>
      </c>
      <c r="AS68" t="s">
        <v>112</v>
      </c>
      <c r="AT68" t="s">
        <v>112</v>
      </c>
      <c r="AU68" t="s">
        <v>112</v>
      </c>
      <c r="AV68" t="s">
        <v>112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 t="s">
        <v>112</v>
      </c>
      <c r="BC68" t="s">
        <v>112</v>
      </c>
      <c r="BD68" t="s">
        <v>112</v>
      </c>
      <c r="BE68" t="s">
        <v>112</v>
      </c>
      <c r="BF68" t="s">
        <v>112</v>
      </c>
      <c r="BG68" t="s">
        <v>112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 t="s">
        <v>112</v>
      </c>
      <c r="BV68" t="s">
        <v>112</v>
      </c>
      <c r="BW68" t="s">
        <v>112</v>
      </c>
      <c r="BX68" t="s">
        <v>112</v>
      </c>
      <c r="BY68" t="s">
        <v>112</v>
      </c>
      <c r="BZ68" t="s">
        <v>112</v>
      </c>
      <c r="CA68" t="s">
        <v>112</v>
      </c>
      <c r="CB68" t="s">
        <v>112</v>
      </c>
      <c r="CC68" t="s">
        <v>112</v>
      </c>
      <c r="CD68" t="s">
        <v>112</v>
      </c>
      <c r="CE68" t="s">
        <v>112</v>
      </c>
      <c r="CF68" t="s">
        <v>112</v>
      </c>
      <c r="CG68" t="s">
        <v>112</v>
      </c>
      <c r="CH68" t="s">
        <v>112</v>
      </c>
    </row>
    <row r="69" spans="1:86" x14ac:dyDescent="0.25">
      <c r="A69">
        <v>68</v>
      </c>
      <c r="B69" t="s">
        <v>67</v>
      </c>
      <c r="C69">
        <v>43513.127083333333</v>
      </c>
      <c r="D69">
        <v>43513.675694444442</v>
      </c>
      <c r="E69">
        <v>43522.322916666664</v>
      </c>
      <c r="F69">
        <v>43525.486111111109</v>
      </c>
      <c r="G69">
        <v>43536.419444444444</v>
      </c>
      <c r="H69">
        <v>43549.004861111112</v>
      </c>
      <c r="I69">
        <v>43551.667361111111</v>
      </c>
      <c r="J69" t="s">
        <v>112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 t="s">
        <v>112</v>
      </c>
      <c r="Z69" t="s">
        <v>112</v>
      </c>
      <c r="AA69" t="s">
        <v>112</v>
      </c>
      <c r="AB69" t="s">
        <v>112</v>
      </c>
      <c r="AC69" t="s">
        <v>112</v>
      </c>
      <c r="AD69" t="s">
        <v>112</v>
      </c>
      <c r="AE69" t="s">
        <v>112</v>
      </c>
      <c r="AF69" t="s">
        <v>112</v>
      </c>
      <c r="AG69" t="s">
        <v>112</v>
      </c>
      <c r="AH69" t="s">
        <v>112</v>
      </c>
      <c r="AI69" t="s">
        <v>112</v>
      </c>
      <c r="AJ69" t="s">
        <v>112</v>
      </c>
      <c r="AK69" t="s">
        <v>112</v>
      </c>
      <c r="AL69" t="s">
        <v>112</v>
      </c>
      <c r="AM69" t="s">
        <v>112</v>
      </c>
      <c r="AN69" t="s">
        <v>112</v>
      </c>
      <c r="AO69" t="s">
        <v>112</v>
      </c>
      <c r="AP69" t="s">
        <v>112</v>
      </c>
      <c r="AQ69" t="s">
        <v>112</v>
      </c>
      <c r="AR69" t="s">
        <v>112</v>
      </c>
      <c r="AS69" t="s">
        <v>112</v>
      </c>
      <c r="AT69" t="s">
        <v>112</v>
      </c>
      <c r="AU69" t="s">
        <v>112</v>
      </c>
      <c r="AV69" t="s">
        <v>112</v>
      </c>
      <c r="AW69" t="s">
        <v>112</v>
      </c>
      <c r="AX69" t="s">
        <v>112</v>
      </c>
      <c r="AY69" t="s">
        <v>112</v>
      </c>
      <c r="AZ69" t="s">
        <v>112</v>
      </c>
      <c r="BA69" t="s">
        <v>112</v>
      </c>
      <c r="BB69" t="s">
        <v>112</v>
      </c>
      <c r="BC69" t="s">
        <v>112</v>
      </c>
      <c r="BD69" t="s">
        <v>112</v>
      </c>
      <c r="BE69" t="s">
        <v>112</v>
      </c>
      <c r="BF69" t="s">
        <v>112</v>
      </c>
      <c r="BG69" t="s">
        <v>112</v>
      </c>
      <c r="BH69" t="s">
        <v>112</v>
      </c>
      <c r="BI69" t="s">
        <v>112</v>
      </c>
      <c r="BJ69" t="s">
        <v>112</v>
      </c>
      <c r="BK69" t="s">
        <v>112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112</v>
      </c>
      <c r="BR69" t="s">
        <v>112</v>
      </c>
      <c r="BS69" t="s">
        <v>112</v>
      </c>
      <c r="BT69" t="s">
        <v>112</v>
      </c>
      <c r="BU69" t="s">
        <v>112</v>
      </c>
      <c r="BV69" t="s">
        <v>112</v>
      </c>
      <c r="BW69" t="s">
        <v>112</v>
      </c>
      <c r="BX69" t="s">
        <v>112</v>
      </c>
      <c r="BY69" t="s">
        <v>112</v>
      </c>
      <c r="BZ69" t="s">
        <v>112</v>
      </c>
      <c r="CA69" t="s">
        <v>112</v>
      </c>
      <c r="CB69" t="s">
        <v>112</v>
      </c>
      <c r="CC69" t="s">
        <v>112</v>
      </c>
      <c r="CD69" t="s">
        <v>112</v>
      </c>
      <c r="CE69" t="s">
        <v>112</v>
      </c>
      <c r="CF69" t="s">
        <v>112</v>
      </c>
      <c r="CG69" t="s">
        <v>112</v>
      </c>
      <c r="CH69" t="s">
        <v>112</v>
      </c>
    </row>
    <row r="70" spans="1:86" x14ac:dyDescent="0.25">
      <c r="A70">
        <v>69</v>
      </c>
      <c r="B70" t="s">
        <v>68</v>
      </c>
      <c r="C70">
        <v>43527.995833333334</v>
      </c>
      <c r="D70">
        <v>43539.031944444447</v>
      </c>
      <c r="E70" t="s">
        <v>112</v>
      </c>
      <c r="F70" t="s">
        <v>112</v>
      </c>
      <c r="G70" t="s">
        <v>112</v>
      </c>
      <c r="H70" t="s">
        <v>112</v>
      </c>
      <c r="I70" t="s">
        <v>112</v>
      </c>
      <c r="J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112</v>
      </c>
      <c r="AG70" t="s">
        <v>112</v>
      </c>
      <c r="AH70" t="s">
        <v>112</v>
      </c>
      <c r="AI70" t="s">
        <v>112</v>
      </c>
      <c r="AJ70" t="s">
        <v>112</v>
      </c>
      <c r="AK70" t="s">
        <v>112</v>
      </c>
      <c r="AL70" t="s">
        <v>112</v>
      </c>
      <c r="AM70" t="s">
        <v>112</v>
      </c>
      <c r="AN70" t="s">
        <v>112</v>
      </c>
      <c r="AO70" t="s">
        <v>112</v>
      </c>
      <c r="AP70" t="s">
        <v>112</v>
      </c>
      <c r="AQ70" t="s">
        <v>112</v>
      </c>
      <c r="AR70" t="s">
        <v>112</v>
      </c>
      <c r="AS70" t="s">
        <v>112</v>
      </c>
      <c r="AT70" t="s">
        <v>112</v>
      </c>
      <c r="AU70" t="s">
        <v>112</v>
      </c>
      <c r="AV70" t="s">
        <v>112</v>
      </c>
      <c r="AW70" t="s">
        <v>112</v>
      </c>
      <c r="AX70" t="s">
        <v>112</v>
      </c>
      <c r="AY70" t="s">
        <v>112</v>
      </c>
      <c r="AZ70" t="s">
        <v>112</v>
      </c>
      <c r="BA70" t="s">
        <v>112</v>
      </c>
      <c r="BB70" t="s">
        <v>112</v>
      </c>
      <c r="BC70" t="s">
        <v>112</v>
      </c>
      <c r="BD70" t="s">
        <v>112</v>
      </c>
      <c r="BE70" t="s">
        <v>112</v>
      </c>
      <c r="BF70" t="s">
        <v>112</v>
      </c>
      <c r="BG70" t="s">
        <v>112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112</v>
      </c>
      <c r="BO70" t="s">
        <v>112</v>
      </c>
      <c r="BP70" t="s">
        <v>112</v>
      </c>
      <c r="BQ70" t="s">
        <v>112</v>
      </c>
      <c r="BR70" t="s">
        <v>112</v>
      </c>
      <c r="BS70" t="s">
        <v>112</v>
      </c>
      <c r="BT70" t="s">
        <v>112</v>
      </c>
      <c r="BU70" t="s">
        <v>112</v>
      </c>
      <c r="BV70" t="s">
        <v>112</v>
      </c>
      <c r="BW70" t="s">
        <v>112</v>
      </c>
      <c r="BX70" t="s">
        <v>112</v>
      </c>
      <c r="BY70" t="s">
        <v>112</v>
      </c>
      <c r="BZ70" t="s">
        <v>112</v>
      </c>
      <c r="CA70" t="s">
        <v>112</v>
      </c>
      <c r="CB70" t="s">
        <v>112</v>
      </c>
      <c r="CC70" t="s">
        <v>112</v>
      </c>
      <c r="CD70" t="s">
        <v>112</v>
      </c>
      <c r="CE70" t="s">
        <v>112</v>
      </c>
      <c r="CF70" t="s">
        <v>112</v>
      </c>
      <c r="CG70" t="s">
        <v>112</v>
      </c>
      <c r="CH70" t="s">
        <v>112</v>
      </c>
    </row>
    <row r="71" spans="1:86" x14ac:dyDescent="0.25">
      <c r="A71">
        <v>70</v>
      </c>
      <c r="B71" t="s">
        <v>69</v>
      </c>
      <c r="C71">
        <v>43526.215277777781</v>
      </c>
      <c r="D71">
        <v>43544.61041666667</v>
      </c>
      <c r="E71">
        <v>43550.07916666667</v>
      </c>
      <c r="F71">
        <v>43550.392361111109</v>
      </c>
      <c r="G71">
        <v>43550.392361111109</v>
      </c>
      <c r="H71">
        <v>43550.392361111109</v>
      </c>
      <c r="I71">
        <v>43552.723611111112</v>
      </c>
      <c r="J71">
        <v>43552.911111111112</v>
      </c>
      <c r="K71">
        <v>43552.911111111112</v>
      </c>
      <c r="L71">
        <v>43552.911111111112</v>
      </c>
      <c r="M71">
        <v>43553.399305555555</v>
      </c>
      <c r="N71">
        <v>43555.589583333334</v>
      </c>
      <c r="O71">
        <v>43555.589583333334</v>
      </c>
      <c r="P71">
        <v>43558.642361111109</v>
      </c>
      <c r="Q71" t="s">
        <v>112</v>
      </c>
      <c r="R71" t="s">
        <v>112</v>
      </c>
      <c r="S71" t="s">
        <v>112</v>
      </c>
      <c r="T71" t="s">
        <v>112</v>
      </c>
      <c r="U71" t="s">
        <v>112</v>
      </c>
      <c r="V71" t="s">
        <v>112</v>
      </c>
      <c r="W71" t="s">
        <v>112</v>
      </c>
      <c r="X71" t="s">
        <v>112</v>
      </c>
      <c r="Y71" t="s">
        <v>112</v>
      </c>
      <c r="Z71" t="s">
        <v>112</v>
      </c>
      <c r="AA71" t="s">
        <v>112</v>
      </c>
      <c r="AB71" t="s">
        <v>112</v>
      </c>
      <c r="AC71" t="s">
        <v>112</v>
      </c>
      <c r="AD71" t="s">
        <v>112</v>
      </c>
      <c r="AE71" t="s">
        <v>112</v>
      </c>
      <c r="AF71" t="s">
        <v>112</v>
      </c>
      <c r="AG71" t="s">
        <v>112</v>
      </c>
      <c r="AH71" t="s">
        <v>112</v>
      </c>
      <c r="AI71" t="s">
        <v>112</v>
      </c>
      <c r="AJ71" t="s">
        <v>112</v>
      </c>
      <c r="AK71" t="s">
        <v>112</v>
      </c>
      <c r="AL71" t="s">
        <v>112</v>
      </c>
      <c r="AM71" t="s">
        <v>112</v>
      </c>
      <c r="AN71" t="s">
        <v>112</v>
      </c>
      <c r="AO71" t="s">
        <v>112</v>
      </c>
      <c r="AP71" t="s">
        <v>112</v>
      </c>
      <c r="AQ71" t="s">
        <v>112</v>
      </c>
      <c r="AR71" t="s">
        <v>112</v>
      </c>
      <c r="AS71" t="s">
        <v>112</v>
      </c>
      <c r="AT71" t="s">
        <v>112</v>
      </c>
      <c r="AU71" t="s">
        <v>112</v>
      </c>
      <c r="AV71" t="s">
        <v>112</v>
      </c>
      <c r="AW71" t="s">
        <v>112</v>
      </c>
      <c r="AX71" t="s">
        <v>112</v>
      </c>
      <c r="AY71" t="s">
        <v>112</v>
      </c>
      <c r="AZ71" t="s">
        <v>112</v>
      </c>
      <c r="BA71" t="s">
        <v>112</v>
      </c>
      <c r="BB71" t="s">
        <v>112</v>
      </c>
      <c r="BC71" t="s">
        <v>112</v>
      </c>
      <c r="BD71" t="s">
        <v>112</v>
      </c>
      <c r="BE71" t="s">
        <v>112</v>
      </c>
      <c r="BF71" t="s">
        <v>112</v>
      </c>
      <c r="BG71" t="s">
        <v>112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112</v>
      </c>
      <c r="BR71" t="s">
        <v>112</v>
      </c>
      <c r="BS71" t="s">
        <v>112</v>
      </c>
      <c r="BT71" t="s">
        <v>112</v>
      </c>
      <c r="BU71" t="s">
        <v>112</v>
      </c>
      <c r="BV71" t="s">
        <v>112</v>
      </c>
      <c r="BW71" t="s">
        <v>112</v>
      </c>
      <c r="BX71" t="s">
        <v>112</v>
      </c>
      <c r="BY71" t="s">
        <v>112</v>
      </c>
      <c r="BZ71" t="s">
        <v>112</v>
      </c>
      <c r="CA71" t="s">
        <v>112</v>
      </c>
      <c r="CB71" t="s">
        <v>112</v>
      </c>
      <c r="CC71" t="s">
        <v>112</v>
      </c>
      <c r="CD71" t="s">
        <v>112</v>
      </c>
      <c r="CE71" t="s">
        <v>112</v>
      </c>
      <c r="CF71" t="s">
        <v>112</v>
      </c>
      <c r="CG71" t="s">
        <v>112</v>
      </c>
      <c r="CH71" t="s">
        <v>112</v>
      </c>
    </row>
    <row r="72" spans="1:86" x14ac:dyDescent="0.25">
      <c r="A72">
        <v>71</v>
      </c>
      <c r="B72" t="s">
        <v>70</v>
      </c>
      <c r="C72">
        <v>43533.859027777777</v>
      </c>
      <c r="D72">
        <v>43536.572916666664</v>
      </c>
      <c r="E72">
        <v>43538.71597222222</v>
      </c>
      <c r="F72">
        <v>43541.031944444447</v>
      </c>
      <c r="G72">
        <v>43550.706944444442</v>
      </c>
      <c r="H72">
        <v>43553.314583333333</v>
      </c>
      <c r="I72">
        <v>43560.441666666666</v>
      </c>
      <c r="J72">
        <v>43560.441666666666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112</v>
      </c>
      <c r="Q72" t="s">
        <v>112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112</v>
      </c>
      <c r="X72" t="s">
        <v>112</v>
      </c>
      <c r="Y72" t="s">
        <v>112</v>
      </c>
      <c r="Z72" t="s">
        <v>112</v>
      </c>
      <c r="AA72" t="s">
        <v>112</v>
      </c>
      <c r="AB72" t="s">
        <v>112</v>
      </c>
      <c r="AC72" t="s">
        <v>112</v>
      </c>
      <c r="AD72" t="s">
        <v>112</v>
      </c>
      <c r="AE72" t="s">
        <v>112</v>
      </c>
      <c r="AF72" t="s">
        <v>112</v>
      </c>
      <c r="AG72" t="s">
        <v>112</v>
      </c>
      <c r="AH72" t="s">
        <v>112</v>
      </c>
      <c r="AI72" t="s">
        <v>112</v>
      </c>
      <c r="AJ72" t="s">
        <v>112</v>
      </c>
      <c r="AK72" t="s">
        <v>112</v>
      </c>
      <c r="AL72" t="s">
        <v>112</v>
      </c>
      <c r="AM72" t="s">
        <v>112</v>
      </c>
      <c r="AN72" t="s">
        <v>112</v>
      </c>
      <c r="AO72" t="s">
        <v>112</v>
      </c>
      <c r="AP72" t="s">
        <v>112</v>
      </c>
      <c r="AQ72" t="s">
        <v>112</v>
      </c>
      <c r="AR72" t="s">
        <v>112</v>
      </c>
      <c r="AS72" t="s">
        <v>112</v>
      </c>
      <c r="AT72" t="s">
        <v>112</v>
      </c>
      <c r="AU72" t="s">
        <v>112</v>
      </c>
      <c r="AV72" t="s">
        <v>112</v>
      </c>
      <c r="AW72" t="s">
        <v>112</v>
      </c>
      <c r="AX72" t="s">
        <v>112</v>
      </c>
      <c r="AY72" t="s">
        <v>112</v>
      </c>
      <c r="AZ72" t="s">
        <v>112</v>
      </c>
      <c r="BA72" t="s">
        <v>112</v>
      </c>
      <c r="BB72" t="s">
        <v>112</v>
      </c>
      <c r="BC72" t="s">
        <v>112</v>
      </c>
      <c r="BD72" t="s">
        <v>112</v>
      </c>
      <c r="BE72" t="s">
        <v>112</v>
      </c>
      <c r="BF72" t="s">
        <v>112</v>
      </c>
      <c r="BG72" t="s">
        <v>112</v>
      </c>
      <c r="BH72" t="s">
        <v>112</v>
      </c>
      <c r="BI72" t="s">
        <v>112</v>
      </c>
      <c r="BJ72" t="s">
        <v>112</v>
      </c>
      <c r="BK72" t="s">
        <v>112</v>
      </c>
      <c r="BL72" t="s">
        <v>112</v>
      </c>
      <c r="BM72" t="s">
        <v>112</v>
      </c>
      <c r="BN72" t="s">
        <v>112</v>
      </c>
      <c r="BO72" t="s">
        <v>112</v>
      </c>
      <c r="BP72" t="s">
        <v>112</v>
      </c>
      <c r="BQ72" t="s">
        <v>112</v>
      </c>
      <c r="BR72" t="s">
        <v>112</v>
      </c>
      <c r="BS72" t="s">
        <v>112</v>
      </c>
      <c r="BT72" t="s">
        <v>112</v>
      </c>
      <c r="BU72" t="s">
        <v>112</v>
      </c>
      <c r="BV72" t="s">
        <v>112</v>
      </c>
      <c r="BW72" t="s">
        <v>112</v>
      </c>
      <c r="BX72" t="s">
        <v>112</v>
      </c>
      <c r="BY72" t="s">
        <v>112</v>
      </c>
      <c r="BZ72" t="s">
        <v>112</v>
      </c>
      <c r="CA72" t="s">
        <v>112</v>
      </c>
      <c r="CB72" t="s">
        <v>112</v>
      </c>
      <c r="CC72" t="s">
        <v>112</v>
      </c>
      <c r="CD72" t="s">
        <v>112</v>
      </c>
      <c r="CE72" t="s">
        <v>112</v>
      </c>
      <c r="CF72" t="s">
        <v>112</v>
      </c>
      <c r="CG72" t="s">
        <v>112</v>
      </c>
      <c r="CH72" t="s">
        <v>112</v>
      </c>
    </row>
    <row r="73" spans="1:86" x14ac:dyDescent="0.25">
      <c r="A73">
        <v>72</v>
      </c>
      <c r="B73" t="s">
        <v>71</v>
      </c>
      <c r="C73">
        <v>43519.091666666667</v>
      </c>
      <c r="D73">
        <v>43538.572916666664</v>
      </c>
      <c r="E73">
        <v>43547.320833333331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112</v>
      </c>
      <c r="AF73" t="s">
        <v>112</v>
      </c>
      <c r="AG73" t="s">
        <v>112</v>
      </c>
      <c r="AH73" t="s">
        <v>112</v>
      </c>
      <c r="AI73" t="s">
        <v>112</v>
      </c>
      <c r="AJ73" t="s">
        <v>112</v>
      </c>
      <c r="AK73" t="s">
        <v>112</v>
      </c>
      <c r="AL73" t="s">
        <v>112</v>
      </c>
      <c r="AM73" t="s">
        <v>112</v>
      </c>
      <c r="AN73" t="s">
        <v>112</v>
      </c>
      <c r="AO73" t="s">
        <v>112</v>
      </c>
      <c r="AP73" t="s">
        <v>112</v>
      </c>
      <c r="AQ73" t="s">
        <v>112</v>
      </c>
      <c r="AR73" t="s">
        <v>112</v>
      </c>
      <c r="AS73" t="s">
        <v>112</v>
      </c>
      <c r="AT73" t="s">
        <v>112</v>
      </c>
      <c r="AU73" t="s">
        <v>112</v>
      </c>
      <c r="AV73" t="s">
        <v>112</v>
      </c>
      <c r="AW73" t="s">
        <v>112</v>
      </c>
      <c r="AX73" t="s">
        <v>112</v>
      </c>
      <c r="AY73" t="s">
        <v>112</v>
      </c>
      <c r="AZ73" t="s">
        <v>112</v>
      </c>
      <c r="BA73" t="s">
        <v>112</v>
      </c>
      <c r="BB73" t="s">
        <v>112</v>
      </c>
      <c r="BC73" t="s">
        <v>112</v>
      </c>
      <c r="BD73" t="s">
        <v>112</v>
      </c>
      <c r="BE73" t="s">
        <v>112</v>
      </c>
      <c r="BF73" t="s">
        <v>112</v>
      </c>
      <c r="BG73" t="s">
        <v>112</v>
      </c>
      <c r="BH73" t="s">
        <v>112</v>
      </c>
      <c r="BI73" t="s">
        <v>112</v>
      </c>
      <c r="BJ73" t="s">
        <v>112</v>
      </c>
      <c r="BK73" t="s">
        <v>112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 t="s">
        <v>112</v>
      </c>
      <c r="BX73" t="s">
        <v>112</v>
      </c>
      <c r="BY73" t="s">
        <v>112</v>
      </c>
      <c r="BZ73" t="s">
        <v>112</v>
      </c>
      <c r="CA73" t="s">
        <v>112</v>
      </c>
      <c r="CB73" t="s">
        <v>112</v>
      </c>
      <c r="CC73" t="s">
        <v>112</v>
      </c>
      <c r="CD73" t="s">
        <v>112</v>
      </c>
      <c r="CE73" t="s">
        <v>112</v>
      </c>
      <c r="CF73" t="s">
        <v>112</v>
      </c>
      <c r="CG73" t="s">
        <v>112</v>
      </c>
      <c r="CH73" t="s">
        <v>112</v>
      </c>
    </row>
    <row r="74" spans="1:86" x14ac:dyDescent="0.25">
      <c r="A74">
        <v>73</v>
      </c>
      <c r="B74" t="s">
        <v>72</v>
      </c>
      <c r="C74">
        <v>43517.842361111114</v>
      </c>
      <c r="D74">
        <v>43521.970138888886</v>
      </c>
      <c r="E74">
        <v>43521.970138888886</v>
      </c>
      <c r="F74">
        <v>43521.970138888886</v>
      </c>
      <c r="G74">
        <v>43521.970138888886</v>
      </c>
      <c r="H74">
        <v>43521.970138888886</v>
      </c>
      <c r="I74">
        <v>43521.970138888886</v>
      </c>
      <c r="J74">
        <v>43521.970138888886</v>
      </c>
      <c r="K74">
        <v>43521.970138888886</v>
      </c>
      <c r="L74">
        <v>43521.970138888886</v>
      </c>
      <c r="M74">
        <v>43522.23333333333</v>
      </c>
      <c r="N74">
        <v>43522.23333333333</v>
      </c>
      <c r="O74">
        <v>43522.23333333333</v>
      </c>
      <c r="P74">
        <v>43529.319444444445</v>
      </c>
      <c r="Q74">
        <v>43529.319444444445</v>
      </c>
      <c r="R74">
        <v>43529.319444444445</v>
      </c>
      <c r="S74">
        <v>43529.319444444445</v>
      </c>
      <c r="T74">
        <v>43529.319444444445</v>
      </c>
      <c r="U74">
        <v>43532.458333333336</v>
      </c>
      <c r="V74">
        <v>43536.430555555555</v>
      </c>
      <c r="W74">
        <v>43549.580555555556</v>
      </c>
      <c r="X74">
        <v>43553.679861111108</v>
      </c>
      <c r="Y74">
        <v>43554.357638888891</v>
      </c>
      <c r="Z74">
        <v>43562.731944444444</v>
      </c>
      <c r="AA74">
        <v>43562.731944444444</v>
      </c>
      <c r="AB74">
        <v>43562.731944444444</v>
      </c>
      <c r="AC74">
        <v>43562.731944444444</v>
      </c>
      <c r="AD74" t="s">
        <v>112</v>
      </c>
      <c r="AE74" t="s">
        <v>112</v>
      </c>
      <c r="AF74" t="s">
        <v>112</v>
      </c>
      <c r="AG74" t="s">
        <v>112</v>
      </c>
      <c r="AH74" t="s">
        <v>112</v>
      </c>
      <c r="AI74" t="s">
        <v>112</v>
      </c>
      <c r="AJ74" t="s">
        <v>112</v>
      </c>
      <c r="AK74" t="s">
        <v>112</v>
      </c>
      <c r="AL74" t="s">
        <v>112</v>
      </c>
      <c r="AM74" t="s">
        <v>112</v>
      </c>
      <c r="AN74" t="s">
        <v>112</v>
      </c>
      <c r="AO74" t="s">
        <v>112</v>
      </c>
      <c r="AP74" t="s">
        <v>112</v>
      </c>
      <c r="AQ74" t="s">
        <v>112</v>
      </c>
      <c r="AR74" t="s">
        <v>112</v>
      </c>
      <c r="AS74" t="s">
        <v>112</v>
      </c>
      <c r="AT74" t="s">
        <v>112</v>
      </c>
      <c r="AU74" t="s">
        <v>112</v>
      </c>
      <c r="AV74" t="s">
        <v>112</v>
      </c>
      <c r="AW74" t="s">
        <v>112</v>
      </c>
      <c r="AX74" t="s">
        <v>112</v>
      </c>
      <c r="AY74" t="s">
        <v>112</v>
      </c>
      <c r="AZ74" t="s">
        <v>112</v>
      </c>
      <c r="BA74" t="s">
        <v>112</v>
      </c>
      <c r="BB74" t="s">
        <v>112</v>
      </c>
      <c r="BC74" t="s">
        <v>112</v>
      </c>
      <c r="BD74" t="s">
        <v>112</v>
      </c>
      <c r="BE74" t="s">
        <v>112</v>
      </c>
      <c r="BF74" t="s">
        <v>112</v>
      </c>
      <c r="BG74" t="s">
        <v>112</v>
      </c>
      <c r="BH74" t="s">
        <v>112</v>
      </c>
      <c r="BI74" t="s">
        <v>112</v>
      </c>
      <c r="BJ74" t="s">
        <v>112</v>
      </c>
      <c r="BK74" t="s">
        <v>112</v>
      </c>
      <c r="BL74" t="s">
        <v>112</v>
      </c>
      <c r="BM74" t="s">
        <v>112</v>
      </c>
      <c r="BN74" t="s">
        <v>112</v>
      </c>
      <c r="BO74" t="s">
        <v>112</v>
      </c>
      <c r="BP74" t="s">
        <v>112</v>
      </c>
      <c r="BQ74" t="s">
        <v>112</v>
      </c>
      <c r="BR74" t="s">
        <v>112</v>
      </c>
      <c r="BS74" t="s">
        <v>112</v>
      </c>
      <c r="BT74" t="s">
        <v>112</v>
      </c>
      <c r="BU74" t="s">
        <v>112</v>
      </c>
      <c r="BV74" t="s">
        <v>112</v>
      </c>
      <c r="BW74" t="s">
        <v>112</v>
      </c>
      <c r="BX74" t="s">
        <v>112</v>
      </c>
      <c r="BY74" t="s">
        <v>112</v>
      </c>
      <c r="BZ74" t="s">
        <v>112</v>
      </c>
      <c r="CA74" t="s">
        <v>112</v>
      </c>
      <c r="CB74" t="s">
        <v>112</v>
      </c>
      <c r="CC74" t="s">
        <v>112</v>
      </c>
      <c r="CD74" t="s">
        <v>112</v>
      </c>
      <c r="CE74" t="s">
        <v>112</v>
      </c>
      <c r="CF74" t="s">
        <v>112</v>
      </c>
      <c r="CG74" t="s">
        <v>112</v>
      </c>
      <c r="CH74" t="s">
        <v>112</v>
      </c>
    </row>
    <row r="75" spans="1:86" x14ac:dyDescent="0.25">
      <c r="A75">
        <v>74</v>
      </c>
      <c r="B75" t="s">
        <v>73</v>
      </c>
      <c r="C75" t="s">
        <v>112</v>
      </c>
      <c r="D75">
        <v>43513.033333333333</v>
      </c>
      <c r="E75">
        <v>43513.556250000001</v>
      </c>
      <c r="F75">
        <v>43519.424305555556</v>
      </c>
      <c r="G75">
        <v>43519.424305555556</v>
      </c>
      <c r="H75">
        <v>43522.57708333333</v>
      </c>
      <c r="I75">
        <v>43531.384722222225</v>
      </c>
      <c r="J75">
        <v>43531.384722222225</v>
      </c>
      <c r="K75">
        <v>43531.384722222225</v>
      </c>
      <c r="L75">
        <v>43531.384722222225</v>
      </c>
      <c r="M75">
        <v>43536</v>
      </c>
      <c r="N75">
        <v>43538.487500000003</v>
      </c>
      <c r="O75">
        <v>43548.375694444447</v>
      </c>
      <c r="P75">
        <v>43550.75277777778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 t="s">
        <v>112</v>
      </c>
      <c r="AC75" t="s">
        <v>112</v>
      </c>
      <c r="AD75" t="s">
        <v>112</v>
      </c>
      <c r="AE75" t="s">
        <v>112</v>
      </c>
      <c r="AF75" t="s">
        <v>112</v>
      </c>
      <c r="AG75" t="s">
        <v>112</v>
      </c>
      <c r="AH75" t="s">
        <v>112</v>
      </c>
      <c r="AI75" t="s">
        <v>112</v>
      </c>
      <c r="AJ75" t="s">
        <v>112</v>
      </c>
      <c r="AK75" t="s">
        <v>112</v>
      </c>
      <c r="AL75" t="s">
        <v>112</v>
      </c>
      <c r="AM75" t="s">
        <v>112</v>
      </c>
      <c r="AN75" t="s">
        <v>112</v>
      </c>
      <c r="AO75" t="s">
        <v>112</v>
      </c>
      <c r="AP75" t="s">
        <v>112</v>
      </c>
      <c r="AQ75" t="s">
        <v>112</v>
      </c>
      <c r="AR75" t="s">
        <v>112</v>
      </c>
      <c r="AS75" t="s">
        <v>112</v>
      </c>
      <c r="AT75" t="s">
        <v>112</v>
      </c>
      <c r="AU75" t="s">
        <v>112</v>
      </c>
      <c r="AV75" t="s">
        <v>112</v>
      </c>
      <c r="AW75" t="s">
        <v>112</v>
      </c>
      <c r="AX75" t="s">
        <v>112</v>
      </c>
      <c r="AY75" t="s">
        <v>112</v>
      </c>
      <c r="AZ75" t="s">
        <v>112</v>
      </c>
      <c r="BA75" t="s">
        <v>112</v>
      </c>
      <c r="BB75" t="s">
        <v>112</v>
      </c>
      <c r="BC75" t="s">
        <v>112</v>
      </c>
      <c r="BD75" t="s">
        <v>112</v>
      </c>
      <c r="BE75" t="s">
        <v>112</v>
      </c>
      <c r="BF75" t="s">
        <v>112</v>
      </c>
      <c r="BG75" t="s">
        <v>112</v>
      </c>
      <c r="BH75" t="s">
        <v>112</v>
      </c>
      <c r="BI75" t="s">
        <v>112</v>
      </c>
      <c r="BJ75" t="s">
        <v>112</v>
      </c>
      <c r="BK75" t="s">
        <v>112</v>
      </c>
      <c r="BL75" t="s">
        <v>112</v>
      </c>
      <c r="BM75" t="s">
        <v>112</v>
      </c>
      <c r="BN75" t="s">
        <v>112</v>
      </c>
      <c r="BO75" t="s">
        <v>112</v>
      </c>
      <c r="BP75" t="s">
        <v>112</v>
      </c>
      <c r="BQ75" t="s">
        <v>112</v>
      </c>
      <c r="BR75" t="s">
        <v>112</v>
      </c>
      <c r="BS75" t="s">
        <v>112</v>
      </c>
      <c r="BT75" t="s">
        <v>112</v>
      </c>
      <c r="BU75" t="s">
        <v>112</v>
      </c>
      <c r="BV75" t="s">
        <v>112</v>
      </c>
      <c r="BW75" t="s">
        <v>112</v>
      </c>
      <c r="BX75" t="s">
        <v>112</v>
      </c>
      <c r="BY75" t="s">
        <v>112</v>
      </c>
      <c r="BZ75" t="s">
        <v>112</v>
      </c>
      <c r="CA75" t="s">
        <v>112</v>
      </c>
      <c r="CB75" t="s">
        <v>112</v>
      </c>
      <c r="CC75" t="s">
        <v>112</v>
      </c>
      <c r="CD75" t="s">
        <v>112</v>
      </c>
      <c r="CE75" t="s">
        <v>112</v>
      </c>
      <c r="CF75" t="s">
        <v>112</v>
      </c>
      <c r="CG75" t="s">
        <v>112</v>
      </c>
      <c r="CH75" t="s">
        <v>112</v>
      </c>
    </row>
    <row r="76" spans="1:86" x14ac:dyDescent="0.25">
      <c r="A76">
        <v>75</v>
      </c>
      <c r="B76" t="s">
        <v>74</v>
      </c>
      <c r="C76">
        <v>43550.682638888888</v>
      </c>
      <c r="D76">
        <v>43551.661111111112</v>
      </c>
      <c r="E76">
        <v>43559.586111111108</v>
      </c>
      <c r="F76" t="s">
        <v>112</v>
      </c>
      <c r="G76" t="s">
        <v>112</v>
      </c>
      <c r="H76" t="s">
        <v>112</v>
      </c>
      <c r="I76" t="s">
        <v>112</v>
      </c>
      <c r="J76" t="s">
        <v>112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112</v>
      </c>
      <c r="Q76" t="s">
        <v>112</v>
      </c>
      <c r="R76" t="s">
        <v>112</v>
      </c>
      <c r="S76" t="s">
        <v>112</v>
      </c>
      <c r="T76" t="s">
        <v>112</v>
      </c>
      <c r="U76" t="s">
        <v>112</v>
      </c>
      <c r="V76" t="s">
        <v>112</v>
      </c>
      <c r="W76" t="s">
        <v>112</v>
      </c>
      <c r="X76" t="s">
        <v>112</v>
      </c>
      <c r="Y76" t="s">
        <v>112</v>
      </c>
      <c r="Z76" t="s">
        <v>112</v>
      </c>
      <c r="AA76" t="s">
        <v>112</v>
      </c>
      <c r="AB76" t="s">
        <v>112</v>
      </c>
      <c r="AC76" t="s">
        <v>112</v>
      </c>
      <c r="AD76" t="s">
        <v>112</v>
      </c>
      <c r="AE76" t="s">
        <v>112</v>
      </c>
      <c r="AF76" t="s">
        <v>112</v>
      </c>
      <c r="AG76" t="s">
        <v>112</v>
      </c>
      <c r="AH76" t="s">
        <v>112</v>
      </c>
      <c r="AI76" t="s">
        <v>112</v>
      </c>
      <c r="AJ76" t="s">
        <v>112</v>
      </c>
      <c r="AK76" t="s">
        <v>112</v>
      </c>
      <c r="AL76" t="s">
        <v>112</v>
      </c>
      <c r="AM76" t="s">
        <v>112</v>
      </c>
      <c r="AN76" t="s">
        <v>112</v>
      </c>
      <c r="AO76" t="s">
        <v>112</v>
      </c>
      <c r="AP76" t="s">
        <v>112</v>
      </c>
      <c r="AQ76" t="s">
        <v>112</v>
      </c>
      <c r="AR76" t="s">
        <v>112</v>
      </c>
      <c r="AS76" t="s">
        <v>112</v>
      </c>
      <c r="AT76" t="s">
        <v>112</v>
      </c>
      <c r="AU76" t="s">
        <v>112</v>
      </c>
      <c r="AV76" t="s">
        <v>112</v>
      </c>
      <c r="AW76" t="s">
        <v>112</v>
      </c>
      <c r="AX76" t="s">
        <v>112</v>
      </c>
      <c r="AY76" t="s">
        <v>112</v>
      </c>
      <c r="AZ76" t="s">
        <v>112</v>
      </c>
      <c r="BA76" t="s">
        <v>112</v>
      </c>
      <c r="BB76" t="s">
        <v>112</v>
      </c>
      <c r="BC76" t="s">
        <v>112</v>
      </c>
      <c r="BD76" t="s">
        <v>112</v>
      </c>
      <c r="BE76" t="s">
        <v>112</v>
      </c>
      <c r="BF76" t="s">
        <v>112</v>
      </c>
      <c r="BG76" t="s">
        <v>112</v>
      </c>
      <c r="BH76" t="s">
        <v>112</v>
      </c>
      <c r="BI76" t="s">
        <v>112</v>
      </c>
      <c r="BJ76" t="s">
        <v>112</v>
      </c>
      <c r="BK76" t="s">
        <v>112</v>
      </c>
      <c r="BL76" t="s">
        <v>112</v>
      </c>
      <c r="BM76" t="s">
        <v>112</v>
      </c>
      <c r="BN76" t="s">
        <v>112</v>
      </c>
      <c r="BO76" t="s">
        <v>112</v>
      </c>
      <c r="BP76" t="s">
        <v>112</v>
      </c>
      <c r="BQ76" t="s">
        <v>112</v>
      </c>
      <c r="BR76" t="s">
        <v>112</v>
      </c>
      <c r="BS76" t="s">
        <v>112</v>
      </c>
      <c r="BT76" t="s">
        <v>112</v>
      </c>
      <c r="BU76" t="s">
        <v>112</v>
      </c>
      <c r="BV76" t="s">
        <v>112</v>
      </c>
      <c r="BW76" t="s">
        <v>112</v>
      </c>
      <c r="BX76" t="s">
        <v>112</v>
      </c>
      <c r="BY76" t="s">
        <v>112</v>
      </c>
      <c r="BZ76" t="s">
        <v>112</v>
      </c>
      <c r="CA76" t="s">
        <v>112</v>
      </c>
      <c r="CB76" t="s">
        <v>112</v>
      </c>
      <c r="CC76" t="s">
        <v>112</v>
      </c>
      <c r="CD76" t="s">
        <v>112</v>
      </c>
      <c r="CE76" t="s">
        <v>112</v>
      </c>
      <c r="CF76" t="s">
        <v>112</v>
      </c>
      <c r="CG76" t="s">
        <v>112</v>
      </c>
      <c r="CH76" t="s">
        <v>112</v>
      </c>
    </row>
    <row r="77" spans="1:86" x14ac:dyDescent="0.25">
      <c r="A77">
        <v>76</v>
      </c>
      <c r="B77" t="s">
        <v>75</v>
      </c>
      <c r="C77" t="s">
        <v>112</v>
      </c>
      <c r="D77">
        <v>43519.584722222222</v>
      </c>
      <c r="E77">
        <v>43521.45416666667</v>
      </c>
      <c r="F77">
        <v>43521.947916666664</v>
      </c>
      <c r="G77">
        <v>43523.441666666666</v>
      </c>
      <c r="H77">
        <v>43524.73333333333</v>
      </c>
      <c r="I77">
        <v>43536.674305555556</v>
      </c>
      <c r="J77">
        <v>43536.768750000003</v>
      </c>
      <c r="K77">
        <v>43536.768750000003</v>
      </c>
      <c r="L77">
        <v>43546.336111111108</v>
      </c>
      <c r="M77">
        <v>43546.336111111108</v>
      </c>
      <c r="N77">
        <v>43546.336111111108</v>
      </c>
      <c r="O77">
        <v>43546.336111111108</v>
      </c>
      <c r="P77">
        <v>43550.428472222222</v>
      </c>
      <c r="Q77">
        <v>43552.546527777777</v>
      </c>
      <c r="R77">
        <v>43555.512499999997</v>
      </c>
      <c r="S77">
        <v>43556.565972222219</v>
      </c>
      <c r="T77" t="s">
        <v>112</v>
      </c>
      <c r="U77" t="s">
        <v>112</v>
      </c>
      <c r="V77" t="s">
        <v>112</v>
      </c>
      <c r="W77" t="s">
        <v>112</v>
      </c>
      <c r="X77" t="s">
        <v>112</v>
      </c>
      <c r="Y77" t="s">
        <v>112</v>
      </c>
      <c r="Z77" t="s">
        <v>112</v>
      </c>
      <c r="AA77" t="s">
        <v>112</v>
      </c>
      <c r="AB77" t="s">
        <v>112</v>
      </c>
      <c r="AC77" t="s">
        <v>112</v>
      </c>
      <c r="AD77" t="s">
        <v>112</v>
      </c>
      <c r="AE77" t="s">
        <v>112</v>
      </c>
      <c r="AF77" t="s">
        <v>112</v>
      </c>
      <c r="AG77" t="s">
        <v>112</v>
      </c>
      <c r="AH77" t="s">
        <v>112</v>
      </c>
      <c r="AI77" t="s">
        <v>112</v>
      </c>
      <c r="AJ77" t="s">
        <v>112</v>
      </c>
      <c r="AK77" t="s">
        <v>112</v>
      </c>
      <c r="AL77" t="s">
        <v>112</v>
      </c>
      <c r="AM77" t="s">
        <v>112</v>
      </c>
      <c r="AN77" t="s">
        <v>112</v>
      </c>
      <c r="AO77" t="s">
        <v>112</v>
      </c>
      <c r="AP77" t="s">
        <v>112</v>
      </c>
      <c r="AQ77" t="s">
        <v>112</v>
      </c>
      <c r="AR77" t="s">
        <v>112</v>
      </c>
      <c r="AS77" t="s">
        <v>112</v>
      </c>
      <c r="AT77" t="s">
        <v>112</v>
      </c>
      <c r="AU77" t="s">
        <v>112</v>
      </c>
      <c r="AV77" t="s">
        <v>112</v>
      </c>
      <c r="AW77" t="s">
        <v>112</v>
      </c>
      <c r="AX77" t="s">
        <v>112</v>
      </c>
      <c r="AY77" t="s">
        <v>112</v>
      </c>
      <c r="AZ77" t="s">
        <v>112</v>
      </c>
      <c r="BA77" t="s">
        <v>112</v>
      </c>
      <c r="BB77" t="s">
        <v>112</v>
      </c>
      <c r="BC77" t="s">
        <v>112</v>
      </c>
      <c r="BD77" t="s">
        <v>112</v>
      </c>
      <c r="BE77" t="s">
        <v>112</v>
      </c>
      <c r="BF77" t="s">
        <v>112</v>
      </c>
      <c r="BG77" t="s">
        <v>112</v>
      </c>
      <c r="BH77" t="s">
        <v>112</v>
      </c>
      <c r="BI77" t="s">
        <v>112</v>
      </c>
      <c r="BJ77" t="s">
        <v>112</v>
      </c>
      <c r="BK77" t="s">
        <v>112</v>
      </c>
      <c r="BL77" t="s">
        <v>112</v>
      </c>
      <c r="BM77" t="s">
        <v>112</v>
      </c>
      <c r="BN77" t="s">
        <v>112</v>
      </c>
      <c r="BO77" t="s">
        <v>112</v>
      </c>
      <c r="BP77" t="s">
        <v>112</v>
      </c>
      <c r="BQ77" t="s">
        <v>112</v>
      </c>
      <c r="BR77" t="s">
        <v>112</v>
      </c>
      <c r="BS77" t="s">
        <v>112</v>
      </c>
      <c r="BT77" t="s">
        <v>112</v>
      </c>
      <c r="BU77" t="s">
        <v>112</v>
      </c>
      <c r="BV77" t="s">
        <v>112</v>
      </c>
      <c r="BW77" t="s">
        <v>112</v>
      </c>
      <c r="BX77" t="s">
        <v>112</v>
      </c>
      <c r="BY77" t="s">
        <v>112</v>
      </c>
      <c r="BZ77" t="s">
        <v>112</v>
      </c>
      <c r="CA77" t="s">
        <v>112</v>
      </c>
      <c r="CB77" t="s">
        <v>112</v>
      </c>
      <c r="CC77" t="s">
        <v>112</v>
      </c>
      <c r="CD77" t="s">
        <v>112</v>
      </c>
      <c r="CE77" t="s">
        <v>112</v>
      </c>
      <c r="CF77" t="s">
        <v>112</v>
      </c>
      <c r="CG77" t="s">
        <v>112</v>
      </c>
      <c r="CH77" t="s">
        <v>112</v>
      </c>
    </row>
    <row r="78" spans="1:86" x14ac:dyDescent="0.25">
      <c r="A78">
        <v>77</v>
      </c>
      <c r="B78" t="s">
        <v>76</v>
      </c>
      <c r="C78" t="s">
        <v>112</v>
      </c>
      <c r="D78">
        <v>43517.9</v>
      </c>
      <c r="E78">
        <v>43518.336805555555</v>
      </c>
      <c r="F78">
        <v>43518.540972222225</v>
      </c>
      <c r="G78">
        <v>43518.645138888889</v>
      </c>
      <c r="H78">
        <v>43528.043749999997</v>
      </c>
      <c r="I78">
        <v>43532.353472222225</v>
      </c>
      <c r="J78">
        <v>43533.42083333333</v>
      </c>
      <c r="K78">
        <v>43533.547222222223</v>
      </c>
      <c r="L78">
        <v>43533.990277777775</v>
      </c>
      <c r="M78">
        <v>43533.990277777775</v>
      </c>
      <c r="N78">
        <v>43534.405555555553</v>
      </c>
      <c r="O78">
        <v>43550.661111111112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112</v>
      </c>
      <c r="V78" t="s">
        <v>112</v>
      </c>
      <c r="W78" t="s">
        <v>112</v>
      </c>
      <c r="X78" t="s">
        <v>112</v>
      </c>
      <c r="Y78" t="s">
        <v>112</v>
      </c>
      <c r="Z78" t="s">
        <v>112</v>
      </c>
      <c r="AA78" t="s">
        <v>112</v>
      </c>
      <c r="AB78" t="s">
        <v>112</v>
      </c>
      <c r="AC78" t="s">
        <v>112</v>
      </c>
      <c r="AD78" t="s">
        <v>112</v>
      </c>
      <c r="AE78" t="s">
        <v>112</v>
      </c>
      <c r="AF78" t="s">
        <v>112</v>
      </c>
      <c r="AG78" t="s">
        <v>112</v>
      </c>
      <c r="AH78" t="s">
        <v>112</v>
      </c>
      <c r="AI78" t="s">
        <v>112</v>
      </c>
      <c r="AJ78" t="s">
        <v>112</v>
      </c>
      <c r="AK78" t="s">
        <v>112</v>
      </c>
      <c r="AL78" t="s">
        <v>112</v>
      </c>
      <c r="AM78" t="s">
        <v>112</v>
      </c>
      <c r="AN78" t="s">
        <v>112</v>
      </c>
      <c r="AO78" t="s">
        <v>112</v>
      </c>
      <c r="AP78" t="s">
        <v>112</v>
      </c>
      <c r="AQ78" t="s">
        <v>112</v>
      </c>
      <c r="AR78" t="s">
        <v>112</v>
      </c>
      <c r="AS78" t="s">
        <v>112</v>
      </c>
      <c r="AT78" t="s">
        <v>112</v>
      </c>
      <c r="AU78" t="s">
        <v>112</v>
      </c>
      <c r="AV78" t="s">
        <v>112</v>
      </c>
      <c r="AW78" t="s">
        <v>112</v>
      </c>
      <c r="AX78" t="s">
        <v>112</v>
      </c>
      <c r="AY78" t="s">
        <v>112</v>
      </c>
      <c r="AZ78" t="s">
        <v>112</v>
      </c>
      <c r="BA78" t="s">
        <v>112</v>
      </c>
      <c r="BB78" t="s">
        <v>112</v>
      </c>
      <c r="BC78" t="s">
        <v>112</v>
      </c>
      <c r="BD78" t="s">
        <v>112</v>
      </c>
      <c r="BE78" t="s">
        <v>112</v>
      </c>
      <c r="BF78" t="s">
        <v>112</v>
      </c>
      <c r="BG78" t="s">
        <v>112</v>
      </c>
      <c r="BH78" t="s">
        <v>112</v>
      </c>
      <c r="BI78" t="s">
        <v>112</v>
      </c>
      <c r="BJ78" t="s">
        <v>112</v>
      </c>
      <c r="BK78" t="s">
        <v>112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Q78" t="s">
        <v>112</v>
      </c>
      <c r="BR78" t="s">
        <v>112</v>
      </c>
      <c r="BS78" t="s">
        <v>112</v>
      </c>
      <c r="BT78" t="s">
        <v>112</v>
      </c>
      <c r="BU78" t="s">
        <v>112</v>
      </c>
      <c r="BV78" t="s">
        <v>112</v>
      </c>
      <c r="BW78" t="s">
        <v>112</v>
      </c>
      <c r="BX78" t="s">
        <v>112</v>
      </c>
      <c r="BY78" t="s">
        <v>112</v>
      </c>
      <c r="BZ78" t="s">
        <v>112</v>
      </c>
      <c r="CA78" t="s">
        <v>112</v>
      </c>
      <c r="CB78" t="s">
        <v>112</v>
      </c>
      <c r="CC78" t="s">
        <v>112</v>
      </c>
      <c r="CD78" t="s">
        <v>112</v>
      </c>
      <c r="CE78" t="s">
        <v>112</v>
      </c>
      <c r="CF78" t="s">
        <v>112</v>
      </c>
      <c r="CG78" t="s">
        <v>112</v>
      </c>
      <c r="CH78" t="s">
        <v>112</v>
      </c>
    </row>
    <row r="79" spans="1:86" x14ac:dyDescent="0.25">
      <c r="A79">
        <v>78</v>
      </c>
      <c r="B79" t="s">
        <v>77</v>
      </c>
      <c r="C79">
        <v>43536.556250000001</v>
      </c>
      <c r="D79">
        <v>43546.553472222222</v>
      </c>
      <c r="E79">
        <v>43549.571527777778</v>
      </c>
      <c r="F79">
        <v>43550.684027777781</v>
      </c>
      <c r="G79">
        <v>43550.902083333334</v>
      </c>
      <c r="H79">
        <v>43550.902083333334</v>
      </c>
      <c r="I79">
        <v>43551.572916666664</v>
      </c>
      <c r="J79">
        <v>43552.259027777778</v>
      </c>
      <c r="K79">
        <v>43552.390277777777</v>
      </c>
      <c r="L79">
        <v>43552.495833333334</v>
      </c>
      <c r="M79">
        <v>43556.479861111111</v>
      </c>
      <c r="N79">
        <v>43559.564583333333</v>
      </c>
      <c r="O79">
        <v>43559.564583333333</v>
      </c>
      <c r="P79" t="s">
        <v>112</v>
      </c>
      <c r="Q79" t="s">
        <v>112</v>
      </c>
      <c r="R79" t="s">
        <v>112</v>
      </c>
      <c r="S79" t="s">
        <v>112</v>
      </c>
      <c r="T79" t="s">
        <v>112</v>
      </c>
      <c r="U79" t="s">
        <v>112</v>
      </c>
      <c r="V79" t="s">
        <v>112</v>
      </c>
      <c r="W79" t="s">
        <v>112</v>
      </c>
      <c r="X79" t="s">
        <v>112</v>
      </c>
      <c r="Y79" t="s">
        <v>112</v>
      </c>
      <c r="Z79" t="s">
        <v>112</v>
      </c>
      <c r="AA79" t="s">
        <v>112</v>
      </c>
      <c r="AB79" t="s">
        <v>112</v>
      </c>
      <c r="AC79" t="s">
        <v>112</v>
      </c>
      <c r="AD79" t="s">
        <v>112</v>
      </c>
      <c r="AE79" t="s">
        <v>112</v>
      </c>
      <c r="AF79" t="s">
        <v>112</v>
      </c>
      <c r="AG79" t="s">
        <v>112</v>
      </c>
      <c r="AH79" t="s">
        <v>112</v>
      </c>
      <c r="AI79" t="s">
        <v>112</v>
      </c>
      <c r="AJ79" t="s">
        <v>112</v>
      </c>
      <c r="AK79" t="s">
        <v>112</v>
      </c>
      <c r="AL79" t="s">
        <v>112</v>
      </c>
      <c r="AM79" t="s">
        <v>112</v>
      </c>
      <c r="AN79" t="s">
        <v>112</v>
      </c>
      <c r="AO79" t="s">
        <v>112</v>
      </c>
      <c r="AP79" t="s">
        <v>112</v>
      </c>
      <c r="AQ79" t="s">
        <v>112</v>
      </c>
      <c r="AR79" t="s">
        <v>112</v>
      </c>
      <c r="AS79" t="s">
        <v>112</v>
      </c>
      <c r="AT79" t="s">
        <v>112</v>
      </c>
      <c r="AU79" t="s">
        <v>112</v>
      </c>
      <c r="AV79" t="s">
        <v>112</v>
      </c>
      <c r="AW79" t="s">
        <v>112</v>
      </c>
      <c r="AX79" t="s">
        <v>112</v>
      </c>
      <c r="AY79" t="s">
        <v>112</v>
      </c>
      <c r="AZ79" t="s">
        <v>112</v>
      </c>
      <c r="BA79" t="s">
        <v>112</v>
      </c>
      <c r="BB79" t="s">
        <v>112</v>
      </c>
      <c r="BC79" t="s">
        <v>112</v>
      </c>
      <c r="BD79" t="s">
        <v>112</v>
      </c>
      <c r="BE79" t="s">
        <v>112</v>
      </c>
      <c r="BF79" t="s">
        <v>112</v>
      </c>
      <c r="BG79" t="s">
        <v>112</v>
      </c>
      <c r="BH79" t="s">
        <v>112</v>
      </c>
      <c r="BI79" t="s">
        <v>112</v>
      </c>
      <c r="BJ79" t="s">
        <v>112</v>
      </c>
      <c r="BK79" t="s">
        <v>112</v>
      </c>
      <c r="BL79" t="s">
        <v>112</v>
      </c>
      <c r="BM79" t="s">
        <v>112</v>
      </c>
      <c r="BN79" t="s">
        <v>112</v>
      </c>
      <c r="BO79" t="s">
        <v>112</v>
      </c>
      <c r="BP79" t="s">
        <v>112</v>
      </c>
      <c r="BQ79" t="s">
        <v>112</v>
      </c>
      <c r="BR79" t="s">
        <v>112</v>
      </c>
      <c r="BS79" t="s">
        <v>112</v>
      </c>
      <c r="BT79" t="s">
        <v>112</v>
      </c>
      <c r="BU79" t="s">
        <v>112</v>
      </c>
      <c r="BV79" t="s">
        <v>112</v>
      </c>
      <c r="BW79" t="s">
        <v>112</v>
      </c>
      <c r="BX79" t="s">
        <v>112</v>
      </c>
      <c r="BY79" t="s">
        <v>112</v>
      </c>
      <c r="BZ79" t="s">
        <v>112</v>
      </c>
      <c r="CA79" t="s">
        <v>112</v>
      </c>
      <c r="CB79" t="s">
        <v>112</v>
      </c>
      <c r="CC79" t="s">
        <v>112</v>
      </c>
      <c r="CD79" t="s">
        <v>112</v>
      </c>
      <c r="CE79" t="s">
        <v>112</v>
      </c>
      <c r="CF79" t="s">
        <v>112</v>
      </c>
      <c r="CG79" t="s">
        <v>112</v>
      </c>
      <c r="CH79" t="s">
        <v>112</v>
      </c>
    </row>
    <row r="80" spans="1:86" x14ac:dyDescent="0.25">
      <c r="A80">
        <v>79</v>
      </c>
      <c r="B80" t="s">
        <v>78</v>
      </c>
      <c r="C80">
        <v>43535.611805555556</v>
      </c>
      <c r="D80">
        <v>43558.012499999997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112</v>
      </c>
      <c r="S80" t="s">
        <v>112</v>
      </c>
      <c r="T80" t="s">
        <v>112</v>
      </c>
      <c r="U80" t="s">
        <v>112</v>
      </c>
      <c r="V80" t="s">
        <v>112</v>
      </c>
      <c r="W80" t="s">
        <v>112</v>
      </c>
      <c r="X80" t="s">
        <v>112</v>
      </c>
      <c r="Y80" t="s">
        <v>112</v>
      </c>
      <c r="Z80" t="s">
        <v>112</v>
      </c>
      <c r="AA80" t="s">
        <v>112</v>
      </c>
      <c r="AB80" t="s">
        <v>112</v>
      </c>
      <c r="AC80" t="s">
        <v>112</v>
      </c>
      <c r="AD80" t="s">
        <v>112</v>
      </c>
      <c r="AE80" t="s">
        <v>112</v>
      </c>
      <c r="AF80" t="s">
        <v>112</v>
      </c>
      <c r="AG80" t="s">
        <v>112</v>
      </c>
      <c r="AH80" t="s">
        <v>112</v>
      </c>
      <c r="AI80" t="s">
        <v>112</v>
      </c>
      <c r="AJ80" t="s">
        <v>112</v>
      </c>
      <c r="AK80" t="s">
        <v>112</v>
      </c>
      <c r="AL80" t="s">
        <v>112</v>
      </c>
      <c r="AM80" t="s">
        <v>112</v>
      </c>
      <c r="AN80" t="s">
        <v>112</v>
      </c>
      <c r="AO80" t="s">
        <v>112</v>
      </c>
      <c r="AP80" t="s">
        <v>112</v>
      </c>
      <c r="AQ80" t="s">
        <v>112</v>
      </c>
      <c r="AR80" t="s">
        <v>112</v>
      </c>
      <c r="AS80" t="s">
        <v>112</v>
      </c>
      <c r="AT80" t="s">
        <v>112</v>
      </c>
      <c r="AU80" t="s">
        <v>112</v>
      </c>
      <c r="AV80" t="s">
        <v>112</v>
      </c>
      <c r="AW80" t="s">
        <v>112</v>
      </c>
      <c r="AX80" t="s">
        <v>112</v>
      </c>
      <c r="AY80" t="s">
        <v>112</v>
      </c>
      <c r="AZ80" t="s">
        <v>112</v>
      </c>
      <c r="BA80" t="s">
        <v>112</v>
      </c>
      <c r="BB80" t="s">
        <v>112</v>
      </c>
      <c r="BC80" t="s">
        <v>112</v>
      </c>
      <c r="BD80" t="s">
        <v>112</v>
      </c>
      <c r="BE80" t="s">
        <v>112</v>
      </c>
      <c r="BF80" t="s">
        <v>112</v>
      </c>
      <c r="BG80" t="s">
        <v>112</v>
      </c>
      <c r="BH80" t="s">
        <v>112</v>
      </c>
      <c r="BI80" t="s">
        <v>112</v>
      </c>
      <c r="BJ80" t="s">
        <v>112</v>
      </c>
      <c r="BK80" t="s">
        <v>112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 t="s">
        <v>112</v>
      </c>
      <c r="BS80" t="s">
        <v>112</v>
      </c>
      <c r="BT80" t="s">
        <v>112</v>
      </c>
      <c r="BU80" t="s">
        <v>112</v>
      </c>
      <c r="BV80" t="s">
        <v>112</v>
      </c>
      <c r="BW80" t="s">
        <v>112</v>
      </c>
      <c r="BX80" t="s">
        <v>112</v>
      </c>
      <c r="BY80" t="s">
        <v>112</v>
      </c>
      <c r="BZ80" t="s">
        <v>112</v>
      </c>
      <c r="CA80" t="s">
        <v>112</v>
      </c>
      <c r="CB80" t="s">
        <v>112</v>
      </c>
      <c r="CC80" t="s">
        <v>112</v>
      </c>
      <c r="CD80" t="s">
        <v>112</v>
      </c>
      <c r="CE80" t="s">
        <v>112</v>
      </c>
      <c r="CF80" t="s">
        <v>112</v>
      </c>
      <c r="CG80" t="s">
        <v>112</v>
      </c>
      <c r="CH80" t="s">
        <v>112</v>
      </c>
    </row>
    <row r="81" spans="1:86" x14ac:dyDescent="0.25">
      <c r="A81">
        <v>80</v>
      </c>
      <c r="B81" t="s">
        <v>79</v>
      </c>
      <c r="C81">
        <v>43512.174305555556</v>
      </c>
      <c r="D81">
        <v>43534.40347222222</v>
      </c>
      <c r="E81" t="s">
        <v>112</v>
      </c>
      <c r="F81" t="s">
        <v>112</v>
      </c>
      <c r="G81" t="s">
        <v>112</v>
      </c>
      <c r="H81" t="s">
        <v>112</v>
      </c>
      <c r="I81" t="s">
        <v>112</v>
      </c>
      <c r="J81" t="s">
        <v>112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112</v>
      </c>
      <c r="Q81" t="s">
        <v>112</v>
      </c>
      <c r="R81" t="s">
        <v>112</v>
      </c>
      <c r="S81" t="s">
        <v>112</v>
      </c>
      <c r="T81" t="s">
        <v>112</v>
      </c>
      <c r="U81" t="s">
        <v>112</v>
      </c>
      <c r="V81" t="s">
        <v>112</v>
      </c>
      <c r="W81" t="s">
        <v>112</v>
      </c>
      <c r="X81" t="s">
        <v>112</v>
      </c>
      <c r="Y81" t="s">
        <v>112</v>
      </c>
      <c r="Z81" t="s">
        <v>112</v>
      </c>
      <c r="AA81" t="s">
        <v>112</v>
      </c>
      <c r="AB81" t="s">
        <v>112</v>
      </c>
      <c r="AC81" t="s">
        <v>112</v>
      </c>
      <c r="AD81" t="s">
        <v>112</v>
      </c>
      <c r="AE81" t="s">
        <v>112</v>
      </c>
      <c r="AF81" t="s">
        <v>112</v>
      </c>
      <c r="AG81" t="s">
        <v>112</v>
      </c>
      <c r="AH81" t="s">
        <v>112</v>
      </c>
      <c r="AI81" t="s">
        <v>112</v>
      </c>
      <c r="AJ81" t="s">
        <v>112</v>
      </c>
      <c r="AK81" t="s">
        <v>112</v>
      </c>
      <c r="AL81" t="s">
        <v>112</v>
      </c>
      <c r="AM81" t="s">
        <v>112</v>
      </c>
      <c r="AN81" t="s">
        <v>112</v>
      </c>
      <c r="AO81" t="s">
        <v>112</v>
      </c>
      <c r="AP81" t="s">
        <v>112</v>
      </c>
      <c r="AQ81" t="s">
        <v>112</v>
      </c>
      <c r="AR81" t="s">
        <v>112</v>
      </c>
      <c r="AS81" t="s">
        <v>112</v>
      </c>
      <c r="AT81" t="s">
        <v>112</v>
      </c>
      <c r="AU81" t="s">
        <v>112</v>
      </c>
      <c r="AV81" t="s">
        <v>112</v>
      </c>
      <c r="AW81" t="s">
        <v>112</v>
      </c>
      <c r="AX81" t="s">
        <v>112</v>
      </c>
      <c r="AY81" t="s">
        <v>112</v>
      </c>
      <c r="AZ81" t="s">
        <v>112</v>
      </c>
      <c r="BA81" t="s">
        <v>112</v>
      </c>
      <c r="BB81" t="s">
        <v>112</v>
      </c>
      <c r="BC81" t="s">
        <v>112</v>
      </c>
      <c r="BD81" t="s">
        <v>112</v>
      </c>
      <c r="BE81" t="s">
        <v>112</v>
      </c>
      <c r="BF81" t="s">
        <v>112</v>
      </c>
      <c r="BG81" t="s">
        <v>112</v>
      </c>
      <c r="BH81" t="s">
        <v>112</v>
      </c>
      <c r="BI81" t="s">
        <v>112</v>
      </c>
      <c r="BJ81" t="s">
        <v>112</v>
      </c>
      <c r="BK81" t="s">
        <v>112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 t="s">
        <v>112</v>
      </c>
      <c r="BT81" t="s">
        <v>112</v>
      </c>
      <c r="BU81" t="s">
        <v>112</v>
      </c>
      <c r="BV81" t="s">
        <v>112</v>
      </c>
      <c r="BW81" t="s">
        <v>112</v>
      </c>
      <c r="BX81" t="s">
        <v>112</v>
      </c>
      <c r="BY81" t="s">
        <v>112</v>
      </c>
      <c r="BZ81" t="s">
        <v>112</v>
      </c>
      <c r="CA81" t="s">
        <v>112</v>
      </c>
      <c r="CB81" t="s">
        <v>112</v>
      </c>
      <c r="CC81" t="s">
        <v>112</v>
      </c>
      <c r="CD81" t="s">
        <v>112</v>
      </c>
      <c r="CE81" t="s">
        <v>112</v>
      </c>
      <c r="CF81" t="s">
        <v>112</v>
      </c>
      <c r="CG81" t="s">
        <v>112</v>
      </c>
      <c r="CH81" t="s">
        <v>112</v>
      </c>
    </row>
    <row r="82" spans="1:86" x14ac:dyDescent="0.25">
      <c r="A82">
        <v>81</v>
      </c>
      <c r="B82" t="s">
        <v>80</v>
      </c>
      <c r="C82">
        <v>43512.406944444447</v>
      </c>
      <c r="D82">
        <v>43512.492361111108</v>
      </c>
      <c r="E82">
        <v>43512.755555555559</v>
      </c>
      <c r="F82">
        <v>43512.972916666666</v>
      </c>
      <c r="G82">
        <v>43512.972916666666</v>
      </c>
      <c r="H82">
        <v>43523.000694444447</v>
      </c>
      <c r="I82">
        <v>43523.000694444447</v>
      </c>
      <c r="J82">
        <v>43523.000694444447</v>
      </c>
      <c r="K82">
        <v>43523.000694444447</v>
      </c>
      <c r="L82">
        <v>43523.000694444447</v>
      </c>
      <c r="M82">
        <v>43523.000694444447</v>
      </c>
      <c r="N82">
        <v>43523.000694444447</v>
      </c>
      <c r="O82">
        <v>43523.000694444447</v>
      </c>
      <c r="P82">
        <v>43523.000694444447</v>
      </c>
      <c r="Q82">
        <v>43523.000694444447</v>
      </c>
      <c r="R82">
        <v>43535.554166666669</v>
      </c>
      <c r="S82">
        <v>43535.718055555553</v>
      </c>
      <c r="T82">
        <v>43535.718055555553</v>
      </c>
      <c r="U82">
        <v>43538.472916666666</v>
      </c>
      <c r="V82">
        <v>43538.472916666666</v>
      </c>
      <c r="W82">
        <v>43538.472916666666</v>
      </c>
      <c r="X82">
        <v>43545.679166666669</v>
      </c>
      <c r="Y82">
        <v>43550.654861111114</v>
      </c>
      <c r="Z82">
        <v>43552.475694444445</v>
      </c>
      <c r="AA82">
        <v>43555.461111111108</v>
      </c>
      <c r="AB82">
        <v>43556.513888888891</v>
      </c>
      <c r="AC82" t="s">
        <v>112</v>
      </c>
      <c r="AD82" t="s">
        <v>112</v>
      </c>
      <c r="AE82" t="s">
        <v>112</v>
      </c>
      <c r="AF82" t="s">
        <v>112</v>
      </c>
      <c r="AG82" t="s">
        <v>112</v>
      </c>
      <c r="AH82" t="s">
        <v>112</v>
      </c>
      <c r="AI82" t="s">
        <v>112</v>
      </c>
      <c r="AJ82" t="s">
        <v>112</v>
      </c>
      <c r="AK82" t="s">
        <v>112</v>
      </c>
      <c r="AL82" t="s">
        <v>112</v>
      </c>
      <c r="AM82" t="s">
        <v>112</v>
      </c>
      <c r="AN82" t="s">
        <v>112</v>
      </c>
      <c r="AO82" t="s">
        <v>112</v>
      </c>
      <c r="AP82" t="s">
        <v>112</v>
      </c>
      <c r="AQ82" t="s">
        <v>112</v>
      </c>
      <c r="AR82" t="s">
        <v>112</v>
      </c>
      <c r="AS82" t="s">
        <v>112</v>
      </c>
      <c r="AT82" t="s">
        <v>112</v>
      </c>
      <c r="AU82" t="s">
        <v>112</v>
      </c>
      <c r="AV82" t="s">
        <v>112</v>
      </c>
      <c r="AW82" t="s">
        <v>112</v>
      </c>
      <c r="AX82" t="s">
        <v>112</v>
      </c>
      <c r="AY82" t="s">
        <v>112</v>
      </c>
      <c r="AZ82" t="s">
        <v>112</v>
      </c>
      <c r="BA82" t="s">
        <v>112</v>
      </c>
      <c r="BB82" t="s">
        <v>112</v>
      </c>
      <c r="BC82" t="s">
        <v>112</v>
      </c>
      <c r="BD82" t="s">
        <v>112</v>
      </c>
      <c r="BE82" t="s">
        <v>112</v>
      </c>
      <c r="BF82" t="s">
        <v>112</v>
      </c>
      <c r="BG82" t="s">
        <v>112</v>
      </c>
      <c r="BH82" t="s">
        <v>112</v>
      </c>
      <c r="BI82" t="s">
        <v>112</v>
      </c>
      <c r="BJ82" t="s">
        <v>112</v>
      </c>
      <c r="BK82" t="s">
        <v>112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112</v>
      </c>
      <c r="BR82" t="s">
        <v>112</v>
      </c>
      <c r="BS82" t="s">
        <v>112</v>
      </c>
      <c r="BT82" t="s">
        <v>112</v>
      </c>
      <c r="BU82" t="s">
        <v>112</v>
      </c>
      <c r="BV82" t="s">
        <v>112</v>
      </c>
      <c r="BW82" t="s">
        <v>112</v>
      </c>
      <c r="BX82" t="s">
        <v>112</v>
      </c>
      <c r="BY82" t="s">
        <v>112</v>
      </c>
      <c r="BZ82" t="s">
        <v>112</v>
      </c>
      <c r="CA82" t="s">
        <v>112</v>
      </c>
      <c r="CB82" t="s">
        <v>112</v>
      </c>
      <c r="CC82" t="s">
        <v>112</v>
      </c>
      <c r="CD82" t="s">
        <v>112</v>
      </c>
      <c r="CE82" t="s">
        <v>112</v>
      </c>
      <c r="CF82" t="s">
        <v>112</v>
      </c>
      <c r="CG82" t="s">
        <v>112</v>
      </c>
      <c r="CH82" t="s">
        <v>112</v>
      </c>
    </row>
    <row r="83" spans="1:86" x14ac:dyDescent="0.25">
      <c r="A83">
        <v>82</v>
      </c>
      <c r="B83" t="s">
        <v>81</v>
      </c>
      <c r="C83">
        <v>43534.568749999999</v>
      </c>
      <c r="D83">
        <v>43536.004166666666</v>
      </c>
      <c r="E83">
        <v>43542.000694444447</v>
      </c>
      <c r="F83" t="s">
        <v>112</v>
      </c>
      <c r="G83" t="s">
        <v>112</v>
      </c>
      <c r="H83" t="s">
        <v>112</v>
      </c>
      <c r="I83" t="s">
        <v>112</v>
      </c>
      <c r="J83" t="s">
        <v>112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112</v>
      </c>
      <c r="Q83" t="s">
        <v>112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  <c r="AB83" t="s">
        <v>112</v>
      </c>
      <c r="AC83" t="s">
        <v>112</v>
      </c>
      <c r="AD83" t="s">
        <v>112</v>
      </c>
      <c r="AE83" t="s">
        <v>112</v>
      </c>
      <c r="AF83" t="s">
        <v>112</v>
      </c>
      <c r="AG83" t="s">
        <v>112</v>
      </c>
      <c r="AH83" t="s">
        <v>112</v>
      </c>
      <c r="AI83" t="s">
        <v>112</v>
      </c>
      <c r="AJ83" t="s">
        <v>112</v>
      </c>
      <c r="AK83" t="s">
        <v>112</v>
      </c>
      <c r="AL83" t="s">
        <v>112</v>
      </c>
      <c r="AM83" t="s">
        <v>112</v>
      </c>
      <c r="AN83" t="s">
        <v>112</v>
      </c>
      <c r="AO83" t="s">
        <v>112</v>
      </c>
      <c r="AP83" t="s">
        <v>112</v>
      </c>
      <c r="AQ83" t="s">
        <v>112</v>
      </c>
      <c r="AR83" t="s">
        <v>112</v>
      </c>
      <c r="AS83" t="s">
        <v>112</v>
      </c>
      <c r="AT83" t="s">
        <v>112</v>
      </c>
      <c r="AU83" t="s">
        <v>112</v>
      </c>
      <c r="AV83" t="s">
        <v>112</v>
      </c>
      <c r="AW83" t="s">
        <v>112</v>
      </c>
      <c r="AX83" t="s">
        <v>112</v>
      </c>
      <c r="AY83" t="s">
        <v>112</v>
      </c>
      <c r="AZ83" t="s">
        <v>112</v>
      </c>
      <c r="BA83" t="s">
        <v>112</v>
      </c>
      <c r="BB83" t="s">
        <v>112</v>
      </c>
      <c r="BC83" t="s">
        <v>112</v>
      </c>
      <c r="BD83" t="s">
        <v>112</v>
      </c>
      <c r="BE83" t="s">
        <v>112</v>
      </c>
      <c r="BF83" t="s">
        <v>112</v>
      </c>
      <c r="BG83" t="s">
        <v>112</v>
      </c>
      <c r="BH83" t="s">
        <v>112</v>
      </c>
      <c r="BI83" t="s">
        <v>112</v>
      </c>
      <c r="BJ83" t="s">
        <v>112</v>
      </c>
      <c r="BK83" t="s">
        <v>112</v>
      </c>
      <c r="BL83" t="s">
        <v>112</v>
      </c>
      <c r="BM83" t="s">
        <v>112</v>
      </c>
      <c r="BN83" t="s">
        <v>112</v>
      </c>
      <c r="BO83" t="s">
        <v>112</v>
      </c>
      <c r="BP83" t="s">
        <v>112</v>
      </c>
      <c r="BQ83" t="s">
        <v>112</v>
      </c>
      <c r="BR83" t="s">
        <v>112</v>
      </c>
      <c r="BS83" t="s">
        <v>112</v>
      </c>
      <c r="BT83" t="s">
        <v>112</v>
      </c>
      <c r="BU83" t="s">
        <v>112</v>
      </c>
      <c r="BV83" t="s">
        <v>112</v>
      </c>
      <c r="BW83" t="s">
        <v>112</v>
      </c>
      <c r="BX83" t="s">
        <v>112</v>
      </c>
      <c r="BY83" t="s">
        <v>112</v>
      </c>
      <c r="BZ83" t="s">
        <v>112</v>
      </c>
      <c r="CA83" t="s">
        <v>112</v>
      </c>
      <c r="CB83" t="s">
        <v>112</v>
      </c>
      <c r="CC83" t="s">
        <v>112</v>
      </c>
      <c r="CD83" t="s">
        <v>112</v>
      </c>
      <c r="CE83" t="s">
        <v>112</v>
      </c>
      <c r="CF83" t="s">
        <v>112</v>
      </c>
      <c r="CG83" t="s">
        <v>112</v>
      </c>
      <c r="CH83" t="s">
        <v>112</v>
      </c>
    </row>
    <row r="84" spans="1:86" x14ac:dyDescent="0.25">
      <c r="A84">
        <v>83</v>
      </c>
      <c r="B84" t="s">
        <v>82</v>
      </c>
      <c r="C84">
        <v>43557.240277777775</v>
      </c>
      <c r="D84">
        <v>43558.727777777778</v>
      </c>
      <c r="E84">
        <v>43559.365277777775</v>
      </c>
      <c r="F84" t="s">
        <v>112</v>
      </c>
      <c r="G84" t="s">
        <v>112</v>
      </c>
      <c r="H84" t="s">
        <v>112</v>
      </c>
      <c r="I84" t="s">
        <v>112</v>
      </c>
      <c r="J84" t="s">
        <v>112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112</v>
      </c>
      <c r="Q84" t="s">
        <v>112</v>
      </c>
      <c r="R84" t="s">
        <v>112</v>
      </c>
      <c r="S84" t="s">
        <v>112</v>
      </c>
      <c r="T84" t="s">
        <v>112</v>
      </c>
      <c r="U84" t="s">
        <v>112</v>
      </c>
      <c r="V84" t="s">
        <v>112</v>
      </c>
      <c r="W84" t="s">
        <v>112</v>
      </c>
      <c r="X84" t="s">
        <v>112</v>
      </c>
      <c r="Y84" t="s">
        <v>112</v>
      </c>
      <c r="Z84" t="s">
        <v>112</v>
      </c>
      <c r="AA84" t="s">
        <v>112</v>
      </c>
      <c r="AB84" t="s">
        <v>112</v>
      </c>
      <c r="AC84" t="s">
        <v>112</v>
      </c>
      <c r="AD84" t="s">
        <v>112</v>
      </c>
      <c r="AE84" t="s">
        <v>112</v>
      </c>
      <c r="AF84" t="s">
        <v>112</v>
      </c>
      <c r="AG84" t="s">
        <v>112</v>
      </c>
      <c r="AH84" t="s">
        <v>112</v>
      </c>
      <c r="AI84" t="s">
        <v>112</v>
      </c>
      <c r="AJ84" t="s">
        <v>112</v>
      </c>
      <c r="AK84" t="s">
        <v>112</v>
      </c>
      <c r="AL84" t="s">
        <v>112</v>
      </c>
      <c r="AM84" t="s">
        <v>112</v>
      </c>
      <c r="AN84" t="s">
        <v>112</v>
      </c>
      <c r="AO84" t="s">
        <v>112</v>
      </c>
      <c r="AP84" t="s">
        <v>112</v>
      </c>
      <c r="AQ84" t="s">
        <v>112</v>
      </c>
      <c r="AR84" t="s">
        <v>112</v>
      </c>
      <c r="AS84" t="s">
        <v>112</v>
      </c>
      <c r="AT84" t="s">
        <v>112</v>
      </c>
      <c r="AU84" t="s">
        <v>112</v>
      </c>
      <c r="AV84" t="s">
        <v>112</v>
      </c>
      <c r="AW84" t="s">
        <v>112</v>
      </c>
      <c r="AX84" t="s">
        <v>112</v>
      </c>
      <c r="AY84" t="s">
        <v>112</v>
      </c>
      <c r="AZ84" t="s">
        <v>112</v>
      </c>
      <c r="BA84" t="s">
        <v>112</v>
      </c>
      <c r="BB84" t="s">
        <v>112</v>
      </c>
      <c r="BC84" t="s">
        <v>112</v>
      </c>
      <c r="BD84" t="s">
        <v>112</v>
      </c>
      <c r="BE84" t="s">
        <v>112</v>
      </c>
      <c r="BF84" t="s">
        <v>112</v>
      </c>
      <c r="BG84" t="s">
        <v>112</v>
      </c>
      <c r="BH84" t="s">
        <v>112</v>
      </c>
      <c r="BI84" t="s">
        <v>112</v>
      </c>
      <c r="BJ84" t="s">
        <v>112</v>
      </c>
      <c r="BK84" t="s">
        <v>112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112</v>
      </c>
      <c r="BR84" t="s">
        <v>112</v>
      </c>
      <c r="BS84" t="s">
        <v>112</v>
      </c>
      <c r="BT84" t="s">
        <v>112</v>
      </c>
      <c r="BU84" t="s">
        <v>112</v>
      </c>
      <c r="BV84" t="s">
        <v>112</v>
      </c>
      <c r="BW84" t="s">
        <v>112</v>
      </c>
      <c r="BX84" t="s">
        <v>112</v>
      </c>
      <c r="BY84" t="s">
        <v>112</v>
      </c>
      <c r="BZ84" t="s">
        <v>112</v>
      </c>
      <c r="CA84" t="s">
        <v>112</v>
      </c>
      <c r="CB84" t="s">
        <v>112</v>
      </c>
      <c r="CC84" t="s">
        <v>112</v>
      </c>
      <c r="CD84" t="s">
        <v>112</v>
      </c>
      <c r="CE84" t="s">
        <v>112</v>
      </c>
      <c r="CF84" t="s">
        <v>112</v>
      </c>
      <c r="CG84" t="s">
        <v>112</v>
      </c>
      <c r="CH84" t="s">
        <v>112</v>
      </c>
    </row>
    <row r="85" spans="1:86" x14ac:dyDescent="0.25">
      <c r="A85">
        <v>84</v>
      </c>
      <c r="B85" t="s">
        <v>83</v>
      </c>
      <c r="C85">
        <v>43515.368055555555</v>
      </c>
      <c r="D85">
        <v>43515.584027777775</v>
      </c>
      <c r="E85">
        <v>43515.584027777775</v>
      </c>
      <c r="F85">
        <v>43516.510416666664</v>
      </c>
      <c r="G85">
        <v>43517.097222222219</v>
      </c>
      <c r="H85">
        <v>43517.505555555559</v>
      </c>
      <c r="I85">
        <v>43523.707638888889</v>
      </c>
      <c r="J85">
        <v>43536.34375</v>
      </c>
      <c r="K85">
        <v>43536.606944444444</v>
      </c>
      <c r="L85">
        <v>43553.161805555559</v>
      </c>
      <c r="M85">
        <v>43553.865277777775</v>
      </c>
      <c r="N85">
        <v>43558.316666666666</v>
      </c>
      <c r="O85" t="s">
        <v>112</v>
      </c>
      <c r="P85" t="s">
        <v>112</v>
      </c>
      <c r="Q85" t="s">
        <v>112</v>
      </c>
      <c r="R85" t="s">
        <v>112</v>
      </c>
      <c r="S85" t="s">
        <v>112</v>
      </c>
      <c r="T85" t="s">
        <v>112</v>
      </c>
      <c r="U85" t="s">
        <v>112</v>
      </c>
      <c r="V85" t="s">
        <v>112</v>
      </c>
      <c r="W85" t="s">
        <v>112</v>
      </c>
      <c r="X85" t="s">
        <v>112</v>
      </c>
      <c r="Y85" t="s">
        <v>112</v>
      </c>
      <c r="Z85" t="s">
        <v>112</v>
      </c>
      <c r="AA85" t="s">
        <v>112</v>
      </c>
      <c r="AB85" t="s">
        <v>112</v>
      </c>
      <c r="AC85" t="s">
        <v>112</v>
      </c>
      <c r="AD85" t="s">
        <v>112</v>
      </c>
      <c r="AE85" t="s">
        <v>112</v>
      </c>
      <c r="AF85" t="s">
        <v>112</v>
      </c>
      <c r="AG85" t="s">
        <v>112</v>
      </c>
      <c r="AH85" t="s">
        <v>112</v>
      </c>
      <c r="AI85" t="s">
        <v>112</v>
      </c>
      <c r="AJ85" t="s">
        <v>112</v>
      </c>
      <c r="AK85" t="s">
        <v>112</v>
      </c>
      <c r="AL85" t="s">
        <v>112</v>
      </c>
      <c r="AM85" t="s">
        <v>112</v>
      </c>
      <c r="AN85" t="s">
        <v>112</v>
      </c>
      <c r="AO85" t="s">
        <v>112</v>
      </c>
      <c r="AP85" t="s">
        <v>112</v>
      </c>
      <c r="AQ85" t="s">
        <v>112</v>
      </c>
      <c r="AR85" t="s">
        <v>112</v>
      </c>
      <c r="AS85" t="s">
        <v>112</v>
      </c>
      <c r="AT85" t="s">
        <v>112</v>
      </c>
      <c r="AU85" t="s">
        <v>112</v>
      </c>
      <c r="AV85" t="s">
        <v>112</v>
      </c>
      <c r="AW85" t="s">
        <v>112</v>
      </c>
      <c r="AX85" t="s">
        <v>112</v>
      </c>
      <c r="AY85" t="s">
        <v>112</v>
      </c>
      <c r="AZ85" t="s">
        <v>112</v>
      </c>
      <c r="BA85" t="s">
        <v>112</v>
      </c>
      <c r="BB85" t="s">
        <v>112</v>
      </c>
      <c r="BC85" t="s">
        <v>112</v>
      </c>
      <c r="BD85" t="s">
        <v>112</v>
      </c>
      <c r="BE85" t="s">
        <v>112</v>
      </c>
      <c r="BF85" t="s">
        <v>112</v>
      </c>
      <c r="BG85" t="s">
        <v>112</v>
      </c>
      <c r="BH85" t="s">
        <v>112</v>
      </c>
      <c r="BI85" t="s">
        <v>112</v>
      </c>
      <c r="BJ85" t="s">
        <v>112</v>
      </c>
      <c r="BK85" t="s">
        <v>112</v>
      </c>
      <c r="BL85" t="s">
        <v>112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 t="s">
        <v>112</v>
      </c>
      <c r="BT85" t="s">
        <v>112</v>
      </c>
      <c r="BU85" t="s">
        <v>112</v>
      </c>
      <c r="BV85" t="s">
        <v>112</v>
      </c>
      <c r="BW85" t="s">
        <v>112</v>
      </c>
      <c r="BX85" t="s">
        <v>112</v>
      </c>
      <c r="BY85" t="s">
        <v>112</v>
      </c>
      <c r="BZ85" t="s">
        <v>112</v>
      </c>
      <c r="CA85" t="s">
        <v>112</v>
      </c>
      <c r="CB85" t="s">
        <v>112</v>
      </c>
      <c r="CC85" t="s">
        <v>112</v>
      </c>
      <c r="CD85" t="s">
        <v>112</v>
      </c>
      <c r="CE85" t="s">
        <v>112</v>
      </c>
      <c r="CF85" t="s">
        <v>112</v>
      </c>
      <c r="CG85" t="s">
        <v>112</v>
      </c>
      <c r="CH85" t="s">
        <v>112</v>
      </c>
    </row>
    <row r="86" spans="1:86" x14ac:dyDescent="0.25">
      <c r="A86">
        <v>85</v>
      </c>
      <c r="B86" t="s">
        <v>84</v>
      </c>
      <c r="C86">
        <v>43528.865972222222</v>
      </c>
      <c r="D86">
        <v>43529.001388888886</v>
      </c>
      <c r="E86">
        <v>43529.086111111108</v>
      </c>
      <c r="F86">
        <v>43529.181250000001</v>
      </c>
      <c r="G86">
        <v>43551.453472222223</v>
      </c>
      <c r="H86">
        <v>43561.05972222222</v>
      </c>
      <c r="I86">
        <v>43561.05972222222</v>
      </c>
      <c r="J86">
        <v>43562.253472222219</v>
      </c>
      <c r="K86">
        <v>43562.386805555558</v>
      </c>
      <c r="L86">
        <v>43562.386805555558</v>
      </c>
      <c r="M86">
        <v>43562.622916666667</v>
      </c>
      <c r="N86">
        <v>43563.031944444447</v>
      </c>
      <c r="O86">
        <v>43563.413194444445</v>
      </c>
      <c r="P86">
        <v>43563.413194444445</v>
      </c>
      <c r="Q86">
        <v>0</v>
      </c>
      <c r="R86" t="s">
        <v>112</v>
      </c>
      <c r="S86" t="s">
        <v>112</v>
      </c>
      <c r="T86" t="s">
        <v>112</v>
      </c>
      <c r="U86" t="s">
        <v>112</v>
      </c>
      <c r="V86" t="s">
        <v>112</v>
      </c>
      <c r="W86" t="s">
        <v>112</v>
      </c>
      <c r="X86" t="s">
        <v>112</v>
      </c>
      <c r="Y86" t="s">
        <v>112</v>
      </c>
      <c r="Z86" t="s">
        <v>112</v>
      </c>
      <c r="AA86" t="s">
        <v>112</v>
      </c>
      <c r="AB86" t="s">
        <v>112</v>
      </c>
      <c r="AC86" t="s">
        <v>112</v>
      </c>
      <c r="AD86" t="s">
        <v>112</v>
      </c>
      <c r="AE86" t="s">
        <v>112</v>
      </c>
      <c r="AF86" t="s">
        <v>112</v>
      </c>
      <c r="AG86" t="s">
        <v>112</v>
      </c>
      <c r="AH86" t="s">
        <v>112</v>
      </c>
      <c r="AI86" t="s">
        <v>112</v>
      </c>
      <c r="AJ86" t="s">
        <v>112</v>
      </c>
      <c r="AK86" t="s">
        <v>112</v>
      </c>
      <c r="AL86" t="s">
        <v>112</v>
      </c>
      <c r="AM86" t="s">
        <v>112</v>
      </c>
      <c r="AN86" t="s">
        <v>112</v>
      </c>
      <c r="AO86" t="s">
        <v>112</v>
      </c>
      <c r="AP86" t="s">
        <v>112</v>
      </c>
      <c r="AQ86" t="s">
        <v>112</v>
      </c>
      <c r="AR86" t="s">
        <v>112</v>
      </c>
      <c r="AS86" t="s">
        <v>112</v>
      </c>
      <c r="AT86" t="s">
        <v>112</v>
      </c>
      <c r="AU86" t="s">
        <v>112</v>
      </c>
      <c r="AV86" t="s">
        <v>112</v>
      </c>
      <c r="AW86" t="s">
        <v>112</v>
      </c>
      <c r="AX86" t="s">
        <v>112</v>
      </c>
      <c r="AY86" t="s">
        <v>112</v>
      </c>
      <c r="AZ86" t="s">
        <v>112</v>
      </c>
      <c r="BA86" t="s">
        <v>112</v>
      </c>
      <c r="BB86" t="s">
        <v>112</v>
      </c>
      <c r="BC86" t="s">
        <v>112</v>
      </c>
      <c r="BD86" t="s">
        <v>112</v>
      </c>
      <c r="BE86" t="s">
        <v>112</v>
      </c>
      <c r="BF86" t="s">
        <v>112</v>
      </c>
      <c r="BG86" t="s">
        <v>112</v>
      </c>
      <c r="BH86" t="s">
        <v>112</v>
      </c>
      <c r="BI86" t="s">
        <v>112</v>
      </c>
      <c r="BJ86" t="s">
        <v>112</v>
      </c>
      <c r="BK86" t="s">
        <v>112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112</v>
      </c>
      <c r="BR86" t="s">
        <v>112</v>
      </c>
      <c r="BS86" t="s">
        <v>112</v>
      </c>
      <c r="BT86" t="s">
        <v>112</v>
      </c>
      <c r="BU86" t="s">
        <v>112</v>
      </c>
      <c r="BV86" t="s">
        <v>112</v>
      </c>
      <c r="BW86" t="s">
        <v>112</v>
      </c>
      <c r="BX86" t="s">
        <v>112</v>
      </c>
      <c r="BY86" t="s">
        <v>112</v>
      </c>
      <c r="BZ86" t="s">
        <v>112</v>
      </c>
      <c r="CA86" t="s">
        <v>112</v>
      </c>
      <c r="CB86" t="s">
        <v>112</v>
      </c>
      <c r="CC86" t="s">
        <v>112</v>
      </c>
      <c r="CD86" t="s">
        <v>112</v>
      </c>
      <c r="CE86" t="s">
        <v>112</v>
      </c>
      <c r="CF86" t="s">
        <v>112</v>
      </c>
      <c r="CG86" t="s">
        <v>112</v>
      </c>
      <c r="CH86" t="s">
        <v>112</v>
      </c>
    </row>
    <row r="87" spans="1:86" x14ac:dyDescent="0.25">
      <c r="A87">
        <v>86</v>
      </c>
      <c r="B87" t="s">
        <v>85</v>
      </c>
      <c r="C87">
        <v>43518.680555555555</v>
      </c>
      <c r="D87">
        <v>43535.988888888889</v>
      </c>
      <c r="E87">
        <v>43538.36041666667</v>
      </c>
      <c r="F87">
        <v>43538.36041666667</v>
      </c>
      <c r="G87">
        <v>43538.36041666667</v>
      </c>
      <c r="H87">
        <v>43538.36041666667</v>
      </c>
      <c r="I87">
        <v>43538.36041666667</v>
      </c>
      <c r="J87">
        <v>43549.68472222222</v>
      </c>
      <c r="K87">
        <v>43550.650694444441</v>
      </c>
      <c r="L87">
        <v>43550.874305555553</v>
      </c>
      <c r="M87">
        <v>43550.874305555553</v>
      </c>
      <c r="N87">
        <v>43551.482638888891</v>
      </c>
      <c r="O87">
        <v>43551.482638888891</v>
      </c>
      <c r="P87">
        <v>43559.856944444444</v>
      </c>
      <c r="Q87">
        <v>43562.697222222225</v>
      </c>
      <c r="R87" t="s">
        <v>112</v>
      </c>
      <c r="S87" t="s">
        <v>112</v>
      </c>
      <c r="T87" t="s">
        <v>112</v>
      </c>
      <c r="U87" t="s">
        <v>112</v>
      </c>
      <c r="V87" t="s">
        <v>112</v>
      </c>
      <c r="W87" t="s">
        <v>112</v>
      </c>
      <c r="X87" t="s">
        <v>112</v>
      </c>
      <c r="Y87" t="s">
        <v>112</v>
      </c>
      <c r="Z87" t="s">
        <v>112</v>
      </c>
      <c r="AA87" t="s">
        <v>112</v>
      </c>
      <c r="AB87" t="s">
        <v>112</v>
      </c>
      <c r="AC87" t="s">
        <v>112</v>
      </c>
      <c r="AD87" t="s">
        <v>112</v>
      </c>
      <c r="AE87" t="s">
        <v>112</v>
      </c>
      <c r="AF87" t="s">
        <v>112</v>
      </c>
      <c r="AG87" t="s">
        <v>112</v>
      </c>
      <c r="AH87" t="s">
        <v>112</v>
      </c>
      <c r="AI87" t="s">
        <v>112</v>
      </c>
      <c r="AJ87" t="s">
        <v>112</v>
      </c>
      <c r="AK87" t="s">
        <v>112</v>
      </c>
      <c r="AL87" t="s">
        <v>112</v>
      </c>
      <c r="AM87" t="s">
        <v>112</v>
      </c>
      <c r="AN87" t="s">
        <v>112</v>
      </c>
      <c r="AO87" t="s">
        <v>112</v>
      </c>
      <c r="AP87" t="s">
        <v>112</v>
      </c>
      <c r="AQ87" t="s">
        <v>112</v>
      </c>
      <c r="AR87" t="s">
        <v>112</v>
      </c>
      <c r="AS87" t="s">
        <v>112</v>
      </c>
      <c r="AT87" t="s">
        <v>112</v>
      </c>
      <c r="AU87" t="s">
        <v>112</v>
      </c>
      <c r="AV87" t="s">
        <v>112</v>
      </c>
      <c r="AW87" t="s">
        <v>112</v>
      </c>
      <c r="AX87" t="s">
        <v>112</v>
      </c>
      <c r="AY87" t="s">
        <v>112</v>
      </c>
      <c r="AZ87" t="s">
        <v>112</v>
      </c>
      <c r="BA87" t="s">
        <v>112</v>
      </c>
      <c r="BB87" t="s">
        <v>112</v>
      </c>
      <c r="BC87" t="s">
        <v>112</v>
      </c>
      <c r="BD87" t="s">
        <v>112</v>
      </c>
      <c r="BE87" t="s">
        <v>112</v>
      </c>
      <c r="BF87" t="s">
        <v>112</v>
      </c>
      <c r="BG87" t="s">
        <v>112</v>
      </c>
      <c r="BH87" t="s">
        <v>112</v>
      </c>
      <c r="BI87" t="s">
        <v>112</v>
      </c>
      <c r="BJ87" t="s">
        <v>112</v>
      </c>
      <c r="BK87" t="s">
        <v>112</v>
      </c>
      <c r="BL87" t="s">
        <v>112</v>
      </c>
      <c r="BM87" t="s">
        <v>112</v>
      </c>
      <c r="BN87" t="s">
        <v>112</v>
      </c>
      <c r="BO87" t="s">
        <v>112</v>
      </c>
      <c r="BP87" t="s">
        <v>112</v>
      </c>
      <c r="BQ87" t="s">
        <v>112</v>
      </c>
      <c r="BR87" t="s">
        <v>112</v>
      </c>
      <c r="BS87" t="s">
        <v>112</v>
      </c>
      <c r="BT87" t="s">
        <v>112</v>
      </c>
      <c r="BU87" t="s">
        <v>112</v>
      </c>
      <c r="BV87" t="s">
        <v>112</v>
      </c>
      <c r="BW87" t="s">
        <v>112</v>
      </c>
      <c r="BX87" t="s">
        <v>112</v>
      </c>
      <c r="BY87" t="s">
        <v>112</v>
      </c>
      <c r="BZ87" t="s">
        <v>112</v>
      </c>
      <c r="CA87" t="s">
        <v>112</v>
      </c>
      <c r="CB87" t="s">
        <v>112</v>
      </c>
      <c r="CC87" t="s">
        <v>112</v>
      </c>
      <c r="CD87" t="s">
        <v>112</v>
      </c>
      <c r="CE87" t="s">
        <v>112</v>
      </c>
      <c r="CF87" t="s">
        <v>112</v>
      </c>
      <c r="CG87" t="s">
        <v>112</v>
      </c>
      <c r="CH87" t="s">
        <v>112</v>
      </c>
    </row>
    <row r="88" spans="1:86" x14ac:dyDescent="0.25">
      <c r="A88">
        <v>87</v>
      </c>
      <c r="B88" t="s">
        <v>86</v>
      </c>
      <c r="C88">
        <v>43563.597916666666</v>
      </c>
      <c r="D88" t="s">
        <v>112</v>
      </c>
      <c r="E88" t="s">
        <v>112</v>
      </c>
      <c r="F88" t="s">
        <v>112</v>
      </c>
      <c r="G88" t="s">
        <v>112</v>
      </c>
      <c r="H88" t="s">
        <v>112</v>
      </c>
      <c r="I88" t="s">
        <v>112</v>
      </c>
      <c r="J88" t="s">
        <v>112</v>
      </c>
      <c r="K88" t="s">
        <v>112</v>
      </c>
      <c r="L88" t="s">
        <v>112</v>
      </c>
      <c r="M88" t="s">
        <v>112</v>
      </c>
      <c r="N88" t="s">
        <v>112</v>
      </c>
      <c r="O88" t="s">
        <v>112</v>
      </c>
      <c r="P88" t="s">
        <v>112</v>
      </c>
      <c r="Q88" t="s">
        <v>112</v>
      </c>
      <c r="R88" t="s">
        <v>112</v>
      </c>
      <c r="S88" t="s">
        <v>112</v>
      </c>
      <c r="T88" t="s">
        <v>112</v>
      </c>
      <c r="U88" t="s">
        <v>112</v>
      </c>
      <c r="V88" t="s">
        <v>112</v>
      </c>
      <c r="W88" t="s">
        <v>112</v>
      </c>
      <c r="X88" t="s">
        <v>112</v>
      </c>
      <c r="Y88" t="s">
        <v>112</v>
      </c>
      <c r="Z88" t="s">
        <v>112</v>
      </c>
      <c r="AA88" t="s">
        <v>112</v>
      </c>
      <c r="AB88" t="s">
        <v>112</v>
      </c>
      <c r="AC88" t="s">
        <v>112</v>
      </c>
      <c r="AD88" t="s">
        <v>112</v>
      </c>
      <c r="AE88" t="s">
        <v>112</v>
      </c>
      <c r="AF88" t="s">
        <v>112</v>
      </c>
      <c r="AG88" t="s">
        <v>112</v>
      </c>
      <c r="AH88" t="s">
        <v>112</v>
      </c>
      <c r="AI88" t="s">
        <v>112</v>
      </c>
      <c r="AJ88" t="s">
        <v>112</v>
      </c>
      <c r="AK88" t="s">
        <v>112</v>
      </c>
      <c r="AL88" t="s">
        <v>112</v>
      </c>
      <c r="AM88" t="s">
        <v>112</v>
      </c>
      <c r="AN88" t="s">
        <v>112</v>
      </c>
      <c r="AO88" t="s">
        <v>112</v>
      </c>
      <c r="AP88" t="s">
        <v>112</v>
      </c>
      <c r="AQ88" t="s">
        <v>112</v>
      </c>
      <c r="AR88" t="s">
        <v>112</v>
      </c>
      <c r="AS88" t="s">
        <v>112</v>
      </c>
      <c r="AT88" t="s">
        <v>112</v>
      </c>
      <c r="AU88" t="s">
        <v>112</v>
      </c>
      <c r="AV88" t="s">
        <v>112</v>
      </c>
      <c r="AW88" t="s">
        <v>112</v>
      </c>
      <c r="AX88" t="s">
        <v>112</v>
      </c>
      <c r="AY88" t="s">
        <v>112</v>
      </c>
      <c r="AZ88" t="s">
        <v>112</v>
      </c>
      <c r="BA88" t="s">
        <v>112</v>
      </c>
      <c r="BB88" t="s">
        <v>112</v>
      </c>
      <c r="BC88" t="s">
        <v>112</v>
      </c>
      <c r="BD88" t="s">
        <v>112</v>
      </c>
      <c r="BE88" t="s">
        <v>112</v>
      </c>
      <c r="BF88" t="s">
        <v>112</v>
      </c>
      <c r="BG88" t="s">
        <v>112</v>
      </c>
      <c r="BH88" t="s">
        <v>112</v>
      </c>
      <c r="BI88" t="s">
        <v>112</v>
      </c>
      <c r="BJ88" t="s">
        <v>112</v>
      </c>
      <c r="BK88" t="s">
        <v>112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 t="s">
        <v>112</v>
      </c>
      <c r="BR88" t="s">
        <v>112</v>
      </c>
      <c r="BS88" t="s">
        <v>112</v>
      </c>
      <c r="BT88" t="s">
        <v>112</v>
      </c>
      <c r="BU88" t="s">
        <v>112</v>
      </c>
      <c r="BV88" t="s">
        <v>112</v>
      </c>
      <c r="BW88" t="s">
        <v>112</v>
      </c>
      <c r="BX88" t="s">
        <v>112</v>
      </c>
      <c r="BY88" t="s">
        <v>112</v>
      </c>
      <c r="BZ88" t="s">
        <v>112</v>
      </c>
      <c r="CA88" t="s">
        <v>112</v>
      </c>
      <c r="CB88" t="s">
        <v>112</v>
      </c>
      <c r="CC88" t="s">
        <v>112</v>
      </c>
      <c r="CD88" t="s">
        <v>112</v>
      </c>
      <c r="CE88" t="s">
        <v>112</v>
      </c>
      <c r="CF88" t="s">
        <v>112</v>
      </c>
      <c r="CG88" t="s">
        <v>112</v>
      </c>
      <c r="CH88" t="s">
        <v>112</v>
      </c>
    </row>
    <row r="89" spans="1:86" x14ac:dyDescent="0.25">
      <c r="A89">
        <v>88</v>
      </c>
      <c r="B89" t="s">
        <v>87</v>
      </c>
      <c r="C89" t="s">
        <v>112</v>
      </c>
      <c r="D89">
        <v>43521.93472222222</v>
      </c>
      <c r="E89">
        <v>43523.703472222223</v>
      </c>
      <c r="F89">
        <v>43535.840277777781</v>
      </c>
      <c r="G89">
        <v>43535.936111111114</v>
      </c>
      <c r="H89">
        <v>43538.783333333333</v>
      </c>
      <c r="I89">
        <v>43538.783333333333</v>
      </c>
      <c r="J89">
        <v>43538.783333333333</v>
      </c>
      <c r="K89">
        <v>43538.783333333333</v>
      </c>
      <c r="L89">
        <v>43538.783333333333</v>
      </c>
      <c r="M89">
        <v>43538.783333333333</v>
      </c>
      <c r="N89">
        <v>43544.556250000001</v>
      </c>
      <c r="O89">
        <v>43544.556250000001</v>
      </c>
      <c r="P89">
        <v>43548.541666666664</v>
      </c>
      <c r="Q89">
        <v>43550.655555555553</v>
      </c>
      <c r="R89">
        <v>43550.655555555553</v>
      </c>
      <c r="S89">
        <v>43550.655555555553</v>
      </c>
      <c r="T89">
        <v>43551.53402777778</v>
      </c>
      <c r="U89">
        <v>43554.417361111111</v>
      </c>
      <c r="V89">
        <v>43563.40625</v>
      </c>
      <c r="W89">
        <v>43563.40625</v>
      </c>
      <c r="X89" t="s">
        <v>112</v>
      </c>
      <c r="Y89" t="s">
        <v>112</v>
      </c>
      <c r="Z89" t="s">
        <v>112</v>
      </c>
      <c r="AA89" t="s">
        <v>112</v>
      </c>
      <c r="AB89" t="s">
        <v>112</v>
      </c>
      <c r="AC89" t="s">
        <v>112</v>
      </c>
      <c r="AD89" t="s">
        <v>112</v>
      </c>
      <c r="AE89" t="s">
        <v>112</v>
      </c>
      <c r="AF89" t="s">
        <v>112</v>
      </c>
      <c r="AG89" t="s">
        <v>112</v>
      </c>
      <c r="AH89" t="s">
        <v>112</v>
      </c>
      <c r="AI89" t="s">
        <v>112</v>
      </c>
      <c r="AJ89" t="s">
        <v>112</v>
      </c>
      <c r="AK89" t="s">
        <v>112</v>
      </c>
      <c r="AL89" t="s">
        <v>112</v>
      </c>
      <c r="AM89" t="s">
        <v>112</v>
      </c>
      <c r="AN89" t="s">
        <v>112</v>
      </c>
      <c r="AO89" t="s">
        <v>112</v>
      </c>
      <c r="AP89" t="s">
        <v>112</v>
      </c>
      <c r="AQ89" t="s">
        <v>112</v>
      </c>
      <c r="AR89" t="s">
        <v>112</v>
      </c>
      <c r="AS89" t="s">
        <v>112</v>
      </c>
      <c r="AT89" t="s">
        <v>112</v>
      </c>
      <c r="AU89" t="s">
        <v>112</v>
      </c>
      <c r="AV89" t="s">
        <v>112</v>
      </c>
      <c r="AW89" t="s">
        <v>112</v>
      </c>
      <c r="AX89" t="s">
        <v>112</v>
      </c>
      <c r="AY89" t="s">
        <v>112</v>
      </c>
      <c r="AZ89" t="s">
        <v>112</v>
      </c>
      <c r="BA89" t="s">
        <v>112</v>
      </c>
      <c r="BB89" t="s">
        <v>112</v>
      </c>
      <c r="BC89" t="s">
        <v>112</v>
      </c>
      <c r="BD89" t="s">
        <v>112</v>
      </c>
      <c r="BE89" t="s">
        <v>112</v>
      </c>
      <c r="BF89" t="s">
        <v>112</v>
      </c>
      <c r="BG89" t="s">
        <v>112</v>
      </c>
      <c r="BH89" t="s">
        <v>112</v>
      </c>
      <c r="BI89" t="s">
        <v>112</v>
      </c>
      <c r="BJ89" t="s">
        <v>112</v>
      </c>
      <c r="BK89" t="s">
        <v>112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112</v>
      </c>
      <c r="BT89" t="s">
        <v>112</v>
      </c>
      <c r="BU89" t="s">
        <v>112</v>
      </c>
      <c r="BV89" t="s">
        <v>112</v>
      </c>
      <c r="BW89" t="s">
        <v>112</v>
      </c>
      <c r="BX89" t="s">
        <v>112</v>
      </c>
      <c r="BY89" t="s">
        <v>112</v>
      </c>
      <c r="BZ89" t="s">
        <v>112</v>
      </c>
      <c r="CA89" t="s">
        <v>112</v>
      </c>
      <c r="CB89" t="s">
        <v>112</v>
      </c>
      <c r="CC89" t="s">
        <v>112</v>
      </c>
      <c r="CD89" t="s">
        <v>112</v>
      </c>
      <c r="CE89" t="s">
        <v>112</v>
      </c>
      <c r="CF89" t="s">
        <v>112</v>
      </c>
      <c r="CG89" t="s">
        <v>112</v>
      </c>
      <c r="CH89" t="s">
        <v>112</v>
      </c>
    </row>
    <row r="90" spans="1:86" x14ac:dyDescent="0.25">
      <c r="A90">
        <v>89</v>
      </c>
      <c r="B90" t="s">
        <v>88</v>
      </c>
      <c r="C90">
        <v>43551.293055555558</v>
      </c>
      <c r="D90">
        <v>43551.37777777778</v>
      </c>
      <c r="E90">
        <v>43551.556944444441</v>
      </c>
      <c r="F90">
        <v>43560.988888888889</v>
      </c>
      <c r="G90">
        <v>43560.988888888889</v>
      </c>
      <c r="H90">
        <v>43560.988888888889</v>
      </c>
      <c r="I90">
        <v>43560.988888888889</v>
      </c>
      <c r="J90">
        <v>43563.263194444444</v>
      </c>
      <c r="K90">
        <v>43563.62222222222</v>
      </c>
      <c r="L90" t="s">
        <v>112</v>
      </c>
      <c r="M90" t="s">
        <v>112</v>
      </c>
      <c r="N90" t="s">
        <v>112</v>
      </c>
      <c r="O90" t="s">
        <v>112</v>
      </c>
      <c r="P90" t="s">
        <v>112</v>
      </c>
      <c r="Q90" t="s">
        <v>112</v>
      </c>
      <c r="R90" t="s">
        <v>112</v>
      </c>
      <c r="S90" t="s">
        <v>112</v>
      </c>
      <c r="T90" t="s">
        <v>112</v>
      </c>
      <c r="U90" t="s">
        <v>112</v>
      </c>
      <c r="V90" t="s">
        <v>112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 t="s">
        <v>112</v>
      </c>
      <c r="AC90" t="s">
        <v>112</v>
      </c>
      <c r="AD90" t="s">
        <v>112</v>
      </c>
      <c r="AE90" t="s">
        <v>112</v>
      </c>
      <c r="AF90" t="s">
        <v>112</v>
      </c>
      <c r="AG90" t="s">
        <v>112</v>
      </c>
      <c r="AH90" t="s">
        <v>112</v>
      </c>
      <c r="AI90" t="s">
        <v>112</v>
      </c>
      <c r="AJ90" t="s">
        <v>112</v>
      </c>
      <c r="AK90" t="s">
        <v>112</v>
      </c>
      <c r="AL90" t="s">
        <v>112</v>
      </c>
      <c r="AM90" t="s">
        <v>112</v>
      </c>
      <c r="AN90" t="s">
        <v>112</v>
      </c>
      <c r="AO90" t="s">
        <v>112</v>
      </c>
      <c r="AP90" t="s">
        <v>112</v>
      </c>
      <c r="AQ90" t="s">
        <v>112</v>
      </c>
      <c r="AR90" t="s">
        <v>112</v>
      </c>
      <c r="AS90" t="s">
        <v>112</v>
      </c>
      <c r="AT90" t="s">
        <v>112</v>
      </c>
      <c r="AU90" t="s">
        <v>112</v>
      </c>
      <c r="AV90" t="s">
        <v>112</v>
      </c>
      <c r="AW90" t="s">
        <v>112</v>
      </c>
      <c r="AX90" t="s">
        <v>112</v>
      </c>
      <c r="AY90" t="s">
        <v>112</v>
      </c>
      <c r="AZ90" t="s">
        <v>112</v>
      </c>
      <c r="BA90" t="s">
        <v>112</v>
      </c>
      <c r="BB90" t="s">
        <v>112</v>
      </c>
      <c r="BC90" t="s">
        <v>112</v>
      </c>
      <c r="BD90" t="s">
        <v>112</v>
      </c>
      <c r="BE90" t="s">
        <v>112</v>
      </c>
      <c r="BF90" t="s">
        <v>112</v>
      </c>
      <c r="BG90" t="s">
        <v>112</v>
      </c>
      <c r="BH90" t="s">
        <v>112</v>
      </c>
      <c r="BI90" t="s">
        <v>112</v>
      </c>
      <c r="BJ90" t="s">
        <v>112</v>
      </c>
      <c r="BK90" t="s">
        <v>112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 t="s">
        <v>112</v>
      </c>
      <c r="BT90" t="s">
        <v>112</v>
      </c>
      <c r="BU90" t="s">
        <v>112</v>
      </c>
      <c r="BV90" t="s">
        <v>112</v>
      </c>
      <c r="BW90" t="s">
        <v>112</v>
      </c>
      <c r="BX90" t="s">
        <v>112</v>
      </c>
      <c r="BY90" t="s">
        <v>112</v>
      </c>
      <c r="BZ90" t="s">
        <v>112</v>
      </c>
      <c r="CA90" t="s">
        <v>112</v>
      </c>
      <c r="CB90" t="s">
        <v>112</v>
      </c>
      <c r="CC90" t="s">
        <v>112</v>
      </c>
      <c r="CD90" t="s">
        <v>112</v>
      </c>
      <c r="CE90" t="s">
        <v>112</v>
      </c>
      <c r="CF90" t="s">
        <v>112</v>
      </c>
      <c r="CG90" t="s">
        <v>112</v>
      </c>
      <c r="CH90" t="s">
        <v>112</v>
      </c>
    </row>
    <row r="91" spans="1:86" x14ac:dyDescent="0.25">
      <c r="A91">
        <v>90</v>
      </c>
      <c r="B91" t="s">
        <v>89</v>
      </c>
      <c r="C91">
        <v>43515.638888888891</v>
      </c>
      <c r="D91">
        <v>43534.877083333333</v>
      </c>
      <c r="E91">
        <v>43536.584722222222</v>
      </c>
      <c r="F91">
        <v>43550.74722222222</v>
      </c>
      <c r="G91">
        <v>43551.369444444441</v>
      </c>
      <c r="H91">
        <v>43561.289583333331</v>
      </c>
      <c r="I91" t="s">
        <v>112</v>
      </c>
      <c r="J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112</v>
      </c>
      <c r="Q91" t="s">
        <v>112</v>
      </c>
      <c r="R91" t="s">
        <v>112</v>
      </c>
      <c r="S91" t="s">
        <v>112</v>
      </c>
      <c r="T91" t="s">
        <v>112</v>
      </c>
      <c r="U91" t="s">
        <v>112</v>
      </c>
      <c r="V91" t="s">
        <v>112</v>
      </c>
      <c r="W91" t="s">
        <v>112</v>
      </c>
      <c r="X91" t="s">
        <v>112</v>
      </c>
      <c r="Y91" t="s">
        <v>112</v>
      </c>
      <c r="Z91" t="s">
        <v>112</v>
      </c>
      <c r="AA91" t="s">
        <v>112</v>
      </c>
      <c r="AB91" t="s">
        <v>112</v>
      </c>
      <c r="AC91" t="s">
        <v>112</v>
      </c>
      <c r="AD91" t="s">
        <v>112</v>
      </c>
      <c r="AE91" t="s">
        <v>112</v>
      </c>
      <c r="AF91" t="s">
        <v>112</v>
      </c>
      <c r="AG91" t="s">
        <v>112</v>
      </c>
      <c r="AH91" t="s">
        <v>112</v>
      </c>
      <c r="AI91" t="s">
        <v>112</v>
      </c>
      <c r="AJ91" t="s">
        <v>112</v>
      </c>
      <c r="AK91" t="s">
        <v>112</v>
      </c>
      <c r="AL91" t="s">
        <v>112</v>
      </c>
      <c r="AM91" t="s">
        <v>112</v>
      </c>
      <c r="AN91" t="s">
        <v>112</v>
      </c>
      <c r="AO91" t="s">
        <v>112</v>
      </c>
      <c r="AP91" t="s">
        <v>112</v>
      </c>
      <c r="AQ91" t="s">
        <v>112</v>
      </c>
      <c r="AR91" t="s">
        <v>112</v>
      </c>
      <c r="AS91" t="s">
        <v>112</v>
      </c>
      <c r="AT91" t="s">
        <v>112</v>
      </c>
      <c r="AU91" t="s">
        <v>112</v>
      </c>
      <c r="AV91" t="s">
        <v>112</v>
      </c>
      <c r="AW91" t="s">
        <v>112</v>
      </c>
      <c r="AX91" t="s">
        <v>112</v>
      </c>
      <c r="AY91" t="s">
        <v>112</v>
      </c>
      <c r="AZ91" t="s">
        <v>112</v>
      </c>
      <c r="BA91" t="s">
        <v>112</v>
      </c>
      <c r="BB91" t="s">
        <v>112</v>
      </c>
      <c r="BC91" t="s">
        <v>112</v>
      </c>
      <c r="BD91" t="s">
        <v>112</v>
      </c>
      <c r="BE91" t="s">
        <v>112</v>
      </c>
      <c r="BF91" t="s">
        <v>112</v>
      </c>
      <c r="BG91" t="s">
        <v>112</v>
      </c>
      <c r="BH91" t="s">
        <v>112</v>
      </c>
      <c r="BI91" t="s">
        <v>112</v>
      </c>
      <c r="BJ91" t="s">
        <v>112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112</v>
      </c>
      <c r="BR91" t="s">
        <v>112</v>
      </c>
      <c r="BS91" t="s">
        <v>112</v>
      </c>
      <c r="BT91" t="s">
        <v>112</v>
      </c>
      <c r="BU91" t="s">
        <v>112</v>
      </c>
      <c r="BV91" t="s">
        <v>112</v>
      </c>
      <c r="BW91" t="s">
        <v>112</v>
      </c>
      <c r="BX91" t="s">
        <v>112</v>
      </c>
      <c r="BY91" t="s">
        <v>112</v>
      </c>
      <c r="BZ91" t="s">
        <v>112</v>
      </c>
      <c r="CA91" t="s">
        <v>112</v>
      </c>
      <c r="CB91" t="s">
        <v>112</v>
      </c>
      <c r="CC91" t="s">
        <v>112</v>
      </c>
      <c r="CD91" t="s">
        <v>112</v>
      </c>
      <c r="CE91" t="s">
        <v>112</v>
      </c>
      <c r="CF91" t="s">
        <v>112</v>
      </c>
      <c r="CG91" t="s">
        <v>112</v>
      </c>
      <c r="CH91" t="s">
        <v>112</v>
      </c>
    </row>
    <row r="92" spans="1:86" x14ac:dyDescent="0.25">
      <c r="A92">
        <v>91</v>
      </c>
      <c r="B92" t="s">
        <v>90</v>
      </c>
      <c r="C92" t="s">
        <v>112</v>
      </c>
      <c r="D92" t="s">
        <v>112</v>
      </c>
      <c r="E92" t="s">
        <v>112</v>
      </c>
      <c r="F92">
        <v>43513.586111111108</v>
      </c>
      <c r="G92">
        <v>43522.632638888892</v>
      </c>
      <c r="H92">
        <v>43525.254861111112</v>
      </c>
      <c r="I92">
        <v>43528.927777777775</v>
      </c>
      <c r="J92">
        <v>43530.962500000001</v>
      </c>
      <c r="K92">
        <v>43530.962500000001</v>
      </c>
      <c r="L92">
        <v>43530.962500000001</v>
      </c>
      <c r="M92">
        <v>43531.333333333336</v>
      </c>
      <c r="N92">
        <v>43531.333333333336</v>
      </c>
      <c r="O92">
        <v>43536.600694444445</v>
      </c>
      <c r="P92">
        <v>43536.600694444445</v>
      </c>
      <c r="Q92">
        <v>43536.600694444445</v>
      </c>
      <c r="R92">
        <v>43536.600694444445</v>
      </c>
      <c r="S92">
        <v>43536.600694444445</v>
      </c>
      <c r="T92">
        <v>43539.131944444445</v>
      </c>
      <c r="U92">
        <v>43545.40347222222</v>
      </c>
      <c r="V92">
        <v>43550.7</v>
      </c>
      <c r="W92">
        <v>43550.7</v>
      </c>
      <c r="X92">
        <v>43551.520833333336</v>
      </c>
      <c r="Y92">
        <v>43552.592361111114</v>
      </c>
      <c r="Z92">
        <v>43552.679166666669</v>
      </c>
      <c r="AA92">
        <v>43552.679166666669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112</v>
      </c>
      <c r="AK92" t="s">
        <v>112</v>
      </c>
      <c r="AL92" t="s">
        <v>112</v>
      </c>
      <c r="AM92" t="s">
        <v>112</v>
      </c>
      <c r="AN92" t="s">
        <v>112</v>
      </c>
      <c r="AO92" t="s">
        <v>112</v>
      </c>
      <c r="AP92" t="s">
        <v>112</v>
      </c>
      <c r="AQ92" t="s">
        <v>112</v>
      </c>
      <c r="AR92" t="s">
        <v>112</v>
      </c>
      <c r="AS92" t="s">
        <v>112</v>
      </c>
      <c r="AT92" t="s">
        <v>112</v>
      </c>
      <c r="AU92" t="s">
        <v>112</v>
      </c>
      <c r="AV92" t="s">
        <v>112</v>
      </c>
      <c r="AW92" t="s">
        <v>112</v>
      </c>
      <c r="AX92" t="s">
        <v>112</v>
      </c>
      <c r="AY92" t="s">
        <v>112</v>
      </c>
      <c r="AZ92" t="s">
        <v>112</v>
      </c>
      <c r="BA92" t="s">
        <v>112</v>
      </c>
      <c r="BB92" t="s">
        <v>112</v>
      </c>
      <c r="BC92" t="s">
        <v>112</v>
      </c>
      <c r="BD92" t="s">
        <v>112</v>
      </c>
      <c r="BE92" t="s">
        <v>112</v>
      </c>
      <c r="BF92" t="s">
        <v>112</v>
      </c>
      <c r="BG92" t="s">
        <v>112</v>
      </c>
      <c r="BH92" t="s">
        <v>112</v>
      </c>
      <c r="BI92" t="s">
        <v>112</v>
      </c>
      <c r="BJ92" t="s">
        <v>112</v>
      </c>
      <c r="BK92" t="s">
        <v>112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112</v>
      </c>
      <c r="BT92" t="s">
        <v>112</v>
      </c>
      <c r="BU92" t="s">
        <v>112</v>
      </c>
      <c r="BV92" t="s">
        <v>112</v>
      </c>
      <c r="BW92" t="s">
        <v>112</v>
      </c>
      <c r="BX92" t="s">
        <v>112</v>
      </c>
      <c r="BY92" t="s">
        <v>112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 t="s">
        <v>112</v>
      </c>
      <c r="CH92" t="s">
        <v>112</v>
      </c>
    </row>
    <row r="93" spans="1:86" x14ac:dyDescent="0.25">
      <c r="A93">
        <v>92</v>
      </c>
      <c r="B93" t="s">
        <v>91</v>
      </c>
      <c r="C93">
        <v>43532.556944444441</v>
      </c>
      <c r="D93">
        <v>43532.979166666664</v>
      </c>
      <c r="E93">
        <v>43533.065972222219</v>
      </c>
      <c r="F93">
        <v>43533.760416666664</v>
      </c>
      <c r="G93">
        <v>43533.760416666664</v>
      </c>
      <c r="H93">
        <v>43534.760416666664</v>
      </c>
      <c r="I93">
        <v>43535.431250000001</v>
      </c>
      <c r="J93">
        <v>43537.397222222222</v>
      </c>
      <c r="K93">
        <v>43538.51458333333</v>
      </c>
      <c r="L93">
        <v>43558.005555555559</v>
      </c>
      <c r="M93" t="s">
        <v>112</v>
      </c>
      <c r="N93" t="s">
        <v>112</v>
      </c>
      <c r="O93" t="s">
        <v>112</v>
      </c>
      <c r="P93" t="s">
        <v>112</v>
      </c>
      <c r="Q93" t="s">
        <v>112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112</v>
      </c>
      <c r="X93" t="s">
        <v>112</v>
      </c>
      <c r="Y93" t="s">
        <v>112</v>
      </c>
      <c r="Z93" t="s">
        <v>112</v>
      </c>
      <c r="AA93" t="s">
        <v>112</v>
      </c>
      <c r="AB93" t="s">
        <v>112</v>
      </c>
      <c r="AC93" t="s">
        <v>112</v>
      </c>
      <c r="AD93" t="s">
        <v>112</v>
      </c>
      <c r="AE93" t="s">
        <v>112</v>
      </c>
      <c r="AF93" t="s">
        <v>112</v>
      </c>
      <c r="AG93" t="s">
        <v>112</v>
      </c>
      <c r="AH93" t="s">
        <v>112</v>
      </c>
      <c r="AI93" t="s">
        <v>112</v>
      </c>
      <c r="AJ93" t="s">
        <v>112</v>
      </c>
      <c r="AK93" t="s">
        <v>112</v>
      </c>
      <c r="AL93" t="s">
        <v>112</v>
      </c>
      <c r="AM93" t="s">
        <v>112</v>
      </c>
      <c r="AN93" t="s">
        <v>112</v>
      </c>
      <c r="AO93" t="s">
        <v>112</v>
      </c>
      <c r="AP93" t="s">
        <v>112</v>
      </c>
      <c r="AQ93" t="s">
        <v>112</v>
      </c>
      <c r="AR93" t="s">
        <v>112</v>
      </c>
      <c r="AS93" t="s">
        <v>112</v>
      </c>
      <c r="AT93" t="s">
        <v>112</v>
      </c>
      <c r="AU93" t="s">
        <v>112</v>
      </c>
      <c r="AV93" t="s">
        <v>112</v>
      </c>
      <c r="AW93" t="s">
        <v>112</v>
      </c>
      <c r="AX93" t="s">
        <v>112</v>
      </c>
      <c r="AY93" t="s">
        <v>112</v>
      </c>
      <c r="AZ93" t="s">
        <v>112</v>
      </c>
      <c r="BA93" t="s">
        <v>112</v>
      </c>
      <c r="BB93" t="s">
        <v>112</v>
      </c>
      <c r="BC93" t="s">
        <v>112</v>
      </c>
      <c r="BD93" t="s">
        <v>112</v>
      </c>
      <c r="BE93" t="s">
        <v>112</v>
      </c>
      <c r="BF93" t="s">
        <v>112</v>
      </c>
      <c r="BG93" t="s">
        <v>112</v>
      </c>
      <c r="BH93" t="s">
        <v>112</v>
      </c>
      <c r="BI93" t="s">
        <v>112</v>
      </c>
      <c r="BJ93" t="s">
        <v>112</v>
      </c>
      <c r="BK93" t="s">
        <v>112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 t="s">
        <v>112</v>
      </c>
      <c r="BX93" t="s">
        <v>112</v>
      </c>
      <c r="BY93" t="s">
        <v>112</v>
      </c>
      <c r="BZ93" t="s">
        <v>112</v>
      </c>
      <c r="CA93" t="s">
        <v>112</v>
      </c>
      <c r="CB93" t="s">
        <v>112</v>
      </c>
      <c r="CC93" t="s">
        <v>112</v>
      </c>
      <c r="CD93" t="s">
        <v>112</v>
      </c>
      <c r="CE93" t="s">
        <v>112</v>
      </c>
      <c r="CF93" t="s">
        <v>112</v>
      </c>
      <c r="CG93" t="s">
        <v>112</v>
      </c>
      <c r="CH93" t="s">
        <v>112</v>
      </c>
    </row>
    <row r="94" spans="1:86" x14ac:dyDescent="0.25">
      <c r="A94">
        <v>93</v>
      </c>
      <c r="B94" t="s">
        <v>92</v>
      </c>
      <c r="C94" t="s">
        <v>112</v>
      </c>
      <c r="D94" t="s">
        <v>112</v>
      </c>
      <c r="E94" t="s">
        <v>112</v>
      </c>
      <c r="F94" t="s">
        <v>112</v>
      </c>
      <c r="G94" t="s">
        <v>112</v>
      </c>
      <c r="H94" t="s">
        <v>112</v>
      </c>
      <c r="I94" t="s">
        <v>112</v>
      </c>
      <c r="J94" t="s">
        <v>112</v>
      </c>
      <c r="K94" t="s">
        <v>112</v>
      </c>
      <c r="L94" t="s">
        <v>112</v>
      </c>
      <c r="M94" t="s">
        <v>112</v>
      </c>
      <c r="N94" t="s">
        <v>112</v>
      </c>
      <c r="O94" t="s">
        <v>112</v>
      </c>
      <c r="P94" t="s">
        <v>112</v>
      </c>
      <c r="Q94" t="s">
        <v>112</v>
      </c>
      <c r="R94" t="s">
        <v>112</v>
      </c>
      <c r="S94" t="s">
        <v>112</v>
      </c>
      <c r="T94" t="s">
        <v>112</v>
      </c>
      <c r="U94" t="s">
        <v>112</v>
      </c>
      <c r="V94" t="s">
        <v>112</v>
      </c>
      <c r="W94" t="s">
        <v>112</v>
      </c>
      <c r="X94" t="s">
        <v>112</v>
      </c>
      <c r="Y94" t="s">
        <v>112</v>
      </c>
      <c r="Z94" t="s">
        <v>112</v>
      </c>
      <c r="AA94" t="s">
        <v>112</v>
      </c>
      <c r="AB94" t="s">
        <v>112</v>
      </c>
      <c r="AC94" t="s">
        <v>112</v>
      </c>
      <c r="AD94" t="s">
        <v>112</v>
      </c>
      <c r="AE94" t="s">
        <v>112</v>
      </c>
      <c r="AF94" t="s">
        <v>112</v>
      </c>
      <c r="AG94" t="s">
        <v>112</v>
      </c>
      <c r="AH94" t="s">
        <v>112</v>
      </c>
      <c r="AI94" t="s">
        <v>112</v>
      </c>
      <c r="AJ94" t="s">
        <v>112</v>
      </c>
      <c r="AK94" t="s">
        <v>112</v>
      </c>
      <c r="AL94" t="s">
        <v>112</v>
      </c>
      <c r="AM94" t="s">
        <v>112</v>
      </c>
      <c r="AN94" t="s">
        <v>112</v>
      </c>
      <c r="AO94" t="s">
        <v>112</v>
      </c>
      <c r="AP94" t="s">
        <v>112</v>
      </c>
      <c r="AQ94" t="s">
        <v>112</v>
      </c>
      <c r="AR94" t="s">
        <v>112</v>
      </c>
      <c r="AS94" t="s">
        <v>112</v>
      </c>
      <c r="AT94" t="s">
        <v>112</v>
      </c>
      <c r="AU94" t="s">
        <v>112</v>
      </c>
      <c r="AV94" t="s">
        <v>112</v>
      </c>
      <c r="AW94" t="s">
        <v>112</v>
      </c>
      <c r="AX94" t="s">
        <v>112</v>
      </c>
      <c r="AY94" t="s">
        <v>112</v>
      </c>
      <c r="AZ94" t="s">
        <v>112</v>
      </c>
      <c r="BA94" t="s">
        <v>112</v>
      </c>
      <c r="BB94" t="s">
        <v>112</v>
      </c>
      <c r="BC94" t="s">
        <v>112</v>
      </c>
      <c r="BD94" t="s">
        <v>112</v>
      </c>
      <c r="BE94" t="s">
        <v>112</v>
      </c>
      <c r="BF94" t="s">
        <v>112</v>
      </c>
      <c r="BG94" t="s">
        <v>112</v>
      </c>
      <c r="BH94" t="s">
        <v>112</v>
      </c>
      <c r="BI94" t="s">
        <v>112</v>
      </c>
      <c r="BJ94" t="s">
        <v>112</v>
      </c>
      <c r="BK94" t="s">
        <v>112</v>
      </c>
      <c r="BL94" t="s">
        <v>112</v>
      </c>
      <c r="BM94" t="s">
        <v>112</v>
      </c>
      <c r="BN94" t="s">
        <v>112</v>
      </c>
      <c r="BO94" t="s">
        <v>112</v>
      </c>
      <c r="BP94" t="s">
        <v>112</v>
      </c>
      <c r="BQ94" t="s">
        <v>112</v>
      </c>
      <c r="BR94" t="s">
        <v>112</v>
      </c>
      <c r="BS94" t="s">
        <v>112</v>
      </c>
      <c r="BT94" t="s">
        <v>112</v>
      </c>
      <c r="BU94" t="s">
        <v>112</v>
      </c>
      <c r="BV94" t="s">
        <v>112</v>
      </c>
      <c r="BW94" t="s">
        <v>112</v>
      </c>
      <c r="BX94" t="s">
        <v>112</v>
      </c>
      <c r="BY94" t="s">
        <v>112</v>
      </c>
      <c r="BZ94" t="s">
        <v>112</v>
      </c>
      <c r="CA94" t="s">
        <v>112</v>
      </c>
      <c r="CB94" t="s">
        <v>112</v>
      </c>
      <c r="CC94" t="s">
        <v>112</v>
      </c>
      <c r="CD94" t="s">
        <v>112</v>
      </c>
      <c r="CE94" t="s">
        <v>112</v>
      </c>
      <c r="CF94" t="s">
        <v>112</v>
      </c>
      <c r="CG94" t="s">
        <v>112</v>
      </c>
      <c r="CH94" t="s">
        <v>112</v>
      </c>
    </row>
    <row r="95" spans="1:86" x14ac:dyDescent="0.25">
      <c r="A95">
        <v>94</v>
      </c>
      <c r="B95" t="s">
        <v>93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 t="s">
        <v>112</v>
      </c>
      <c r="J95" t="s">
        <v>112</v>
      </c>
      <c r="K95" t="s">
        <v>112</v>
      </c>
      <c r="L95" t="s">
        <v>112</v>
      </c>
      <c r="M95" t="s">
        <v>112</v>
      </c>
      <c r="N95" t="s">
        <v>112</v>
      </c>
      <c r="O95" t="s">
        <v>112</v>
      </c>
      <c r="P95" t="s">
        <v>112</v>
      </c>
      <c r="Q95" t="s">
        <v>112</v>
      </c>
      <c r="R95" t="s">
        <v>112</v>
      </c>
      <c r="S95" t="s">
        <v>112</v>
      </c>
      <c r="T95" t="s">
        <v>112</v>
      </c>
      <c r="U95" t="s">
        <v>112</v>
      </c>
      <c r="V95" t="s">
        <v>112</v>
      </c>
      <c r="W95" t="s">
        <v>112</v>
      </c>
      <c r="X95" t="s">
        <v>112</v>
      </c>
      <c r="Y95" t="s">
        <v>112</v>
      </c>
      <c r="Z95" t="s">
        <v>112</v>
      </c>
      <c r="AA95" t="s">
        <v>112</v>
      </c>
      <c r="AB95" t="s">
        <v>112</v>
      </c>
      <c r="AC95" t="s">
        <v>112</v>
      </c>
      <c r="AD95" t="s">
        <v>112</v>
      </c>
      <c r="AE95" t="s">
        <v>112</v>
      </c>
      <c r="AF95" t="s">
        <v>112</v>
      </c>
      <c r="AG95" t="s">
        <v>112</v>
      </c>
      <c r="AH95" t="s">
        <v>112</v>
      </c>
      <c r="AI95" t="s">
        <v>112</v>
      </c>
      <c r="AJ95" t="s">
        <v>112</v>
      </c>
      <c r="AK95" t="s">
        <v>112</v>
      </c>
      <c r="AL95" t="s">
        <v>112</v>
      </c>
      <c r="AM95" t="s">
        <v>112</v>
      </c>
      <c r="AN95" t="s">
        <v>112</v>
      </c>
      <c r="AO95" t="s">
        <v>112</v>
      </c>
      <c r="AP95" t="s">
        <v>112</v>
      </c>
      <c r="AQ95" t="s">
        <v>112</v>
      </c>
      <c r="AR95" t="s">
        <v>112</v>
      </c>
      <c r="AS95" t="s">
        <v>112</v>
      </c>
      <c r="AT95" t="s">
        <v>112</v>
      </c>
      <c r="AU95" t="s">
        <v>112</v>
      </c>
      <c r="AV95" t="s">
        <v>112</v>
      </c>
      <c r="AW95" t="s">
        <v>112</v>
      </c>
      <c r="AX95" t="s">
        <v>112</v>
      </c>
      <c r="AY95" t="s">
        <v>112</v>
      </c>
      <c r="AZ95" t="s">
        <v>112</v>
      </c>
      <c r="BA95" t="s">
        <v>112</v>
      </c>
      <c r="BB95" t="s">
        <v>112</v>
      </c>
      <c r="BC95" t="s">
        <v>112</v>
      </c>
      <c r="BD95" t="s">
        <v>112</v>
      </c>
      <c r="BE95" t="s">
        <v>112</v>
      </c>
      <c r="BF95" t="s">
        <v>112</v>
      </c>
      <c r="BG95" t="s">
        <v>112</v>
      </c>
      <c r="BH95" t="s">
        <v>112</v>
      </c>
      <c r="BI95" t="s">
        <v>112</v>
      </c>
      <c r="BJ95" t="s">
        <v>112</v>
      </c>
      <c r="BK95" t="s">
        <v>112</v>
      </c>
      <c r="BL95" t="s">
        <v>112</v>
      </c>
      <c r="BM95" t="s">
        <v>112</v>
      </c>
      <c r="BN95" t="s">
        <v>112</v>
      </c>
      <c r="BO95" t="s">
        <v>112</v>
      </c>
      <c r="BP95" t="s">
        <v>112</v>
      </c>
      <c r="BQ95" t="s">
        <v>112</v>
      </c>
      <c r="BR95" t="s">
        <v>112</v>
      </c>
      <c r="BS95" t="s">
        <v>112</v>
      </c>
      <c r="BT95" t="s">
        <v>112</v>
      </c>
      <c r="BU95" t="s">
        <v>112</v>
      </c>
      <c r="BV95" t="s">
        <v>112</v>
      </c>
      <c r="BW95" t="s">
        <v>112</v>
      </c>
      <c r="BX95" t="s">
        <v>112</v>
      </c>
      <c r="BY95" t="s">
        <v>112</v>
      </c>
      <c r="BZ95" t="s">
        <v>112</v>
      </c>
      <c r="CA95" t="s">
        <v>112</v>
      </c>
      <c r="CB95" t="s">
        <v>112</v>
      </c>
      <c r="CC95" t="s">
        <v>112</v>
      </c>
      <c r="CD95" t="s">
        <v>112</v>
      </c>
      <c r="CE95" t="s">
        <v>112</v>
      </c>
      <c r="CF95" t="s">
        <v>112</v>
      </c>
      <c r="CG95" t="s">
        <v>112</v>
      </c>
      <c r="CH95" t="s">
        <v>112</v>
      </c>
    </row>
    <row r="96" spans="1:86" x14ac:dyDescent="0.25">
      <c r="A96">
        <v>95</v>
      </c>
      <c r="B96" t="s">
        <v>94</v>
      </c>
      <c r="C96">
        <v>43552.686111111114</v>
      </c>
      <c r="D96">
        <v>43557.460416666669</v>
      </c>
      <c r="E96">
        <v>43557.460416666669</v>
      </c>
      <c r="F96">
        <v>43557.460416666669</v>
      </c>
      <c r="G96">
        <v>0</v>
      </c>
      <c r="H96" t="s">
        <v>112</v>
      </c>
      <c r="I96" t="s">
        <v>112</v>
      </c>
      <c r="J96" t="s">
        <v>112</v>
      </c>
      <c r="K96" t="s">
        <v>112</v>
      </c>
      <c r="L96" t="s">
        <v>112</v>
      </c>
      <c r="M96" t="s">
        <v>112</v>
      </c>
      <c r="N96" t="s">
        <v>112</v>
      </c>
      <c r="O96" t="s">
        <v>112</v>
      </c>
      <c r="P96" t="s">
        <v>112</v>
      </c>
      <c r="Q96" t="s">
        <v>112</v>
      </c>
      <c r="R96" t="s">
        <v>112</v>
      </c>
      <c r="S96" t="s">
        <v>112</v>
      </c>
      <c r="T96" t="s">
        <v>112</v>
      </c>
      <c r="U96" t="s">
        <v>112</v>
      </c>
      <c r="V96" t="s">
        <v>112</v>
      </c>
      <c r="W96" t="s">
        <v>112</v>
      </c>
      <c r="X96" t="s">
        <v>112</v>
      </c>
      <c r="Y96" t="s">
        <v>112</v>
      </c>
      <c r="Z96" t="s">
        <v>112</v>
      </c>
      <c r="AA96" t="s">
        <v>112</v>
      </c>
      <c r="AB96" t="s">
        <v>112</v>
      </c>
      <c r="AC96" t="s">
        <v>112</v>
      </c>
      <c r="AD96" t="s">
        <v>112</v>
      </c>
      <c r="AE96" t="s">
        <v>112</v>
      </c>
      <c r="AF96" t="s">
        <v>112</v>
      </c>
      <c r="AG96" t="s">
        <v>112</v>
      </c>
      <c r="AH96" t="s">
        <v>112</v>
      </c>
      <c r="AI96" t="s">
        <v>112</v>
      </c>
      <c r="AJ96" t="s">
        <v>112</v>
      </c>
      <c r="AK96" t="s">
        <v>112</v>
      </c>
      <c r="AL96" t="s">
        <v>112</v>
      </c>
      <c r="AM96" t="s">
        <v>112</v>
      </c>
      <c r="AN96" t="s">
        <v>112</v>
      </c>
      <c r="AO96" t="s">
        <v>112</v>
      </c>
      <c r="AP96" t="s">
        <v>112</v>
      </c>
      <c r="AQ96" t="s">
        <v>112</v>
      </c>
      <c r="AR96" t="s">
        <v>112</v>
      </c>
      <c r="AS96" t="s">
        <v>112</v>
      </c>
      <c r="AT96" t="s">
        <v>112</v>
      </c>
      <c r="AU96" t="s">
        <v>112</v>
      </c>
      <c r="AV96" t="s">
        <v>112</v>
      </c>
      <c r="AW96" t="s">
        <v>112</v>
      </c>
      <c r="AX96" t="s">
        <v>112</v>
      </c>
      <c r="AY96" t="s">
        <v>112</v>
      </c>
      <c r="AZ96" t="s">
        <v>112</v>
      </c>
      <c r="BA96" t="s">
        <v>112</v>
      </c>
      <c r="BB96" t="s">
        <v>112</v>
      </c>
      <c r="BC96" t="s">
        <v>112</v>
      </c>
      <c r="BD96" t="s">
        <v>112</v>
      </c>
      <c r="BE96" t="s">
        <v>112</v>
      </c>
      <c r="BF96" t="s">
        <v>112</v>
      </c>
      <c r="BG96" t="s">
        <v>112</v>
      </c>
      <c r="BH96" t="s">
        <v>112</v>
      </c>
      <c r="BI96" t="s">
        <v>112</v>
      </c>
      <c r="BJ96" t="s">
        <v>112</v>
      </c>
      <c r="BK96" t="s">
        <v>112</v>
      </c>
      <c r="BL96" t="s">
        <v>112</v>
      </c>
      <c r="BM96" t="s">
        <v>112</v>
      </c>
      <c r="BN96" t="s">
        <v>112</v>
      </c>
      <c r="BO96" t="s">
        <v>112</v>
      </c>
      <c r="BP96" t="s">
        <v>112</v>
      </c>
      <c r="BQ96" t="s">
        <v>112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 t="s">
        <v>112</v>
      </c>
      <c r="BX96" t="s">
        <v>112</v>
      </c>
      <c r="BY96" t="s">
        <v>112</v>
      </c>
      <c r="BZ96" t="s">
        <v>112</v>
      </c>
      <c r="CA96" t="s">
        <v>112</v>
      </c>
      <c r="CB96" t="s">
        <v>112</v>
      </c>
      <c r="CC96" t="s">
        <v>112</v>
      </c>
      <c r="CD96" t="s">
        <v>112</v>
      </c>
      <c r="CE96" t="s">
        <v>112</v>
      </c>
      <c r="CF96" t="s">
        <v>112</v>
      </c>
      <c r="CG96" t="s">
        <v>112</v>
      </c>
      <c r="CH96" t="s">
        <v>112</v>
      </c>
    </row>
    <row r="97" spans="1:86" x14ac:dyDescent="0.25">
      <c r="A97">
        <v>96</v>
      </c>
      <c r="B97" t="s">
        <v>95</v>
      </c>
      <c r="C97">
        <v>43533.540972222225</v>
      </c>
      <c r="D97">
        <v>43557.565972222219</v>
      </c>
      <c r="E97" t="s">
        <v>112</v>
      </c>
      <c r="F97" t="s">
        <v>112</v>
      </c>
      <c r="G97" t="s">
        <v>112</v>
      </c>
      <c r="H97" t="s">
        <v>112</v>
      </c>
      <c r="I97" t="s">
        <v>112</v>
      </c>
      <c r="J97" t="s">
        <v>112</v>
      </c>
      <c r="K97" t="s">
        <v>112</v>
      </c>
      <c r="L97" t="s">
        <v>112</v>
      </c>
      <c r="M97" t="s">
        <v>112</v>
      </c>
      <c r="N97" t="s">
        <v>112</v>
      </c>
      <c r="O97" t="s">
        <v>112</v>
      </c>
      <c r="P97" t="s">
        <v>112</v>
      </c>
      <c r="Q97" t="s">
        <v>112</v>
      </c>
      <c r="R97" t="s">
        <v>112</v>
      </c>
      <c r="S97" t="s">
        <v>112</v>
      </c>
      <c r="T97" t="s">
        <v>112</v>
      </c>
      <c r="U97" t="s">
        <v>112</v>
      </c>
      <c r="V97" t="s">
        <v>112</v>
      </c>
      <c r="W97" t="s">
        <v>112</v>
      </c>
      <c r="X97" t="s">
        <v>112</v>
      </c>
      <c r="Y97" t="s">
        <v>112</v>
      </c>
      <c r="Z97" t="s">
        <v>112</v>
      </c>
      <c r="AA97" t="s">
        <v>112</v>
      </c>
      <c r="AB97" t="s">
        <v>112</v>
      </c>
      <c r="AC97" t="s">
        <v>112</v>
      </c>
      <c r="AD97" t="s">
        <v>112</v>
      </c>
      <c r="AE97" t="s">
        <v>112</v>
      </c>
      <c r="AF97" t="s">
        <v>112</v>
      </c>
      <c r="AG97" t="s">
        <v>112</v>
      </c>
      <c r="AH97" t="s">
        <v>112</v>
      </c>
      <c r="AI97" t="s">
        <v>112</v>
      </c>
      <c r="AJ97" t="s">
        <v>112</v>
      </c>
      <c r="AK97" t="s">
        <v>112</v>
      </c>
      <c r="AL97" t="s">
        <v>112</v>
      </c>
      <c r="AM97" t="s">
        <v>112</v>
      </c>
      <c r="AN97" t="s">
        <v>112</v>
      </c>
      <c r="AO97" t="s">
        <v>112</v>
      </c>
      <c r="AP97" t="s">
        <v>112</v>
      </c>
      <c r="AQ97" t="s">
        <v>112</v>
      </c>
      <c r="AR97" t="s">
        <v>112</v>
      </c>
      <c r="AS97" t="s">
        <v>112</v>
      </c>
      <c r="AT97" t="s">
        <v>112</v>
      </c>
      <c r="AU97" t="s">
        <v>112</v>
      </c>
      <c r="AV97" t="s">
        <v>112</v>
      </c>
      <c r="AW97" t="s">
        <v>112</v>
      </c>
      <c r="AX97" t="s">
        <v>112</v>
      </c>
      <c r="AY97" t="s">
        <v>112</v>
      </c>
      <c r="AZ97" t="s">
        <v>112</v>
      </c>
      <c r="BA97" t="s">
        <v>112</v>
      </c>
      <c r="BB97" t="s">
        <v>112</v>
      </c>
      <c r="BC97" t="s">
        <v>112</v>
      </c>
      <c r="BD97" t="s">
        <v>112</v>
      </c>
      <c r="BE97" t="s">
        <v>112</v>
      </c>
      <c r="BF97" t="s">
        <v>112</v>
      </c>
      <c r="BG97" t="s">
        <v>112</v>
      </c>
      <c r="BH97" t="s">
        <v>112</v>
      </c>
      <c r="BI97" t="s">
        <v>112</v>
      </c>
      <c r="BJ97" t="s">
        <v>112</v>
      </c>
      <c r="BK97" t="s">
        <v>112</v>
      </c>
      <c r="BL97" t="s">
        <v>112</v>
      </c>
      <c r="BM97" t="s">
        <v>112</v>
      </c>
      <c r="BN97" t="s">
        <v>112</v>
      </c>
      <c r="BO97" t="s">
        <v>112</v>
      </c>
      <c r="BP97" t="s">
        <v>112</v>
      </c>
      <c r="BQ97" t="s">
        <v>112</v>
      </c>
      <c r="BR97" t="s">
        <v>112</v>
      </c>
      <c r="BS97" t="s">
        <v>112</v>
      </c>
      <c r="BT97" t="s">
        <v>112</v>
      </c>
      <c r="BU97" t="s">
        <v>112</v>
      </c>
      <c r="BV97" t="s">
        <v>112</v>
      </c>
      <c r="BW97" t="s">
        <v>112</v>
      </c>
      <c r="BX97" t="s">
        <v>112</v>
      </c>
      <c r="BY97" t="s">
        <v>112</v>
      </c>
      <c r="BZ97" t="s">
        <v>112</v>
      </c>
      <c r="CA97" t="s">
        <v>112</v>
      </c>
      <c r="CB97" t="s">
        <v>112</v>
      </c>
      <c r="CC97" t="s">
        <v>112</v>
      </c>
      <c r="CD97" t="s">
        <v>112</v>
      </c>
      <c r="CE97" t="s">
        <v>112</v>
      </c>
      <c r="CF97" t="s">
        <v>112</v>
      </c>
      <c r="CG97" t="s">
        <v>112</v>
      </c>
      <c r="CH97" t="s">
        <v>112</v>
      </c>
    </row>
    <row r="98" spans="1:86" x14ac:dyDescent="0.25">
      <c r="A98">
        <v>97</v>
      </c>
      <c r="B98" t="s">
        <v>96</v>
      </c>
      <c r="C98" t="s">
        <v>112</v>
      </c>
      <c r="D98" t="s">
        <v>112</v>
      </c>
      <c r="E98" t="s">
        <v>112</v>
      </c>
      <c r="F98" t="s">
        <v>112</v>
      </c>
      <c r="G98" t="s">
        <v>112</v>
      </c>
      <c r="H98" t="s">
        <v>112</v>
      </c>
      <c r="I98" t="s">
        <v>112</v>
      </c>
      <c r="J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112</v>
      </c>
      <c r="Q98" t="s">
        <v>112</v>
      </c>
      <c r="R98" t="s">
        <v>112</v>
      </c>
      <c r="S98" t="s">
        <v>112</v>
      </c>
      <c r="T98" t="s">
        <v>112</v>
      </c>
      <c r="U98" t="s">
        <v>112</v>
      </c>
      <c r="V98" t="s">
        <v>112</v>
      </c>
      <c r="W98" t="s">
        <v>112</v>
      </c>
      <c r="X98" t="s">
        <v>112</v>
      </c>
      <c r="Y98" t="s">
        <v>112</v>
      </c>
      <c r="Z98" t="s">
        <v>112</v>
      </c>
      <c r="AA98" t="s">
        <v>112</v>
      </c>
      <c r="AB98" t="s">
        <v>112</v>
      </c>
      <c r="AC98" t="s">
        <v>112</v>
      </c>
      <c r="AD98" t="s">
        <v>112</v>
      </c>
      <c r="AE98" t="s">
        <v>112</v>
      </c>
      <c r="AF98" t="s">
        <v>112</v>
      </c>
      <c r="AG98" t="s">
        <v>112</v>
      </c>
      <c r="AH98" t="s">
        <v>112</v>
      </c>
      <c r="AI98" t="s">
        <v>112</v>
      </c>
      <c r="AJ98" t="s">
        <v>112</v>
      </c>
      <c r="AK98" t="s">
        <v>112</v>
      </c>
      <c r="AL98" t="s">
        <v>112</v>
      </c>
      <c r="AM98" t="s">
        <v>112</v>
      </c>
      <c r="AN98" t="s">
        <v>112</v>
      </c>
      <c r="AO98" t="s">
        <v>112</v>
      </c>
      <c r="AP98" t="s">
        <v>112</v>
      </c>
      <c r="AQ98" t="s">
        <v>112</v>
      </c>
      <c r="AR98" t="s">
        <v>112</v>
      </c>
      <c r="AS98" t="s">
        <v>112</v>
      </c>
      <c r="AT98" t="s">
        <v>112</v>
      </c>
      <c r="AU98" t="s">
        <v>112</v>
      </c>
      <c r="AV98" t="s">
        <v>112</v>
      </c>
      <c r="AW98" t="s">
        <v>112</v>
      </c>
      <c r="AX98" t="s">
        <v>112</v>
      </c>
      <c r="AY98" t="s">
        <v>112</v>
      </c>
      <c r="AZ98" t="s">
        <v>112</v>
      </c>
      <c r="BA98" t="s">
        <v>112</v>
      </c>
      <c r="BB98" t="s">
        <v>112</v>
      </c>
      <c r="BC98" t="s">
        <v>112</v>
      </c>
      <c r="BD98" t="s">
        <v>112</v>
      </c>
      <c r="BE98" t="s">
        <v>112</v>
      </c>
      <c r="BF98" t="s">
        <v>112</v>
      </c>
      <c r="BG98" t="s">
        <v>112</v>
      </c>
      <c r="BH98" t="s">
        <v>112</v>
      </c>
      <c r="BI98" t="s">
        <v>112</v>
      </c>
      <c r="BJ98" t="s">
        <v>112</v>
      </c>
      <c r="BK98" t="s">
        <v>112</v>
      </c>
      <c r="BL98" t="s">
        <v>112</v>
      </c>
      <c r="BM98" t="s">
        <v>112</v>
      </c>
      <c r="BN98" t="s">
        <v>112</v>
      </c>
      <c r="BO98" t="s">
        <v>112</v>
      </c>
      <c r="BP98" t="s">
        <v>112</v>
      </c>
      <c r="BQ98" t="s">
        <v>112</v>
      </c>
      <c r="BR98" t="s">
        <v>112</v>
      </c>
      <c r="BS98" t="s">
        <v>112</v>
      </c>
      <c r="BT98" t="s">
        <v>112</v>
      </c>
      <c r="BU98" t="s">
        <v>112</v>
      </c>
      <c r="BV98" t="s">
        <v>112</v>
      </c>
      <c r="BW98" t="s">
        <v>112</v>
      </c>
      <c r="BX98" t="s">
        <v>112</v>
      </c>
      <c r="BY98" t="s">
        <v>112</v>
      </c>
      <c r="BZ98" t="s">
        <v>112</v>
      </c>
      <c r="CA98" t="s">
        <v>112</v>
      </c>
      <c r="CB98" t="s">
        <v>112</v>
      </c>
      <c r="CC98" t="s">
        <v>112</v>
      </c>
      <c r="CD98" t="s">
        <v>112</v>
      </c>
      <c r="CE98" t="s">
        <v>112</v>
      </c>
      <c r="CF98" t="s">
        <v>112</v>
      </c>
      <c r="CG98" t="s">
        <v>112</v>
      </c>
      <c r="CH98" t="s">
        <v>112</v>
      </c>
    </row>
    <row r="99" spans="1:86" x14ac:dyDescent="0.25">
      <c r="A99">
        <v>98</v>
      </c>
      <c r="B99" t="s">
        <v>97</v>
      </c>
      <c r="C99" t="s">
        <v>112</v>
      </c>
      <c r="D99" t="s">
        <v>112</v>
      </c>
      <c r="E99" t="s">
        <v>112</v>
      </c>
      <c r="F99" t="s">
        <v>112</v>
      </c>
      <c r="G99" t="s">
        <v>112</v>
      </c>
      <c r="H99" t="s">
        <v>112</v>
      </c>
      <c r="I99" t="s">
        <v>112</v>
      </c>
      <c r="J99" t="s">
        <v>112</v>
      </c>
      <c r="K99" t="s">
        <v>112</v>
      </c>
      <c r="L99" t="s">
        <v>112</v>
      </c>
      <c r="M99" t="s">
        <v>112</v>
      </c>
      <c r="N99" t="s">
        <v>112</v>
      </c>
      <c r="O99" t="s">
        <v>112</v>
      </c>
      <c r="P99" t="s">
        <v>112</v>
      </c>
      <c r="Q99" t="s">
        <v>112</v>
      </c>
      <c r="R99" t="s">
        <v>112</v>
      </c>
      <c r="S99" t="s">
        <v>112</v>
      </c>
      <c r="T99" t="s">
        <v>112</v>
      </c>
      <c r="U99" t="s">
        <v>112</v>
      </c>
      <c r="V99" t="s">
        <v>112</v>
      </c>
      <c r="W99" t="s">
        <v>112</v>
      </c>
      <c r="X99" t="s">
        <v>112</v>
      </c>
      <c r="Y99" t="s">
        <v>112</v>
      </c>
      <c r="Z99" t="s">
        <v>112</v>
      </c>
      <c r="AA99" t="s">
        <v>112</v>
      </c>
      <c r="AB99" t="s">
        <v>112</v>
      </c>
      <c r="AC99" t="s">
        <v>112</v>
      </c>
      <c r="AD99" t="s">
        <v>112</v>
      </c>
      <c r="AE99" t="s">
        <v>112</v>
      </c>
      <c r="AF99" t="s">
        <v>112</v>
      </c>
      <c r="AG99" t="s">
        <v>112</v>
      </c>
      <c r="AH99" t="s">
        <v>112</v>
      </c>
      <c r="AI99" t="s">
        <v>112</v>
      </c>
      <c r="AJ99" t="s">
        <v>112</v>
      </c>
      <c r="AK99" t="s">
        <v>112</v>
      </c>
      <c r="AL99" t="s">
        <v>112</v>
      </c>
      <c r="AM99" t="s">
        <v>112</v>
      </c>
      <c r="AN99" t="s">
        <v>112</v>
      </c>
      <c r="AO99" t="s">
        <v>112</v>
      </c>
      <c r="AP99" t="s">
        <v>112</v>
      </c>
      <c r="AQ99" t="s">
        <v>112</v>
      </c>
      <c r="AR99" t="s">
        <v>112</v>
      </c>
      <c r="AS99" t="s">
        <v>112</v>
      </c>
      <c r="AT99" t="s">
        <v>112</v>
      </c>
      <c r="AU99" t="s">
        <v>112</v>
      </c>
      <c r="AV99" t="s">
        <v>112</v>
      </c>
      <c r="AW99" t="s">
        <v>112</v>
      </c>
      <c r="AX99" t="s">
        <v>112</v>
      </c>
      <c r="AY99" t="s">
        <v>112</v>
      </c>
      <c r="AZ99" t="s">
        <v>112</v>
      </c>
      <c r="BA99" t="s">
        <v>112</v>
      </c>
      <c r="BB99" t="s">
        <v>112</v>
      </c>
      <c r="BC99" t="s">
        <v>112</v>
      </c>
      <c r="BD99" t="s">
        <v>112</v>
      </c>
      <c r="BE99" t="s">
        <v>112</v>
      </c>
      <c r="BF99" t="s">
        <v>112</v>
      </c>
      <c r="BG99" t="s">
        <v>112</v>
      </c>
      <c r="BH99" t="s">
        <v>112</v>
      </c>
      <c r="BI99" t="s">
        <v>112</v>
      </c>
      <c r="BJ99" t="s">
        <v>112</v>
      </c>
      <c r="BK99" t="s">
        <v>112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112</v>
      </c>
      <c r="BS99" t="s">
        <v>112</v>
      </c>
      <c r="BT99" t="s">
        <v>112</v>
      </c>
      <c r="BU99" t="s">
        <v>112</v>
      </c>
      <c r="BV99" t="s">
        <v>112</v>
      </c>
      <c r="BW99" t="s">
        <v>112</v>
      </c>
      <c r="BX99" t="s">
        <v>112</v>
      </c>
      <c r="BY99" t="s">
        <v>112</v>
      </c>
      <c r="BZ99" t="s">
        <v>112</v>
      </c>
      <c r="CA99" t="s">
        <v>112</v>
      </c>
      <c r="CB99" t="s">
        <v>112</v>
      </c>
      <c r="CC99" t="s">
        <v>112</v>
      </c>
      <c r="CD99" t="s">
        <v>112</v>
      </c>
      <c r="CE99" t="s">
        <v>112</v>
      </c>
      <c r="CF99" t="s">
        <v>112</v>
      </c>
      <c r="CG99" t="s">
        <v>112</v>
      </c>
      <c r="CH99" t="s">
        <v>112</v>
      </c>
    </row>
    <row r="100" spans="1:86" x14ac:dyDescent="0.25">
      <c r="A100">
        <v>99</v>
      </c>
      <c r="B100" t="s">
        <v>98</v>
      </c>
      <c r="C100">
        <v>43560.168749999997</v>
      </c>
      <c r="D100" t="s">
        <v>112</v>
      </c>
      <c r="E100" t="s">
        <v>112</v>
      </c>
      <c r="F100" t="s">
        <v>112</v>
      </c>
      <c r="G100" t="s">
        <v>112</v>
      </c>
      <c r="H100" t="s">
        <v>112</v>
      </c>
      <c r="I100" t="s">
        <v>112</v>
      </c>
      <c r="J100" t="s">
        <v>112</v>
      </c>
      <c r="K100" t="s">
        <v>112</v>
      </c>
      <c r="L100" t="s">
        <v>112</v>
      </c>
      <c r="M100" t="s">
        <v>112</v>
      </c>
      <c r="N100" t="s">
        <v>112</v>
      </c>
      <c r="O100" t="s">
        <v>112</v>
      </c>
      <c r="P100" t="s">
        <v>112</v>
      </c>
      <c r="Q100" t="s">
        <v>112</v>
      </c>
      <c r="R100" t="s">
        <v>112</v>
      </c>
      <c r="S100" t="s">
        <v>112</v>
      </c>
      <c r="T100" t="s">
        <v>112</v>
      </c>
      <c r="U100" t="s">
        <v>112</v>
      </c>
      <c r="V100" t="s">
        <v>112</v>
      </c>
      <c r="W100" t="s">
        <v>112</v>
      </c>
      <c r="X100" t="s">
        <v>112</v>
      </c>
      <c r="Y100" t="s">
        <v>112</v>
      </c>
      <c r="Z100" t="s">
        <v>112</v>
      </c>
      <c r="AA100" t="s">
        <v>112</v>
      </c>
      <c r="AB100" t="s">
        <v>112</v>
      </c>
      <c r="AC100" t="s">
        <v>112</v>
      </c>
      <c r="AD100" t="s">
        <v>112</v>
      </c>
      <c r="AE100" t="s">
        <v>112</v>
      </c>
      <c r="AF100" t="s">
        <v>112</v>
      </c>
      <c r="AG100" t="s">
        <v>112</v>
      </c>
      <c r="AH100" t="s">
        <v>112</v>
      </c>
      <c r="AI100" t="s">
        <v>112</v>
      </c>
      <c r="AJ100" t="s">
        <v>112</v>
      </c>
      <c r="AK100" t="s">
        <v>112</v>
      </c>
      <c r="AL100" t="s">
        <v>112</v>
      </c>
      <c r="AM100" t="s">
        <v>112</v>
      </c>
      <c r="AN100" t="s">
        <v>112</v>
      </c>
      <c r="AO100" t="s">
        <v>112</v>
      </c>
      <c r="AP100" t="s">
        <v>112</v>
      </c>
      <c r="AQ100" t="s">
        <v>112</v>
      </c>
      <c r="AR100" t="s">
        <v>112</v>
      </c>
      <c r="AS100" t="s">
        <v>112</v>
      </c>
      <c r="AT100" t="s">
        <v>112</v>
      </c>
      <c r="AU100" t="s">
        <v>112</v>
      </c>
      <c r="AV100" t="s">
        <v>112</v>
      </c>
      <c r="AW100" t="s">
        <v>112</v>
      </c>
      <c r="AX100" t="s">
        <v>112</v>
      </c>
      <c r="AY100" t="s">
        <v>112</v>
      </c>
      <c r="AZ100" t="s">
        <v>112</v>
      </c>
      <c r="BA100" t="s">
        <v>112</v>
      </c>
      <c r="BB100" t="s">
        <v>112</v>
      </c>
      <c r="BC100" t="s">
        <v>112</v>
      </c>
      <c r="BD100" t="s">
        <v>112</v>
      </c>
      <c r="BE100" t="s">
        <v>112</v>
      </c>
      <c r="BF100" t="s">
        <v>112</v>
      </c>
      <c r="BG100" t="s">
        <v>112</v>
      </c>
      <c r="BH100" t="s">
        <v>112</v>
      </c>
      <c r="BI100" t="s">
        <v>112</v>
      </c>
      <c r="BJ100" t="s">
        <v>112</v>
      </c>
      <c r="BK100" t="s">
        <v>112</v>
      </c>
      <c r="BL100" t="s">
        <v>112</v>
      </c>
      <c r="BM100" t="s">
        <v>112</v>
      </c>
      <c r="BN100" t="s">
        <v>112</v>
      </c>
      <c r="BO100" t="s">
        <v>112</v>
      </c>
      <c r="BP100" t="s">
        <v>112</v>
      </c>
      <c r="BQ100" t="s">
        <v>112</v>
      </c>
      <c r="BR100" t="s">
        <v>112</v>
      </c>
      <c r="BS100" t="s">
        <v>112</v>
      </c>
      <c r="BT100" t="s">
        <v>112</v>
      </c>
      <c r="BU100" t="s">
        <v>112</v>
      </c>
      <c r="BV100" t="s">
        <v>112</v>
      </c>
      <c r="BW100" t="s">
        <v>112</v>
      </c>
      <c r="BX100" t="s">
        <v>112</v>
      </c>
      <c r="BY100" t="s">
        <v>112</v>
      </c>
      <c r="BZ100" t="s">
        <v>112</v>
      </c>
      <c r="CA100" t="s">
        <v>112</v>
      </c>
      <c r="CB100" t="s">
        <v>112</v>
      </c>
      <c r="CC100" t="s">
        <v>112</v>
      </c>
      <c r="CD100" t="s">
        <v>112</v>
      </c>
      <c r="CE100" t="s">
        <v>112</v>
      </c>
      <c r="CF100" t="s">
        <v>112</v>
      </c>
      <c r="CG100" t="s">
        <v>112</v>
      </c>
      <c r="CH100" t="s">
        <v>112</v>
      </c>
    </row>
    <row r="101" spans="1:86" x14ac:dyDescent="0.25">
      <c r="A101">
        <v>100</v>
      </c>
      <c r="B101" t="s">
        <v>99</v>
      </c>
      <c r="C101">
        <v>43527.523611111108</v>
      </c>
      <c r="D101">
        <v>43527.952777777777</v>
      </c>
      <c r="E101">
        <v>43563.145138888889</v>
      </c>
      <c r="F101" t="s">
        <v>112</v>
      </c>
      <c r="G101" t="s">
        <v>112</v>
      </c>
      <c r="H101" t="s">
        <v>112</v>
      </c>
      <c r="I101" t="s">
        <v>112</v>
      </c>
      <c r="J101" t="s">
        <v>112</v>
      </c>
      <c r="K101" t="s">
        <v>112</v>
      </c>
      <c r="L101" t="s">
        <v>112</v>
      </c>
      <c r="M101" t="s">
        <v>112</v>
      </c>
      <c r="N101" t="s">
        <v>112</v>
      </c>
      <c r="O101" t="s">
        <v>112</v>
      </c>
      <c r="P101" t="s">
        <v>112</v>
      </c>
      <c r="Q101" t="s">
        <v>112</v>
      </c>
      <c r="R101" t="s">
        <v>112</v>
      </c>
      <c r="S101" t="s">
        <v>112</v>
      </c>
      <c r="T101" t="s">
        <v>112</v>
      </c>
      <c r="U101" t="s">
        <v>112</v>
      </c>
      <c r="V101" t="s">
        <v>112</v>
      </c>
      <c r="W101" t="s">
        <v>112</v>
      </c>
      <c r="X101" t="s">
        <v>112</v>
      </c>
      <c r="Y101" t="s">
        <v>112</v>
      </c>
      <c r="Z101" t="s">
        <v>112</v>
      </c>
      <c r="AA101" t="s">
        <v>112</v>
      </c>
      <c r="AB101" t="s">
        <v>112</v>
      </c>
      <c r="AC101" t="s">
        <v>112</v>
      </c>
      <c r="AD101" t="s">
        <v>112</v>
      </c>
      <c r="AE101" t="s">
        <v>112</v>
      </c>
      <c r="AF101" t="s">
        <v>112</v>
      </c>
      <c r="AG101" t="s">
        <v>112</v>
      </c>
      <c r="AH101" t="s">
        <v>112</v>
      </c>
      <c r="AI101" t="s">
        <v>112</v>
      </c>
      <c r="AJ101" t="s">
        <v>112</v>
      </c>
      <c r="AK101" t="s">
        <v>112</v>
      </c>
      <c r="AL101" t="s">
        <v>112</v>
      </c>
      <c r="AM101" t="s">
        <v>112</v>
      </c>
      <c r="AN101" t="s">
        <v>112</v>
      </c>
      <c r="AO101" t="s">
        <v>112</v>
      </c>
      <c r="AP101" t="s">
        <v>112</v>
      </c>
      <c r="AQ101" t="s">
        <v>112</v>
      </c>
      <c r="AR101" t="s">
        <v>112</v>
      </c>
      <c r="AS101" t="s">
        <v>112</v>
      </c>
      <c r="AT101" t="s">
        <v>112</v>
      </c>
      <c r="AU101" t="s">
        <v>112</v>
      </c>
      <c r="AV101" t="s">
        <v>112</v>
      </c>
      <c r="AW101" t="s">
        <v>112</v>
      </c>
      <c r="AX101" t="s">
        <v>112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112</v>
      </c>
      <c r="BE101" t="s">
        <v>112</v>
      </c>
      <c r="BF101" t="s">
        <v>112</v>
      </c>
      <c r="BG101" t="s">
        <v>112</v>
      </c>
      <c r="BH101" t="s">
        <v>112</v>
      </c>
      <c r="BI101" t="s">
        <v>112</v>
      </c>
      <c r="BJ101" t="s">
        <v>112</v>
      </c>
      <c r="BK101" t="s">
        <v>112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112</v>
      </c>
      <c r="BS101" t="s">
        <v>112</v>
      </c>
      <c r="BT101" t="s">
        <v>112</v>
      </c>
      <c r="BU101" t="s">
        <v>112</v>
      </c>
      <c r="BV101" t="s">
        <v>112</v>
      </c>
      <c r="BW101" t="s">
        <v>112</v>
      </c>
      <c r="BX101" t="s">
        <v>112</v>
      </c>
      <c r="BY101" t="s">
        <v>112</v>
      </c>
      <c r="BZ101" t="s">
        <v>112</v>
      </c>
      <c r="CA101" t="s">
        <v>112</v>
      </c>
      <c r="CB101" t="s">
        <v>112</v>
      </c>
      <c r="CC101" t="s">
        <v>112</v>
      </c>
      <c r="CD101" t="s">
        <v>112</v>
      </c>
      <c r="CE101" t="s">
        <v>112</v>
      </c>
      <c r="CF101" t="s">
        <v>112</v>
      </c>
      <c r="CG101" t="s">
        <v>112</v>
      </c>
      <c r="CH101" t="s">
        <v>112</v>
      </c>
    </row>
    <row r="102" spans="1:86" x14ac:dyDescent="0.25">
      <c r="A102">
        <v>101</v>
      </c>
      <c r="B102" t="s">
        <v>100</v>
      </c>
      <c r="C102">
        <v>43536.507638888892</v>
      </c>
      <c r="D102">
        <v>43545.854861111111</v>
      </c>
      <c r="E102">
        <v>43545.854861111111</v>
      </c>
      <c r="F102">
        <v>43545.854861111111</v>
      </c>
      <c r="G102">
        <v>43545.854861111111</v>
      </c>
      <c r="H102">
        <v>43550.69027777778</v>
      </c>
      <c r="I102">
        <v>43558.630555555559</v>
      </c>
      <c r="J102">
        <v>43558.630555555559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112</v>
      </c>
      <c r="Q102" t="s">
        <v>112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112</v>
      </c>
      <c r="X102" t="s">
        <v>112</v>
      </c>
      <c r="Y102" t="s">
        <v>112</v>
      </c>
      <c r="Z102" t="s">
        <v>112</v>
      </c>
      <c r="AA102" t="s">
        <v>112</v>
      </c>
      <c r="AB102" t="s">
        <v>112</v>
      </c>
      <c r="AC102" t="s">
        <v>112</v>
      </c>
      <c r="AD102" t="s">
        <v>112</v>
      </c>
      <c r="AE102" t="s">
        <v>112</v>
      </c>
      <c r="AF102" t="s">
        <v>112</v>
      </c>
      <c r="AG102" t="s">
        <v>112</v>
      </c>
      <c r="AH102" t="s">
        <v>112</v>
      </c>
      <c r="AI102" t="s">
        <v>112</v>
      </c>
      <c r="AJ102" t="s">
        <v>112</v>
      </c>
      <c r="AK102" t="s">
        <v>112</v>
      </c>
      <c r="AL102" t="s">
        <v>112</v>
      </c>
      <c r="AM102" t="s">
        <v>112</v>
      </c>
      <c r="AN102" t="s">
        <v>112</v>
      </c>
      <c r="AO102" t="s">
        <v>112</v>
      </c>
      <c r="AP102" t="s">
        <v>112</v>
      </c>
      <c r="AQ102" t="s">
        <v>112</v>
      </c>
      <c r="AR102" t="s">
        <v>112</v>
      </c>
      <c r="AS102" t="s">
        <v>112</v>
      </c>
      <c r="AT102" t="s">
        <v>112</v>
      </c>
      <c r="AU102" t="s">
        <v>112</v>
      </c>
      <c r="AV102" t="s">
        <v>112</v>
      </c>
      <c r="AW102" t="s">
        <v>112</v>
      </c>
      <c r="AX102" t="s">
        <v>112</v>
      </c>
      <c r="AY102" t="s">
        <v>112</v>
      </c>
      <c r="AZ102" t="s">
        <v>112</v>
      </c>
      <c r="BA102" t="s">
        <v>112</v>
      </c>
      <c r="BB102" t="s">
        <v>112</v>
      </c>
      <c r="BC102" t="s">
        <v>112</v>
      </c>
      <c r="BD102" t="s">
        <v>112</v>
      </c>
      <c r="BE102" t="s">
        <v>112</v>
      </c>
      <c r="BF102" t="s">
        <v>112</v>
      </c>
      <c r="BG102" t="s">
        <v>112</v>
      </c>
      <c r="BH102" t="s">
        <v>112</v>
      </c>
      <c r="BI102" t="s">
        <v>112</v>
      </c>
      <c r="BJ102" t="s">
        <v>112</v>
      </c>
      <c r="BK102" t="s">
        <v>112</v>
      </c>
      <c r="BL102" t="s">
        <v>112</v>
      </c>
      <c r="BM102" t="s">
        <v>112</v>
      </c>
      <c r="BN102" t="s">
        <v>112</v>
      </c>
      <c r="BO102" t="s">
        <v>112</v>
      </c>
      <c r="BP102" t="s">
        <v>112</v>
      </c>
      <c r="BQ102" t="s">
        <v>112</v>
      </c>
      <c r="BR102" t="s">
        <v>112</v>
      </c>
      <c r="BS102" t="s">
        <v>112</v>
      </c>
      <c r="BT102" t="s">
        <v>112</v>
      </c>
      <c r="BU102" t="s">
        <v>112</v>
      </c>
      <c r="BV102" t="s">
        <v>112</v>
      </c>
      <c r="BW102" t="s">
        <v>112</v>
      </c>
      <c r="BX102" t="s">
        <v>112</v>
      </c>
      <c r="BY102" t="s">
        <v>112</v>
      </c>
      <c r="BZ102" t="s">
        <v>112</v>
      </c>
      <c r="CA102" t="s">
        <v>112</v>
      </c>
      <c r="CB102" t="s">
        <v>112</v>
      </c>
      <c r="CC102" t="s">
        <v>112</v>
      </c>
      <c r="CD102" t="s">
        <v>112</v>
      </c>
      <c r="CE102" t="s">
        <v>112</v>
      </c>
      <c r="CF102" t="s">
        <v>112</v>
      </c>
      <c r="CG102" t="s">
        <v>112</v>
      </c>
      <c r="CH102" t="s">
        <v>112</v>
      </c>
    </row>
    <row r="103" spans="1:86" x14ac:dyDescent="0.25">
      <c r="A103">
        <v>102</v>
      </c>
      <c r="B103" t="s">
        <v>101</v>
      </c>
      <c r="C103">
        <v>43515.786805555559</v>
      </c>
      <c r="D103">
        <v>43516.640972222223</v>
      </c>
      <c r="E103">
        <v>43516.640972222223</v>
      </c>
      <c r="F103">
        <v>43516.825694444444</v>
      </c>
      <c r="G103">
        <v>43535.659722222219</v>
      </c>
      <c r="H103">
        <v>43536.015972222223</v>
      </c>
      <c r="I103">
        <v>43539.791666666664</v>
      </c>
      <c r="J103">
        <v>43547.291666666664</v>
      </c>
      <c r="K103">
        <v>43547.291666666664</v>
      </c>
      <c r="L103">
        <v>43549.691666666666</v>
      </c>
      <c r="M103">
        <v>43550.649305555555</v>
      </c>
      <c r="N103">
        <v>43551.402083333334</v>
      </c>
      <c r="O103" t="s">
        <v>112</v>
      </c>
      <c r="P103" t="s">
        <v>112</v>
      </c>
      <c r="Q103" t="s">
        <v>112</v>
      </c>
      <c r="R103" t="s">
        <v>112</v>
      </c>
      <c r="S103" t="s">
        <v>112</v>
      </c>
      <c r="T103" t="s">
        <v>112</v>
      </c>
      <c r="U103" t="s">
        <v>112</v>
      </c>
      <c r="V103" t="s">
        <v>112</v>
      </c>
      <c r="W103" t="s">
        <v>112</v>
      </c>
      <c r="X103" t="s">
        <v>112</v>
      </c>
      <c r="Y103" t="s">
        <v>112</v>
      </c>
      <c r="Z103" t="s">
        <v>112</v>
      </c>
      <c r="AA103" t="s">
        <v>112</v>
      </c>
      <c r="AB103" t="s">
        <v>112</v>
      </c>
      <c r="AC103" t="s">
        <v>112</v>
      </c>
      <c r="AD103" t="s">
        <v>112</v>
      </c>
      <c r="AE103" t="s">
        <v>112</v>
      </c>
      <c r="AF103" t="s">
        <v>112</v>
      </c>
      <c r="AG103" t="s">
        <v>112</v>
      </c>
      <c r="AH103" t="s">
        <v>112</v>
      </c>
      <c r="AI103" t="s">
        <v>112</v>
      </c>
      <c r="AJ103" t="s">
        <v>112</v>
      </c>
      <c r="AK103" t="s">
        <v>112</v>
      </c>
      <c r="AL103" t="s">
        <v>112</v>
      </c>
      <c r="AM103" t="s">
        <v>112</v>
      </c>
      <c r="AN103" t="s">
        <v>112</v>
      </c>
      <c r="AO103" t="s">
        <v>112</v>
      </c>
      <c r="AP103" t="s">
        <v>112</v>
      </c>
      <c r="AQ103" t="s">
        <v>112</v>
      </c>
      <c r="AR103" t="s">
        <v>112</v>
      </c>
      <c r="AS103" t="s">
        <v>112</v>
      </c>
      <c r="AT103" t="s">
        <v>112</v>
      </c>
      <c r="AU103" t="s">
        <v>112</v>
      </c>
      <c r="AV103" t="s">
        <v>112</v>
      </c>
      <c r="AW103" t="s">
        <v>112</v>
      </c>
      <c r="AX103" t="s">
        <v>112</v>
      </c>
      <c r="AY103" t="s">
        <v>112</v>
      </c>
      <c r="AZ103" t="s">
        <v>112</v>
      </c>
      <c r="BA103" t="s">
        <v>112</v>
      </c>
      <c r="BB103" t="s">
        <v>112</v>
      </c>
      <c r="BC103" t="s">
        <v>112</v>
      </c>
      <c r="BD103" t="s">
        <v>112</v>
      </c>
      <c r="BE103" t="s">
        <v>112</v>
      </c>
      <c r="BF103" t="s">
        <v>112</v>
      </c>
      <c r="BG103" t="s">
        <v>112</v>
      </c>
      <c r="BH103" t="s">
        <v>112</v>
      </c>
      <c r="BI103" t="s">
        <v>112</v>
      </c>
      <c r="BJ103" t="s">
        <v>112</v>
      </c>
      <c r="BK103" t="s">
        <v>112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112</v>
      </c>
      <c r="BS103" t="s">
        <v>112</v>
      </c>
      <c r="BT103" t="s">
        <v>112</v>
      </c>
      <c r="BU103" t="s">
        <v>112</v>
      </c>
      <c r="BV103" t="s">
        <v>112</v>
      </c>
      <c r="BW103" t="s">
        <v>112</v>
      </c>
      <c r="BX103" t="s">
        <v>112</v>
      </c>
      <c r="BY103" t="s">
        <v>112</v>
      </c>
      <c r="BZ103" t="s">
        <v>112</v>
      </c>
      <c r="CA103" t="s">
        <v>112</v>
      </c>
      <c r="CB103" t="s">
        <v>112</v>
      </c>
      <c r="CC103" t="s">
        <v>112</v>
      </c>
      <c r="CD103" t="s">
        <v>112</v>
      </c>
      <c r="CE103" t="s">
        <v>112</v>
      </c>
      <c r="CF103" t="s">
        <v>112</v>
      </c>
      <c r="CG103" t="s">
        <v>112</v>
      </c>
      <c r="CH103" t="s">
        <v>112</v>
      </c>
    </row>
    <row r="104" spans="1:86" x14ac:dyDescent="0.25">
      <c r="A104">
        <v>103</v>
      </c>
      <c r="B104" t="s">
        <v>102</v>
      </c>
      <c r="C104">
        <v>43544.244444444441</v>
      </c>
      <c r="D104" t="s">
        <v>112</v>
      </c>
      <c r="E104" t="s">
        <v>112</v>
      </c>
      <c r="F104" t="s">
        <v>112</v>
      </c>
      <c r="G104" t="s">
        <v>112</v>
      </c>
      <c r="H104" t="s">
        <v>112</v>
      </c>
      <c r="I104" t="s">
        <v>112</v>
      </c>
      <c r="J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112</v>
      </c>
      <c r="Q104" t="s">
        <v>112</v>
      </c>
      <c r="R104" t="s">
        <v>112</v>
      </c>
      <c r="S104" t="s">
        <v>112</v>
      </c>
      <c r="T104" t="s">
        <v>112</v>
      </c>
      <c r="U104" t="s">
        <v>112</v>
      </c>
      <c r="V104" t="s">
        <v>112</v>
      </c>
      <c r="W104" t="s">
        <v>112</v>
      </c>
      <c r="X104" t="s">
        <v>112</v>
      </c>
      <c r="Y104" t="s">
        <v>112</v>
      </c>
      <c r="Z104" t="s">
        <v>112</v>
      </c>
      <c r="AA104" t="s">
        <v>112</v>
      </c>
      <c r="AB104" t="s">
        <v>112</v>
      </c>
      <c r="AC104" t="s">
        <v>112</v>
      </c>
      <c r="AD104" t="s">
        <v>112</v>
      </c>
      <c r="AE104" t="s">
        <v>112</v>
      </c>
      <c r="AF104" t="s">
        <v>112</v>
      </c>
      <c r="AG104" t="s">
        <v>112</v>
      </c>
      <c r="AH104" t="s">
        <v>112</v>
      </c>
      <c r="AI104" t="s">
        <v>112</v>
      </c>
      <c r="AJ104" t="s">
        <v>112</v>
      </c>
      <c r="AK104" t="s">
        <v>112</v>
      </c>
      <c r="AL104" t="s">
        <v>112</v>
      </c>
      <c r="AM104" t="s">
        <v>112</v>
      </c>
      <c r="AN104" t="s">
        <v>112</v>
      </c>
      <c r="AO104" t="s">
        <v>112</v>
      </c>
      <c r="AP104" t="s">
        <v>112</v>
      </c>
      <c r="AQ104" t="s">
        <v>112</v>
      </c>
      <c r="AR104" t="s">
        <v>112</v>
      </c>
      <c r="AS104" t="s">
        <v>112</v>
      </c>
      <c r="AT104" t="s">
        <v>112</v>
      </c>
      <c r="AU104" t="s">
        <v>112</v>
      </c>
      <c r="AV104" t="s">
        <v>112</v>
      </c>
      <c r="AW104" t="s">
        <v>112</v>
      </c>
      <c r="AX104" t="s">
        <v>112</v>
      </c>
      <c r="AY104" t="s">
        <v>112</v>
      </c>
      <c r="AZ104" t="s">
        <v>112</v>
      </c>
      <c r="BA104" t="s">
        <v>112</v>
      </c>
      <c r="BB104" t="s">
        <v>112</v>
      </c>
      <c r="BC104" t="s">
        <v>112</v>
      </c>
      <c r="BD104" t="s">
        <v>112</v>
      </c>
      <c r="BE104" t="s">
        <v>112</v>
      </c>
      <c r="BF104" t="s">
        <v>112</v>
      </c>
      <c r="BG104" t="s">
        <v>112</v>
      </c>
      <c r="BH104" t="s">
        <v>112</v>
      </c>
      <c r="BI104" t="s">
        <v>112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112</v>
      </c>
      <c r="BS104" t="s">
        <v>112</v>
      </c>
      <c r="BT104" t="s">
        <v>112</v>
      </c>
      <c r="BU104" t="s">
        <v>112</v>
      </c>
      <c r="BV104" t="s">
        <v>112</v>
      </c>
      <c r="BW104" t="s">
        <v>112</v>
      </c>
      <c r="BX104" t="s">
        <v>112</v>
      </c>
      <c r="BY104" t="s">
        <v>112</v>
      </c>
      <c r="BZ104" t="s">
        <v>112</v>
      </c>
      <c r="CA104" t="s">
        <v>112</v>
      </c>
      <c r="CB104" t="s">
        <v>112</v>
      </c>
      <c r="CC104" t="s">
        <v>112</v>
      </c>
      <c r="CD104" t="s">
        <v>112</v>
      </c>
      <c r="CE104" t="s">
        <v>112</v>
      </c>
      <c r="CF104" t="s">
        <v>112</v>
      </c>
      <c r="CG104" t="s">
        <v>112</v>
      </c>
      <c r="CH104" t="s">
        <v>112</v>
      </c>
    </row>
    <row r="105" spans="1:86" x14ac:dyDescent="0.25">
      <c r="A105">
        <v>104</v>
      </c>
      <c r="B105" t="s">
        <v>103</v>
      </c>
      <c r="C105">
        <v>43515.272222222222</v>
      </c>
      <c r="D105" t="s">
        <v>112</v>
      </c>
      <c r="E105" t="s">
        <v>112</v>
      </c>
      <c r="F105" t="s">
        <v>112</v>
      </c>
      <c r="G105" t="s">
        <v>112</v>
      </c>
      <c r="H105" t="s">
        <v>112</v>
      </c>
      <c r="I105" t="s">
        <v>112</v>
      </c>
      <c r="J105" t="s">
        <v>112</v>
      </c>
      <c r="K105" t="s">
        <v>112</v>
      </c>
      <c r="L105" t="s">
        <v>112</v>
      </c>
      <c r="M105" t="s">
        <v>112</v>
      </c>
      <c r="N105" t="s">
        <v>112</v>
      </c>
      <c r="O105" t="s">
        <v>112</v>
      </c>
      <c r="P105" t="s">
        <v>112</v>
      </c>
      <c r="Q105" t="s">
        <v>112</v>
      </c>
      <c r="R105" t="s">
        <v>112</v>
      </c>
      <c r="S105" t="s">
        <v>112</v>
      </c>
      <c r="T105" t="s">
        <v>112</v>
      </c>
      <c r="U105" t="s">
        <v>112</v>
      </c>
      <c r="V105" t="s">
        <v>112</v>
      </c>
      <c r="W105" t="s">
        <v>112</v>
      </c>
      <c r="X105" t="s">
        <v>112</v>
      </c>
      <c r="Y105" t="s">
        <v>112</v>
      </c>
      <c r="Z105" t="s">
        <v>112</v>
      </c>
      <c r="AA105" t="s">
        <v>112</v>
      </c>
      <c r="AB105" t="s">
        <v>112</v>
      </c>
      <c r="AC105" t="s">
        <v>112</v>
      </c>
      <c r="AD105" t="s">
        <v>112</v>
      </c>
      <c r="AE105" t="s">
        <v>112</v>
      </c>
      <c r="AF105" t="s">
        <v>112</v>
      </c>
      <c r="AG105" t="s">
        <v>112</v>
      </c>
      <c r="AH105" t="s">
        <v>112</v>
      </c>
      <c r="AI105" t="s">
        <v>112</v>
      </c>
      <c r="AJ105" t="s">
        <v>112</v>
      </c>
      <c r="AK105" t="s">
        <v>112</v>
      </c>
      <c r="AL105" t="s">
        <v>112</v>
      </c>
      <c r="AM105" t="s">
        <v>112</v>
      </c>
      <c r="AN105" t="s">
        <v>112</v>
      </c>
      <c r="AO105" t="s">
        <v>112</v>
      </c>
      <c r="AP105" t="s">
        <v>112</v>
      </c>
      <c r="AQ105" t="s">
        <v>112</v>
      </c>
      <c r="AR105" t="s">
        <v>112</v>
      </c>
      <c r="AS105" t="s">
        <v>112</v>
      </c>
      <c r="AT105" t="s">
        <v>112</v>
      </c>
      <c r="AU105" t="s">
        <v>112</v>
      </c>
      <c r="AV105" t="s">
        <v>112</v>
      </c>
      <c r="AW105" t="s">
        <v>112</v>
      </c>
      <c r="AX105" t="s">
        <v>112</v>
      </c>
      <c r="AY105" t="s">
        <v>112</v>
      </c>
      <c r="AZ105" t="s">
        <v>112</v>
      </c>
      <c r="BA105" t="s">
        <v>112</v>
      </c>
      <c r="BB105" t="s">
        <v>112</v>
      </c>
      <c r="BC105" t="s">
        <v>112</v>
      </c>
      <c r="BD105" t="s">
        <v>112</v>
      </c>
      <c r="BE105" t="s">
        <v>112</v>
      </c>
      <c r="BF105" t="s">
        <v>112</v>
      </c>
      <c r="BG105" t="s">
        <v>112</v>
      </c>
      <c r="BH105" t="s">
        <v>112</v>
      </c>
      <c r="BI105" t="s">
        <v>112</v>
      </c>
      <c r="BJ105" t="s">
        <v>112</v>
      </c>
      <c r="BK105" t="s">
        <v>112</v>
      </c>
      <c r="BL105" t="s">
        <v>112</v>
      </c>
      <c r="BM105" t="s">
        <v>112</v>
      </c>
      <c r="BN105" t="s">
        <v>112</v>
      </c>
      <c r="BO105" t="s">
        <v>112</v>
      </c>
      <c r="BP105" t="s">
        <v>112</v>
      </c>
      <c r="BQ105" t="s">
        <v>112</v>
      </c>
      <c r="BR105" t="s">
        <v>112</v>
      </c>
      <c r="BS105" t="s">
        <v>112</v>
      </c>
      <c r="BT105" t="s">
        <v>112</v>
      </c>
      <c r="BU105" t="s">
        <v>112</v>
      </c>
      <c r="BV105" t="s">
        <v>112</v>
      </c>
      <c r="BW105" t="s">
        <v>112</v>
      </c>
      <c r="BX105" t="s">
        <v>112</v>
      </c>
      <c r="BY105" t="s">
        <v>112</v>
      </c>
      <c r="BZ105" t="s">
        <v>112</v>
      </c>
      <c r="CA105" t="s">
        <v>112</v>
      </c>
      <c r="CB105" t="s">
        <v>112</v>
      </c>
      <c r="CC105" t="s">
        <v>112</v>
      </c>
      <c r="CD105" t="s">
        <v>112</v>
      </c>
      <c r="CE105" t="s">
        <v>112</v>
      </c>
      <c r="CF105" t="s">
        <v>112</v>
      </c>
      <c r="CG105" t="s">
        <v>112</v>
      </c>
      <c r="CH105" t="s">
        <v>112</v>
      </c>
    </row>
    <row r="106" spans="1:86" x14ac:dyDescent="0.25">
      <c r="A106">
        <v>105</v>
      </c>
      <c r="B106" t="s">
        <v>104</v>
      </c>
      <c r="C106">
        <v>43523.39166666667</v>
      </c>
      <c r="D106" t="s">
        <v>112</v>
      </c>
      <c r="E106" t="s">
        <v>112</v>
      </c>
      <c r="F106" t="s">
        <v>112</v>
      </c>
      <c r="G106" t="s">
        <v>112</v>
      </c>
      <c r="H106" t="s">
        <v>112</v>
      </c>
      <c r="I106" t="s">
        <v>112</v>
      </c>
      <c r="J106" t="s">
        <v>112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112</v>
      </c>
      <c r="Q106" t="s">
        <v>112</v>
      </c>
      <c r="R106" t="s">
        <v>112</v>
      </c>
      <c r="S106" t="s">
        <v>112</v>
      </c>
      <c r="T106" t="s">
        <v>112</v>
      </c>
      <c r="U106" t="s">
        <v>112</v>
      </c>
      <c r="V106" t="s">
        <v>112</v>
      </c>
      <c r="W106" t="s">
        <v>112</v>
      </c>
      <c r="X106" t="s">
        <v>112</v>
      </c>
      <c r="Y106" t="s">
        <v>112</v>
      </c>
      <c r="Z106" t="s">
        <v>112</v>
      </c>
      <c r="AA106" t="s">
        <v>112</v>
      </c>
      <c r="AB106" t="s">
        <v>112</v>
      </c>
      <c r="AC106" t="s">
        <v>112</v>
      </c>
      <c r="AD106" t="s">
        <v>112</v>
      </c>
      <c r="AE106" t="s">
        <v>112</v>
      </c>
      <c r="AF106" t="s">
        <v>112</v>
      </c>
      <c r="AG106" t="s">
        <v>112</v>
      </c>
      <c r="AH106" t="s">
        <v>112</v>
      </c>
      <c r="AI106" t="s">
        <v>112</v>
      </c>
      <c r="AJ106" t="s">
        <v>112</v>
      </c>
      <c r="AK106" t="s">
        <v>112</v>
      </c>
      <c r="AL106" t="s">
        <v>112</v>
      </c>
      <c r="AM106" t="s">
        <v>112</v>
      </c>
      <c r="AN106" t="s">
        <v>112</v>
      </c>
      <c r="AO106" t="s">
        <v>112</v>
      </c>
      <c r="AP106" t="s">
        <v>112</v>
      </c>
      <c r="AQ106" t="s">
        <v>112</v>
      </c>
      <c r="AR106" t="s">
        <v>112</v>
      </c>
      <c r="AS106" t="s">
        <v>112</v>
      </c>
      <c r="AT106" t="s">
        <v>112</v>
      </c>
      <c r="AU106" t="s">
        <v>112</v>
      </c>
      <c r="AV106" t="s">
        <v>112</v>
      </c>
      <c r="AW106" t="s">
        <v>112</v>
      </c>
      <c r="AX106" t="s">
        <v>112</v>
      </c>
      <c r="AY106" t="s">
        <v>112</v>
      </c>
      <c r="AZ106" t="s">
        <v>112</v>
      </c>
      <c r="BA106" t="s">
        <v>112</v>
      </c>
      <c r="BB106" t="s">
        <v>112</v>
      </c>
      <c r="BC106" t="s">
        <v>112</v>
      </c>
      <c r="BD106" t="s">
        <v>112</v>
      </c>
      <c r="BE106" t="s">
        <v>112</v>
      </c>
      <c r="BF106" t="s">
        <v>112</v>
      </c>
      <c r="BG106" t="s">
        <v>112</v>
      </c>
      <c r="BH106" t="s">
        <v>112</v>
      </c>
      <c r="BI106" t="s">
        <v>112</v>
      </c>
      <c r="BJ106" t="s">
        <v>112</v>
      </c>
      <c r="BK106" t="s">
        <v>112</v>
      </c>
      <c r="BL106" t="s">
        <v>112</v>
      </c>
      <c r="BM106" t="s">
        <v>112</v>
      </c>
      <c r="BN106" t="s">
        <v>112</v>
      </c>
      <c r="BO106" t="s">
        <v>112</v>
      </c>
      <c r="BP106" t="s">
        <v>112</v>
      </c>
      <c r="BQ106" t="s">
        <v>112</v>
      </c>
      <c r="BR106" t="s">
        <v>112</v>
      </c>
      <c r="BS106" t="s">
        <v>112</v>
      </c>
      <c r="BT106" t="s">
        <v>112</v>
      </c>
      <c r="BU106" t="s">
        <v>112</v>
      </c>
      <c r="BV106" t="s">
        <v>112</v>
      </c>
      <c r="BW106" t="s">
        <v>112</v>
      </c>
      <c r="BX106" t="s">
        <v>112</v>
      </c>
      <c r="BY106" t="s">
        <v>112</v>
      </c>
      <c r="BZ106" t="s">
        <v>112</v>
      </c>
      <c r="CA106" t="s">
        <v>112</v>
      </c>
      <c r="CB106" t="s">
        <v>112</v>
      </c>
      <c r="CC106" t="s">
        <v>112</v>
      </c>
      <c r="CD106" t="s">
        <v>112</v>
      </c>
      <c r="CE106" t="s">
        <v>112</v>
      </c>
      <c r="CF106" t="s">
        <v>112</v>
      </c>
      <c r="CG106" t="s">
        <v>112</v>
      </c>
      <c r="CH10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6"/>
  <sheetViews>
    <sheetView zoomScaleNormal="100" workbookViewId="0">
      <selection activeCell="B17" sqref="B17"/>
    </sheetView>
  </sheetViews>
  <sheetFormatPr defaultRowHeight="15" x14ac:dyDescent="0.25"/>
  <cols>
    <col min="1" max="1" width="13.42578125" bestFit="1" customWidth="1"/>
  </cols>
  <sheetData>
    <row r="1" spans="1:46" x14ac:dyDescent="0.25">
      <c r="A1" t="s">
        <v>105</v>
      </c>
      <c r="B1" s="2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 x14ac:dyDescent="0.25">
      <c r="A2" t="s">
        <v>0</v>
      </c>
      <c r="B2">
        <v>4.1517106702897602</v>
      </c>
    </row>
    <row r="3" spans="1:46" x14ac:dyDescent="0.25">
      <c r="A3" t="s">
        <v>1</v>
      </c>
      <c r="B3">
        <v>19.2452591319968</v>
      </c>
      <c r="C3">
        <v>7.4134802253669196</v>
      </c>
      <c r="D3">
        <v>7.1631310856952704</v>
      </c>
      <c r="E3">
        <v>3.3458916463768702</v>
      </c>
      <c r="F3">
        <v>1.6878648866157799</v>
      </c>
      <c r="G3">
        <v>9.4866412273147205</v>
      </c>
      <c r="H3">
        <v>3.5406506858914701</v>
      </c>
      <c r="I3">
        <v>3.0500843902394399</v>
      </c>
      <c r="J3">
        <v>3.7973409744062301</v>
      </c>
      <c r="K3">
        <v>7.7935234959694801</v>
      </c>
      <c r="L3">
        <v>49.292045057807996</v>
      </c>
      <c r="M3">
        <v>51.303424293062797</v>
      </c>
      <c r="N3">
        <v>8.7792964191350205</v>
      </c>
      <c r="O3">
        <v>2.7686948849141801</v>
      </c>
    </row>
    <row r="4" spans="1:46" x14ac:dyDescent="0.25">
      <c r="A4" t="s">
        <v>2</v>
      </c>
    </row>
    <row r="5" spans="1:46" x14ac:dyDescent="0.25">
      <c r="A5" t="s">
        <v>3</v>
      </c>
      <c r="B5">
        <v>2.3363995029985598</v>
      </c>
      <c r="C5">
        <v>3.6450491112920398</v>
      </c>
      <c r="D5">
        <v>3.8111664205472202</v>
      </c>
      <c r="E5">
        <v>7.1098870581310001</v>
      </c>
      <c r="F5">
        <v>1.99320258840003</v>
      </c>
    </row>
    <row r="6" spans="1:46" x14ac:dyDescent="0.25">
      <c r="A6" t="s">
        <v>4</v>
      </c>
      <c r="B6">
        <v>1.8039865711407099</v>
      </c>
      <c r="C6">
        <v>10.138448013364901</v>
      </c>
      <c r="D6">
        <v>11.9713855254913</v>
      </c>
      <c r="E6">
        <v>18.610783451845499</v>
      </c>
      <c r="F6">
        <v>2.7869673634589698</v>
      </c>
      <c r="G6">
        <v>11.661336325491</v>
      </c>
      <c r="H6">
        <v>15.918194887525299</v>
      </c>
    </row>
    <row r="7" spans="1:46" x14ac:dyDescent="0.25">
      <c r="A7" t="s">
        <v>5</v>
      </c>
      <c r="B7">
        <v>4.32521872300455</v>
      </c>
      <c r="C7">
        <v>6.3026301153144004</v>
      </c>
      <c r="D7">
        <v>5.7810722204589204</v>
      </c>
      <c r="E7">
        <v>4.2967962197555201</v>
      </c>
      <c r="F7">
        <v>7.1527586065889102</v>
      </c>
      <c r="G7">
        <v>2.9371051614442498</v>
      </c>
      <c r="H7">
        <v>4.0921344257770702</v>
      </c>
      <c r="I7">
        <v>4.5439369811055998</v>
      </c>
      <c r="J7">
        <v>3.3822413004972098</v>
      </c>
      <c r="K7">
        <v>4.0079842003619799</v>
      </c>
      <c r="L7">
        <v>5.7558875903180997</v>
      </c>
      <c r="M7">
        <v>3.2243415144262699</v>
      </c>
      <c r="N7">
        <v>15.0130554576899</v>
      </c>
      <c r="O7">
        <v>23.448690417606599</v>
      </c>
      <c r="P7">
        <v>13.3358065819309</v>
      </c>
      <c r="Q7">
        <v>8.6787804447685097</v>
      </c>
      <c r="R7">
        <v>8.1695999214296595</v>
      </c>
      <c r="S7">
        <v>2.0711281889227098</v>
      </c>
      <c r="T7">
        <v>3.6998198735417498</v>
      </c>
      <c r="U7">
        <v>11.0599613680348</v>
      </c>
      <c r="V7">
        <v>10.3128277769537</v>
      </c>
      <c r="W7">
        <v>4.2780345673645401</v>
      </c>
      <c r="X7">
        <v>9.1485886562570897</v>
      </c>
      <c r="Y7">
        <v>10.3026040624523</v>
      </c>
      <c r="Z7">
        <v>1.9256627643122799</v>
      </c>
      <c r="AA7">
        <v>10.6853907403653</v>
      </c>
      <c r="AB7">
        <v>7.2395500696502797</v>
      </c>
      <c r="AC7">
        <v>2.5848672041929102</v>
      </c>
      <c r="AD7">
        <v>1.0066591115330701</v>
      </c>
      <c r="AE7">
        <v>4.2505267175359096</v>
      </c>
      <c r="AF7">
        <v>9.9629334431972794</v>
      </c>
      <c r="AG7">
        <v>9.7712301774471708</v>
      </c>
    </row>
    <row r="8" spans="1:46" x14ac:dyDescent="0.25">
      <c r="A8" t="s">
        <v>6</v>
      </c>
      <c r="B8">
        <v>13.1848343038903</v>
      </c>
      <c r="C8">
        <v>14.282335213082201</v>
      </c>
      <c r="D8">
        <v>5.21678743604443</v>
      </c>
      <c r="E8">
        <v>12.331754516475501</v>
      </c>
      <c r="F8">
        <v>18.510024972993001</v>
      </c>
      <c r="G8">
        <v>9.8313122532742003</v>
      </c>
      <c r="H8">
        <v>4.5089829243017796</v>
      </c>
      <c r="I8">
        <v>3.3205876379950698</v>
      </c>
      <c r="J8">
        <v>2.9433774970866402</v>
      </c>
      <c r="K8">
        <v>1.73802861198911</v>
      </c>
      <c r="L8">
        <v>0.92505381668259601</v>
      </c>
      <c r="M8">
        <v>1.9237416130771201</v>
      </c>
      <c r="N8">
        <v>25.173874163247799</v>
      </c>
      <c r="O8">
        <v>30.068323089195101</v>
      </c>
      <c r="P8">
        <v>10.2232721155642</v>
      </c>
      <c r="Q8">
        <v>8.3583294465836993</v>
      </c>
      <c r="R8">
        <v>8.8540582353348807</v>
      </c>
      <c r="S8">
        <v>12.9086323696944</v>
      </c>
      <c r="T8">
        <v>14.480924062849899</v>
      </c>
      <c r="U8">
        <v>2.7178363138866</v>
      </c>
    </row>
    <row r="9" spans="1:46" x14ac:dyDescent="0.25">
      <c r="A9" t="s">
        <v>7</v>
      </c>
      <c r="B9">
        <v>4.0168774551225299</v>
      </c>
      <c r="C9">
        <v>3.0510252467904899</v>
      </c>
      <c r="D9">
        <v>4.3601889126746496</v>
      </c>
      <c r="E9">
        <v>3.1733611311523702</v>
      </c>
      <c r="F9">
        <v>8.7807287827956397</v>
      </c>
      <c r="G9">
        <v>9.4549825247630608</v>
      </c>
      <c r="H9">
        <v>2.5289990859765501</v>
      </c>
      <c r="I9">
        <v>5.6142552250763398</v>
      </c>
      <c r="J9">
        <v>3.6783587590812998</v>
      </c>
      <c r="K9">
        <v>3.7940302147768001</v>
      </c>
      <c r="L9">
        <v>4.6420611777950098</v>
      </c>
      <c r="M9">
        <v>3.1303499773706802</v>
      </c>
      <c r="N9">
        <v>12.068002083366901</v>
      </c>
      <c r="O9">
        <v>19.395092282776702</v>
      </c>
      <c r="P9">
        <v>12.3445455544389</v>
      </c>
      <c r="Q9">
        <v>3.8782980870367498</v>
      </c>
      <c r="R9">
        <v>4.4510912992663103</v>
      </c>
      <c r="S9">
        <v>7.3306621326680901</v>
      </c>
      <c r="T9">
        <v>3.19886188871225</v>
      </c>
      <c r="U9">
        <v>6.1324313301691502</v>
      </c>
      <c r="V9">
        <v>6.1305863433662102</v>
      </c>
      <c r="W9">
        <v>4.9253410336357497</v>
      </c>
      <c r="X9">
        <v>3.8374941260561402</v>
      </c>
      <c r="Y9">
        <v>1.4533798648157401</v>
      </c>
    </row>
    <row r="10" spans="1:46" x14ac:dyDescent="0.25">
      <c r="A10" t="s">
        <v>8</v>
      </c>
      <c r="B10">
        <v>4.3329124497515803</v>
      </c>
      <c r="C10">
        <v>2.0884788943520798</v>
      </c>
      <c r="D10">
        <v>2.6040078027811102</v>
      </c>
      <c r="E10">
        <v>4.5174704340674996</v>
      </c>
      <c r="F10">
        <v>7.3405752735996703</v>
      </c>
      <c r="G10">
        <v>9.66231411503842</v>
      </c>
      <c r="H10">
        <v>3.4151694781866699</v>
      </c>
      <c r="I10">
        <v>23.443149881569799</v>
      </c>
      <c r="J10">
        <v>25.201945155524001</v>
      </c>
      <c r="K10">
        <v>11.622619441693701</v>
      </c>
      <c r="L10">
        <v>8.6064393436837197</v>
      </c>
      <c r="M10">
        <v>5.9827712527253603</v>
      </c>
      <c r="N10">
        <v>4.4550346621995498</v>
      </c>
      <c r="O10">
        <v>1.2118322588174499</v>
      </c>
    </row>
    <row r="11" spans="1:46" x14ac:dyDescent="0.25">
      <c r="A11" t="s">
        <v>9</v>
      </c>
      <c r="B11">
        <v>3.4806870256530398</v>
      </c>
      <c r="C11">
        <v>17.6586821397722</v>
      </c>
      <c r="D11">
        <v>19.8898112059188</v>
      </c>
      <c r="E11">
        <v>5.0673545978865198</v>
      </c>
      <c r="F11">
        <v>3.7753250210139799</v>
      </c>
      <c r="G11">
        <v>5.9111237360449698</v>
      </c>
      <c r="H11">
        <v>4.8671255321778304</v>
      </c>
      <c r="I11">
        <v>9.4346544083873098</v>
      </c>
    </row>
    <row r="12" spans="1:46" x14ac:dyDescent="0.25">
      <c r="A12" t="s">
        <v>10</v>
      </c>
      <c r="B12">
        <v>7.7938833849483604</v>
      </c>
      <c r="C12">
        <v>18.310708378213999</v>
      </c>
      <c r="D12">
        <v>31.073256742437199</v>
      </c>
      <c r="E12">
        <v>32.709677851080997</v>
      </c>
      <c r="F12">
        <v>7.72429017938948</v>
      </c>
      <c r="G12">
        <v>9.1459450996586398</v>
      </c>
      <c r="H12">
        <v>14.630578085461</v>
      </c>
      <c r="I12">
        <v>11.452210377707001</v>
      </c>
      <c r="J12">
        <v>3.8514749610554699</v>
      </c>
    </row>
    <row r="13" spans="1:46" x14ac:dyDescent="0.25">
      <c r="A13" t="s">
        <v>11</v>
      </c>
      <c r="B13">
        <v>3.4415212832525799</v>
      </c>
      <c r="C13">
        <v>4.1794035498857696</v>
      </c>
      <c r="D13">
        <v>4.8131744598487298</v>
      </c>
      <c r="E13">
        <v>3.3449674746451299</v>
      </c>
      <c r="F13">
        <v>4.1095701476552398</v>
      </c>
      <c r="G13">
        <v>4.6965132998148897</v>
      </c>
      <c r="H13">
        <v>7.6286145277883604</v>
      </c>
      <c r="I13">
        <v>9.5243722915187998</v>
      </c>
      <c r="J13">
        <v>3.3003193339488099</v>
      </c>
      <c r="K13">
        <v>9.7648332755798304</v>
      </c>
      <c r="L13">
        <v>5.2319577589083304</v>
      </c>
      <c r="M13">
        <v>5.5461231012093801</v>
      </c>
      <c r="N13">
        <v>6.0982830729822899</v>
      </c>
      <c r="O13">
        <v>8.5481839233883701</v>
      </c>
      <c r="P13">
        <v>2.9429695404471499</v>
      </c>
      <c r="Q13">
        <v>8.70065406028076</v>
      </c>
      <c r="R13">
        <v>4.0528902548610297</v>
      </c>
      <c r="S13">
        <v>1.66060325527819</v>
      </c>
      <c r="T13">
        <v>2.5809604918835598</v>
      </c>
    </row>
    <row r="14" spans="1:46" x14ac:dyDescent="0.25">
      <c r="A14" t="s">
        <v>12</v>
      </c>
      <c r="B14">
        <v>16.7914518901847</v>
      </c>
      <c r="C14">
        <v>7.6604441743854501</v>
      </c>
      <c r="D14">
        <v>9.3890070853275809</v>
      </c>
      <c r="E14">
        <v>5.8713028760482304</v>
      </c>
      <c r="F14">
        <v>9.6812201363748702</v>
      </c>
      <c r="G14">
        <v>4.8731215024246</v>
      </c>
      <c r="H14">
        <v>5.0649571062883396</v>
      </c>
      <c r="I14">
        <v>9.8054362140220697</v>
      </c>
      <c r="J14">
        <v>6.31062383942312</v>
      </c>
      <c r="K14">
        <v>7.7497804497762104</v>
      </c>
    </row>
    <row r="15" spans="1:46" x14ac:dyDescent="0.25">
      <c r="A15" t="s">
        <v>13</v>
      </c>
      <c r="B15">
        <v>36.610072077154598</v>
      </c>
      <c r="C15">
        <v>38.439900269275299</v>
      </c>
      <c r="D15">
        <v>19.0222356146019</v>
      </c>
      <c r="E15">
        <v>17.0918524988817</v>
      </c>
      <c r="F15">
        <v>21.526264604620501</v>
      </c>
      <c r="G15">
        <v>20.284394334579599</v>
      </c>
      <c r="H15">
        <v>22.205977263370698</v>
      </c>
      <c r="I15">
        <v>11.2373324106143</v>
      </c>
    </row>
    <row r="16" spans="1:46" x14ac:dyDescent="0.25">
      <c r="A16" t="s">
        <v>14</v>
      </c>
      <c r="B16">
        <v>4.4662373531097703</v>
      </c>
      <c r="C16">
        <v>7.8983367028485798</v>
      </c>
      <c r="D16">
        <v>4.0587923504437997</v>
      </c>
      <c r="E16">
        <v>6.2076367591922601</v>
      </c>
      <c r="F16">
        <v>10.8847176713012</v>
      </c>
      <c r="G16">
        <v>9.1729815250126592</v>
      </c>
      <c r="H16">
        <v>9.7471293896781201</v>
      </c>
      <c r="I16">
        <v>19.899173315708001</v>
      </c>
      <c r="J16">
        <v>22.692554051578899</v>
      </c>
      <c r="K16">
        <v>10.667322001221599</v>
      </c>
      <c r="L16">
        <v>6.14943361420295</v>
      </c>
    </row>
    <row r="17" spans="1:46" x14ac:dyDescent="0.25">
      <c r="A17" t="s">
        <v>15</v>
      </c>
      <c r="B17">
        <v>40.059322052741798</v>
      </c>
      <c r="C17">
        <v>40.360885856800799</v>
      </c>
      <c r="D17">
        <v>11.470102983618901</v>
      </c>
      <c r="E17">
        <v>10.175506244680699</v>
      </c>
      <c r="F17">
        <v>35.007084989041701</v>
      </c>
      <c r="G17">
        <v>34.684969094539603</v>
      </c>
      <c r="H17">
        <v>4.1864736129712101</v>
      </c>
      <c r="I17">
        <v>5.7277406931458499</v>
      </c>
      <c r="J17">
        <v>4.9249124853869599</v>
      </c>
      <c r="K17">
        <v>31.9457148578744</v>
      </c>
      <c r="L17">
        <v>30.138230814494701</v>
      </c>
      <c r="M17">
        <v>8.7012651490780009</v>
      </c>
      <c r="N17">
        <v>4.4177392327066496</v>
      </c>
      <c r="O17">
        <v>11.568583799959301</v>
      </c>
      <c r="P17">
        <v>12.9352791217615</v>
      </c>
      <c r="Q17">
        <v>12.4514953089181</v>
      </c>
    </row>
    <row r="18" spans="1:46" x14ac:dyDescent="0.25">
      <c r="A18" t="s">
        <v>16</v>
      </c>
      <c r="B18">
        <v>16.8264740362163</v>
      </c>
      <c r="C18">
        <v>14.325244369839901</v>
      </c>
      <c r="D18">
        <v>9.2060776451570892</v>
      </c>
      <c r="E18">
        <v>11.287540106897101</v>
      </c>
      <c r="F18">
        <v>19.475156666462301</v>
      </c>
      <c r="G18">
        <v>9.3425492191412403</v>
      </c>
    </row>
    <row r="19" spans="1:46" x14ac:dyDescent="0.25">
      <c r="A19" t="s">
        <v>17</v>
      </c>
      <c r="B19">
        <v>13.147875223689899</v>
      </c>
      <c r="C19">
        <v>66.617146275971194</v>
      </c>
      <c r="D19">
        <v>74.243196712144098</v>
      </c>
    </row>
    <row r="20" spans="1:46" x14ac:dyDescent="0.25">
      <c r="A20" t="s">
        <v>18</v>
      </c>
      <c r="B20">
        <v>14.898016715154901</v>
      </c>
      <c r="C20">
        <v>24.532447095369701</v>
      </c>
      <c r="D20">
        <v>24.034544859399301</v>
      </c>
      <c r="E20">
        <v>4.8550694408143</v>
      </c>
      <c r="F20">
        <v>15.5230789306858</v>
      </c>
      <c r="G20">
        <v>4.59338230652215</v>
      </c>
      <c r="H20">
        <v>5.1220618697282196</v>
      </c>
      <c r="I20">
        <v>3.9244995659981798</v>
      </c>
      <c r="J20">
        <v>1.2995401186995501</v>
      </c>
      <c r="K20">
        <v>6.4985960957684004</v>
      </c>
      <c r="L20">
        <v>4.1671835589183104</v>
      </c>
      <c r="M20">
        <v>9.4255449795818205</v>
      </c>
      <c r="N20">
        <v>26.696221722259999</v>
      </c>
    </row>
    <row r="21" spans="1:46" x14ac:dyDescent="0.25">
      <c r="A21" t="s">
        <v>19</v>
      </c>
      <c r="B21">
        <v>3.5222828124588399</v>
      </c>
      <c r="C21">
        <v>5.0440754539546004</v>
      </c>
    </row>
    <row r="22" spans="1:46" x14ac:dyDescent="0.25">
      <c r="A22" t="s">
        <v>20</v>
      </c>
      <c r="B22">
        <v>19.873223074193</v>
      </c>
      <c r="C22">
        <v>17.124887625069899</v>
      </c>
      <c r="D22">
        <v>2.9622003580202398</v>
      </c>
      <c r="E22">
        <v>6.8600264085460196</v>
      </c>
      <c r="F22">
        <v>4.2269573572586596</v>
      </c>
      <c r="G22">
        <v>12.019050348897601</v>
      </c>
      <c r="H22">
        <v>15.108785934919499</v>
      </c>
      <c r="I22">
        <v>6.97516437475789</v>
      </c>
      <c r="J22">
        <v>12.610269904368</v>
      </c>
      <c r="K22">
        <v>4.7727272146187802</v>
      </c>
    </row>
    <row r="23" spans="1:46" x14ac:dyDescent="0.25">
      <c r="A23" t="s">
        <v>21</v>
      </c>
    </row>
    <row r="24" spans="1:46" x14ac:dyDescent="0.25">
      <c r="A24" t="s">
        <v>22</v>
      </c>
      <c r="B24">
        <v>8.5745442219790302</v>
      </c>
      <c r="C24">
        <v>7.1743376782016099</v>
      </c>
      <c r="D24">
        <v>5.2696092028608197</v>
      </c>
      <c r="E24">
        <v>9.9902169373422005</v>
      </c>
      <c r="F24">
        <v>24.526963009635999</v>
      </c>
      <c r="G24">
        <v>9.7175366189057204</v>
      </c>
    </row>
    <row r="25" spans="1:46" x14ac:dyDescent="0.25">
      <c r="A25" t="s">
        <v>23</v>
      </c>
      <c r="B25">
        <v>19.5930658338001</v>
      </c>
      <c r="C25">
        <v>22.573447720465602</v>
      </c>
      <c r="D25">
        <v>4.9417093567753696</v>
      </c>
      <c r="E25">
        <v>3.2319231434686899</v>
      </c>
      <c r="F25">
        <v>7.2896282539717197</v>
      </c>
      <c r="G25">
        <v>7.84213420129264</v>
      </c>
      <c r="H25">
        <v>4.5576668816891397</v>
      </c>
      <c r="I25">
        <v>21.2243782965778</v>
      </c>
      <c r="J25">
        <v>18.7176401255659</v>
      </c>
      <c r="K25">
        <v>3.1051084369715398</v>
      </c>
      <c r="L25">
        <v>8.3024182019540493</v>
      </c>
      <c r="M25">
        <v>8.4329747722298496</v>
      </c>
      <c r="N25">
        <v>4.7617013238429404</v>
      </c>
    </row>
    <row r="26" spans="1:46" x14ac:dyDescent="0.25">
      <c r="A26" t="s">
        <v>24</v>
      </c>
      <c r="B26">
        <v>6.6785259157882804</v>
      </c>
      <c r="C26">
        <v>15.580012348278499</v>
      </c>
      <c r="D26">
        <v>15.173738281784701</v>
      </c>
    </row>
    <row r="27" spans="1:46" x14ac:dyDescent="0.25">
      <c r="A27" t="s">
        <v>25</v>
      </c>
      <c r="B27">
        <v>8.6266767473868704</v>
      </c>
      <c r="C27">
        <v>5.9706969627903002</v>
      </c>
      <c r="D27">
        <v>9.8343357384856898</v>
      </c>
      <c r="E27">
        <v>23.056713393920401</v>
      </c>
      <c r="F27">
        <v>20.330689550054501</v>
      </c>
      <c r="G27">
        <v>6.8207893368436698</v>
      </c>
      <c r="H27">
        <v>6.6170423230891204</v>
      </c>
    </row>
    <row r="28" spans="1:46" x14ac:dyDescent="0.25">
      <c r="A28" t="s">
        <v>26</v>
      </c>
      <c r="B28">
        <v>8.3958314116977792</v>
      </c>
      <c r="C28">
        <v>7.98279815078517</v>
      </c>
      <c r="D28">
        <v>7.0589909294519302</v>
      </c>
      <c r="E28">
        <v>4.7806957211861896</v>
      </c>
    </row>
    <row r="29" spans="1:46" x14ac:dyDescent="0.25">
      <c r="A29" t="s">
        <v>27</v>
      </c>
      <c r="B29">
        <v>4.3756821171008404</v>
      </c>
      <c r="C29">
        <v>8.1072127467336106</v>
      </c>
      <c r="D29">
        <v>2.7983547434144498</v>
      </c>
      <c r="E29">
        <v>5.4960120762559397</v>
      </c>
      <c r="F29">
        <v>3.5451225006497902</v>
      </c>
      <c r="G29">
        <v>6.41561529874902</v>
      </c>
      <c r="H29">
        <v>1.3301712769901399</v>
      </c>
      <c r="I29">
        <v>9.2362880824785201</v>
      </c>
      <c r="J29">
        <v>8.9591033463486998</v>
      </c>
      <c r="K29">
        <v>8.1257709281299508</v>
      </c>
      <c r="L29">
        <v>7.2793857465174003</v>
      </c>
      <c r="M29">
        <v>37.6529300738869</v>
      </c>
      <c r="N29">
        <v>44.8328993236914</v>
      </c>
      <c r="O29">
        <v>16.596582376228501</v>
      </c>
      <c r="P29">
        <v>7.6591264741152001</v>
      </c>
      <c r="Q29">
        <v>6.7124683416205801</v>
      </c>
      <c r="R29">
        <v>16.808611294008902</v>
      </c>
      <c r="S29">
        <v>20.121278068203701</v>
      </c>
      <c r="T29">
        <v>5.7806763446903098</v>
      </c>
      <c r="U29">
        <v>3.7133466760112301</v>
      </c>
      <c r="V29">
        <v>2.2509800654691698</v>
      </c>
      <c r="W29">
        <v>5.0922303536214999</v>
      </c>
      <c r="X29">
        <v>2.7970914107249998</v>
      </c>
      <c r="Y29">
        <v>3.3520410616153802</v>
      </c>
      <c r="Z29">
        <v>3.7709827765232502</v>
      </c>
    </row>
    <row r="30" spans="1:46" x14ac:dyDescent="0.25">
      <c r="A30" t="s">
        <v>28</v>
      </c>
      <c r="B30">
        <v>1.56949655722237</v>
      </c>
      <c r="C30">
        <v>0.86648535304531604</v>
      </c>
      <c r="D30">
        <v>1.5852913534020201</v>
      </c>
      <c r="E30">
        <v>1.82702859819286</v>
      </c>
      <c r="F30">
        <v>1.6101150439395699</v>
      </c>
      <c r="G30">
        <v>2.3987286037864601</v>
      </c>
      <c r="H30">
        <v>6.61931509017157</v>
      </c>
      <c r="I30">
        <v>7.4843573368597696</v>
      </c>
      <c r="J30">
        <v>12.6981617445393</v>
      </c>
      <c r="K30">
        <v>20.187144617038399</v>
      </c>
      <c r="L30">
        <v>13.106013982246299</v>
      </c>
      <c r="M30">
        <v>12.455973478279899</v>
      </c>
      <c r="N30">
        <v>13.069324583054399</v>
      </c>
      <c r="O30">
        <v>6.8213346736156497</v>
      </c>
      <c r="P30">
        <v>5.3031848726120803</v>
      </c>
      <c r="Q30">
        <v>4.0465556869311499</v>
      </c>
      <c r="R30">
        <v>3.9914128478469602</v>
      </c>
      <c r="S30">
        <v>5.3144957187579802</v>
      </c>
      <c r="T30">
        <v>5.7229330262219502</v>
      </c>
      <c r="U30">
        <v>2.4118154158152301</v>
      </c>
      <c r="V30">
        <v>3.40537524141615</v>
      </c>
      <c r="W30">
        <v>1.55854077669845</v>
      </c>
      <c r="X30">
        <v>2.7549473773222801</v>
      </c>
      <c r="Y30">
        <v>3.77589479889336</v>
      </c>
      <c r="Z30">
        <v>6.9866481018317099</v>
      </c>
      <c r="AA30">
        <v>14.616880473588401</v>
      </c>
      <c r="AB30">
        <v>14.563080842418101</v>
      </c>
      <c r="AC30">
        <v>7.8820518220019</v>
      </c>
      <c r="AD30">
        <v>5.9505935773112499</v>
      </c>
      <c r="AE30">
        <v>4.6876144337622003</v>
      </c>
      <c r="AF30">
        <v>11.671187484092799</v>
      </c>
      <c r="AG30">
        <v>12.827906166783301</v>
      </c>
      <c r="AH30">
        <v>4.7043304060688804</v>
      </c>
      <c r="AI30">
        <v>8.5302689329661199</v>
      </c>
      <c r="AJ30">
        <v>3.43488018576139</v>
      </c>
      <c r="AK30">
        <v>2.4490959146179301</v>
      </c>
      <c r="AL30">
        <v>1.86441931576554</v>
      </c>
      <c r="AM30">
        <v>1.7896582893561199</v>
      </c>
      <c r="AN30">
        <v>2.9450080212954499</v>
      </c>
      <c r="AO30">
        <v>2.9631691872163302</v>
      </c>
      <c r="AP30">
        <v>1.3744174514634899</v>
      </c>
      <c r="AQ30">
        <v>5.1621860761221896</v>
      </c>
      <c r="AR30">
        <v>3.3930501042854599</v>
      </c>
      <c r="AS30">
        <v>1.0688750187665199</v>
      </c>
      <c r="AT30">
        <v>3.1171605792693402</v>
      </c>
    </row>
    <row r="31" spans="1:46" x14ac:dyDescent="0.25">
      <c r="A31" t="s">
        <v>29</v>
      </c>
      <c r="B31">
        <v>6.1192178479387396</v>
      </c>
    </row>
    <row r="32" spans="1:46" x14ac:dyDescent="0.25">
      <c r="A32" t="s">
        <v>30</v>
      </c>
      <c r="B32">
        <v>12.6848384074175</v>
      </c>
      <c r="C32">
        <v>25.710654447633399</v>
      </c>
    </row>
    <row r="33" spans="1:36" x14ac:dyDescent="0.25">
      <c r="A33" t="s">
        <v>31</v>
      </c>
      <c r="B33">
        <v>1.61119959632626</v>
      </c>
      <c r="C33">
        <v>1.86534759599018</v>
      </c>
      <c r="D33">
        <v>16.203961364709699</v>
      </c>
      <c r="E33">
        <v>46.370217981515502</v>
      </c>
      <c r="F33">
        <v>44.337932282449103</v>
      </c>
      <c r="G33">
        <v>20.979279632653199</v>
      </c>
      <c r="H33">
        <v>11.931681639385101</v>
      </c>
      <c r="I33">
        <v>5.96752431404484</v>
      </c>
      <c r="J33">
        <v>5.2193989804730503</v>
      </c>
      <c r="K33">
        <v>24.222664323926299</v>
      </c>
      <c r="L33">
        <v>35.899509572539699</v>
      </c>
      <c r="M33">
        <v>23.442931669090999</v>
      </c>
      <c r="N33">
        <v>26.348497550593901</v>
      </c>
      <c r="O33">
        <v>30.044025474492798</v>
      </c>
      <c r="P33">
        <v>14.3713240802808</v>
      </c>
      <c r="Q33">
        <v>11.019924566088299</v>
      </c>
      <c r="R33">
        <v>6.41510304426816</v>
      </c>
      <c r="S33">
        <v>5.3716455396126204</v>
      </c>
      <c r="T33">
        <v>4.6602298352597797</v>
      </c>
      <c r="U33">
        <v>2.9004036000797102</v>
      </c>
      <c r="V33">
        <v>1.89397775608939</v>
      </c>
      <c r="W33">
        <v>4.6857720136565399</v>
      </c>
      <c r="X33">
        <v>4.1303277422975597</v>
      </c>
      <c r="Y33">
        <v>4.5473467312861002</v>
      </c>
      <c r="Z33">
        <v>6.90716383475083</v>
      </c>
      <c r="AA33">
        <v>4.7448647840482501</v>
      </c>
      <c r="AB33">
        <v>2.5123420177208202</v>
      </c>
      <c r="AC33">
        <v>3.0196914792753899</v>
      </c>
      <c r="AD33">
        <v>10.2883343087003</v>
      </c>
      <c r="AE33">
        <v>12.259353851055501</v>
      </c>
      <c r="AF33">
        <v>2.9510146879865999</v>
      </c>
      <c r="AG33">
        <v>2.5352225475444099</v>
      </c>
      <c r="AH33">
        <v>2.6402928035755302</v>
      </c>
      <c r="AI33">
        <v>2.78919910131689</v>
      </c>
      <c r="AJ33">
        <v>0.97275008997576695</v>
      </c>
    </row>
    <row r="34" spans="1:36" x14ac:dyDescent="0.25">
      <c r="A34" t="s">
        <v>32</v>
      </c>
      <c r="B34">
        <v>4.0229502764787801</v>
      </c>
      <c r="C34">
        <v>9.8005301018223605</v>
      </c>
      <c r="D34">
        <v>7.0446346612608499</v>
      </c>
      <c r="E34">
        <v>3.1966794616799401</v>
      </c>
      <c r="F34">
        <v>3.50867031259315</v>
      </c>
      <c r="G34">
        <v>3.72694874542203</v>
      </c>
      <c r="H34">
        <v>2.6229988696314099</v>
      </c>
      <c r="I34">
        <v>10.27430509341</v>
      </c>
      <c r="J34">
        <v>4.7829151568482402</v>
      </c>
      <c r="K34">
        <v>3.1798503869989698</v>
      </c>
      <c r="L34">
        <v>2.47046137272</v>
      </c>
      <c r="M34">
        <v>4.5407804035316301</v>
      </c>
      <c r="N34">
        <v>7.9150723027738197</v>
      </c>
    </row>
    <row r="35" spans="1:36" x14ac:dyDescent="0.25">
      <c r="A35" t="s">
        <v>33</v>
      </c>
      <c r="B35">
        <v>15.530771832576701</v>
      </c>
    </row>
    <row r="36" spans="1:36" x14ac:dyDescent="0.25">
      <c r="A36" t="s">
        <v>34</v>
      </c>
      <c r="B36">
        <v>4.7497091077830298</v>
      </c>
      <c r="C36">
        <v>17.071842764914599</v>
      </c>
      <c r="D36">
        <v>25.9649282295155</v>
      </c>
      <c r="E36">
        <v>25.407114391327202</v>
      </c>
      <c r="F36">
        <v>21.438114921066202</v>
      </c>
      <c r="G36">
        <v>19.576877347737199</v>
      </c>
      <c r="H36">
        <v>19.881465335243998</v>
      </c>
      <c r="I36">
        <v>9.0216476890193302</v>
      </c>
      <c r="J36">
        <v>3.7304507160571498</v>
      </c>
      <c r="K36">
        <v>7.2777294628523004</v>
      </c>
      <c r="L36">
        <v>4.5262670856382901</v>
      </c>
      <c r="M36">
        <v>2.8326489958804202</v>
      </c>
      <c r="N36">
        <v>4.6528254782426499</v>
      </c>
      <c r="O36">
        <v>10.9518629952853</v>
      </c>
      <c r="P36">
        <v>10.341156521864001</v>
      </c>
      <c r="Q36">
        <v>5.83201719268573</v>
      </c>
      <c r="R36">
        <v>5.9418185439837901</v>
      </c>
    </row>
    <row r="37" spans="1:36" x14ac:dyDescent="0.25">
      <c r="A37" t="s">
        <v>35</v>
      </c>
      <c r="B37">
        <v>2.05459520959836</v>
      </c>
      <c r="C37">
        <v>3.3391902375483702</v>
      </c>
      <c r="D37">
        <v>1.61736026361519</v>
      </c>
      <c r="E37">
        <v>1.25664483680473</v>
      </c>
      <c r="F37">
        <v>1.7904525348181399</v>
      </c>
      <c r="G37">
        <v>13.337819841766899</v>
      </c>
      <c r="H37">
        <v>9.8091682173735908</v>
      </c>
      <c r="I37">
        <v>25.3067533878062</v>
      </c>
      <c r="J37">
        <v>37.3608661515131</v>
      </c>
      <c r="K37">
        <v>50.389817216935398</v>
      </c>
      <c r="L37">
        <v>60.496440445905598</v>
      </c>
      <c r="M37">
        <v>37.202613688167801</v>
      </c>
      <c r="N37">
        <v>19.012622838971499</v>
      </c>
      <c r="O37">
        <v>13.5422812392515</v>
      </c>
      <c r="P37">
        <v>8.8926590377336492</v>
      </c>
      <c r="Q37">
        <v>9.3827144265186995</v>
      </c>
      <c r="R37">
        <v>5.16247067346713</v>
      </c>
      <c r="S37">
        <v>2.5423629245292299</v>
      </c>
      <c r="T37">
        <v>4.3166787197540701</v>
      </c>
      <c r="U37">
        <v>5.7125949974739498</v>
      </c>
      <c r="V37">
        <v>5.8567906235542004</v>
      </c>
      <c r="W37">
        <v>6.3311860537212796</v>
      </c>
      <c r="X37">
        <v>5.9965164279905796</v>
      </c>
      <c r="Y37">
        <v>3.7150035463223801</v>
      </c>
      <c r="Z37">
        <v>3.4379987205512998</v>
      </c>
      <c r="AA37">
        <v>0.60069044575210695</v>
      </c>
      <c r="AB37">
        <v>1.4322074020978299</v>
      </c>
      <c r="AC37">
        <v>3.5137303482269102</v>
      </c>
      <c r="AD37">
        <v>3.5023701666618301</v>
      </c>
      <c r="AE37">
        <v>1.3421964029175</v>
      </c>
    </row>
    <row r="38" spans="1:36" x14ac:dyDescent="0.25">
      <c r="A38" t="s">
        <v>36</v>
      </c>
      <c r="B38">
        <v>7.8276828864353698</v>
      </c>
      <c r="C38">
        <v>12.547356738321</v>
      </c>
      <c r="D38">
        <v>9.6945555336240794</v>
      </c>
      <c r="E38">
        <v>14.462179507678499</v>
      </c>
      <c r="F38">
        <v>12.6523911423293</v>
      </c>
      <c r="G38">
        <v>8.7214848855221803</v>
      </c>
      <c r="H38">
        <v>4.3920837475142802</v>
      </c>
      <c r="I38">
        <v>6.7613242256802701</v>
      </c>
      <c r="J38">
        <v>7.4701345780977402</v>
      </c>
      <c r="K38">
        <v>3.3708492153484499</v>
      </c>
    </row>
    <row r="39" spans="1:36" x14ac:dyDescent="0.25">
      <c r="A39" t="s">
        <v>37</v>
      </c>
      <c r="B39">
        <v>8.1979624944659797</v>
      </c>
      <c r="C39">
        <v>16.1225545555343</v>
      </c>
      <c r="D39">
        <v>3.4512830430047998</v>
      </c>
    </row>
    <row r="40" spans="1:36" x14ac:dyDescent="0.25">
      <c r="A40" t="s">
        <v>38</v>
      </c>
      <c r="B40">
        <v>9.7366550649902006</v>
      </c>
      <c r="C40">
        <v>5.2095918799421401</v>
      </c>
      <c r="D40">
        <v>3.5057407087481001</v>
      </c>
      <c r="E40">
        <v>4.2876313980324197</v>
      </c>
      <c r="F40">
        <v>3.9498366377537</v>
      </c>
      <c r="G40">
        <v>2.6822011291635501</v>
      </c>
      <c r="H40">
        <v>8.3691820077929506</v>
      </c>
      <c r="I40">
        <v>20.778486605545101</v>
      </c>
      <c r="J40">
        <v>10.180806052124201</v>
      </c>
      <c r="K40">
        <v>10.448837251223599</v>
      </c>
      <c r="L40">
        <v>19.772646372875698</v>
      </c>
      <c r="M40">
        <v>35.482052185512202</v>
      </c>
    </row>
    <row r="41" spans="1:36" x14ac:dyDescent="0.25">
      <c r="A41" t="s">
        <v>39</v>
      </c>
      <c r="B41">
        <v>10.9744850889658</v>
      </c>
      <c r="C41">
        <v>4.7819739594579396</v>
      </c>
      <c r="D41">
        <v>5.7694676772521403</v>
      </c>
      <c r="E41">
        <v>2.9561867224292002</v>
      </c>
    </row>
    <row r="42" spans="1:36" x14ac:dyDescent="0.25">
      <c r="A42" t="s">
        <v>40</v>
      </c>
      <c r="B42">
        <v>8.9717476072066393</v>
      </c>
      <c r="C42">
        <v>1.8760193350710801</v>
      </c>
    </row>
    <row r="43" spans="1:36" x14ac:dyDescent="0.25">
      <c r="A43" t="s">
        <v>41</v>
      </c>
      <c r="B43">
        <v>2.8802074338510701</v>
      </c>
      <c r="C43">
        <v>1.8154257539068399</v>
      </c>
      <c r="D43">
        <v>15.7590684440458</v>
      </c>
      <c r="E43">
        <v>6.6765814736877998</v>
      </c>
      <c r="F43">
        <v>6.4845276918095802</v>
      </c>
      <c r="G43">
        <v>2.9458257088290001</v>
      </c>
      <c r="H43">
        <v>1.6380687482743901</v>
      </c>
      <c r="I43">
        <v>5.82597316735486</v>
      </c>
      <c r="J43">
        <v>4.56400163522797</v>
      </c>
      <c r="K43">
        <v>2.20813279514952</v>
      </c>
      <c r="L43">
        <v>3.56504411976552</v>
      </c>
    </row>
    <row r="44" spans="1:36" x14ac:dyDescent="0.25">
      <c r="A44" t="s">
        <v>42</v>
      </c>
    </row>
    <row r="45" spans="1:36" x14ac:dyDescent="0.25">
      <c r="A45" t="s">
        <v>43</v>
      </c>
      <c r="B45">
        <v>3.7217361522705699</v>
      </c>
      <c r="C45">
        <v>4.8134079056078303</v>
      </c>
      <c r="D45">
        <v>3.8472542929804399</v>
      </c>
      <c r="E45">
        <v>5.1648628393523897</v>
      </c>
      <c r="F45">
        <v>3.79610135505084</v>
      </c>
      <c r="G45">
        <v>7.5567657193781503</v>
      </c>
      <c r="H45">
        <v>3.4325535909328702</v>
      </c>
      <c r="I45">
        <v>36.473621920083403</v>
      </c>
      <c r="J45">
        <v>43.393025766540298</v>
      </c>
      <c r="K45">
        <v>11.3403769774973</v>
      </c>
    </row>
    <row r="46" spans="1:36" x14ac:dyDescent="0.25">
      <c r="A46" t="s">
        <v>44</v>
      </c>
      <c r="B46">
        <v>5.2618572133870902</v>
      </c>
      <c r="C46">
        <v>4.9423510269599902</v>
      </c>
      <c r="D46">
        <v>1.9226432257984301</v>
      </c>
      <c r="E46">
        <v>9.0784383196004601</v>
      </c>
      <c r="F46">
        <v>22.640482187036</v>
      </c>
      <c r="G46">
        <v>18.218811346704499</v>
      </c>
      <c r="H46">
        <v>1.5990687184953201</v>
      </c>
      <c r="I46">
        <v>6.1842884538146201</v>
      </c>
      <c r="J46">
        <v>5.2466225970089297</v>
      </c>
      <c r="K46">
        <v>19.745173366388901</v>
      </c>
      <c r="L46">
        <v>19.523735624407902</v>
      </c>
      <c r="M46">
        <v>12.34608459847</v>
      </c>
      <c r="N46">
        <v>14.8235058404842</v>
      </c>
      <c r="O46">
        <v>15.584282343416801</v>
      </c>
      <c r="P46">
        <v>21.062726858069201</v>
      </c>
      <c r="Q46">
        <v>11.636176830504899</v>
      </c>
      <c r="R46">
        <v>5.9040569616693599</v>
      </c>
      <c r="S46">
        <v>4.82776572882364</v>
      </c>
      <c r="T46">
        <v>3.9013814640631499</v>
      </c>
      <c r="U46">
        <v>4.5747736688717398</v>
      </c>
      <c r="V46">
        <v>6.8992752591044901</v>
      </c>
      <c r="W46">
        <v>5.2619076244297203</v>
      </c>
      <c r="X46">
        <v>1.3989678246469199</v>
      </c>
    </row>
    <row r="47" spans="1:36" x14ac:dyDescent="0.25">
      <c r="A47" t="s">
        <v>45</v>
      </c>
      <c r="B47">
        <v>11.0097091209791</v>
      </c>
      <c r="C47">
        <v>7.0525473038108499</v>
      </c>
      <c r="D47">
        <v>9.7399178281324499</v>
      </c>
      <c r="E47">
        <v>11.5223557914438</v>
      </c>
    </row>
    <row r="48" spans="1:36" x14ac:dyDescent="0.25">
      <c r="A48" t="s">
        <v>46</v>
      </c>
      <c r="B48">
        <v>4.0715350018221201</v>
      </c>
      <c r="C48">
        <v>6.4558561989355496</v>
      </c>
      <c r="D48">
        <v>5.5305980100782</v>
      </c>
      <c r="E48">
        <v>4.5847419438345698</v>
      </c>
    </row>
    <row r="49" spans="1:26" x14ac:dyDescent="0.25">
      <c r="A49" t="s">
        <v>47</v>
      </c>
      <c r="B49">
        <v>3.9814286774785699</v>
      </c>
      <c r="C49">
        <v>5.77776394159965</v>
      </c>
      <c r="D49">
        <v>4.7370338878136398</v>
      </c>
      <c r="E49">
        <v>4.3033334750094498</v>
      </c>
      <c r="F49">
        <v>3.86687204252422</v>
      </c>
      <c r="G49">
        <v>6.52443278373081</v>
      </c>
      <c r="H49">
        <v>8.0817204236763907</v>
      </c>
    </row>
    <row r="50" spans="1:26" x14ac:dyDescent="0.25">
      <c r="A50" t="s">
        <v>48</v>
      </c>
      <c r="B50">
        <v>2.7524970438379399</v>
      </c>
      <c r="C50">
        <v>22.5491150419099</v>
      </c>
    </row>
    <row r="51" spans="1:26" x14ac:dyDescent="0.25">
      <c r="A51" t="s">
        <v>49</v>
      </c>
      <c r="B51">
        <v>4.7652221062697002</v>
      </c>
      <c r="C51">
        <v>4.5326625325487102</v>
      </c>
      <c r="D51">
        <v>4.9810305871433398</v>
      </c>
      <c r="E51">
        <v>12.472678443774299</v>
      </c>
      <c r="F51">
        <v>6.7918682687058398</v>
      </c>
      <c r="G51">
        <v>7.7022130888781204</v>
      </c>
      <c r="H51">
        <v>6.6713354536437599</v>
      </c>
      <c r="I51">
        <v>8.59392208655734</v>
      </c>
      <c r="J51">
        <v>2.4858345960000499</v>
      </c>
      <c r="K51">
        <v>1.43409273429057</v>
      </c>
      <c r="L51">
        <v>8.6941614450054594</v>
      </c>
      <c r="M51">
        <v>10.6215857488603</v>
      </c>
      <c r="N51">
        <v>4.6225768553976501</v>
      </c>
      <c r="O51">
        <v>6.2448838658769699</v>
      </c>
      <c r="P51">
        <v>11.4772063764902</v>
      </c>
      <c r="Q51">
        <v>9.9024490653352508</v>
      </c>
      <c r="R51">
        <v>8.0983587322254404</v>
      </c>
    </row>
    <row r="52" spans="1:26" x14ac:dyDescent="0.25">
      <c r="A52" t="s">
        <v>50</v>
      </c>
      <c r="B52">
        <v>28.950913080135798</v>
      </c>
      <c r="C52">
        <v>35.426666502134999</v>
      </c>
      <c r="D52">
        <v>9.5426315305456608</v>
      </c>
      <c r="E52">
        <v>7.4551373631657603</v>
      </c>
      <c r="F52">
        <v>7.0155166512436198</v>
      </c>
      <c r="G52">
        <v>16.398337427777602</v>
      </c>
      <c r="H52">
        <v>34.4252868853279</v>
      </c>
      <c r="I52">
        <v>23.471448633787201</v>
      </c>
    </row>
    <row r="53" spans="1:26" x14ac:dyDescent="0.25">
      <c r="A53" t="s">
        <v>51</v>
      </c>
      <c r="B53">
        <v>3.5554769909659498</v>
      </c>
      <c r="C53">
        <v>8.3680919627226196</v>
      </c>
      <c r="D53">
        <v>9.8674094557416208</v>
      </c>
      <c r="E53">
        <v>9.7080493741568308</v>
      </c>
      <c r="F53">
        <v>9.3641557814348797</v>
      </c>
      <c r="G53">
        <v>6.8099187857322798</v>
      </c>
      <c r="H53">
        <v>7.0787067776306101</v>
      </c>
      <c r="I53">
        <v>3.6437359809737</v>
      </c>
      <c r="J53">
        <v>16.979084370503099</v>
      </c>
      <c r="K53">
        <v>15.0589530838899</v>
      </c>
      <c r="L53">
        <v>5.2804532751804301</v>
      </c>
      <c r="M53">
        <v>19.8943306010013</v>
      </c>
      <c r="N53">
        <v>17.655709970889198</v>
      </c>
    </row>
    <row r="54" spans="1:26" x14ac:dyDescent="0.25">
      <c r="A54" t="s">
        <v>52</v>
      </c>
      <c r="B54">
        <v>1.42090029144078</v>
      </c>
      <c r="C54">
        <v>2.7085591803848401</v>
      </c>
      <c r="D54">
        <v>3.1383521281797799</v>
      </c>
      <c r="E54">
        <v>2.4062022030335699</v>
      </c>
      <c r="F54">
        <v>3.5722762471995599</v>
      </c>
      <c r="G54">
        <v>2.9111869193188902</v>
      </c>
      <c r="H54">
        <v>4.0786106825010604</v>
      </c>
      <c r="I54">
        <v>2.9237608641813702</v>
      </c>
      <c r="J54">
        <v>2.23340653492399</v>
      </c>
      <c r="K54">
        <v>2.44431301914301</v>
      </c>
      <c r="L54">
        <v>3.7913618880608499</v>
      </c>
      <c r="M54">
        <v>4.5876703317188898</v>
      </c>
      <c r="N54">
        <v>5.5774748215921903</v>
      </c>
      <c r="O54">
        <v>6.9622642711948997</v>
      </c>
      <c r="P54">
        <v>12.4892289048476</v>
      </c>
      <c r="Q54">
        <v>10.390145187916801</v>
      </c>
      <c r="R54">
        <v>1.5725632495723101</v>
      </c>
      <c r="S54">
        <v>4.6689686414525999</v>
      </c>
      <c r="T54">
        <v>7.3584864733558097</v>
      </c>
      <c r="U54">
        <v>5.6197554727524599</v>
      </c>
      <c r="V54">
        <v>11.7206131336429</v>
      </c>
      <c r="W54">
        <v>12.6106684673705</v>
      </c>
      <c r="X54">
        <v>6.61800976604993</v>
      </c>
      <c r="Y54">
        <v>8.3937127573428096</v>
      </c>
    </row>
    <row r="55" spans="1:26" x14ac:dyDescent="0.25">
      <c r="A55" t="s">
        <v>53</v>
      </c>
      <c r="B55">
        <v>4.3010732469528996</v>
      </c>
      <c r="C55">
        <v>7.3112564836161598</v>
      </c>
      <c r="D55">
        <v>12.3081159968139</v>
      </c>
      <c r="E55">
        <v>11.5943815551206</v>
      </c>
      <c r="F55">
        <v>41.059662127006099</v>
      </c>
      <c r="G55">
        <v>47.1266990743907</v>
      </c>
      <c r="H55">
        <v>7.0103847277906599</v>
      </c>
      <c r="I55">
        <v>17.325261987653601</v>
      </c>
      <c r="J55">
        <v>15.0753301508657</v>
      </c>
    </row>
    <row r="56" spans="1:26" x14ac:dyDescent="0.25">
      <c r="A56" t="s">
        <v>54</v>
      </c>
      <c r="B56">
        <v>3.7037618533561401</v>
      </c>
      <c r="C56">
        <v>2.6303023464193802</v>
      </c>
      <c r="D56">
        <v>1.8789615207863299</v>
      </c>
      <c r="E56">
        <v>3.1871702308327299</v>
      </c>
      <c r="F56">
        <v>2.8631905820978099</v>
      </c>
      <c r="G56">
        <v>4.2601858689483096</v>
      </c>
      <c r="H56">
        <v>8.9523677809696505</v>
      </c>
      <c r="I56">
        <v>21.747101213800601</v>
      </c>
      <c r="J56">
        <v>19.450428667257199</v>
      </c>
      <c r="K56">
        <v>4.7954077821973202</v>
      </c>
      <c r="L56">
        <v>5.8934922539010497</v>
      </c>
      <c r="M56">
        <v>10.1532103609992</v>
      </c>
      <c r="N56">
        <v>10.9507763687576</v>
      </c>
      <c r="O56">
        <v>3.5679964166240001</v>
      </c>
      <c r="P56">
        <v>3.6513436806721602</v>
      </c>
    </row>
    <row r="57" spans="1:26" x14ac:dyDescent="0.25">
      <c r="A57" t="s">
        <v>55</v>
      </c>
      <c r="B57">
        <v>6.3068098278594302</v>
      </c>
      <c r="C57">
        <v>10.553060931922101</v>
      </c>
      <c r="D57">
        <v>8.6888352340632107</v>
      </c>
      <c r="E57">
        <v>8.0686878379673495</v>
      </c>
    </row>
    <row r="58" spans="1:26" x14ac:dyDescent="0.25">
      <c r="A58" t="s">
        <v>56</v>
      </c>
      <c r="B58">
        <v>33.147153429393398</v>
      </c>
      <c r="C58">
        <v>22.225657198941501</v>
      </c>
      <c r="D58">
        <v>24.324424196634901</v>
      </c>
      <c r="E58">
        <v>10.9902590291855</v>
      </c>
      <c r="F58">
        <v>12.4306939278428</v>
      </c>
      <c r="G58">
        <v>14.5154128195159</v>
      </c>
      <c r="H58">
        <v>11.6889206444644</v>
      </c>
      <c r="I58">
        <v>9.1524172158858192</v>
      </c>
      <c r="J58">
        <v>22.792049210657598</v>
      </c>
      <c r="K58">
        <v>8.0955704105943092</v>
      </c>
    </row>
    <row r="59" spans="1:26" x14ac:dyDescent="0.25">
      <c r="A59" t="s">
        <v>57</v>
      </c>
      <c r="B59">
        <v>17.9036049738706</v>
      </c>
      <c r="C59">
        <v>6.7001586989591404</v>
      </c>
    </row>
    <row r="60" spans="1:26" x14ac:dyDescent="0.25">
      <c r="A60" t="s">
        <v>58</v>
      </c>
      <c r="B60">
        <v>9.4906245074824493</v>
      </c>
      <c r="C60">
        <v>11.446407917271801</v>
      </c>
      <c r="D60">
        <v>18.3478533485737</v>
      </c>
      <c r="E60">
        <v>7.5578726765006401</v>
      </c>
      <c r="F60">
        <v>10.5170910474842</v>
      </c>
      <c r="G60">
        <v>11.4021956444893</v>
      </c>
      <c r="H60">
        <v>6.5281218179618996</v>
      </c>
      <c r="I60">
        <v>22.900212403153599</v>
      </c>
      <c r="J60">
        <v>20.3510287888686</v>
      </c>
      <c r="K60">
        <v>22.5590675387377</v>
      </c>
    </row>
    <row r="61" spans="1:26" x14ac:dyDescent="0.25">
      <c r="A61" t="s">
        <v>59</v>
      </c>
      <c r="B61">
        <v>4.1484390187710201</v>
      </c>
      <c r="C61">
        <v>2.3138445470484199</v>
      </c>
      <c r="D61">
        <v>8.9531622272043307</v>
      </c>
      <c r="E61">
        <v>10.4171949393417</v>
      </c>
      <c r="F61">
        <v>5.2405257787040798</v>
      </c>
      <c r="G61">
        <v>11.5119504776002</v>
      </c>
      <c r="H61">
        <v>14.407528591976501</v>
      </c>
      <c r="I61">
        <v>12.245775214349001</v>
      </c>
      <c r="J61">
        <v>19.835727533746901</v>
      </c>
      <c r="K61">
        <v>23.164788064264101</v>
      </c>
      <c r="L61">
        <v>8.0706913463377301</v>
      </c>
      <c r="M61">
        <v>2.5857937453558502</v>
      </c>
    </row>
    <row r="62" spans="1:26" x14ac:dyDescent="0.25">
      <c r="A62" t="s">
        <v>60</v>
      </c>
      <c r="B62">
        <v>1.5381825485018099</v>
      </c>
      <c r="C62">
        <v>3.62128540799712</v>
      </c>
      <c r="D62">
        <v>3.5205931369585</v>
      </c>
      <c r="E62">
        <v>5.5684309938926004</v>
      </c>
      <c r="F62">
        <v>1.8712831690163001</v>
      </c>
      <c r="G62">
        <v>1.8354257917325401</v>
      </c>
      <c r="H62">
        <v>1.3668215319452199</v>
      </c>
      <c r="I62">
        <v>3.4615151901782002</v>
      </c>
      <c r="J62">
        <v>2.9521389214178502</v>
      </c>
      <c r="K62">
        <v>49.183677031118101</v>
      </c>
      <c r="L62">
        <v>76.149534671664995</v>
      </c>
      <c r="M62">
        <v>40.702607597635001</v>
      </c>
      <c r="N62">
        <v>16.750462593525199</v>
      </c>
      <c r="O62">
        <v>15.7563699921514</v>
      </c>
      <c r="P62">
        <v>15.4827198909401</v>
      </c>
      <c r="Q62">
        <v>21.368767141876202</v>
      </c>
      <c r="R62">
        <v>25.872095913598201</v>
      </c>
      <c r="S62">
        <v>16.705061228058302</v>
      </c>
      <c r="T62">
        <v>3.9463297322850899</v>
      </c>
      <c r="U62">
        <v>4.1815939514759304</v>
      </c>
      <c r="V62">
        <v>6.5050216770241898</v>
      </c>
      <c r="W62">
        <v>5.8513751427243799</v>
      </c>
      <c r="X62">
        <v>1.8472722469294101</v>
      </c>
      <c r="Y62">
        <v>1.4351270140964301</v>
      </c>
      <c r="Z62">
        <v>1.8278491111805</v>
      </c>
    </row>
    <row r="63" spans="1:26" x14ac:dyDescent="0.25">
      <c r="A63" t="s">
        <v>61</v>
      </c>
      <c r="B63">
        <v>11.9123718978553</v>
      </c>
      <c r="C63">
        <v>8.2783517559965905</v>
      </c>
    </row>
    <row r="64" spans="1:26" x14ac:dyDescent="0.25">
      <c r="A64" t="s">
        <v>62</v>
      </c>
      <c r="B64">
        <v>6.3547350696389602</v>
      </c>
      <c r="C64">
        <v>5.1097202368573802</v>
      </c>
      <c r="D64">
        <v>4.0859156483239802</v>
      </c>
      <c r="E64">
        <v>6.3719275930164798</v>
      </c>
      <c r="F64">
        <v>8.1592436189886897</v>
      </c>
      <c r="G64">
        <v>6.1023770567809503</v>
      </c>
      <c r="H64">
        <v>6.9650266026718004</v>
      </c>
      <c r="I64">
        <v>1.76094732705257</v>
      </c>
    </row>
    <row r="65" spans="1:28" x14ac:dyDescent="0.25">
      <c r="A65" t="s">
        <v>63</v>
      </c>
      <c r="B65">
        <v>2.3251546298768</v>
      </c>
      <c r="C65">
        <v>10.850425044822799</v>
      </c>
      <c r="D65">
        <v>12.842769040730801</v>
      </c>
      <c r="E65">
        <v>12.2674648677121</v>
      </c>
      <c r="F65">
        <v>5.1647376437323098</v>
      </c>
      <c r="G65">
        <v>5.1386353738294002</v>
      </c>
      <c r="H65">
        <v>7.7072330147424601</v>
      </c>
      <c r="I65">
        <v>15.1733456553715</v>
      </c>
      <c r="J65">
        <v>1.80091723652993</v>
      </c>
    </row>
    <row r="66" spans="1:28" x14ac:dyDescent="0.25">
      <c r="A66" t="s">
        <v>64</v>
      </c>
      <c r="B66">
        <v>5.4873213019757001</v>
      </c>
      <c r="C66">
        <v>2.11686535414385</v>
      </c>
      <c r="D66">
        <v>3.8172447582724298</v>
      </c>
      <c r="E66">
        <v>9.8945613848345406</v>
      </c>
      <c r="F66">
        <v>8.4477859182908297</v>
      </c>
      <c r="G66">
        <v>9.1002295373526501</v>
      </c>
      <c r="H66">
        <v>17.017589054962102</v>
      </c>
      <c r="I66">
        <v>5.6497617364052202</v>
      </c>
    </row>
    <row r="67" spans="1:28" x14ac:dyDescent="0.25">
      <c r="A67" t="s">
        <v>65</v>
      </c>
      <c r="B67">
        <v>28.375215758544002</v>
      </c>
      <c r="C67">
        <v>13.1618360999682</v>
      </c>
      <c r="D67">
        <v>8.0302204172732807</v>
      </c>
    </row>
    <row r="68" spans="1:28" x14ac:dyDescent="0.25">
      <c r="A68" t="s">
        <v>66</v>
      </c>
      <c r="B68">
        <v>20.786307388067399</v>
      </c>
    </row>
    <row r="69" spans="1:28" x14ac:dyDescent="0.25">
      <c r="A69" t="s">
        <v>67</v>
      </c>
      <c r="B69">
        <v>3.5565809834687099</v>
      </c>
      <c r="C69">
        <v>15.5754252195921</v>
      </c>
      <c r="D69">
        <v>12.563190350555599</v>
      </c>
      <c r="E69">
        <v>7.0127234418696904</v>
      </c>
      <c r="F69">
        <v>10.459442244267599</v>
      </c>
      <c r="G69">
        <v>7.1871083116665604</v>
      </c>
      <c r="H69">
        <v>13.432475907916899</v>
      </c>
    </row>
    <row r="70" spans="1:28" x14ac:dyDescent="0.25">
      <c r="A70" t="s">
        <v>68</v>
      </c>
      <c r="B70">
        <v>14.1398098375511</v>
      </c>
      <c r="C70">
        <v>14.1165243404736</v>
      </c>
    </row>
    <row r="71" spans="1:28" x14ac:dyDescent="0.25">
      <c r="A71" t="s">
        <v>69</v>
      </c>
      <c r="B71">
        <v>5.5336330843773096</v>
      </c>
      <c r="C71">
        <v>8.5475104933127497</v>
      </c>
      <c r="D71">
        <v>18.382073406873499</v>
      </c>
      <c r="E71">
        <v>20.179672310462099</v>
      </c>
      <c r="F71">
        <v>11.800935182825601</v>
      </c>
      <c r="G71">
        <v>8.2229204701091803</v>
      </c>
      <c r="H71">
        <v>16.504287926553999</v>
      </c>
      <c r="I71">
        <v>16.683737294550902</v>
      </c>
      <c r="J71">
        <v>16.2250140515475</v>
      </c>
      <c r="K71">
        <v>15.959715006291701</v>
      </c>
      <c r="L71">
        <v>5.1436414629520604</v>
      </c>
      <c r="M71">
        <v>2.8281487735951898</v>
      </c>
      <c r="N71">
        <v>13.674998138313001</v>
      </c>
      <c r="O71">
        <v>2.2874770457440801</v>
      </c>
    </row>
    <row r="72" spans="1:28" x14ac:dyDescent="0.25">
      <c r="A72" t="s">
        <v>70</v>
      </c>
      <c r="B72">
        <v>26.0399051824722</v>
      </c>
      <c r="C72">
        <v>5.5909858459192199</v>
      </c>
      <c r="D72">
        <v>8.9015437841027207</v>
      </c>
      <c r="E72">
        <v>8.2158788645064895</v>
      </c>
      <c r="F72">
        <v>14.364950509050299</v>
      </c>
      <c r="G72">
        <v>30.204537708984699</v>
      </c>
      <c r="H72">
        <v>32.202312332237597</v>
      </c>
      <c r="I72">
        <v>5.1936528109295299</v>
      </c>
    </row>
    <row r="73" spans="1:28" x14ac:dyDescent="0.25">
      <c r="A73" t="s">
        <v>71</v>
      </c>
      <c r="B73">
        <v>3.3009450473414299</v>
      </c>
      <c r="C73">
        <v>61.6054964795307</v>
      </c>
      <c r="D73">
        <v>66.358071642924301</v>
      </c>
    </row>
    <row r="74" spans="1:28" x14ac:dyDescent="0.25">
      <c r="A74" t="s">
        <v>72</v>
      </c>
      <c r="B74">
        <v>27.2227370712218</v>
      </c>
      <c r="C74">
        <v>31.708778408557201</v>
      </c>
      <c r="D74">
        <v>14.2902259198439</v>
      </c>
      <c r="E74">
        <v>8.6709869270856998</v>
      </c>
      <c r="F74">
        <v>17.416101653427202</v>
      </c>
      <c r="G74">
        <v>15.610522653615799</v>
      </c>
      <c r="H74">
        <v>3.2200752624523701</v>
      </c>
      <c r="I74">
        <v>10.4754461716213</v>
      </c>
      <c r="J74">
        <v>17.410069329071</v>
      </c>
      <c r="K74">
        <v>16.9836836652728</v>
      </c>
      <c r="L74">
        <v>11.2134958133609</v>
      </c>
      <c r="M74">
        <v>14.656016807732099</v>
      </c>
      <c r="N74">
        <v>13.8908148615945</v>
      </c>
      <c r="O74">
        <v>3.4179052513308701</v>
      </c>
      <c r="P74">
        <v>5.0666779754001201</v>
      </c>
      <c r="Q74">
        <v>4.8838346316421202</v>
      </c>
      <c r="R74">
        <v>1.5252405245946701</v>
      </c>
      <c r="S74">
        <v>1.9588962908954699</v>
      </c>
      <c r="T74">
        <v>4.0131627699441301</v>
      </c>
      <c r="U74">
        <v>5.5611846325564196</v>
      </c>
      <c r="V74">
        <v>2.3296105134638498</v>
      </c>
      <c r="W74">
        <v>3.24271040096809</v>
      </c>
      <c r="X74">
        <v>16.620777559373899</v>
      </c>
      <c r="Y74">
        <v>19.052454596903001</v>
      </c>
      <c r="Z74">
        <v>7.1256617807399198</v>
      </c>
      <c r="AA74">
        <v>6.71399986877615</v>
      </c>
      <c r="AB74">
        <v>0.90061724112502295</v>
      </c>
    </row>
    <row r="75" spans="1:28" x14ac:dyDescent="0.25">
      <c r="A75" t="s">
        <v>73</v>
      </c>
      <c r="B75">
        <v>12.7261524520551</v>
      </c>
      <c r="C75">
        <v>6.9407594011805003</v>
      </c>
      <c r="D75">
        <v>20.165109902505399</v>
      </c>
      <c r="E75">
        <v>20.861145471864099</v>
      </c>
      <c r="F75">
        <v>5.5389319886791899</v>
      </c>
      <c r="G75">
        <v>15.683781827061599</v>
      </c>
      <c r="H75">
        <v>7.4369604581273796</v>
      </c>
      <c r="I75">
        <v>2.3201185645291602</v>
      </c>
      <c r="J75">
        <v>1.5879052245729099</v>
      </c>
      <c r="K75">
        <v>4.3783992259767697</v>
      </c>
      <c r="L75">
        <v>14.901218512926199</v>
      </c>
      <c r="M75">
        <v>7.1712638505251904</v>
      </c>
      <c r="N75">
        <v>6.2549471441326903</v>
      </c>
      <c r="O75">
        <v>17.6042055991241</v>
      </c>
    </row>
    <row r="76" spans="1:28" x14ac:dyDescent="0.25">
      <c r="A76" t="s">
        <v>74</v>
      </c>
      <c r="B76">
        <v>12.7130203411943</v>
      </c>
      <c r="C76">
        <v>18.300410853086401</v>
      </c>
      <c r="D76">
        <v>3.4630870432274499</v>
      </c>
    </row>
    <row r="77" spans="1:28" x14ac:dyDescent="0.25">
      <c r="A77" t="s">
        <v>75</v>
      </c>
      <c r="B77">
        <v>3.5220411216084</v>
      </c>
      <c r="C77">
        <v>4.5268739257884301</v>
      </c>
      <c r="D77">
        <v>6.0017067182525299</v>
      </c>
      <c r="E77">
        <v>7.2399937030711703</v>
      </c>
      <c r="F77">
        <v>3.8882784998447799</v>
      </c>
      <c r="G77">
        <v>1.3780108540685601</v>
      </c>
      <c r="H77">
        <v>46.292028242119699</v>
      </c>
      <c r="I77">
        <v>73.443741923413</v>
      </c>
      <c r="J77">
        <v>41.002177612010698</v>
      </c>
      <c r="K77">
        <v>19.024864235801399</v>
      </c>
      <c r="L77">
        <v>13.6288610485866</v>
      </c>
      <c r="M77">
        <v>7.1762983774426798</v>
      </c>
      <c r="N77">
        <v>7.1272906612589404</v>
      </c>
      <c r="O77">
        <v>16.204009098982301</v>
      </c>
      <c r="P77">
        <v>15.6774730150455</v>
      </c>
      <c r="Q77">
        <v>10.1954315950319</v>
      </c>
      <c r="R77">
        <v>4.2654817079082097</v>
      </c>
    </row>
    <row r="78" spans="1:28" x14ac:dyDescent="0.25">
      <c r="A78" t="s">
        <v>76</v>
      </c>
      <c r="B78">
        <v>2.1108422157954099</v>
      </c>
      <c r="C78">
        <v>18.508199351111699</v>
      </c>
      <c r="D78">
        <v>21.540088739525402</v>
      </c>
      <c r="E78">
        <v>8.47182383417063</v>
      </c>
      <c r="F78">
        <v>9.4261068088647804</v>
      </c>
      <c r="G78">
        <v>4.0096240787493498</v>
      </c>
      <c r="H78">
        <v>3.5382859667862201</v>
      </c>
      <c r="I78">
        <v>4.3996725760412998</v>
      </c>
      <c r="J78">
        <v>8.6808836609626798</v>
      </c>
      <c r="K78">
        <v>5.2406237855494302</v>
      </c>
      <c r="L78">
        <v>4.4590422418732398</v>
      </c>
      <c r="M78">
        <v>4.8590264992079799</v>
      </c>
      <c r="N78">
        <v>36.781798800947101</v>
      </c>
      <c r="O78">
        <v>35.558120116567899</v>
      </c>
      <c r="P78">
        <v>8.2882527648661792</v>
      </c>
      <c r="Q78">
        <v>4.7598782660533399</v>
      </c>
      <c r="R78">
        <v>8.9813768633131197</v>
      </c>
      <c r="S78">
        <v>2.8717047498141901</v>
      </c>
    </row>
    <row r="79" spans="1:28" x14ac:dyDescent="0.25">
      <c r="A79" t="s">
        <v>77</v>
      </c>
      <c r="B79">
        <v>34.172532872857502</v>
      </c>
      <c r="C79">
        <v>31.5809137216126</v>
      </c>
      <c r="D79">
        <v>7.5373541376456403</v>
      </c>
      <c r="E79">
        <v>14.0727712987839</v>
      </c>
      <c r="F79">
        <v>10.6468942660644</v>
      </c>
      <c r="G79">
        <v>9.2033011580600999</v>
      </c>
      <c r="H79">
        <v>7.4001003511560803</v>
      </c>
      <c r="I79">
        <v>4.3363099085617396</v>
      </c>
      <c r="J79">
        <v>9.3007561345966892</v>
      </c>
      <c r="K79">
        <v>32.119482766154199</v>
      </c>
      <c r="L79">
        <v>14.1253272213009</v>
      </c>
      <c r="M79">
        <v>1.6803125896433999</v>
      </c>
      <c r="N79">
        <v>11.7586100355549</v>
      </c>
    </row>
    <row r="80" spans="1:28" x14ac:dyDescent="0.25">
      <c r="A80" t="s">
        <v>78</v>
      </c>
      <c r="B80">
        <v>15.2061466070087</v>
      </c>
      <c r="C80">
        <v>6.78594960912615</v>
      </c>
    </row>
    <row r="81" spans="1:34" x14ac:dyDescent="0.25">
      <c r="A81" t="s">
        <v>79</v>
      </c>
      <c r="B81">
        <v>5.8297445805857002</v>
      </c>
      <c r="C81">
        <v>7.4076145906875199</v>
      </c>
    </row>
    <row r="82" spans="1:34" x14ac:dyDescent="0.25">
      <c r="A82" t="s">
        <v>80</v>
      </c>
      <c r="B82">
        <v>12.7480507804451</v>
      </c>
      <c r="C82">
        <v>14.277324518683599</v>
      </c>
      <c r="D82">
        <v>5.23590639116291</v>
      </c>
      <c r="E82">
        <v>25.413406495309601</v>
      </c>
      <c r="F82">
        <v>31.5819801204348</v>
      </c>
      <c r="G82">
        <v>15.569931842007</v>
      </c>
      <c r="H82">
        <v>9.3802677320782202</v>
      </c>
      <c r="I82">
        <v>7.3477507207585404</v>
      </c>
      <c r="J82">
        <v>4.0181226888397301</v>
      </c>
      <c r="K82">
        <v>4.5030451724802996</v>
      </c>
      <c r="L82">
        <v>5.7593561480725102</v>
      </c>
      <c r="M82">
        <v>4.1562674566131603</v>
      </c>
      <c r="N82">
        <v>7.88004920537798</v>
      </c>
      <c r="O82">
        <v>2.9067782834179301</v>
      </c>
      <c r="P82">
        <v>4.85286545580629</v>
      </c>
      <c r="Q82">
        <v>13.3148593031329</v>
      </c>
      <c r="R82">
        <v>17.750665478364301</v>
      </c>
      <c r="S82">
        <v>18.598017900266299</v>
      </c>
      <c r="T82">
        <v>20.088252621081601</v>
      </c>
      <c r="U82">
        <v>4.6565187263938199</v>
      </c>
      <c r="V82">
        <v>4.8615189012494202</v>
      </c>
      <c r="W82">
        <v>2.0047834422649702</v>
      </c>
      <c r="X82">
        <v>4.3619467604230397</v>
      </c>
      <c r="Y82">
        <v>5.4476664709113196</v>
      </c>
      <c r="Z82">
        <v>7.6811359090317399</v>
      </c>
      <c r="AA82">
        <v>3.8341537166710302</v>
      </c>
    </row>
    <row r="83" spans="1:34" x14ac:dyDescent="0.25">
      <c r="A83" t="s">
        <v>81</v>
      </c>
      <c r="B83">
        <v>18.497215097905499</v>
      </c>
      <c r="C83">
        <v>5.5583555291303997</v>
      </c>
      <c r="D83">
        <v>7.9843733538923596</v>
      </c>
    </row>
    <row r="84" spans="1:34" x14ac:dyDescent="0.25">
      <c r="A84" t="s">
        <v>82</v>
      </c>
      <c r="B84">
        <v>3.73985825904917</v>
      </c>
      <c r="C84">
        <v>7.0729223873465097</v>
      </c>
      <c r="D84">
        <v>3.6131974431239899</v>
      </c>
    </row>
    <row r="85" spans="1:34" x14ac:dyDescent="0.25">
      <c r="A85" t="s">
        <v>83</v>
      </c>
      <c r="B85">
        <v>12.5089171240708</v>
      </c>
      <c r="C85">
        <v>12.8522011507171</v>
      </c>
      <c r="D85">
        <v>16.410782582931201</v>
      </c>
      <c r="E85">
        <v>4.7457195848487199</v>
      </c>
      <c r="F85">
        <v>4.9265135702966401</v>
      </c>
      <c r="G85">
        <v>8.2000651588797204</v>
      </c>
      <c r="H85">
        <v>8.0681028517753202</v>
      </c>
      <c r="I85">
        <v>6.7413352117757803</v>
      </c>
      <c r="J85">
        <v>7.9572221532432099</v>
      </c>
      <c r="K85">
        <v>15.8221406682812</v>
      </c>
      <c r="L85">
        <v>13.7128578206806</v>
      </c>
      <c r="M85">
        <v>1.92754107554884</v>
      </c>
    </row>
    <row r="86" spans="1:34" x14ac:dyDescent="0.25">
      <c r="A86" t="s">
        <v>84</v>
      </c>
      <c r="B86">
        <v>3.5503644690607099</v>
      </c>
      <c r="C86">
        <v>5.2522801640973897</v>
      </c>
      <c r="D86">
        <v>14.0436340964118</v>
      </c>
      <c r="E86">
        <v>17.075938733146</v>
      </c>
      <c r="F86">
        <v>39.521212522754901</v>
      </c>
      <c r="G86">
        <v>43.460523908418999</v>
      </c>
      <c r="H86">
        <v>13.9045422618247</v>
      </c>
      <c r="I86">
        <v>9.7667926059528405</v>
      </c>
      <c r="J86">
        <v>13.1767124912807</v>
      </c>
      <c r="K86">
        <v>8.2777679518305494</v>
      </c>
      <c r="L86">
        <v>13.3067814116283</v>
      </c>
      <c r="M86">
        <v>16.681718563729099</v>
      </c>
      <c r="N86">
        <v>20.057571440237801</v>
      </c>
      <c r="O86">
        <v>8.4720138112958594</v>
      </c>
      <c r="P86">
        <v>7.5948176492457398</v>
      </c>
    </row>
    <row r="87" spans="1:34" x14ac:dyDescent="0.25">
      <c r="A87" t="s">
        <v>85</v>
      </c>
      <c r="B87">
        <v>11.346677369390999</v>
      </c>
      <c r="C87">
        <v>18.1614436106182</v>
      </c>
      <c r="D87">
        <v>17.981242505264699</v>
      </c>
      <c r="E87">
        <v>9.0356001205493293</v>
      </c>
      <c r="F87">
        <v>9.2294293987831395</v>
      </c>
      <c r="G87">
        <v>5.8182539048049096</v>
      </c>
      <c r="H87">
        <v>14.514473778901101</v>
      </c>
      <c r="I87">
        <v>4.4918733855049497</v>
      </c>
      <c r="J87">
        <v>9.6050011029486804</v>
      </c>
      <c r="K87">
        <v>6.6032305166134799</v>
      </c>
      <c r="L87">
        <v>15.1100180593783</v>
      </c>
      <c r="M87">
        <v>10.118381823497399</v>
      </c>
      <c r="N87">
        <v>15.0328079701937</v>
      </c>
      <c r="O87">
        <v>3.3501088593827801</v>
      </c>
      <c r="P87">
        <v>3.5775510763116598</v>
      </c>
    </row>
    <row r="88" spans="1:34" x14ac:dyDescent="0.25">
      <c r="A88" t="s">
        <v>86</v>
      </c>
      <c r="B88">
        <v>9.2228577503128797</v>
      </c>
    </row>
    <row r="89" spans="1:34" x14ac:dyDescent="0.25">
      <c r="A89" t="s">
        <v>87</v>
      </c>
      <c r="B89">
        <v>2.2957244887013899</v>
      </c>
      <c r="C89">
        <v>4.1513802464441296</v>
      </c>
      <c r="D89">
        <v>3.43213800664833</v>
      </c>
      <c r="E89">
        <v>26.924835850464302</v>
      </c>
      <c r="F89">
        <v>63.109116438747897</v>
      </c>
      <c r="G89">
        <v>49.688095001002999</v>
      </c>
      <c r="H89">
        <v>20.097419292472999</v>
      </c>
      <c r="I89">
        <v>24.133628834061799</v>
      </c>
      <c r="J89">
        <v>26.7502635256463</v>
      </c>
      <c r="K89">
        <v>14.383746355227499</v>
      </c>
      <c r="L89">
        <v>15.4304859818072</v>
      </c>
      <c r="M89">
        <v>6.2311543280730204</v>
      </c>
      <c r="N89">
        <v>6.0647657187472097</v>
      </c>
      <c r="O89">
        <v>11.331638094442299</v>
      </c>
      <c r="P89">
        <v>11.005477722051801</v>
      </c>
      <c r="Q89">
        <v>4.0112947068000402</v>
      </c>
      <c r="R89">
        <v>6.9782052925933602</v>
      </c>
      <c r="S89">
        <v>11.284654349648299</v>
      </c>
      <c r="T89">
        <v>20.790744278155</v>
      </c>
      <c r="U89">
        <v>20.514534045957198</v>
      </c>
      <c r="V89">
        <v>3.6380291628843899</v>
      </c>
    </row>
    <row r="90" spans="1:34" x14ac:dyDescent="0.25">
      <c r="A90" t="s">
        <v>88</v>
      </c>
      <c r="B90">
        <v>41.328373099561801</v>
      </c>
      <c r="C90">
        <v>56.819391216486899</v>
      </c>
      <c r="D90">
        <v>30.817161955816299</v>
      </c>
      <c r="E90">
        <v>24.7113620520587</v>
      </c>
      <c r="F90">
        <v>16.949295823240099</v>
      </c>
      <c r="G90">
        <v>16.067564264868601</v>
      </c>
      <c r="H90">
        <v>3.8995515760394102</v>
      </c>
      <c r="I90">
        <v>4.8534174914723103</v>
      </c>
      <c r="J90">
        <v>4.9344357102332399</v>
      </c>
    </row>
    <row r="91" spans="1:34" x14ac:dyDescent="0.25">
      <c r="A91" t="s">
        <v>89</v>
      </c>
      <c r="B91">
        <v>15.999293320148899</v>
      </c>
      <c r="C91">
        <v>4.8503777646095099</v>
      </c>
      <c r="D91">
        <v>7.9900321845154503</v>
      </c>
      <c r="E91">
        <v>17.015686426518201</v>
      </c>
      <c r="F91">
        <v>8.8280305146595701</v>
      </c>
      <c r="G91">
        <v>2.4743066258881501</v>
      </c>
    </row>
    <row r="92" spans="1:34" x14ac:dyDescent="0.25">
      <c r="A92" t="s">
        <v>90</v>
      </c>
      <c r="B92">
        <v>2.1421813720291101</v>
      </c>
      <c r="C92">
        <v>1.6096718602332001</v>
      </c>
      <c r="D92">
        <v>1.3290075426335299</v>
      </c>
      <c r="E92">
        <v>2.3716796763569299</v>
      </c>
      <c r="F92">
        <v>3.1507511272311102</v>
      </c>
      <c r="G92">
        <v>2.4163028351751401</v>
      </c>
      <c r="H92">
        <v>3.4852401620312898</v>
      </c>
      <c r="I92">
        <v>2.4506355999720899</v>
      </c>
      <c r="J92">
        <v>5.7646495561701903</v>
      </c>
      <c r="K92">
        <v>6.5581670369253802</v>
      </c>
      <c r="L92">
        <v>4.3332712033736804</v>
      </c>
      <c r="M92">
        <v>4.4712013826499097</v>
      </c>
      <c r="N92">
        <v>1.3473325132996301</v>
      </c>
      <c r="O92">
        <v>2.4293190808837601</v>
      </c>
      <c r="P92">
        <v>1.6200757108122801</v>
      </c>
      <c r="Q92">
        <v>4.49847031900328</v>
      </c>
      <c r="R92">
        <v>3.2308942926833399</v>
      </c>
      <c r="S92">
        <v>2.8469075190990898</v>
      </c>
      <c r="T92">
        <v>3.4314600170499099</v>
      </c>
      <c r="U92">
        <v>0.72108415149406002</v>
      </c>
      <c r="V92">
        <v>3.7606895299916698</v>
      </c>
      <c r="W92">
        <v>3.6250811581306102</v>
      </c>
      <c r="X92">
        <v>17.347181790802502</v>
      </c>
      <c r="Y92">
        <v>36.941490533027299</v>
      </c>
      <c r="Z92">
        <v>29.319532234546401</v>
      </c>
      <c r="AA92">
        <v>8.7528961610196703</v>
      </c>
      <c r="AB92">
        <v>11.6726537885718</v>
      </c>
      <c r="AC92">
        <v>9.0807404620081709</v>
      </c>
      <c r="AD92">
        <v>9.5615589345223597</v>
      </c>
      <c r="AE92">
        <v>3.8198443899692398</v>
      </c>
      <c r="AF92">
        <v>7.41154732342447</v>
      </c>
      <c r="AG92">
        <v>7.1348453024482801</v>
      </c>
      <c r="AH92">
        <v>1.21414724935177</v>
      </c>
    </row>
    <row r="93" spans="1:34" x14ac:dyDescent="0.25">
      <c r="A93" t="s">
        <v>91</v>
      </c>
      <c r="B93">
        <v>7.0083063869244198</v>
      </c>
      <c r="C93">
        <v>7.7897605515446999</v>
      </c>
      <c r="D93">
        <v>6.5283726474431703</v>
      </c>
      <c r="E93">
        <v>6.8004372274189704</v>
      </c>
      <c r="F93">
        <v>7.1447902149049298</v>
      </c>
      <c r="G93">
        <v>6.6409985368206703</v>
      </c>
      <c r="H93">
        <v>5.9716149446080804</v>
      </c>
      <c r="I93">
        <v>2.4342930159873299</v>
      </c>
      <c r="J93">
        <v>9.3463214580586307</v>
      </c>
      <c r="K93">
        <v>2.1438558908799998</v>
      </c>
    </row>
    <row r="94" spans="1:34" x14ac:dyDescent="0.25">
      <c r="A94" t="s">
        <v>92</v>
      </c>
    </row>
    <row r="95" spans="1:34" x14ac:dyDescent="0.25">
      <c r="A95" t="s">
        <v>93</v>
      </c>
      <c r="B95">
        <v>5.4164924599877997</v>
      </c>
    </row>
    <row r="96" spans="1:34" x14ac:dyDescent="0.25">
      <c r="A96" t="s">
        <v>94</v>
      </c>
      <c r="B96">
        <v>6.4864791332730602</v>
      </c>
      <c r="C96">
        <v>3.30586922200317</v>
      </c>
      <c r="D96">
        <v>5.4937585516383702</v>
      </c>
      <c r="E96">
        <v>7.2059624024596198</v>
      </c>
      <c r="F96">
        <v>2.2185207948108401</v>
      </c>
    </row>
    <row r="97" spans="1:13" x14ac:dyDescent="0.25">
      <c r="A97" t="s">
        <v>95</v>
      </c>
      <c r="B97">
        <v>15.014921925412199</v>
      </c>
      <c r="C97">
        <v>4.5586562147966196</v>
      </c>
    </row>
    <row r="98" spans="1:13" x14ac:dyDescent="0.25">
      <c r="A98" t="s">
        <v>96</v>
      </c>
    </row>
    <row r="99" spans="1:13" x14ac:dyDescent="0.25">
      <c r="A99" t="s">
        <v>97</v>
      </c>
    </row>
    <row r="100" spans="1:13" x14ac:dyDescent="0.25">
      <c r="A100" t="s">
        <v>98</v>
      </c>
      <c r="B100">
        <v>10.3048751700771</v>
      </c>
    </row>
    <row r="101" spans="1:13" x14ac:dyDescent="0.25">
      <c r="A101" t="s">
        <v>99</v>
      </c>
      <c r="B101">
        <v>20.127126242428702</v>
      </c>
      <c r="C101">
        <v>22.2648728177181</v>
      </c>
      <c r="D101">
        <v>13.140832843529401</v>
      </c>
    </row>
    <row r="102" spans="1:13" x14ac:dyDescent="0.25">
      <c r="A102" t="s">
        <v>100</v>
      </c>
      <c r="B102">
        <v>59.976156498493303</v>
      </c>
      <c r="C102">
        <v>90.836319001977898</v>
      </c>
      <c r="D102">
        <v>34.827565076595299</v>
      </c>
      <c r="E102">
        <v>13.7823854598882</v>
      </c>
      <c r="F102">
        <v>11.2400586427507</v>
      </c>
      <c r="G102">
        <v>22.285941827332699</v>
      </c>
      <c r="H102">
        <v>4.8551243083343696</v>
      </c>
      <c r="I102">
        <v>8.4113527500816598</v>
      </c>
    </row>
    <row r="103" spans="1:13" x14ac:dyDescent="0.25">
      <c r="A103" t="s">
        <v>101</v>
      </c>
      <c r="B103">
        <v>11.8218554447849</v>
      </c>
      <c r="C103">
        <v>7.3916222154816502</v>
      </c>
      <c r="D103">
        <v>15.464770259794401</v>
      </c>
      <c r="E103">
        <v>15.3369208081347</v>
      </c>
      <c r="F103">
        <v>6.0544165836750103</v>
      </c>
      <c r="G103">
        <v>4.3183441391083601</v>
      </c>
      <c r="H103">
        <v>15.949585004934701</v>
      </c>
      <c r="I103">
        <v>5.5238111288157699</v>
      </c>
      <c r="J103">
        <v>4.85706314907448</v>
      </c>
      <c r="K103">
        <v>10.1445168712451</v>
      </c>
      <c r="L103">
        <v>20.6904169693968</v>
      </c>
      <c r="M103">
        <v>12.861598295082899</v>
      </c>
    </row>
    <row r="104" spans="1:13" x14ac:dyDescent="0.25">
      <c r="A104" t="s">
        <v>102</v>
      </c>
      <c r="B104">
        <v>14.791511781342299</v>
      </c>
    </row>
    <row r="105" spans="1:13" x14ac:dyDescent="0.25">
      <c r="A105" t="s">
        <v>103</v>
      </c>
      <c r="B105">
        <v>10.2588393911303</v>
      </c>
    </row>
    <row r="106" spans="1:13" x14ac:dyDescent="0.25">
      <c r="A106" t="s">
        <v>104</v>
      </c>
      <c r="B106">
        <v>10.0510462211681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31" sqref="F31"/>
    </sheetView>
  </sheetViews>
  <sheetFormatPr defaultRowHeight="15" x14ac:dyDescent="0.25"/>
  <sheetData>
    <row r="1" spans="1:2" x14ac:dyDescent="0.25">
      <c r="A1" s="11" t="s">
        <v>114</v>
      </c>
      <c r="B1" s="11" t="s">
        <v>116</v>
      </c>
    </row>
    <row r="2" spans="1:2" x14ac:dyDescent="0.25">
      <c r="A2" s="9">
        <v>6</v>
      </c>
      <c r="B2" s="9">
        <v>5</v>
      </c>
    </row>
    <row r="3" spans="1:2" x14ac:dyDescent="0.25">
      <c r="A3" s="9">
        <v>29.3</v>
      </c>
      <c r="B3" s="9">
        <v>52</v>
      </c>
    </row>
    <row r="4" spans="1:2" x14ac:dyDescent="0.25">
      <c r="A4" s="9">
        <v>52.6</v>
      </c>
      <c r="B4" s="9">
        <v>53</v>
      </c>
    </row>
    <row r="5" spans="1:2" x14ac:dyDescent="0.25">
      <c r="A5" s="9">
        <v>75.900000000000006</v>
      </c>
      <c r="B5" s="9">
        <v>51</v>
      </c>
    </row>
    <row r="6" spans="1:2" x14ac:dyDescent="0.25">
      <c r="A6" s="9">
        <v>99.2</v>
      </c>
      <c r="B6" s="9">
        <v>54</v>
      </c>
    </row>
    <row r="7" spans="1:2" x14ac:dyDescent="0.25">
      <c r="A7" s="9">
        <v>122.5</v>
      </c>
      <c r="B7" s="9">
        <v>312</v>
      </c>
    </row>
    <row r="8" spans="1:2" x14ac:dyDescent="0.25">
      <c r="A8" s="9">
        <v>145.80000000000001</v>
      </c>
      <c r="B8" s="9">
        <v>215</v>
      </c>
    </row>
    <row r="9" spans="1:2" x14ac:dyDescent="0.25">
      <c r="A9" s="9">
        <v>169.1</v>
      </c>
      <c r="B9" s="9">
        <v>111</v>
      </c>
    </row>
    <row r="10" spans="1:2" x14ac:dyDescent="0.25">
      <c r="A10" s="9">
        <v>192.4</v>
      </c>
      <c r="B10" s="9">
        <v>52</v>
      </c>
    </row>
    <row r="11" spans="1:2" x14ac:dyDescent="0.25">
      <c r="A11" s="9">
        <v>215.70000000000002</v>
      </c>
      <c r="B11" s="9">
        <v>51</v>
      </c>
    </row>
    <row r="12" spans="1:2" ht="15.75" thickBot="1" x14ac:dyDescent="0.3">
      <c r="A12" s="10" t="s">
        <v>115</v>
      </c>
      <c r="B12" s="10">
        <v>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W7" sqref="W7"/>
    </sheetView>
  </sheetViews>
  <sheetFormatPr defaultRowHeight="15" x14ac:dyDescent="0.25"/>
  <sheetData>
    <row r="1" spans="1:2" x14ac:dyDescent="0.25">
      <c r="A1" s="11" t="s">
        <v>114</v>
      </c>
      <c r="B1" s="11" t="s">
        <v>116</v>
      </c>
    </row>
    <row r="2" spans="1:2" x14ac:dyDescent="0.25">
      <c r="A2" s="12">
        <v>10</v>
      </c>
      <c r="B2" s="9">
        <v>14</v>
      </c>
    </row>
    <row r="3" spans="1:2" x14ac:dyDescent="0.25">
      <c r="A3" s="12">
        <v>20</v>
      </c>
      <c r="B3" s="9">
        <v>22</v>
      </c>
    </row>
    <row r="4" spans="1:2" x14ac:dyDescent="0.25">
      <c r="A4" s="12">
        <v>30</v>
      </c>
      <c r="B4" s="9">
        <v>23</v>
      </c>
    </row>
    <row r="5" spans="1:2" x14ac:dyDescent="0.25">
      <c r="A5" s="12">
        <v>50</v>
      </c>
      <c r="B5" s="9">
        <v>47</v>
      </c>
    </row>
    <row r="6" spans="1:2" x14ac:dyDescent="0.25">
      <c r="A6" s="12">
        <v>60</v>
      </c>
      <c r="B6" s="9">
        <v>25</v>
      </c>
    </row>
    <row r="7" spans="1:2" x14ac:dyDescent="0.25">
      <c r="A7" s="12">
        <v>80</v>
      </c>
      <c r="B7" s="9">
        <v>41</v>
      </c>
    </row>
    <row r="8" spans="1:2" x14ac:dyDescent="0.25">
      <c r="A8" s="12">
        <v>100</v>
      </c>
      <c r="B8" s="9">
        <v>46</v>
      </c>
    </row>
    <row r="9" spans="1:2" x14ac:dyDescent="0.25">
      <c r="A9" s="12">
        <v>110</v>
      </c>
      <c r="B9" s="9">
        <v>31</v>
      </c>
    </row>
    <row r="10" spans="1:2" x14ac:dyDescent="0.25">
      <c r="A10" s="12">
        <v>120</v>
      </c>
      <c r="B10" s="9">
        <v>209</v>
      </c>
    </row>
    <row r="11" spans="1:2" x14ac:dyDescent="0.25">
      <c r="A11" s="12">
        <v>125</v>
      </c>
      <c r="B11" s="9">
        <v>125</v>
      </c>
    </row>
    <row r="12" spans="1:2" x14ac:dyDescent="0.25">
      <c r="A12" s="12">
        <v>130</v>
      </c>
      <c r="B12" s="9">
        <v>56</v>
      </c>
    </row>
    <row r="13" spans="1:2" x14ac:dyDescent="0.25">
      <c r="A13" s="12">
        <v>135</v>
      </c>
      <c r="B13" s="9">
        <v>46</v>
      </c>
    </row>
    <row r="14" spans="1:2" x14ac:dyDescent="0.25">
      <c r="A14" s="12">
        <v>140</v>
      </c>
      <c r="B14" s="9">
        <v>30</v>
      </c>
    </row>
    <row r="15" spans="1:2" x14ac:dyDescent="0.25">
      <c r="A15" s="12">
        <v>145</v>
      </c>
      <c r="B15" s="9">
        <v>28</v>
      </c>
    </row>
    <row r="16" spans="1:2" x14ac:dyDescent="0.25">
      <c r="A16" s="12">
        <v>150</v>
      </c>
      <c r="B16" s="9">
        <v>27</v>
      </c>
    </row>
    <row r="17" spans="1:2" x14ac:dyDescent="0.25">
      <c r="A17" s="12">
        <v>160</v>
      </c>
      <c r="B17" s="9">
        <v>46</v>
      </c>
    </row>
    <row r="18" spans="1:2" x14ac:dyDescent="0.25">
      <c r="A18" s="12">
        <v>170</v>
      </c>
      <c r="B18" s="9">
        <v>42</v>
      </c>
    </row>
    <row r="19" spans="1:2" x14ac:dyDescent="0.25">
      <c r="A19" s="12">
        <v>180</v>
      </c>
      <c r="B19" s="9">
        <v>22</v>
      </c>
    </row>
    <row r="20" spans="1:2" x14ac:dyDescent="0.25">
      <c r="A20" s="12">
        <v>190</v>
      </c>
      <c r="B20" s="9">
        <v>20</v>
      </c>
    </row>
    <row r="21" spans="1:2" x14ac:dyDescent="0.25">
      <c r="A21" s="12">
        <v>200</v>
      </c>
      <c r="B21" s="9">
        <v>28</v>
      </c>
    </row>
    <row r="22" spans="1:2" x14ac:dyDescent="0.25">
      <c r="A22" s="12">
        <v>210</v>
      </c>
      <c r="B22" s="9">
        <v>19</v>
      </c>
    </row>
    <row r="23" spans="1:2" x14ac:dyDescent="0.25">
      <c r="A23" s="12">
        <v>220</v>
      </c>
      <c r="B23" s="9">
        <v>20</v>
      </c>
    </row>
    <row r="24" spans="1:2" x14ac:dyDescent="0.25">
      <c r="A24" s="12">
        <v>230</v>
      </c>
      <c r="B24" s="9">
        <v>16</v>
      </c>
    </row>
    <row r="25" spans="1:2" x14ac:dyDescent="0.25">
      <c r="A25" s="12">
        <v>240</v>
      </c>
      <c r="B25" s="9">
        <v>30</v>
      </c>
    </row>
    <row r="26" spans="1:2" ht="15.75" thickBot="1" x14ac:dyDescent="0.3">
      <c r="A26" s="10" t="s">
        <v>115</v>
      </c>
      <c r="B26" s="10">
        <v>0</v>
      </c>
    </row>
  </sheetData>
  <sortState ref="A2:A25">
    <sortCondition ref="A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0"/>
  <sheetViews>
    <sheetView topLeftCell="A75" workbookViewId="0">
      <selection activeCell="A2" sqref="A2:A106"/>
    </sheetView>
  </sheetViews>
  <sheetFormatPr defaultRowHeight="15" x14ac:dyDescent="0.25"/>
  <sheetData>
    <row r="1" spans="1:34" x14ac:dyDescent="0.25">
      <c r="B1" t="s">
        <v>105</v>
      </c>
    </row>
    <row r="2" spans="1:34" x14ac:dyDescent="0.25">
      <c r="A2">
        <f>AVERAGE(C2:XFD2)</f>
        <v>116</v>
      </c>
      <c r="B2" t="s">
        <v>0</v>
      </c>
      <c r="C2">
        <v>116</v>
      </c>
    </row>
    <row r="3" spans="1:34" x14ac:dyDescent="0.25">
      <c r="A3">
        <f t="shared" ref="A3:A66" si="0">AVERAGE(C3:XFD3)</f>
        <v>130.07142857142858</v>
      </c>
      <c r="B3" t="s">
        <v>1</v>
      </c>
      <c r="C3">
        <v>239</v>
      </c>
      <c r="D3">
        <v>119</v>
      </c>
      <c r="E3">
        <v>87</v>
      </c>
      <c r="F3">
        <v>120</v>
      </c>
      <c r="G3">
        <v>106</v>
      </c>
      <c r="H3">
        <v>125</v>
      </c>
      <c r="I3">
        <v>119</v>
      </c>
      <c r="J3">
        <v>119</v>
      </c>
      <c r="K3">
        <v>120</v>
      </c>
      <c r="L3">
        <v>119</v>
      </c>
      <c r="M3">
        <v>146</v>
      </c>
      <c r="N3">
        <v>25</v>
      </c>
      <c r="O3">
        <v>212</v>
      </c>
      <c r="P3">
        <v>165</v>
      </c>
    </row>
    <row r="4" spans="1:34" x14ac:dyDescent="0.25">
      <c r="A4" t="e">
        <f t="shared" si="0"/>
        <v>#DIV/0!</v>
      </c>
      <c r="B4" t="s">
        <v>2</v>
      </c>
    </row>
    <row r="5" spans="1:34" x14ac:dyDescent="0.25">
      <c r="A5">
        <f t="shared" si="0"/>
        <v>150.6</v>
      </c>
      <c r="B5" t="s">
        <v>3</v>
      </c>
      <c r="C5">
        <v>226</v>
      </c>
      <c r="D5">
        <v>119</v>
      </c>
      <c r="E5">
        <v>120</v>
      </c>
      <c r="F5">
        <v>169</v>
      </c>
      <c r="G5">
        <v>119</v>
      </c>
    </row>
    <row r="6" spans="1:34" x14ac:dyDescent="0.25">
      <c r="A6">
        <f t="shared" si="0"/>
        <v>122</v>
      </c>
      <c r="B6" t="s">
        <v>4</v>
      </c>
      <c r="C6">
        <v>131</v>
      </c>
      <c r="D6">
        <v>119</v>
      </c>
      <c r="E6">
        <v>121</v>
      </c>
      <c r="F6">
        <v>168</v>
      </c>
      <c r="G6">
        <v>71</v>
      </c>
      <c r="H6">
        <v>144</v>
      </c>
      <c r="I6">
        <v>100</v>
      </c>
    </row>
    <row r="7" spans="1:34" x14ac:dyDescent="0.25">
      <c r="A7">
        <f t="shared" si="0"/>
        <v>136.5</v>
      </c>
      <c r="B7" t="s">
        <v>5</v>
      </c>
      <c r="C7">
        <v>153</v>
      </c>
      <c r="D7">
        <v>194</v>
      </c>
      <c r="E7">
        <v>129</v>
      </c>
      <c r="F7">
        <v>169</v>
      </c>
      <c r="G7">
        <v>111</v>
      </c>
      <c r="H7">
        <v>77</v>
      </c>
      <c r="I7">
        <v>129</v>
      </c>
      <c r="J7">
        <v>197</v>
      </c>
      <c r="K7">
        <v>130</v>
      </c>
      <c r="L7">
        <v>132</v>
      </c>
      <c r="M7">
        <v>219</v>
      </c>
      <c r="N7">
        <v>123</v>
      </c>
      <c r="O7">
        <v>153</v>
      </c>
      <c r="P7">
        <v>224</v>
      </c>
      <c r="Q7">
        <v>103</v>
      </c>
      <c r="R7">
        <v>216</v>
      </c>
      <c r="S7">
        <v>117</v>
      </c>
      <c r="T7">
        <v>186</v>
      </c>
      <c r="U7">
        <v>134</v>
      </c>
      <c r="V7">
        <v>140</v>
      </c>
      <c r="W7">
        <v>19</v>
      </c>
      <c r="X7">
        <v>122</v>
      </c>
      <c r="Y7">
        <v>212</v>
      </c>
      <c r="Z7">
        <v>91</v>
      </c>
      <c r="AA7">
        <v>119</v>
      </c>
      <c r="AB7">
        <v>150</v>
      </c>
      <c r="AC7">
        <v>17</v>
      </c>
      <c r="AD7">
        <v>41</v>
      </c>
      <c r="AE7">
        <v>187</v>
      </c>
      <c r="AF7">
        <v>119</v>
      </c>
      <c r="AG7">
        <v>125</v>
      </c>
      <c r="AH7">
        <v>130</v>
      </c>
    </row>
    <row r="8" spans="1:34" x14ac:dyDescent="0.25">
      <c r="A8">
        <f t="shared" si="0"/>
        <v>129.35</v>
      </c>
      <c r="B8" t="s">
        <v>6</v>
      </c>
      <c r="C8">
        <v>176</v>
      </c>
      <c r="D8">
        <v>55</v>
      </c>
      <c r="E8">
        <v>132</v>
      </c>
      <c r="F8">
        <v>138</v>
      </c>
      <c r="G8">
        <v>208</v>
      </c>
      <c r="H8">
        <v>84</v>
      </c>
      <c r="I8">
        <v>119</v>
      </c>
      <c r="J8">
        <v>106</v>
      </c>
      <c r="K8">
        <v>136</v>
      </c>
      <c r="L8">
        <v>119</v>
      </c>
      <c r="M8">
        <v>119</v>
      </c>
      <c r="N8">
        <v>117</v>
      </c>
      <c r="O8">
        <v>211</v>
      </c>
      <c r="P8">
        <v>90</v>
      </c>
      <c r="Q8">
        <v>194</v>
      </c>
      <c r="R8">
        <v>170</v>
      </c>
      <c r="S8">
        <v>127</v>
      </c>
      <c r="T8">
        <v>147</v>
      </c>
      <c r="U8">
        <v>26</v>
      </c>
      <c r="V8">
        <v>113</v>
      </c>
    </row>
    <row r="9" spans="1:34" x14ac:dyDescent="0.25">
      <c r="A9">
        <f t="shared" si="0"/>
        <v>133.41666666666666</v>
      </c>
      <c r="B9" t="s">
        <v>7</v>
      </c>
      <c r="C9">
        <v>150</v>
      </c>
      <c r="D9">
        <v>132</v>
      </c>
      <c r="E9">
        <v>237</v>
      </c>
      <c r="F9">
        <v>60</v>
      </c>
      <c r="G9">
        <v>145</v>
      </c>
      <c r="H9">
        <v>24</v>
      </c>
      <c r="I9">
        <v>122</v>
      </c>
      <c r="J9">
        <v>197</v>
      </c>
      <c r="K9">
        <v>53</v>
      </c>
      <c r="L9">
        <v>125</v>
      </c>
      <c r="M9">
        <v>152</v>
      </c>
      <c r="N9">
        <v>119</v>
      </c>
      <c r="O9">
        <v>141</v>
      </c>
      <c r="P9">
        <v>168</v>
      </c>
      <c r="Q9">
        <v>47</v>
      </c>
      <c r="R9">
        <v>103</v>
      </c>
      <c r="S9">
        <v>119</v>
      </c>
      <c r="T9">
        <v>121</v>
      </c>
      <c r="U9">
        <v>121</v>
      </c>
      <c r="V9">
        <v>193</v>
      </c>
      <c r="W9">
        <v>238</v>
      </c>
      <c r="X9">
        <v>92</v>
      </c>
      <c r="Y9">
        <v>119</v>
      </c>
      <c r="Z9">
        <v>224</v>
      </c>
    </row>
    <row r="10" spans="1:34" x14ac:dyDescent="0.25">
      <c r="A10">
        <f t="shared" si="0"/>
        <v>120.64285714285714</v>
      </c>
      <c r="B10" t="s">
        <v>8</v>
      </c>
      <c r="C10">
        <v>209</v>
      </c>
      <c r="D10">
        <v>120</v>
      </c>
      <c r="E10">
        <v>121</v>
      </c>
      <c r="F10">
        <v>104</v>
      </c>
      <c r="G10">
        <v>131</v>
      </c>
      <c r="H10">
        <v>10</v>
      </c>
      <c r="I10">
        <v>108</v>
      </c>
      <c r="J10">
        <v>164</v>
      </c>
      <c r="K10">
        <v>43</v>
      </c>
      <c r="L10">
        <v>122</v>
      </c>
      <c r="M10">
        <v>121</v>
      </c>
      <c r="N10">
        <v>119</v>
      </c>
      <c r="O10">
        <v>119</v>
      </c>
      <c r="P10">
        <v>198</v>
      </c>
    </row>
    <row r="11" spans="1:34" x14ac:dyDescent="0.25">
      <c r="A11">
        <f t="shared" si="0"/>
        <v>116.5</v>
      </c>
      <c r="B11" t="s">
        <v>9</v>
      </c>
      <c r="C11">
        <v>123</v>
      </c>
      <c r="D11">
        <v>148</v>
      </c>
      <c r="E11">
        <v>27</v>
      </c>
      <c r="F11">
        <v>120</v>
      </c>
      <c r="G11">
        <v>119</v>
      </c>
      <c r="H11">
        <v>119</v>
      </c>
      <c r="I11">
        <v>140</v>
      </c>
      <c r="J11">
        <v>136</v>
      </c>
    </row>
    <row r="12" spans="1:34" x14ac:dyDescent="0.25">
      <c r="A12">
        <f t="shared" si="0"/>
        <v>151.22222222222223</v>
      </c>
      <c r="B12" t="s">
        <v>10</v>
      </c>
      <c r="C12">
        <v>119</v>
      </c>
      <c r="D12">
        <v>212</v>
      </c>
      <c r="E12">
        <v>152</v>
      </c>
      <c r="F12">
        <v>31</v>
      </c>
      <c r="G12">
        <v>124</v>
      </c>
      <c r="H12">
        <v>237</v>
      </c>
      <c r="I12">
        <v>126</v>
      </c>
      <c r="J12">
        <v>131</v>
      </c>
      <c r="K12">
        <v>229</v>
      </c>
    </row>
    <row r="13" spans="1:34" x14ac:dyDescent="0.25">
      <c r="A13">
        <f t="shared" si="0"/>
        <v>122.42105263157895</v>
      </c>
      <c r="B13" t="s">
        <v>11</v>
      </c>
      <c r="C13">
        <v>106</v>
      </c>
      <c r="D13">
        <v>78</v>
      </c>
      <c r="E13">
        <v>124</v>
      </c>
      <c r="F13">
        <v>124</v>
      </c>
      <c r="G13">
        <v>157</v>
      </c>
      <c r="H13">
        <v>122</v>
      </c>
      <c r="I13">
        <v>231</v>
      </c>
      <c r="J13">
        <v>109</v>
      </c>
      <c r="K13">
        <v>124</v>
      </c>
      <c r="L13">
        <v>64</v>
      </c>
      <c r="M13">
        <v>126</v>
      </c>
      <c r="N13">
        <v>119</v>
      </c>
      <c r="O13">
        <v>71</v>
      </c>
      <c r="P13">
        <v>121</v>
      </c>
      <c r="Q13">
        <v>107</v>
      </c>
      <c r="R13">
        <v>220</v>
      </c>
      <c r="S13">
        <v>59</v>
      </c>
      <c r="T13">
        <v>145</v>
      </c>
      <c r="U13">
        <v>119</v>
      </c>
    </row>
    <row r="14" spans="1:34" x14ac:dyDescent="0.25">
      <c r="A14">
        <f t="shared" si="0"/>
        <v>117</v>
      </c>
      <c r="B14" t="s">
        <v>12</v>
      </c>
      <c r="C14">
        <v>119</v>
      </c>
      <c r="D14">
        <v>120</v>
      </c>
      <c r="E14">
        <v>119</v>
      </c>
      <c r="F14">
        <v>109</v>
      </c>
      <c r="G14">
        <v>119</v>
      </c>
      <c r="H14">
        <v>56</v>
      </c>
      <c r="I14">
        <v>118</v>
      </c>
      <c r="J14">
        <v>120</v>
      </c>
      <c r="K14">
        <v>122</v>
      </c>
      <c r="L14">
        <v>168</v>
      </c>
    </row>
    <row r="15" spans="1:34" x14ac:dyDescent="0.25">
      <c r="A15">
        <f t="shared" si="0"/>
        <v>109.625</v>
      </c>
      <c r="B15" t="s">
        <v>13</v>
      </c>
      <c r="C15">
        <v>159</v>
      </c>
      <c r="D15">
        <v>38</v>
      </c>
      <c r="E15">
        <v>157</v>
      </c>
      <c r="F15">
        <v>36</v>
      </c>
      <c r="G15">
        <v>119</v>
      </c>
      <c r="H15">
        <v>119</v>
      </c>
      <c r="I15">
        <v>129</v>
      </c>
      <c r="J15">
        <v>120</v>
      </c>
    </row>
    <row r="16" spans="1:34" x14ac:dyDescent="0.25">
      <c r="A16">
        <f t="shared" si="0"/>
        <v>116.72727272727273</v>
      </c>
      <c r="B16" t="s">
        <v>14</v>
      </c>
      <c r="C16">
        <v>153</v>
      </c>
      <c r="D16">
        <v>137</v>
      </c>
      <c r="E16">
        <v>119</v>
      </c>
      <c r="F16">
        <v>119</v>
      </c>
      <c r="G16">
        <v>132</v>
      </c>
      <c r="H16">
        <v>119</v>
      </c>
      <c r="I16">
        <v>121</v>
      </c>
      <c r="J16">
        <v>143</v>
      </c>
      <c r="K16">
        <v>22</v>
      </c>
      <c r="L16">
        <v>71</v>
      </c>
      <c r="M16">
        <v>148</v>
      </c>
    </row>
    <row r="17" spans="1:46" x14ac:dyDescent="0.25">
      <c r="A17">
        <f t="shared" si="0"/>
        <v>95.4375</v>
      </c>
      <c r="B17" t="s">
        <v>15</v>
      </c>
      <c r="C17">
        <v>139</v>
      </c>
      <c r="D17">
        <v>18</v>
      </c>
      <c r="E17">
        <v>162</v>
      </c>
      <c r="F17">
        <v>40</v>
      </c>
      <c r="G17">
        <v>133</v>
      </c>
      <c r="H17">
        <v>12</v>
      </c>
      <c r="I17">
        <v>41</v>
      </c>
      <c r="J17">
        <v>137</v>
      </c>
      <c r="K17">
        <v>119</v>
      </c>
      <c r="L17">
        <v>136</v>
      </c>
      <c r="M17">
        <v>15</v>
      </c>
      <c r="N17">
        <v>122</v>
      </c>
      <c r="O17">
        <v>119</v>
      </c>
      <c r="P17">
        <v>121</v>
      </c>
      <c r="Q17">
        <v>168</v>
      </c>
      <c r="R17">
        <v>45</v>
      </c>
    </row>
    <row r="18" spans="1:46" x14ac:dyDescent="0.25">
      <c r="A18">
        <f t="shared" si="0"/>
        <v>125.16666666666667</v>
      </c>
      <c r="B18" t="s">
        <v>16</v>
      </c>
      <c r="C18">
        <v>129</v>
      </c>
      <c r="D18">
        <v>8</v>
      </c>
      <c r="E18">
        <v>179</v>
      </c>
      <c r="F18">
        <v>135</v>
      </c>
      <c r="G18">
        <v>181</v>
      </c>
      <c r="H18">
        <v>119</v>
      </c>
    </row>
    <row r="19" spans="1:46" x14ac:dyDescent="0.25">
      <c r="A19">
        <f t="shared" si="0"/>
        <v>86.666666666666671</v>
      </c>
      <c r="B19" t="s">
        <v>17</v>
      </c>
      <c r="C19">
        <v>121</v>
      </c>
      <c r="D19">
        <v>130</v>
      </c>
      <c r="E19">
        <v>9</v>
      </c>
    </row>
    <row r="20" spans="1:46" x14ac:dyDescent="0.25">
      <c r="A20">
        <f t="shared" si="0"/>
        <v>108.92307692307692</v>
      </c>
      <c r="B20" t="s">
        <v>18</v>
      </c>
      <c r="C20">
        <v>152</v>
      </c>
      <c r="D20">
        <v>131</v>
      </c>
      <c r="E20">
        <v>10</v>
      </c>
      <c r="F20">
        <v>93</v>
      </c>
      <c r="G20">
        <v>120</v>
      </c>
      <c r="H20">
        <v>98</v>
      </c>
      <c r="I20">
        <v>74</v>
      </c>
      <c r="J20">
        <v>95</v>
      </c>
      <c r="K20">
        <v>168</v>
      </c>
      <c r="L20">
        <v>119</v>
      </c>
      <c r="M20">
        <v>112</v>
      </c>
      <c r="N20">
        <v>121</v>
      </c>
      <c r="O20">
        <v>123</v>
      </c>
    </row>
    <row r="21" spans="1:46" x14ac:dyDescent="0.25">
      <c r="A21">
        <f t="shared" si="0"/>
        <v>114.5</v>
      </c>
      <c r="B21" t="s">
        <v>19</v>
      </c>
      <c r="C21">
        <v>119</v>
      </c>
      <c r="D21">
        <v>110</v>
      </c>
    </row>
    <row r="22" spans="1:46" x14ac:dyDescent="0.25">
      <c r="A22">
        <f t="shared" si="0"/>
        <v>117.6</v>
      </c>
      <c r="B22" t="s">
        <v>20</v>
      </c>
      <c r="C22">
        <v>158</v>
      </c>
      <c r="D22">
        <v>30</v>
      </c>
      <c r="E22">
        <v>118</v>
      </c>
      <c r="F22">
        <v>120</v>
      </c>
      <c r="G22">
        <v>113</v>
      </c>
      <c r="H22">
        <v>120</v>
      </c>
      <c r="I22">
        <v>119</v>
      </c>
      <c r="J22">
        <v>121</v>
      </c>
      <c r="K22">
        <v>159</v>
      </c>
      <c r="L22">
        <v>118</v>
      </c>
    </row>
    <row r="23" spans="1:46" x14ac:dyDescent="0.25">
      <c r="A23" t="e">
        <f t="shared" si="0"/>
        <v>#DIV/0!</v>
      </c>
      <c r="B23" t="s">
        <v>21</v>
      </c>
    </row>
    <row r="24" spans="1:46" x14ac:dyDescent="0.25">
      <c r="A24">
        <f t="shared" si="0"/>
        <v>106.5</v>
      </c>
      <c r="B24" t="s">
        <v>22</v>
      </c>
      <c r="C24">
        <v>130</v>
      </c>
      <c r="D24">
        <v>7</v>
      </c>
      <c r="E24">
        <v>120</v>
      </c>
      <c r="F24">
        <v>119</v>
      </c>
      <c r="G24">
        <v>143</v>
      </c>
      <c r="H24">
        <v>120</v>
      </c>
    </row>
    <row r="25" spans="1:46" x14ac:dyDescent="0.25">
      <c r="A25">
        <f t="shared" si="0"/>
        <v>113.61538461538461</v>
      </c>
      <c r="B25" t="s">
        <v>23</v>
      </c>
      <c r="C25">
        <v>177</v>
      </c>
      <c r="D25">
        <v>56</v>
      </c>
      <c r="E25">
        <v>130</v>
      </c>
      <c r="F25">
        <v>148</v>
      </c>
      <c r="G25">
        <v>138</v>
      </c>
      <c r="H25">
        <v>119</v>
      </c>
      <c r="I25">
        <v>139</v>
      </c>
      <c r="J25">
        <v>129</v>
      </c>
      <c r="K25">
        <v>8</v>
      </c>
      <c r="L25">
        <v>68</v>
      </c>
      <c r="M25">
        <v>120</v>
      </c>
      <c r="N25">
        <v>125</v>
      </c>
      <c r="O25">
        <v>120</v>
      </c>
    </row>
    <row r="26" spans="1:46" x14ac:dyDescent="0.25">
      <c r="A26">
        <f t="shared" si="0"/>
        <v>133.66666666666666</v>
      </c>
      <c r="B26" t="s">
        <v>24</v>
      </c>
      <c r="C26">
        <v>119</v>
      </c>
      <c r="D26">
        <v>125</v>
      </c>
      <c r="E26">
        <v>157</v>
      </c>
    </row>
    <row r="27" spans="1:46" x14ac:dyDescent="0.25">
      <c r="A27">
        <f t="shared" si="0"/>
        <v>117.28571428571429</v>
      </c>
      <c r="B27" t="s">
        <v>25</v>
      </c>
      <c r="C27">
        <v>132</v>
      </c>
      <c r="D27">
        <v>129</v>
      </c>
      <c r="E27">
        <v>143</v>
      </c>
      <c r="F27">
        <v>136</v>
      </c>
      <c r="G27">
        <v>15</v>
      </c>
      <c r="H27">
        <v>35</v>
      </c>
      <c r="I27">
        <v>231</v>
      </c>
    </row>
    <row r="28" spans="1:46" x14ac:dyDescent="0.25">
      <c r="A28">
        <f t="shared" si="0"/>
        <v>161.25</v>
      </c>
      <c r="B28" t="s">
        <v>26</v>
      </c>
      <c r="C28">
        <v>191</v>
      </c>
      <c r="D28">
        <v>123</v>
      </c>
      <c r="E28">
        <v>119</v>
      </c>
      <c r="F28">
        <v>212</v>
      </c>
    </row>
    <row r="29" spans="1:46" x14ac:dyDescent="0.25">
      <c r="A29">
        <f t="shared" si="0"/>
        <v>115.68</v>
      </c>
      <c r="B29" t="s">
        <v>27</v>
      </c>
      <c r="C29">
        <v>171</v>
      </c>
      <c r="D29">
        <v>120</v>
      </c>
      <c r="E29">
        <v>115</v>
      </c>
      <c r="F29">
        <v>126</v>
      </c>
      <c r="G29">
        <v>154</v>
      </c>
      <c r="H29">
        <v>120</v>
      </c>
      <c r="I29">
        <v>103</v>
      </c>
      <c r="J29">
        <v>153</v>
      </c>
      <c r="K29">
        <v>32</v>
      </c>
      <c r="L29">
        <v>121</v>
      </c>
      <c r="M29">
        <v>154</v>
      </c>
      <c r="N29">
        <v>155</v>
      </c>
      <c r="O29">
        <v>34</v>
      </c>
      <c r="P29">
        <v>72</v>
      </c>
      <c r="Q29">
        <v>121</v>
      </c>
      <c r="R29">
        <v>133</v>
      </c>
      <c r="S29">
        <v>160</v>
      </c>
      <c r="T29">
        <v>39</v>
      </c>
      <c r="U29">
        <v>42</v>
      </c>
      <c r="V29">
        <v>129</v>
      </c>
      <c r="W29">
        <v>56</v>
      </c>
      <c r="X29">
        <v>120</v>
      </c>
      <c r="Y29">
        <v>35</v>
      </c>
      <c r="Z29">
        <v>188</v>
      </c>
      <c r="AA29">
        <v>239</v>
      </c>
    </row>
    <row r="30" spans="1:46" x14ac:dyDescent="0.25">
      <c r="A30">
        <f t="shared" si="0"/>
        <v>118.04545454545455</v>
      </c>
      <c r="B30" t="s">
        <v>28</v>
      </c>
      <c r="C30">
        <v>200</v>
      </c>
      <c r="D30">
        <v>119</v>
      </c>
      <c r="E30">
        <v>135</v>
      </c>
      <c r="F30">
        <v>201</v>
      </c>
      <c r="G30">
        <v>44</v>
      </c>
      <c r="H30">
        <v>127</v>
      </c>
      <c r="I30">
        <v>131</v>
      </c>
      <c r="J30">
        <v>10</v>
      </c>
      <c r="K30">
        <v>221</v>
      </c>
      <c r="L30">
        <v>100</v>
      </c>
      <c r="M30">
        <v>30</v>
      </c>
      <c r="N30">
        <v>206</v>
      </c>
      <c r="O30">
        <v>85</v>
      </c>
      <c r="P30">
        <v>72</v>
      </c>
      <c r="Q30">
        <v>125</v>
      </c>
      <c r="R30">
        <v>108</v>
      </c>
      <c r="S30">
        <v>140</v>
      </c>
      <c r="T30">
        <v>190</v>
      </c>
      <c r="U30">
        <v>69</v>
      </c>
      <c r="V30">
        <v>109</v>
      </c>
      <c r="W30">
        <v>146</v>
      </c>
      <c r="X30">
        <v>57</v>
      </c>
      <c r="Y30">
        <v>124</v>
      </c>
      <c r="Z30">
        <v>130</v>
      </c>
      <c r="AA30">
        <v>218</v>
      </c>
      <c r="AB30">
        <v>195</v>
      </c>
      <c r="AC30">
        <v>74</v>
      </c>
      <c r="AD30">
        <v>53</v>
      </c>
      <c r="AE30">
        <v>122</v>
      </c>
      <c r="AF30">
        <v>86</v>
      </c>
      <c r="AG30">
        <v>179</v>
      </c>
      <c r="AH30">
        <v>58</v>
      </c>
      <c r="AI30">
        <v>125</v>
      </c>
      <c r="AJ30">
        <v>147</v>
      </c>
      <c r="AK30">
        <v>192</v>
      </c>
      <c r="AL30">
        <v>123</v>
      </c>
      <c r="AM30">
        <v>64</v>
      </c>
      <c r="AN30">
        <v>106</v>
      </c>
      <c r="AO30">
        <v>129</v>
      </c>
      <c r="AP30">
        <v>8</v>
      </c>
      <c r="AQ30">
        <v>97</v>
      </c>
      <c r="AR30">
        <v>131</v>
      </c>
      <c r="AS30">
        <v>88</v>
      </c>
      <c r="AT30">
        <v>120</v>
      </c>
    </row>
    <row r="31" spans="1:46" x14ac:dyDescent="0.25">
      <c r="A31">
        <f t="shared" si="0"/>
        <v>119</v>
      </c>
      <c r="B31" t="s">
        <v>29</v>
      </c>
      <c r="C31">
        <v>119</v>
      </c>
    </row>
    <row r="32" spans="1:46" x14ac:dyDescent="0.25">
      <c r="A32">
        <f t="shared" si="0"/>
        <v>151</v>
      </c>
      <c r="B32" t="s">
        <v>30</v>
      </c>
      <c r="C32">
        <v>168</v>
      </c>
      <c r="D32">
        <v>134</v>
      </c>
    </row>
    <row r="33" spans="1:37" x14ac:dyDescent="0.25">
      <c r="A33">
        <f t="shared" si="0"/>
        <v>115.6</v>
      </c>
      <c r="B33" t="s">
        <v>31</v>
      </c>
      <c r="C33">
        <v>125</v>
      </c>
      <c r="D33">
        <v>97</v>
      </c>
      <c r="E33">
        <v>239</v>
      </c>
      <c r="F33">
        <v>201</v>
      </c>
      <c r="G33">
        <v>80</v>
      </c>
      <c r="H33">
        <v>33</v>
      </c>
      <c r="I33">
        <v>18</v>
      </c>
      <c r="J33">
        <v>33</v>
      </c>
      <c r="K33">
        <v>119</v>
      </c>
      <c r="L33">
        <v>207</v>
      </c>
      <c r="M33">
        <v>173</v>
      </c>
      <c r="N33">
        <v>52</v>
      </c>
      <c r="O33">
        <v>235</v>
      </c>
      <c r="P33">
        <v>114</v>
      </c>
      <c r="Q33">
        <v>149</v>
      </c>
      <c r="R33">
        <v>28</v>
      </c>
      <c r="S33">
        <v>122</v>
      </c>
      <c r="T33">
        <v>113</v>
      </c>
      <c r="U33">
        <v>124</v>
      </c>
      <c r="V33">
        <v>89</v>
      </c>
      <c r="W33">
        <v>127</v>
      </c>
      <c r="X33">
        <v>181</v>
      </c>
      <c r="Y33">
        <v>55</v>
      </c>
      <c r="Z33">
        <v>146</v>
      </c>
      <c r="AA33">
        <v>196</v>
      </c>
      <c r="AB33">
        <v>75</v>
      </c>
      <c r="AC33">
        <v>122</v>
      </c>
      <c r="AD33">
        <v>124</v>
      </c>
      <c r="AE33">
        <v>194</v>
      </c>
      <c r="AF33">
        <v>73</v>
      </c>
      <c r="AG33">
        <v>109</v>
      </c>
      <c r="AH33">
        <v>139</v>
      </c>
      <c r="AI33">
        <v>18</v>
      </c>
      <c r="AJ33">
        <v>123</v>
      </c>
      <c r="AK33">
        <v>13</v>
      </c>
    </row>
    <row r="34" spans="1:37" x14ac:dyDescent="0.25">
      <c r="A34">
        <f t="shared" si="0"/>
        <v>123</v>
      </c>
      <c r="B34" t="s">
        <v>32</v>
      </c>
      <c r="C34">
        <v>61</v>
      </c>
      <c r="D34">
        <v>204</v>
      </c>
      <c r="E34">
        <v>51</v>
      </c>
      <c r="F34">
        <v>143</v>
      </c>
      <c r="G34">
        <v>151</v>
      </c>
      <c r="H34">
        <v>129</v>
      </c>
      <c r="I34">
        <v>118</v>
      </c>
      <c r="J34">
        <v>146</v>
      </c>
      <c r="K34">
        <v>120</v>
      </c>
      <c r="L34">
        <v>89</v>
      </c>
      <c r="M34">
        <v>118</v>
      </c>
      <c r="N34">
        <v>123</v>
      </c>
      <c r="O34">
        <v>146</v>
      </c>
    </row>
    <row r="35" spans="1:37" x14ac:dyDescent="0.25">
      <c r="A35">
        <f t="shared" si="0"/>
        <v>119</v>
      </c>
      <c r="B35" t="s">
        <v>33</v>
      </c>
      <c r="C35">
        <v>119</v>
      </c>
    </row>
    <row r="36" spans="1:37" x14ac:dyDescent="0.25">
      <c r="A36">
        <f t="shared" si="0"/>
        <v>114.76470588235294</v>
      </c>
      <c r="B36" t="s">
        <v>34</v>
      </c>
      <c r="C36">
        <v>126</v>
      </c>
      <c r="D36">
        <v>162</v>
      </c>
      <c r="E36">
        <v>132</v>
      </c>
      <c r="F36">
        <v>202</v>
      </c>
      <c r="G36">
        <v>81</v>
      </c>
      <c r="H36">
        <v>143</v>
      </c>
      <c r="I36">
        <v>22</v>
      </c>
      <c r="J36">
        <v>74</v>
      </c>
      <c r="K36">
        <v>119</v>
      </c>
      <c r="L36">
        <v>156</v>
      </c>
      <c r="M36">
        <v>89</v>
      </c>
      <c r="N36">
        <v>116</v>
      </c>
      <c r="O36">
        <v>119</v>
      </c>
      <c r="P36">
        <v>147</v>
      </c>
      <c r="Q36">
        <v>26</v>
      </c>
      <c r="R36">
        <v>118</v>
      </c>
      <c r="S36">
        <v>119</v>
      </c>
    </row>
    <row r="37" spans="1:37" x14ac:dyDescent="0.25">
      <c r="A37">
        <f t="shared" si="0"/>
        <v>116.83333333333333</v>
      </c>
      <c r="B37" t="s">
        <v>35</v>
      </c>
      <c r="C37">
        <v>124</v>
      </c>
      <c r="D37">
        <v>122</v>
      </c>
      <c r="E37">
        <v>167</v>
      </c>
      <c r="F37">
        <v>46</v>
      </c>
      <c r="G37">
        <v>119</v>
      </c>
      <c r="H37">
        <v>127</v>
      </c>
      <c r="I37">
        <v>6</v>
      </c>
      <c r="J37">
        <v>190</v>
      </c>
      <c r="K37">
        <v>215</v>
      </c>
      <c r="L37">
        <v>202</v>
      </c>
      <c r="M37">
        <v>81</v>
      </c>
      <c r="N37">
        <v>83</v>
      </c>
      <c r="O37">
        <v>193</v>
      </c>
      <c r="P37">
        <v>141</v>
      </c>
      <c r="Q37">
        <v>19</v>
      </c>
      <c r="R37">
        <v>101</v>
      </c>
      <c r="S37">
        <v>123</v>
      </c>
      <c r="T37">
        <v>124</v>
      </c>
      <c r="U37">
        <v>122</v>
      </c>
      <c r="V37">
        <v>119</v>
      </c>
      <c r="W37">
        <v>136</v>
      </c>
      <c r="X37">
        <v>127</v>
      </c>
      <c r="Y37">
        <v>6</v>
      </c>
      <c r="Z37">
        <v>144</v>
      </c>
      <c r="AA37">
        <v>123</v>
      </c>
      <c r="AB37">
        <v>163</v>
      </c>
      <c r="AC37">
        <v>119</v>
      </c>
      <c r="AD37">
        <v>132</v>
      </c>
      <c r="AE37">
        <v>11</v>
      </c>
      <c r="AF37">
        <v>120</v>
      </c>
    </row>
    <row r="38" spans="1:37" x14ac:dyDescent="0.25">
      <c r="A38">
        <f t="shared" si="0"/>
        <v>126.9</v>
      </c>
      <c r="B38" t="s">
        <v>36</v>
      </c>
      <c r="C38">
        <v>137</v>
      </c>
      <c r="D38">
        <v>190</v>
      </c>
      <c r="E38">
        <v>69</v>
      </c>
      <c r="F38">
        <v>134</v>
      </c>
      <c r="G38">
        <v>13</v>
      </c>
      <c r="H38">
        <v>127</v>
      </c>
      <c r="I38">
        <v>111</v>
      </c>
      <c r="J38">
        <v>99</v>
      </c>
      <c r="K38">
        <v>220</v>
      </c>
      <c r="L38">
        <v>169</v>
      </c>
    </row>
    <row r="39" spans="1:37" x14ac:dyDescent="0.25">
      <c r="A39">
        <f t="shared" si="0"/>
        <v>154</v>
      </c>
      <c r="B39" t="s">
        <v>37</v>
      </c>
      <c r="C39">
        <v>119</v>
      </c>
      <c r="D39">
        <v>119</v>
      </c>
      <c r="E39">
        <v>224</v>
      </c>
    </row>
    <row r="40" spans="1:37" x14ac:dyDescent="0.25">
      <c r="A40">
        <f t="shared" si="0"/>
        <v>143.66666666666666</v>
      </c>
      <c r="B40" t="s">
        <v>38</v>
      </c>
      <c r="C40">
        <v>119</v>
      </c>
      <c r="D40">
        <v>239</v>
      </c>
      <c r="E40">
        <v>107</v>
      </c>
      <c r="F40">
        <v>113</v>
      </c>
      <c r="G40">
        <v>108</v>
      </c>
      <c r="H40">
        <v>119</v>
      </c>
      <c r="I40">
        <v>181</v>
      </c>
      <c r="J40">
        <v>136</v>
      </c>
      <c r="K40">
        <v>122</v>
      </c>
      <c r="L40">
        <v>119</v>
      </c>
      <c r="M40">
        <v>235</v>
      </c>
      <c r="N40">
        <v>126</v>
      </c>
    </row>
    <row r="41" spans="1:37" x14ac:dyDescent="0.25">
      <c r="A41">
        <f t="shared" si="0"/>
        <v>131.5</v>
      </c>
      <c r="B41" t="s">
        <v>39</v>
      </c>
      <c r="C41">
        <v>129</v>
      </c>
      <c r="D41">
        <v>119</v>
      </c>
      <c r="E41">
        <v>122</v>
      </c>
      <c r="F41">
        <v>156</v>
      </c>
    </row>
    <row r="42" spans="1:37" x14ac:dyDescent="0.25">
      <c r="A42">
        <f t="shared" si="0"/>
        <v>133.5</v>
      </c>
      <c r="B42" t="s">
        <v>40</v>
      </c>
      <c r="C42">
        <v>107</v>
      </c>
      <c r="D42">
        <v>160</v>
      </c>
    </row>
    <row r="43" spans="1:37" x14ac:dyDescent="0.25">
      <c r="A43">
        <f t="shared" si="0"/>
        <v>111.09090909090909</v>
      </c>
      <c r="B43" t="s">
        <v>41</v>
      </c>
      <c r="C43">
        <v>133</v>
      </c>
      <c r="D43">
        <v>121</v>
      </c>
      <c r="E43">
        <v>122</v>
      </c>
      <c r="F43">
        <v>122</v>
      </c>
      <c r="G43">
        <v>114</v>
      </c>
      <c r="H43">
        <v>59</v>
      </c>
      <c r="I43">
        <v>145</v>
      </c>
      <c r="J43">
        <v>163</v>
      </c>
      <c r="K43">
        <v>42</v>
      </c>
      <c r="L43">
        <v>119</v>
      </c>
      <c r="M43">
        <v>82</v>
      </c>
    </row>
    <row r="44" spans="1:37" x14ac:dyDescent="0.25">
      <c r="A44" t="e">
        <f t="shared" si="0"/>
        <v>#DIV/0!</v>
      </c>
      <c r="B44" t="s">
        <v>42</v>
      </c>
    </row>
    <row r="45" spans="1:37" x14ac:dyDescent="0.25">
      <c r="A45">
        <f t="shared" si="0"/>
        <v>174.6</v>
      </c>
      <c r="B45" t="s">
        <v>43</v>
      </c>
      <c r="C45">
        <v>156</v>
      </c>
      <c r="D45">
        <v>227</v>
      </c>
      <c r="E45">
        <v>181</v>
      </c>
      <c r="F45">
        <v>203</v>
      </c>
      <c r="G45">
        <v>119</v>
      </c>
      <c r="H45">
        <v>129</v>
      </c>
      <c r="I45">
        <v>220</v>
      </c>
      <c r="J45">
        <v>211</v>
      </c>
      <c r="K45">
        <v>90</v>
      </c>
      <c r="L45">
        <v>210</v>
      </c>
    </row>
    <row r="46" spans="1:37" x14ac:dyDescent="0.25">
      <c r="A46">
        <f t="shared" si="0"/>
        <v>137.60869565217391</v>
      </c>
      <c r="B46" t="s">
        <v>44</v>
      </c>
      <c r="C46">
        <v>136</v>
      </c>
      <c r="D46">
        <v>15</v>
      </c>
      <c r="E46">
        <v>138</v>
      </c>
      <c r="F46">
        <v>196</v>
      </c>
      <c r="G46">
        <v>164</v>
      </c>
      <c r="H46">
        <v>43</v>
      </c>
      <c r="I46">
        <v>158</v>
      </c>
      <c r="J46">
        <v>146</v>
      </c>
      <c r="K46">
        <v>239</v>
      </c>
      <c r="L46">
        <v>162</v>
      </c>
      <c r="M46">
        <v>41</v>
      </c>
      <c r="N46">
        <v>151</v>
      </c>
      <c r="O46">
        <v>133</v>
      </c>
      <c r="P46">
        <v>238</v>
      </c>
      <c r="Q46">
        <v>117</v>
      </c>
      <c r="R46">
        <v>131</v>
      </c>
      <c r="S46">
        <v>88</v>
      </c>
      <c r="T46">
        <v>122</v>
      </c>
      <c r="U46">
        <v>120</v>
      </c>
      <c r="V46">
        <v>221</v>
      </c>
      <c r="W46">
        <v>121</v>
      </c>
      <c r="X46">
        <v>120</v>
      </c>
      <c r="Y46">
        <v>165</v>
      </c>
    </row>
    <row r="47" spans="1:37" x14ac:dyDescent="0.25">
      <c r="A47">
        <f t="shared" si="0"/>
        <v>142</v>
      </c>
      <c r="B47" t="s">
        <v>45</v>
      </c>
      <c r="C47">
        <v>232</v>
      </c>
      <c r="D47">
        <v>98</v>
      </c>
      <c r="E47">
        <v>119</v>
      </c>
      <c r="F47">
        <v>119</v>
      </c>
    </row>
    <row r="48" spans="1:37" x14ac:dyDescent="0.25">
      <c r="A48">
        <f t="shared" si="0"/>
        <v>130.75</v>
      </c>
      <c r="B48" t="s">
        <v>46</v>
      </c>
      <c r="C48">
        <v>106</v>
      </c>
      <c r="D48">
        <v>124</v>
      </c>
      <c r="E48">
        <v>119</v>
      </c>
      <c r="F48">
        <v>174</v>
      </c>
    </row>
    <row r="49" spans="1:27" x14ac:dyDescent="0.25">
      <c r="A49">
        <f t="shared" si="0"/>
        <v>136.14285714285714</v>
      </c>
      <c r="B49" t="s">
        <v>47</v>
      </c>
      <c r="C49">
        <v>123</v>
      </c>
      <c r="D49">
        <v>128</v>
      </c>
      <c r="E49">
        <v>107</v>
      </c>
      <c r="F49">
        <v>214</v>
      </c>
      <c r="G49">
        <v>119</v>
      </c>
      <c r="H49">
        <v>119</v>
      </c>
      <c r="I49">
        <v>143</v>
      </c>
    </row>
    <row r="50" spans="1:27" x14ac:dyDescent="0.25">
      <c r="A50">
        <f t="shared" si="0"/>
        <v>109.5</v>
      </c>
      <c r="B50" t="s">
        <v>48</v>
      </c>
      <c r="C50">
        <v>73</v>
      </c>
      <c r="D50">
        <v>146</v>
      </c>
    </row>
    <row r="51" spans="1:27" x14ac:dyDescent="0.25">
      <c r="A51">
        <f t="shared" si="0"/>
        <v>131.47058823529412</v>
      </c>
      <c r="B51" t="s">
        <v>49</v>
      </c>
      <c r="C51">
        <v>131</v>
      </c>
      <c r="D51">
        <v>192</v>
      </c>
      <c r="E51">
        <v>119</v>
      </c>
      <c r="F51">
        <v>166</v>
      </c>
      <c r="G51">
        <v>229</v>
      </c>
      <c r="H51">
        <v>108</v>
      </c>
      <c r="I51">
        <v>119</v>
      </c>
      <c r="J51">
        <v>122</v>
      </c>
      <c r="K51">
        <v>120</v>
      </c>
      <c r="L51">
        <v>93</v>
      </c>
      <c r="M51">
        <v>124</v>
      </c>
      <c r="N51">
        <v>124</v>
      </c>
      <c r="O51">
        <v>82</v>
      </c>
      <c r="P51">
        <v>123</v>
      </c>
      <c r="Q51">
        <v>192</v>
      </c>
      <c r="R51">
        <v>64</v>
      </c>
      <c r="S51">
        <v>127</v>
      </c>
    </row>
    <row r="52" spans="1:27" x14ac:dyDescent="0.25">
      <c r="A52">
        <f t="shared" si="0"/>
        <v>122.375</v>
      </c>
      <c r="B52" t="s">
        <v>50</v>
      </c>
      <c r="C52">
        <v>181</v>
      </c>
      <c r="D52">
        <v>60</v>
      </c>
      <c r="E52">
        <v>124</v>
      </c>
      <c r="F52">
        <v>50</v>
      </c>
      <c r="G52">
        <v>123</v>
      </c>
      <c r="H52">
        <v>216</v>
      </c>
      <c r="I52">
        <v>173</v>
      </c>
      <c r="J52">
        <v>52</v>
      </c>
    </row>
    <row r="53" spans="1:27" x14ac:dyDescent="0.25">
      <c r="A53">
        <f t="shared" si="0"/>
        <v>110.23076923076923</v>
      </c>
      <c r="B53" t="s">
        <v>51</v>
      </c>
      <c r="C53">
        <v>119</v>
      </c>
      <c r="D53">
        <v>156</v>
      </c>
      <c r="E53">
        <v>145</v>
      </c>
      <c r="F53">
        <v>140</v>
      </c>
      <c r="G53">
        <v>19</v>
      </c>
      <c r="H53">
        <v>137</v>
      </c>
      <c r="I53">
        <v>124</v>
      </c>
      <c r="J53">
        <v>119</v>
      </c>
      <c r="K53">
        <v>170</v>
      </c>
      <c r="L53">
        <v>42</v>
      </c>
      <c r="M53">
        <v>121</v>
      </c>
      <c r="N53">
        <v>131</v>
      </c>
      <c r="O53">
        <v>10</v>
      </c>
    </row>
    <row r="54" spans="1:27" x14ac:dyDescent="0.25">
      <c r="A54">
        <f t="shared" si="0"/>
        <v>158.5</v>
      </c>
      <c r="B54" t="s">
        <v>52</v>
      </c>
      <c r="C54">
        <v>120</v>
      </c>
      <c r="D54">
        <v>238</v>
      </c>
      <c r="E54">
        <v>168</v>
      </c>
      <c r="F54">
        <v>105</v>
      </c>
      <c r="G54">
        <v>197</v>
      </c>
      <c r="H54">
        <v>236</v>
      </c>
      <c r="I54">
        <v>167</v>
      </c>
      <c r="J54">
        <v>194</v>
      </c>
      <c r="K54">
        <v>225</v>
      </c>
      <c r="L54">
        <v>132</v>
      </c>
      <c r="M54">
        <v>238</v>
      </c>
      <c r="N54">
        <v>200</v>
      </c>
      <c r="O54">
        <v>167</v>
      </c>
      <c r="P54">
        <v>126</v>
      </c>
      <c r="Q54">
        <v>158</v>
      </c>
      <c r="R54">
        <v>37</v>
      </c>
      <c r="S54">
        <v>112</v>
      </c>
      <c r="T54">
        <v>151</v>
      </c>
      <c r="U54">
        <v>224</v>
      </c>
      <c r="V54">
        <v>174</v>
      </c>
      <c r="W54">
        <v>157</v>
      </c>
      <c r="X54">
        <v>36</v>
      </c>
      <c r="Y54">
        <v>123</v>
      </c>
      <c r="Z54">
        <v>119</v>
      </c>
    </row>
    <row r="55" spans="1:27" x14ac:dyDescent="0.25">
      <c r="A55">
        <f t="shared" si="0"/>
        <v>112.44444444444444</v>
      </c>
      <c r="B55" t="s">
        <v>53</v>
      </c>
      <c r="C55">
        <v>174</v>
      </c>
      <c r="D55">
        <v>119</v>
      </c>
      <c r="E55">
        <v>120</v>
      </c>
      <c r="F55">
        <v>120</v>
      </c>
      <c r="G55">
        <v>161</v>
      </c>
      <c r="H55">
        <v>40</v>
      </c>
      <c r="I55">
        <v>35</v>
      </c>
      <c r="J55">
        <v>122</v>
      </c>
      <c r="K55">
        <v>121</v>
      </c>
    </row>
    <row r="56" spans="1:27" x14ac:dyDescent="0.25">
      <c r="A56">
        <f t="shared" si="0"/>
        <v>144.86666666666667</v>
      </c>
      <c r="B56" t="s">
        <v>54</v>
      </c>
      <c r="C56">
        <v>134</v>
      </c>
      <c r="D56">
        <v>236</v>
      </c>
      <c r="E56">
        <v>79</v>
      </c>
      <c r="F56">
        <v>122</v>
      </c>
      <c r="G56">
        <v>119</v>
      </c>
      <c r="H56">
        <v>130</v>
      </c>
      <c r="I56">
        <v>236</v>
      </c>
      <c r="J56">
        <v>180</v>
      </c>
      <c r="K56">
        <v>59</v>
      </c>
      <c r="L56">
        <v>139</v>
      </c>
      <c r="M56">
        <v>183</v>
      </c>
      <c r="N56">
        <v>236</v>
      </c>
      <c r="O56">
        <v>122</v>
      </c>
      <c r="P56">
        <v>160</v>
      </c>
      <c r="Q56">
        <v>38</v>
      </c>
    </row>
    <row r="57" spans="1:27" x14ac:dyDescent="0.25">
      <c r="A57">
        <f t="shared" si="0"/>
        <v>142</v>
      </c>
      <c r="B57" t="s">
        <v>55</v>
      </c>
      <c r="C57">
        <v>120</v>
      </c>
      <c r="D57">
        <v>192</v>
      </c>
      <c r="E57">
        <v>119</v>
      </c>
      <c r="F57">
        <v>137</v>
      </c>
    </row>
    <row r="58" spans="1:27" x14ac:dyDescent="0.25">
      <c r="A58">
        <f t="shared" si="0"/>
        <v>106.6</v>
      </c>
      <c r="B58" t="s">
        <v>56</v>
      </c>
      <c r="C58">
        <v>132</v>
      </c>
      <c r="D58">
        <v>6</v>
      </c>
      <c r="E58">
        <v>130</v>
      </c>
      <c r="F58">
        <v>234</v>
      </c>
      <c r="G58">
        <v>127</v>
      </c>
      <c r="H58">
        <v>191</v>
      </c>
      <c r="I58">
        <v>45</v>
      </c>
      <c r="J58">
        <v>44</v>
      </c>
      <c r="K58">
        <v>123</v>
      </c>
      <c r="L58">
        <v>34</v>
      </c>
    </row>
    <row r="59" spans="1:27" x14ac:dyDescent="0.25">
      <c r="A59">
        <f t="shared" si="0"/>
        <v>119</v>
      </c>
      <c r="B59" t="s">
        <v>57</v>
      </c>
      <c r="C59">
        <v>122</v>
      </c>
      <c r="D59">
        <v>116</v>
      </c>
    </row>
    <row r="60" spans="1:27" x14ac:dyDescent="0.25">
      <c r="A60">
        <f t="shared" si="0"/>
        <v>114.9</v>
      </c>
      <c r="B60" t="s">
        <v>58</v>
      </c>
      <c r="C60">
        <v>125</v>
      </c>
      <c r="D60">
        <v>131</v>
      </c>
      <c r="E60">
        <v>148</v>
      </c>
      <c r="F60">
        <v>119</v>
      </c>
      <c r="G60">
        <v>120</v>
      </c>
      <c r="H60">
        <v>122</v>
      </c>
      <c r="I60">
        <v>118</v>
      </c>
      <c r="J60">
        <v>134</v>
      </c>
      <c r="K60">
        <v>13</v>
      </c>
      <c r="L60">
        <v>119</v>
      </c>
    </row>
    <row r="61" spans="1:27" x14ac:dyDescent="0.25">
      <c r="A61">
        <f t="shared" si="0"/>
        <v>118.41666666666667</v>
      </c>
      <c r="B61" t="s">
        <v>59</v>
      </c>
      <c r="C61">
        <v>137</v>
      </c>
      <c r="D61">
        <v>119</v>
      </c>
      <c r="E61">
        <v>157</v>
      </c>
      <c r="F61">
        <v>213</v>
      </c>
      <c r="G61">
        <v>119</v>
      </c>
      <c r="H61">
        <v>119</v>
      </c>
      <c r="I61">
        <v>127</v>
      </c>
      <c r="J61">
        <v>6</v>
      </c>
      <c r="K61">
        <v>150</v>
      </c>
      <c r="L61">
        <v>29</v>
      </c>
      <c r="M61">
        <v>126</v>
      </c>
      <c r="N61">
        <v>119</v>
      </c>
    </row>
    <row r="62" spans="1:27" x14ac:dyDescent="0.25">
      <c r="A62">
        <f t="shared" si="0"/>
        <v>121.76</v>
      </c>
      <c r="B62" t="s">
        <v>60</v>
      </c>
      <c r="C62">
        <v>121</v>
      </c>
      <c r="D62">
        <v>173</v>
      </c>
      <c r="E62">
        <v>119</v>
      </c>
      <c r="F62">
        <v>120</v>
      </c>
      <c r="G62">
        <v>149</v>
      </c>
      <c r="H62">
        <v>148</v>
      </c>
      <c r="I62">
        <v>73</v>
      </c>
      <c r="J62">
        <v>119</v>
      </c>
      <c r="K62">
        <v>119</v>
      </c>
      <c r="L62">
        <v>189</v>
      </c>
      <c r="M62">
        <v>170</v>
      </c>
      <c r="N62">
        <v>49</v>
      </c>
      <c r="O62">
        <v>93</v>
      </c>
      <c r="P62">
        <v>161</v>
      </c>
      <c r="Q62">
        <v>40</v>
      </c>
      <c r="R62">
        <v>217</v>
      </c>
      <c r="S62">
        <v>96</v>
      </c>
      <c r="T62">
        <v>62</v>
      </c>
      <c r="U62">
        <v>237</v>
      </c>
      <c r="V62">
        <v>113</v>
      </c>
      <c r="W62">
        <v>162</v>
      </c>
      <c r="X62">
        <v>38</v>
      </c>
      <c r="Y62">
        <v>134</v>
      </c>
      <c r="Z62">
        <v>11</v>
      </c>
      <c r="AA62">
        <v>131</v>
      </c>
    </row>
    <row r="63" spans="1:27" x14ac:dyDescent="0.25">
      <c r="A63">
        <f t="shared" si="0"/>
        <v>124</v>
      </c>
      <c r="B63" t="s">
        <v>61</v>
      </c>
      <c r="C63">
        <v>121</v>
      </c>
      <c r="D63">
        <v>127</v>
      </c>
    </row>
    <row r="64" spans="1:27" x14ac:dyDescent="0.25">
      <c r="A64">
        <f t="shared" si="0"/>
        <v>159.5</v>
      </c>
      <c r="B64" t="s">
        <v>62</v>
      </c>
      <c r="C64">
        <v>123</v>
      </c>
      <c r="D64">
        <v>191</v>
      </c>
      <c r="E64">
        <v>239</v>
      </c>
      <c r="F64">
        <v>136</v>
      </c>
      <c r="G64">
        <v>149</v>
      </c>
      <c r="H64">
        <v>196</v>
      </c>
      <c r="I64">
        <v>146</v>
      </c>
      <c r="J64">
        <v>96</v>
      </c>
    </row>
    <row r="65" spans="1:29" x14ac:dyDescent="0.25">
      <c r="A65">
        <f t="shared" si="0"/>
        <v>98.444444444444443</v>
      </c>
      <c r="B65" t="s">
        <v>63</v>
      </c>
      <c r="C65">
        <v>119</v>
      </c>
      <c r="D65">
        <v>126</v>
      </c>
      <c r="E65">
        <v>135</v>
      </c>
      <c r="F65">
        <v>14</v>
      </c>
      <c r="G65">
        <v>104</v>
      </c>
      <c r="H65">
        <v>69</v>
      </c>
      <c r="I65">
        <v>119</v>
      </c>
      <c r="J65">
        <v>134</v>
      </c>
      <c r="K65">
        <v>66</v>
      </c>
    </row>
    <row r="66" spans="1:29" x14ac:dyDescent="0.25">
      <c r="A66">
        <f t="shared" si="0"/>
        <v>113.625</v>
      </c>
      <c r="B66" t="s">
        <v>64</v>
      </c>
      <c r="C66">
        <v>119</v>
      </c>
      <c r="D66">
        <v>101</v>
      </c>
      <c r="E66">
        <v>119</v>
      </c>
      <c r="F66">
        <v>122</v>
      </c>
      <c r="G66">
        <v>119</v>
      </c>
      <c r="H66">
        <v>87</v>
      </c>
      <c r="I66">
        <v>121</v>
      </c>
      <c r="J66">
        <v>121</v>
      </c>
    </row>
    <row r="67" spans="1:29" x14ac:dyDescent="0.25">
      <c r="A67">
        <f t="shared" ref="A67:A106" si="1">AVERAGE(C67:XFD67)</f>
        <v>119.66666666666667</v>
      </c>
      <c r="B67" t="s">
        <v>65</v>
      </c>
      <c r="C67">
        <v>120</v>
      </c>
      <c r="D67">
        <v>120</v>
      </c>
      <c r="E67">
        <v>119</v>
      </c>
    </row>
    <row r="68" spans="1:29" x14ac:dyDescent="0.25">
      <c r="A68">
        <f t="shared" si="1"/>
        <v>122</v>
      </c>
      <c r="B68" t="s">
        <v>66</v>
      </c>
      <c r="C68">
        <v>122</v>
      </c>
    </row>
    <row r="69" spans="1:29" x14ac:dyDescent="0.25">
      <c r="A69">
        <f t="shared" si="1"/>
        <v>107.42857142857143</v>
      </c>
      <c r="B69" t="s">
        <v>67</v>
      </c>
      <c r="C69">
        <v>119</v>
      </c>
      <c r="D69">
        <v>140</v>
      </c>
      <c r="E69">
        <v>18</v>
      </c>
      <c r="F69">
        <v>137</v>
      </c>
      <c r="G69">
        <v>123</v>
      </c>
      <c r="H69">
        <v>96</v>
      </c>
      <c r="I69">
        <v>119</v>
      </c>
    </row>
    <row r="70" spans="1:29" x14ac:dyDescent="0.25">
      <c r="A70">
        <f t="shared" si="1"/>
        <v>135</v>
      </c>
      <c r="B70" t="s">
        <v>68</v>
      </c>
      <c r="C70">
        <v>151</v>
      </c>
      <c r="D70">
        <v>119</v>
      </c>
    </row>
    <row r="71" spans="1:29" x14ac:dyDescent="0.25">
      <c r="A71">
        <f t="shared" si="1"/>
        <v>119.5</v>
      </c>
      <c r="B71" t="s">
        <v>69</v>
      </c>
      <c r="C71">
        <v>119</v>
      </c>
      <c r="D71">
        <v>121</v>
      </c>
      <c r="E71">
        <v>160</v>
      </c>
      <c r="F71">
        <v>39</v>
      </c>
      <c r="G71">
        <v>199</v>
      </c>
      <c r="H71">
        <v>69</v>
      </c>
      <c r="I71">
        <v>173</v>
      </c>
      <c r="J71">
        <v>229</v>
      </c>
      <c r="K71">
        <v>147</v>
      </c>
      <c r="L71">
        <v>26</v>
      </c>
      <c r="M71">
        <v>116</v>
      </c>
      <c r="N71">
        <v>64</v>
      </c>
      <c r="O71">
        <v>133</v>
      </c>
      <c r="P71">
        <v>78</v>
      </c>
    </row>
    <row r="72" spans="1:29" x14ac:dyDescent="0.25">
      <c r="A72">
        <f t="shared" si="1"/>
        <v>118.5</v>
      </c>
      <c r="B72" t="s">
        <v>70</v>
      </c>
      <c r="C72">
        <v>203</v>
      </c>
      <c r="D72">
        <v>107</v>
      </c>
      <c r="E72">
        <v>119</v>
      </c>
      <c r="F72">
        <v>127</v>
      </c>
      <c r="G72">
        <v>120</v>
      </c>
      <c r="H72">
        <v>137</v>
      </c>
      <c r="I72">
        <v>16</v>
      </c>
      <c r="J72">
        <v>119</v>
      </c>
    </row>
    <row r="73" spans="1:29" x14ac:dyDescent="0.25">
      <c r="A73">
        <f t="shared" si="1"/>
        <v>88</v>
      </c>
      <c r="B73" t="s">
        <v>71</v>
      </c>
      <c r="C73">
        <v>91</v>
      </c>
      <c r="D73">
        <v>147</v>
      </c>
      <c r="E73">
        <v>26</v>
      </c>
    </row>
    <row r="74" spans="1:29" x14ac:dyDescent="0.25">
      <c r="A74">
        <f t="shared" si="1"/>
        <v>136.25925925925927</v>
      </c>
      <c r="B74" t="s">
        <v>72</v>
      </c>
      <c r="C74">
        <v>182</v>
      </c>
      <c r="D74">
        <v>61</v>
      </c>
      <c r="E74">
        <v>121</v>
      </c>
      <c r="F74">
        <v>229</v>
      </c>
      <c r="G74">
        <v>197</v>
      </c>
      <c r="H74">
        <v>53</v>
      </c>
      <c r="I74">
        <v>121</v>
      </c>
      <c r="J74">
        <v>141</v>
      </c>
      <c r="K74">
        <v>218</v>
      </c>
      <c r="L74">
        <v>97</v>
      </c>
      <c r="M74">
        <v>239</v>
      </c>
      <c r="N74">
        <v>202</v>
      </c>
      <c r="O74">
        <v>20</v>
      </c>
      <c r="P74">
        <v>155</v>
      </c>
      <c r="Q74">
        <v>238</v>
      </c>
      <c r="R74">
        <v>110</v>
      </c>
      <c r="S74">
        <v>125</v>
      </c>
      <c r="T74">
        <v>126</v>
      </c>
      <c r="U74">
        <v>119</v>
      </c>
      <c r="V74">
        <v>125</v>
      </c>
      <c r="W74">
        <v>119</v>
      </c>
      <c r="X74">
        <v>122</v>
      </c>
      <c r="Y74">
        <v>175</v>
      </c>
      <c r="Z74">
        <v>54</v>
      </c>
      <c r="AA74">
        <v>119</v>
      </c>
      <c r="AB74">
        <v>134</v>
      </c>
      <c r="AC74">
        <v>77</v>
      </c>
    </row>
    <row r="75" spans="1:29" x14ac:dyDescent="0.25">
      <c r="A75">
        <f t="shared" si="1"/>
        <v>121.78571428571429</v>
      </c>
      <c r="B75" t="s">
        <v>73</v>
      </c>
      <c r="C75">
        <v>156</v>
      </c>
      <c r="D75">
        <v>108</v>
      </c>
      <c r="E75">
        <v>168</v>
      </c>
      <c r="F75">
        <v>47</v>
      </c>
      <c r="G75">
        <v>121</v>
      </c>
      <c r="H75">
        <v>130</v>
      </c>
      <c r="I75">
        <v>135</v>
      </c>
      <c r="J75">
        <v>119</v>
      </c>
      <c r="K75">
        <v>119</v>
      </c>
      <c r="L75">
        <v>121</v>
      </c>
      <c r="M75">
        <v>121</v>
      </c>
      <c r="N75">
        <v>119</v>
      </c>
      <c r="O75">
        <v>122</v>
      </c>
      <c r="P75">
        <v>119</v>
      </c>
    </row>
    <row r="76" spans="1:29" x14ac:dyDescent="0.25">
      <c r="A76">
        <f t="shared" si="1"/>
        <v>137</v>
      </c>
      <c r="B76" t="s">
        <v>74</v>
      </c>
      <c r="C76">
        <v>111</v>
      </c>
      <c r="D76">
        <v>119</v>
      </c>
      <c r="E76">
        <v>181</v>
      </c>
    </row>
    <row r="77" spans="1:29" x14ac:dyDescent="0.25">
      <c r="A77">
        <f t="shared" si="1"/>
        <v>128.8235294117647</v>
      </c>
      <c r="B77" t="s">
        <v>75</v>
      </c>
      <c r="C77">
        <v>123</v>
      </c>
      <c r="D77">
        <v>126</v>
      </c>
      <c r="E77">
        <v>152</v>
      </c>
      <c r="F77">
        <v>31</v>
      </c>
      <c r="G77">
        <v>125</v>
      </c>
      <c r="H77">
        <v>214</v>
      </c>
      <c r="I77">
        <v>134</v>
      </c>
      <c r="J77">
        <v>197</v>
      </c>
      <c r="K77">
        <v>76</v>
      </c>
      <c r="L77">
        <v>209</v>
      </c>
      <c r="M77">
        <v>88</v>
      </c>
      <c r="N77">
        <v>158</v>
      </c>
      <c r="O77">
        <v>111</v>
      </c>
      <c r="P77">
        <v>145</v>
      </c>
      <c r="Q77">
        <v>24</v>
      </c>
      <c r="R77">
        <v>124</v>
      </c>
      <c r="S77">
        <v>153</v>
      </c>
    </row>
    <row r="78" spans="1:29" x14ac:dyDescent="0.25">
      <c r="A78">
        <f t="shared" si="1"/>
        <v>117.27777777777777</v>
      </c>
      <c r="B78" t="s">
        <v>76</v>
      </c>
      <c r="C78">
        <v>105</v>
      </c>
      <c r="D78">
        <v>158</v>
      </c>
      <c r="E78">
        <v>37</v>
      </c>
      <c r="F78">
        <v>119</v>
      </c>
      <c r="G78">
        <v>126</v>
      </c>
      <c r="H78">
        <v>115</v>
      </c>
      <c r="I78">
        <v>167</v>
      </c>
      <c r="J78">
        <v>226</v>
      </c>
      <c r="K78">
        <v>167</v>
      </c>
      <c r="L78">
        <v>44</v>
      </c>
      <c r="M78">
        <v>77</v>
      </c>
      <c r="N78">
        <v>119</v>
      </c>
      <c r="O78">
        <v>141</v>
      </c>
      <c r="P78">
        <v>20</v>
      </c>
      <c r="Q78">
        <v>118</v>
      </c>
      <c r="R78">
        <v>100</v>
      </c>
      <c r="S78">
        <v>121</v>
      </c>
      <c r="T78">
        <v>151</v>
      </c>
    </row>
    <row r="79" spans="1:29" x14ac:dyDescent="0.25">
      <c r="A79">
        <f t="shared" si="1"/>
        <v>123.69230769230769</v>
      </c>
      <c r="B79" t="s">
        <v>77</v>
      </c>
      <c r="C79">
        <v>131</v>
      </c>
      <c r="D79">
        <v>10</v>
      </c>
      <c r="E79">
        <v>119</v>
      </c>
      <c r="F79">
        <v>180</v>
      </c>
      <c r="G79">
        <v>56</v>
      </c>
      <c r="H79">
        <v>119</v>
      </c>
      <c r="I79">
        <v>120</v>
      </c>
      <c r="J79">
        <v>121</v>
      </c>
      <c r="K79">
        <v>177</v>
      </c>
      <c r="L79">
        <v>129</v>
      </c>
      <c r="M79">
        <v>120</v>
      </c>
      <c r="N79">
        <v>207</v>
      </c>
      <c r="O79">
        <v>119</v>
      </c>
    </row>
    <row r="80" spans="1:29" x14ac:dyDescent="0.25">
      <c r="A80">
        <f t="shared" si="1"/>
        <v>121.5</v>
      </c>
      <c r="B80" t="s">
        <v>78</v>
      </c>
      <c r="C80">
        <v>120</v>
      </c>
      <c r="D80">
        <v>123</v>
      </c>
    </row>
    <row r="81" spans="1:35" x14ac:dyDescent="0.25">
      <c r="A81">
        <f t="shared" si="1"/>
        <v>120</v>
      </c>
      <c r="B81" t="s">
        <v>79</v>
      </c>
      <c r="C81">
        <v>119</v>
      </c>
      <c r="D81">
        <v>121</v>
      </c>
    </row>
    <row r="82" spans="1:35" x14ac:dyDescent="0.25">
      <c r="A82">
        <f t="shared" si="1"/>
        <v>117.03846153846153</v>
      </c>
      <c r="B82" t="s">
        <v>80</v>
      </c>
      <c r="C82">
        <v>165</v>
      </c>
      <c r="D82">
        <v>44</v>
      </c>
      <c r="E82">
        <v>205</v>
      </c>
      <c r="F82">
        <v>165</v>
      </c>
      <c r="G82">
        <v>44</v>
      </c>
      <c r="H82">
        <v>178</v>
      </c>
      <c r="I82">
        <v>57</v>
      </c>
      <c r="J82">
        <v>119</v>
      </c>
      <c r="K82">
        <v>99</v>
      </c>
      <c r="L82">
        <v>123</v>
      </c>
      <c r="M82">
        <v>121</v>
      </c>
      <c r="N82">
        <v>74</v>
      </c>
      <c r="O82">
        <v>122</v>
      </c>
      <c r="P82">
        <v>129</v>
      </c>
      <c r="Q82">
        <v>125</v>
      </c>
      <c r="R82">
        <v>154</v>
      </c>
      <c r="S82">
        <v>33</v>
      </c>
      <c r="T82">
        <v>194</v>
      </c>
      <c r="U82">
        <v>73</v>
      </c>
      <c r="V82">
        <v>115</v>
      </c>
      <c r="W82">
        <v>120</v>
      </c>
      <c r="X82">
        <v>84</v>
      </c>
      <c r="Y82">
        <v>119</v>
      </c>
      <c r="Z82">
        <v>119</v>
      </c>
      <c r="AA82">
        <v>143</v>
      </c>
      <c r="AB82">
        <v>119</v>
      </c>
    </row>
    <row r="83" spans="1:35" x14ac:dyDescent="0.25">
      <c r="A83">
        <f t="shared" si="1"/>
        <v>123.33333333333333</v>
      </c>
      <c r="B83" t="s">
        <v>81</v>
      </c>
      <c r="C83">
        <v>132</v>
      </c>
      <c r="D83">
        <v>119</v>
      </c>
      <c r="E83">
        <v>119</v>
      </c>
    </row>
    <row r="84" spans="1:35" x14ac:dyDescent="0.25">
      <c r="A84">
        <f t="shared" si="1"/>
        <v>104</v>
      </c>
      <c r="B84" t="s">
        <v>82</v>
      </c>
      <c r="C84">
        <v>77</v>
      </c>
      <c r="D84">
        <v>109</v>
      </c>
      <c r="E84">
        <v>126</v>
      </c>
    </row>
    <row r="85" spans="1:35" x14ac:dyDescent="0.25">
      <c r="A85">
        <f t="shared" si="1"/>
        <v>123.91666666666667</v>
      </c>
      <c r="B85" t="s">
        <v>83</v>
      </c>
      <c r="C85">
        <v>173</v>
      </c>
      <c r="D85">
        <v>52</v>
      </c>
      <c r="E85">
        <v>169</v>
      </c>
      <c r="F85">
        <v>182</v>
      </c>
      <c r="G85">
        <v>78</v>
      </c>
      <c r="H85">
        <v>141</v>
      </c>
      <c r="I85">
        <v>114</v>
      </c>
      <c r="J85">
        <v>144</v>
      </c>
      <c r="K85">
        <v>119</v>
      </c>
      <c r="L85">
        <v>185</v>
      </c>
      <c r="M85">
        <v>48</v>
      </c>
      <c r="N85">
        <v>82</v>
      </c>
    </row>
    <row r="86" spans="1:35" x14ac:dyDescent="0.25">
      <c r="A86">
        <f t="shared" si="1"/>
        <v>141.33333333333334</v>
      </c>
      <c r="B86" t="s">
        <v>84</v>
      </c>
      <c r="C86">
        <v>64</v>
      </c>
      <c r="D86">
        <v>239</v>
      </c>
      <c r="E86">
        <v>123</v>
      </c>
      <c r="F86">
        <v>119</v>
      </c>
      <c r="G86">
        <v>155</v>
      </c>
      <c r="H86">
        <v>34</v>
      </c>
      <c r="I86">
        <v>126</v>
      </c>
      <c r="J86">
        <v>179</v>
      </c>
      <c r="K86">
        <v>211</v>
      </c>
      <c r="L86">
        <v>90</v>
      </c>
      <c r="M86">
        <v>163</v>
      </c>
      <c r="N86">
        <v>224</v>
      </c>
      <c r="O86">
        <v>103</v>
      </c>
      <c r="P86">
        <v>125</v>
      </c>
      <c r="Q86">
        <v>165</v>
      </c>
    </row>
    <row r="87" spans="1:35" x14ac:dyDescent="0.25">
      <c r="A87">
        <f t="shared" si="1"/>
        <v>92.266666666666666</v>
      </c>
      <c r="B87" t="s">
        <v>85</v>
      </c>
      <c r="C87">
        <v>121</v>
      </c>
      <c r="D87">
        <v>143</v>
      </c>
      <c r="E87">
        <v>22</v>
      </c>
      <c r="F87">
        <v>131</v>
      </c>
      <c r="G87">
        <v>6</v>
      </c>
      <c r="H87">
        <v>123</v>
      </c>
      <c r="I87">
        <v>130</v>
      </c>
      <c r="J87">
        <v>21</v>
      </c>
      <c r="K87">
        <v>143</v>
      </c>
      <c r="L87">
        <v>22</v>
      </c>
      <c r="M87">
        <v>144</v>
      </c>
      <c r="N87">
        <v>16</v>
      </c>
      <c r="O87">
        <v>120</v>
      </c>
      <c r="P87">
        <v>123</v>
      </c>
      <c r="Q87">
        <v>119</v>
      </c>
    </row>
    <row r="88" spans="1:35" x14ac:dyDescent="0.25">
      <c r="A88">
        <f t="shared" si="1"/>
        <v>137</v>
      </c>
      <c r="B88" t="s">
        <v>86</v>
      </c>
      <c r="C88">
        <v>137</v>
      </c>
    </row>
    <row r="89" spans="1:35" x14ac:dyDescent="0.25">
      <c r="A89">
        <f t="shared" si="1"/>
        <v>112.04761904761905</v>
      </c>
      <c r="B89" t="s">
        <v>87</v>
      </c>
      <c r="C89">
        <v>119</v>
      </c>
      <c r="D89">
        <v>124</v>
      </c>
      <c r="E89">
        <v>119</v>
      </c>
      <c r="F89">
        <v>197</v>
      </c>
      <c r="G89">
        <v>147</v>
      </c>
      <c r="H89">
        <v>26</v>
      </c>
      <c r="I89">
        <v>92</v>
      </c>
      <c r="J89">
        <v>184</v>
      </c>
      <c r="K89">
        <v>63</v>
      </c>
      <c r="L89">
        <v>136</v>
      </c>
      <c r="M89">
        <v>125</v>
      </c>
      <c r="N89">
        <v>127</v>
      </c>
      <c r="O89">
        <v>126</v>
      </c>
      <c r="P89">
        <v>163</v>
      </c>
      <c r="Q89">
        <v>42</v>
      </c>
      <c r="R89">
        <v>122</v>
      </c>
      <c r="S89">
        <v>120</v>
      </c>
      <c r="T89">
        <v>122</v>
      </c>
      <c r="U89">
        <v>132</v>
      </c>
      <c r="V89">
        <v>11</v>
      </c>
      <c r="W89">
        <v>56</v>
      </c>
    </row>
    <row r="90" spans="1:35" x14ac:dyDescent="0.25">
      <c r="A90">
        <f t="shared" si="1"/>
        <v>112.44444444444444</v>
      </c>
      <c r="B90" t="s">
        <v>88</v>
      </c>
      <c r="C90">
        <v>160</v>
      </c>
      <c r="D90">
        <v>132</v>
      </c>
      <c r="E90">
        <v>150</v>
      </c>
      <c r="F90">
        <v>29</v>
      </c>
      <c r="G90">
        <v>144</v>
      </c>
      <c r="H90">
        <v>23</v>
      </c>
      <c r="I90">
        <v>94</v>
      </c>
      <c r="J90">
        <v>158</v>
      </c>
      <c r="K90">
        <v>122</v>
      </c>
    </row>
    <row r="91" spans="1:35" x14ac:dyDescent="0.25">
      <c r="A91">
        <f t="shared" si="1"/>
        <v>139</v>
      </c>
      <c r="B91" t="s">
        <v>89</v>
      </c>
      <c r="C91">
        <v>128</v>
      </c>
      <c r="D91">
        <v>112</v>
      </c>
      <c r="E91">
        <v>120</v>
      </c>
      <c r="F91">
        <v>123</v>
      </c>
      <c r="G91">
        <v>125</v>
      </c>
      <c r="H91">
        <v>226</v>
      </c>
    </row>
    <row r="92" spans="1:35" x14ac:dyDescent="0.25">
      <c r="A92">
        <f t="shared" si="1"/>
        <v>131.33333333333334</v>
      </c>
      <c r="B92" t="s">
        <v>90</v>
      </c>
      <c r="C92">
        <v>119</v>
      </c>
      <c r="D92">
        <v>94</v>
      </c>
      <c r="E92">
        <v>238</v>
      </c>
      <c r="F92">
        <v>119</v>
      </c>
      <c r="G92">
        <v>117</v>
      </c>
      <c r="H92">
        <v>149</v>
      </c>
      <c r="I92">
        <v>143</v>
      </c>
      <c r="J92">
        <v>191</v>
      </c>
      <c r="K92">
        <v>181</v>
      </c>
      <c r="L92">
        <v>60</v>
      </c>
      <c r="M92">
        <v>121</v>
      </c>
      <c r="N92">
        <v>119</v>
      </c>
      <c r="O92">
        <v>119</v>
      </c>
      <c r="P92">
        <v>122</v>
      </c>
      <c r="Q92">
        <v>126</v>
      </c>
      <c r="R92">
        <v>209</v>
      </c>
      <c r="S92">
        <v>72</v>
      </c>
      <c r="T92">
        <v>121</v>
      </c>
      <c r="U92">
        <v>135</v>
      </c>
      <c r="V92">
        <v>89</v>
      </c>
      <c r="W92">
        <v>121</v>
      </c>
      <c r="X92">
        <v>119</v>
      </c>
      <c r="Y92">
        <v>239</v>
      </c>
      <c r="Z92">
        <v>209</v>
      </c>
      <c r="AA92">
        <v>88</v>
      </c>
      <c r="AB92">
        <v>141</v>
      </c>
      <c r="AC92">
        <v>159</v>
      </c>
      <c r="AD92">
        <v>56</v>
      </c>
      <c r="AE92">
        <v>118</v>
      </c>
      <c r="AF92">
        <v>163</v>
      </c>
      <c r="AG92">
        <v>160</v>
      </c>
      <c r="AH92">
        <v>29</v>
      </c>
      <c r="AI92">
        <v>88</v>
      </c>
    </row>
    <row r="93" spans="1:35" x14ac:dyDescent="0.25">
      <c r="A93">
        <f t="shared" si="1"/>
        <v>134.4</v>
      </c>
      <c r="B93" t="s">
        <v>91</v>
      </c>
      <c r="C93">
        <v>127</v>
      </c>
      <c r="D93">
        <v>206</v>
      </c>
      <c r="E93">
        <v>78</v>
      </c>
      <c r="F93">
        <v>43</v>
      </c>
      <c r="G93">
        <v>162</v>
      </c>
      <c r="H93">
        <v>178</v>
      </c>
      <c r="I93">
        <v>118</v>
      </c>
      <c r="J93">
        <v>120</v>
      </c>
      <c r="K93">
        <v>151</v>
      </c>
      <c r="L93">
        <v>161</v>
      </c>
    </row>
    <row r="94" spans="1:35" x14ac:dyDescent="0.25">
      <c r="A94" t="e">
        <f t="shared" si="1"/>
        <v>#DIV/0!</v>
      </c>
      <c r="B94" t="s">
        <v>92</v>
      </c>
    </row>
    <row r="95" spans="1:35" x14ac:dyDescent="0.25">
      <c r="A95">
        <f t="shared" si="1"/>
        <v>142</v>
      </c>
      <c r="B95" t="s">
        <v>93</v>
      </c>
      <c r="C95">
        <v>142</v>
      </c>
    </row>
    <row r="96" spans="1:35" x14ac:dyDescent="0.25">
      <c r="A96">
        <f t="shared" si="1"/>
        <v>174.6</v>
      </c>
      <c r="B96" t="s">
        <v>94</v>
      </c>
      <c r="C96">
        <v>120</v>
      </c>
      <c r="D96">
        <v>239</v>
      </c>
      <c r="E96">
        <v>232</v>
      </c>
      <c r="F96">
        <v>111</v>
      </c>
      <c r="G96">
        <v>171</v>
      </c>
    </row>
    <row r="97" spans="1:30" x14ac:dyDescent="0.25">
      <c r="A97">
        <f t="shared" si="1"/>
        <v>125.5</v>
      </c>
      <c r="B97" t="s">
        <v>95</v>
      </c>
      <c r="C97">
        <v>132</v>
      </c>
      <c r="D97">
        <v>119</v>
      </c>
    </row>
    <row r="98" spans="1:30" x14ac:dyDescent="0.25">
      <c r="A98" t="e">
        <f t="shared" si="1"/>
        <v>#DIV/0!</v>
      </c>
      <c r="B98" t="s">
        <v>96</v>
      </c>
    </row>
    <row r="99" spans="1:30" x14ac:dyDescent="0.25">
      <c r="A99" t="e">
        <f t="shared" si="1"/>
        <v>#DIV/0!</v>
      </c>
      <c r="B99" t="s">
        <v>97</v>
      </c>
    </row>
    <row r="100" spans="1:30" x14ac:dyDescent="0.25">
      <c r="A100">
        <f t="shared" si="1"/>
        <v>134</v>
      </c>
      <c r="B100" t="s">
        <v>98</v>
      </c>
      <c r="C100">
        <v>134</v>
      </c>
    </row>
    <row r="101" spans="1:30" x14ac:dyDescent="0.25">
      <c r="A101">
        <f t="shared" si="1"/>
        <v>98</v>
      </c>
      <c r="B101" t="s">
        <v>99</v>
      </c>
      <c r="C101">
        <v>144</v>
      </c>
      <c r="D101">
        <v>23</v>
      </c>
      <c r="E101">
        <v>127</v>
      </c>
    </row>
    <row r="102" spans="1:30" x14ac:dyDescent="0.25">
      <c r="A102">
        <f t="shared" si="1"/>
        <v>117.625</v>
      </c>
      <c r="B102" t="s">
        <v>100</v>
      </c>
      <c r="C102">
        <v>182</v>
      </c>
      <c r="D102">
        <v>61</v>
      </c>
      <c r="E102">
        <v>114</v>
      </c>
      <c r="F102">
        <v>92</v>
      </c>
      <c r="G102">
        <v>119</v>
      </c>
      <c r="H102">
        <v>123</v>
      </c>
      <c r="I102">
        <v>121</v>
      </c>
      <c r="J102">
        <v>129</v>
      </c>
    </row>
    <row r="103" spans="1:30" x14ac:dyDescent="0.25">
      <c r="A103">
        <f t="shared" si="1"/>
        <v>118</v>
      </c>
      <c r="B103" t="s">
        <v>101</v>
      </c>
      <c r="C103">
        <v>164</v>
      </c>
      <c r="D103">
        <v>22</v>
      </c>
      <c r="E103">
        <v>129</v>
      </c>
      <c r="F103">
        <v>124</v>
      </c>
      <c r="G103">
        <v>121</v>
      </c>
      <c r="H103">
        <v>119</v>
      </c>
      <c r="I103">
        <v>131</v>
      </c>
      <c r="J103">
        <v>119</v>
      </c>
      <c r="K103">
        <v>119</v>
      </c>
      <c r="L103">
        <v>120</v>
      </c>
      <c r="M103">
        <v>129</v>
      </c>
      <c r="N103">
        <v>119</v>
      </c>
    </row>
    <row r="104" spans="1:30" x14ac:dyDescent="0.25">
      <c r="A104">
        <f t="shared" si="1"/>
        <v>120</v>
      </c>
      <c r="B104" t="s">
        <v>102</v>
      </c>
      <c r="C104">
        <v>120</v>
      </c>
    </row>
    <row r="105" spans="1:30" x14ac:dyDescent="0.25">
      <c r="A105">
        <f t="shared" si="1"/>
        <v>172</v>
      </c>
      <c r="B105" t="s">
        <v>103</v>
      </c>
      <c r="C105">
        <v>172</v>
      </c>
    </row>
    <row r="106" spans="1:30" x14ac:dyDescent="0.25">
      <c r="A106">
        <f t="shared" si="1"/>
        <v>121</v>
      </c>
      <c r="B106" t="s">
        <v>104</v>
      </c>
      <c r="C106">
        <v>121</v>
      </c>
    </row>
    <row r="110" spans="1:30" x14ac:dyDescent="0.25">
      <c r="C110">
        <v>10</v>
      </c>
      <c r="D110">
        <f>C110+10</f>
        <v>20</v>
      </c>
      <c r="E110">
        <f>D110+10</f>
        <v>30</v>
      </c>
      <c r="F110">
        <f t="shared" ref="F110:I110" si="2">E110+20</f>
        <v>50</v>
      </c>
      <c r="G110">
        <f>F110+10</f>
        <v>60</v>
      </c>
      <c r="H110">
        <f t="shared" si="2"/>
        <v>80</v>
      </c>
      <c r="I110">
        <f t="shared" si="2"/>
        <v>100</v>
      </c>
      <c r="J110">
        <f t="shared" ref="J110:K110" si="3">I110+10</f>
        <v>110</v>
      </c>
      <c r="K110">
        <f t="shared" si="3"/>
        <v>120</v>
      </c>
      <c r="L110">
        <f t="shared" ref="L110:AD110" si="4">K110+5</f>
        <v>125</v>
      </c>
      <c r="M110">
        <f t="shared" si="4"/>
        <v>130</v>
      </c>
      <c r="N110">
        <f t="shared" si="4"/>
        <v>135</v>
      </c>
      <c r="O110">
        <f t="shared" si="4"/>
        <v>140</v>
      </c>
      <c r="P110">
        <f t="shared" si="4"/>
        <v>145</v>
      </c>
      <c r="Q110">
        <f t="shared" si="4"/>
        <v>150</v>
      </c>
      <c r="R110">
        <f>Q110+10</f>
        <v>160</v>
      </c>
      <c r="S110">
        <f t="shared" ref="S110:AC110" si="5">R110+10</f>
        <v>170</v>
      </c>
      <c r="T110">
        <f t="shared" si="5"/>
        <v>180</v>
      </c>
      <c r="U110">
        <f t="shared" si="5"/>
        <v>190</v>
      </c>
      <c r="V110">
        <f t="shared" si="5"/>
        <v>200</v>
      </c>
      <c r="W110">
        <f t="shared" si="5"/>
        <v>210</v>
      </c>
      <c r="X110">
        <f t="shared" si="5"/>
        <v>220</v>
      </c>
      <c r="Y110">
        <f t="shared" si="5"/>
        <v>230</v>
      </c>
      <c r="Z110">
        <f t="shared" si="5"/>
        <v>240</v>
      </c>
      <c r="AA110">
        <f t="shared" si="5"/>
        <v>250</v>
      </c>
      <c r="AB110">
        <f t="shared" si="5"/>
        <v>260</v>
      </c>
      <c r="AC110">
        <f t="shared" si="5"/>
        <v>270</v>
      </c>
      <c r="AD110">
        <f t="shared" si="4"/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opLeftCell="C1" workbookViewId="0">
      <selection activeCell="R18" sqref="R18"/>
    </sheetView>
  </sheetViews>
  <sheetFormatPr defaultRowHeight="15" x14ac:dyDescent="0.25"/>
  <cols>
    <col min="12" max="12" width="13.42578125" bestFit="1" customWidth="1"/>
    <col min="13" max="13" width="19.5703125" style="4" bestFit="1" customWidth="1"/>
    <col min="14" max="14" width="15.5703125" style="4" bestFit="1" customWidth="1"/>
    <col min="17" max="17" width="18.85546875" bestFit="1" customWidth="1"/>
  </cols>
  <sheetData>
    <row r="1" spans="1:17" x14ac:dyDescent="0.25">
      <c r="A1" s="11" t="s">
        <v>114</v>
      </c>
      <c r="B1" s="11" t="s">
        <v>116</v>
      </c>
    </row>
    <row r="2" spans="1:17" x14ac:dyDescent="0.25">
      <c r="A2" s="14">
        <v>0.10000000000000009</v>
      </c>
      <c r="B2" s="9">
        <v>0</v>
      </c>
      <c r="C2" s="13">
        <f>A2-1</f>
        <v>-0.89999999999999991</v>
      </c>
    </row>
    <row r="3" spans="1:17" x14ac:dyDescent="0.25">
      <c r="A3" s="14">
        <v>0.1100000000000001</v>
      </c>
      <c r="B3" s="9">
        <v>271</v>
      </c>
      <c r="C3" s="13">
        <f t="shared" ref="C3:C41" si="0">A3-1</f>
        <v>-0.8899999999999999</v>
      </c>
    </row>
    <row r="4" spans="1:17" x14ac:dyDescent="0.25">
      <c r="A4" s="14">
        <v>0.12000000000000011</v>
      </c>
      <c r="B4" s="9">
        <v>125</v>
      </c>
      <c r="C4" s="13">
        <f t="shared" si="0"/>
        <v>-0.87999999999999989</v>
      </c>
    </row>
    <row r="5" spans="1:17" x14ac:dyDescent="0.25">
      <c r="A5" s="14">
        <v>0.13000000000000012</v>
      </c>
      <c r="B5" s="9">
        <v>87</v>
      </c>
      <c r="C5" s="13">
        <f t="shared" si="0"/>
        <v>-0.86999999999999988</v>
      </c>
    </row>
    <row r="6" spans="1:17" x14ac:dyDescent="0.25">
      <c r="A6" s="14">
        <v>0.14000000000000012</v>
      </c>
      <c r="B6" s="9">
        <v>63</v>
      </c>
      <c r="C6" s="13">
        <f t="shared" si="0"/>
        <v>-0.85999999999999988</v>
      </c>
    </row>
    <row r="7" spans="1:17" x14ac:dyDescent="0.25">
      <c r="A7" s="14">
        <v>0.15000000000000013</v>
      </c>
      <c r="B7" s="9">
        <v>62</v>
      </c>
      <c r="C7" s="13">
        <f t="shared" si="0"/>
        <v>-0.84999999999999987</v>
      </c>
      <c r="L7" t="s">
        <v>119</v>
      </c>
      <c r="M7" s="4" t="s">
        <v>117</v>
      </c>
      <c r="N7" s="4" t="s">
        <v>118</v>
      </c>
      <c r="O7" t="s">
        <v>120</v>
      </c>
      <c r="Q7" t="s">
        <v>121</v>
      </c>
    </row>
    <row r="8" spans="1:17" x14ac:dyDescent="0.25">
      <c r="A8" s="14">
        <v>0.16000000000000014</v>
      </c>
      <c r="B8" s="9">
        <v>39</v>
      </c>
      <c r="C8" s="13">
        <f t="shared" si="0"/>
        <v>-0.83999999999999986</v>
      </c>
      <c r="L8" t="s">
        <v>31</v>
      </c>
      <c r="M8" s="4">
        <v>115.6</v>
      </c>
      <c r="N8" s="4">
        <v>31.325343790175975</v>
      </c>
      <c r="O8">
        <v>35</v>
      </c>
      <c r="P8" s="16">
        <f t="shared" ref="P8:P39" si="1">N8*0.01</f>
        <v>0.31325343790175975</v>
      </c>
      <c r="Q8" s="16">
        <v>10.96387032656159</v>
      </c>
    </row>
    <row r="9" spans="1:17" x14ac:dyDescent="0.25">
      <c r="A9" s="14">
        <v>0.17000000000000015</v>
      </c>
      <c r="B9" s="9">
        <v>38</v>
      </c>
      <c r="C9" s="13">
        <f t="shared" si="0"/>
        <v>-0.82999999999999985</v>
      </c>
      <c r="L9" t="s">
        <v>28</v>
      </c>
      <c r="M9" s="4">
        <v>118.04545454545455</v>
      </c>
      <c r="N9" s="4">
        <v>22.467974058184748</v>
      </c>
      <c r="O9">
        <v>41</v>
      </c>
      <c r="P9" s="16">
        <f t="shared" si="1"/>
        <v>0.22467974058184748</v>
      </c>
      <c r="Q9" s="16">
        <v>9.2118693638557474</v>
      </c>
    </row>
    <row r="10" spans="1:17" x14ac:dyDescent="0.25">
      <c r="A10" s="14">
        <v>0.18000000000000016</v>
      </c>
      <c r="B10" s="9">
        <v>38</v>
      </c>
      <c r="C10" s="13">
        <f t="shared" si="0"/>
        <v>-0.81999999999999984</v>
      </c>
      <c r="L10" t="s">
        <v>35</v>
      </c>
      <c r="M10" s="4">
        <v>116.83333333333333</v>
      </c>
      <c r="N10" s="4">
        <v>24.878727504609309</v>
      </c>
      <c r="O10">
        <v>30</v>
      </c>
      <c r="P10" s="16">
        <f t="shared" si="1"/>
        <v>0.2487872750460931</v>
      </c>
      <c r="Q10" s="16">
        <v>7.4636182513827931</v>
      </c>
    </row>
    <row r="11" spans="1:17" x14ac:dyDescent="0.25">
      <c r="A11" s="14">
        <v>0.19000000000000017</v>
      </c>
      <c r="B11" s="9">
        <v>33</v>
      </c>
      <c r="C11" s="13">
        <f t="shared" si="0"/>
        <v>-0.80999999999999983</v>
      </c>
      <c r="L11" t="s">
        <v>60</v>
      </c>
      <c r="M11" s="4">
        <v>121.76</v>
      </c>
      <c r="N11" s="4">
        <v>26.760910924956338</v>
      </c>
      <c r="O11">
        <v>25</v>
      </c>
      <c r="P11" s="16">
        <f t="shared" si="1"/>
        <v>0.26760910924956338</v>
      </c>
      <c r="Q11" s="16">
        <v>6.6902277312390845</v>
      </c>
    </row>
    <row r="12" spans="1:17" x14ac:dyDescent="0.25">
      <c r="A12" s="14">
        <v>0.20000000000000018</v>
      </c>
      <c r="B12" s="9">
        <v>26</v>
      </c>
      <c r="C12" s="13">
        <f t="shared" si="0"/>
        <v>-0.79999999999999982</v>
      </c>
      <c r="L12" t="s">
        <v>80</v>
      </c>
      <c r="M12" s="4">
        <v>117.03846153846153</v>
      </c>
      <c r="N12" s="4">
        <v>24.565032405959151</v>
      </c>
      <c r="O12">
        <v>26</v>
      </c>
      <c r="P12" s="16">
        <f t="shared" si="1"/>
        <v>0.24565032405959153</v>
      </c>
      <c r="Q12" s="16">
        <v>6.3869084255493798</v>
      </c>
    </row>
    <row r="13" spans="1:17" x14ac:dyDescent="0.25">
      <c r="A13" s="14">
        <v>0.21000000000000019</v>
      </c>
      <c r="B13" s="9">
        <v>24</v>
      </c>
      <c r="C13" s="13">
        <f t="shared" si="0"/>
        <v>-0.78999999999999981</v>
      </c>
      <c r="L13" t="s">
        <v>87</v>
      </c>
      <c r="M13" s="4">
        <v>112.04761904761905</v>
      </c>
      <c r="N13" s="4">
        <v>27.200280889339169</v>
      </c>
      <c r="O13">
        <v>21</v>
      </c>
      <c r="P13" s="16">
        <f t="shared" si="1"/>
        <v>0.27200280889339168</v>
      </c>
      <c r="Q13" s="16">
        <v>5.7120589867612255</v>
      </c>
    </row>
    <row r="14" spans="1:17" x14ac:dyDescent="0.25">
      <c r="A14" s="14">
        <v>0.2200000000000002</v>
      </c>
      <c r="B14" s="9">
        <v>19</v>
      </c>
      <c r="C14" s="13">
        <f t="shared" si="0"/>
        <v>-0.7799999999999998</v>
      </c>
      <c r="L14" t="s">
        <v>72</v>
      </c>
      <c r="M14" s="4">
        <v>136.25925925925927</v>
      </c>
      <c r="N14" s="4">
        <v>20.67253569074008</v>
      </c>
      <c r="O14">
        <v>27</v>
      </c>
      <c r="P14" s="16">
        <f t="shared" si="1"/>
        <v>0.20672535690740079</v>
      </c>
      <c r="Q14" s="16">
        <v>5.5815846364998212</v>
      </c>
    </row>
    <row r="15" spans="1:17" x14ac:dyDescent="0.25">
      <c r="A15" s="14">
        <v>0.2300000000000002</v>
      </c>
      <c r="B15" s="9">
        <v>9</v>
      </c>
      <c r="C15" s="13">
        <f t="shared" si="0"/>
        <v>-0.7699999999999998</v>
      </c>
      <c r="L15" t="s">
        <v>5</v>
      </c>
      <c r="M15" s="4">
        <v>136.5</v>
      </c>
      <c r="N15" s="4">
        <v>16.814786796175984</v>
      </c>
      <c r="O15">
        <v>32</v>
      </c>
      <c r="P15" s="16">
        <f t="shared" si="1"/>
        <v>0.16814786796175984</v>
      </c>
      <c r="Q15" s="16">
        <v>5.380731774776315</v>
      </c>
    </row>
    <row r="16" spans="1:17" x14ac:dyDescent="0.25">
      <c r="A16" s="14">
        <v>0.24000000000000021</v>
      </c>
      <c r="B16" s="9">
        <v>14</v>
      </c>
      <c r="C16" s="13">
        <f t="shared" si="0"/>
        <v>-0.75999999999999979</v>
      </c>
      <c r="L16" t="s">
        <v>90</v>
      </c>
      <c r="M16" s="4">
        <v>131.33333333333334</v>
      </c>
      <c r="N16" s="4">
        <v>15.73626331133131</v>
      </c>
      <c r="O16">
        <v>33</v>
      </c>
      <c r="P16" s="16">
        <f t="shared" si="1"/>
        <v>0.15736263311331311</v>
      </c>
      <c r="Q16" s="16">
        <v>5.1929668927393324</v>
      </c>
    </row>
    <row r="17" spans="1:18" x14ac:dyDescent="0.25">
      <c r="A17" s="14">
        <v>0.25000000000000022</v>
      </c>
      <c r="B17" s="9">
        <v>7</v>
      </c>
      <c r="C17" s="13">
        <f t="shared" si="0"/>
        <v>-0.74999999999999978</v>
      </c>
      <c r="L17" t="s">
        <v>6</v>
      </c>
      <c r="M17" s="4">
        <v>129.35</v>
      </c>
      <c r="N17" s="4">
        <v>22.914512948092458</v>
      </c>
      <c r="O17">
        <v>20</v>
      </c>
      <c r="P17" s="16">
        <f t="shared" si="1"/>
        <v>0.22914512948092458</v>
      </c>
      <c r="Q17" s="16">
        <v>4.5829025896184916</v>
      </c>
    </row>
    <row r="18" spans="1:18" x14ac:dyDescent="0.25">
      <c r="A18" s="14">
        <v>0.26000000000000023</v>
      </c>
      <c r="B18" s="9">
        <v>9</v>
      </c>
      <c r="C18" s="13">
        <f t="shared" si="0"/>
        <v>-0.73999999999999977</v>
      </c>
      <c r="L18" t="s">
        <v>27</v>
      </c>
      <c r="M18" s="4">
        <v>115.68</v>
      </c>
      <c r="N18" s="4">
        <v>17.631539252554383</v>
      </c>
      <c r="O18">
        <v>25</v>
      </c>
      <c r="P18" s="16">
        <f t="shared" si="1"/>
        <v>0.17631539252554382</v>
      </c>
      <c r="Q18" s="16">
        <v>4.4078848131385957</v>
      </c>
      <c r="R18" s="2"/>
    </row>
    <row r="19" spans="1:18" x14ac:dyDescent="0.25">
      <c r="A19" s="14">
        <v>0.27000000000000024</v>
      </c>
      <c r="B19" s="9">
        <v>12</v>
      </c>
      <c r="C19" s="13">
        <f t="shared" si="0"/>
        <v>-0.72999999999999976</v>
      </c>
      <c r="L19" t="s">
        <v>52</v>
      </c>
      <c r="M19" s="4">
        <v>158.5</v>
      </c>
      <c r="N19" s="4">
        <v>17.601335911612239</v>
      </c>
      <c r="O19">
        <v>24</v>
      </c>
      <c r="P19" s="16">
        <f t="shared" si="1"/>
        <v>0.1760133591161224</v>
      </c>
      <c r="Q19" s="16">
        <v>4.2243206187869378</v>
      </c>
    </row>
    <row r="20" spans="1:18" x14ac:dyDescent="0.25">
      <c r="A20" s="14">
        <v>0.28000000000000025</v>
      </c>
      <c r="B20" s="9">
        <v>9</v>
      </c>
      <c r="C20" s="13">
        <f t="shared" si="0"/>
        <v>-0.71999999999999975</v>
      </c>
      <c r="L20" t="s">
        <v>44</v>
      </c>
      <c r="M20" s="4">
        <v>137.60869565217391</v>
      </c>
      <c r="N20" s="4">
        <v>17.625438663174052</v>
      </c>
      <c r="O20">
        <v>23</v>
      </c>
      <c r="P20" s="16">
        <f t="shared" si="1"/>
        <v>0.17625438663174051</v>
      </c>
      <c r="Q20" s="16">
        <v>4.0538508925300318</v>
      </c>
    </row>
    <row r="21" spans="1:18" x14ac:dyDescent="0.25">
      <c r="A21" s="14">
        <v>0.29000000000000026</v>
      </c>
      <c r="B21" s="9">
        <v>8</v>
      </c>
      <c r="C21" s="13">
        <f t="shared" si="0"/>
        <v>-0.70999999999999974</v>
      </c>
      <c r="L21" t="s">
        <v>15</v>
      </c>
      <c r="M21" s="4">
        <v>95.4375</v>
      </c>
      <c r="N21" s="4">
        <v>24.553090986660052</v>
      </c>
      <c r="O21">
        <v>16</v>
      </c>
      <c r="P21" s="16">
        <f t="shared" si="1"/>
        <v>0.24553090986660053</v>
      </c>
      <c r="Q21" s="16">
        <v>3.9284945578656085</v>
      </c>
    </row>
    <row r="22" spans="1:18" x14ac:dyDescent="0.25">
      <c r="A22" s="14">
        <v>0.30000000000000027</v>
      </c>
      <c r="B22" s="9">
        <v>3</v>
      </c>
      <c r="C22" s="13">
        <f t="shared" si="0"/>
        <v>-0.69999999999999973</v>
      </c>
      <c r="L22" t="s">
        <v>84</v>
      </c>
      <c r="M22" s="4">
        <v>141.33333333333334</v>
      </c>
      <c r="N22" s="4">
        <v>25.949698349984061</v>
      </c>
      <c r="O22">
        <v>15</v>
      </c>
      <c r="P22" s="16">
        <f t="shared" si="1"/>
        <v>0.25949698349984063</v>
      </c>
      <c r="Q22" s="16">
        <v>3.8924547524976094</v>
      </c>
    </row>
    <row r="23" spans="1:18" x14ac:dyDescent="0.25">
      <c r="A23" s="14">
        <v>0.31000000000000028</v>
      </c>
      <c r="B23" s="9">
        <v>7</v>
      </c>
      <c r="C23" s="13">
        <f t="shared" si="0"/>
        <v>-0.68999999999999972</v>
      </c>
      <c r="L23" t="s">
        <v>75</v>
      </c>
      <c r="M23" s="4">
        <v>128.8235294117647</v>
      </c>
      <c r="N23" s="4">
        <v>22.002892358416414</v>
      </c>
      <c r="O23">
        <v>17</v>
      </c>
      <c r="P23" s="16">
        <f t="shared" si="1"/>
        <v>0.22002892358416415</v>
      </c>
      <c r="Q23" s="16">
        <v>3.7404917009307903</v>
      </c>
    </row>
    <row r="24" spans="1:18" x14ac:dyDescent="0.25">
      <c r="A24" s="14">
        <v>0.32000000000000028</v>
      </c>
      <c r="B24" s="9">
        <v>9</v>
      </c>
      <c r="C24" s="13">
        <f t="shared" si="0"/>
        <v>-0.67999999999999972</v>
      </c>
      <c r="L24" t="s">
        <v>7</v>
      </c>
      <c r="M24" s="4">
        <v>133.41666666666666</v>
      </c>
      <c r="N24" s="4">
        <v>14.985589516549936</v>
      </c>
      <c r="O24">
        <v>24</v>
      </c>
      <c r="P24" s="16">
        <f t="shared" si="1"/>
        <v>0.14985589516549935</v>
      </c>
      <c r="Q24" s="16">
        <v>3.5965414839719845</v>
      </c>
    </row>
    <row r="25" spans="1:18" x14ac:dyDescent="0.25">
      <c r="A25" s="14">
        <v>0.33000000000000029</v>
      </c>
      <c r="B25" s="9">
        <v>4</v>
      </c>
      <c r="C25" s="13">
        <f t="shared" si="0"/>
        <v>-0.66999999999999971</v>
      </c>
      <c r="L25" t="s">
        <v>76</v>
      </c>
      <c r="M25" s="4">
        <v>117.27777777777777</v>
      </c>
      <c r="N25" s="4">
        <v>18.590259484788696</v>
      </c>
      <c r="O25">
        <v>18</v>
      </c>
      <c r="P25" s="16">
        <f t="shared" si="1"/>
        <v>0.18590259484788696</v>
      </c>
      <c r="Q25" s="16">
        <v>3.3462467072619653</v>
      </c>
    </row>
    <row r="26" spans="1:18" x14ac:dyDescent="0.25">
      <c r="A26" s="14">
        <v>0.3400000000000003</v>
      </c>
      <c r="B26" s="9">
        <v>7</v>
      </c>
      <c r="C26" s="13">
        <f t="shared" si="0"/>
        <v>-0.6599999999999997</v>
      </c>
      <c r="L26" t="s">
        <v>1</v>
      </c>
      <c r="M26" s="4">
        <v>130.07142857142858</v>
      </c>
      <c r="N26" s="4">
        <v>22.271692848286271</v>
      </c>
      <c r="O26">
        <v>14</v>
      </c>
      <c r="P26" s="16">
        <f t="shared" si="1"/>
        <v>0.22271692848286273</v>
      </c>
      <c r="Q26" s="16">
        <v>3.1180369987600782</v>
      </c>
    </row>
    <row r="27" spans="1:18" x14ac:dyDescent="0.25">
      <c r="A27" s="14">
        <v>0.35000000000000031</v>
      </c>
      <c r="B27" s="9">
        <v>4</v>
      </c>
      <c r="C27" s="13">
        <f t="shared" si="0"/>
        <v>-0.64999999999999969</v>
      </c>
      <c r="L27" t="s">
        <v>34</v>
      </c>
      <c r="M27" s="4">
        <v>114.76470588235294</v>
      </c>
      <c r="N27" s="4">
        <v>18.0984714842076</v>
      </c>
      <c r="O27">
        <v>17</v>
      </c>
      <c r="P27" s="16">
        <f t="shared" si="1"/>
        <v>0.18098471484207601</v>
      </c>
      <c r="Q27" s="16">
        <v>3.076740152315292</v>
      </c>
    </row>
    <row r="28" spans="1:18" x14ac:dyDescent="0.25">
      <c r="A28" s="14">
        <v>0.36000000000000032</v>
      </c>
      <c r="B28" s="9">
        <v>10</v>
      </c>
      <c r="C28" s="13">
        <f t="shared" si="0"/>
        <v>-0.63999999999999968</v>
      </c>
      <c r="L28" t="s">
        <v>100</v>
      </c>
      <c r="M28" s="4">
        <v>117.625</v>
      </c>
      <c r="N28" s="4">
        <v>37.410695450893371</v>
      </c>
      <c r="O28">
        <v>8</v>
      </c>
      <c r="P28" s="16">
        <f t="shared" si="1"/>
        <v>0.37410695450893372</v>
      </c>
      <c r="Q28" s="16">
        <v>2.9928556360714698</v>
      </c>
    </row>
    <row r="29" spans="1:18" x14ac:dyDescent="0.25">
      <c r="A29" s="14">
        <v>0.37000000000000033</v>
      </c>
      <c r="B29" s="9">
        <v>4</v>
      </c>
      <c r="C29" s="13">
        <f t="shared" si="0"/>
        <v>-0.62999999999999967</v>
      </c>
      <c r="L29" t="s">
        <v>54</v>
      </c>
      <c r="M29" s="4">
        <v>144.86666666666667</v>
      </c>
      <c r="N29" s="4">
        <v>18.853159659510645</v>
      </c>
      <c r="O29">
        <v>15</v>
      </c>
      <c r="P29" s="16">
        <f t="shared" si="1"/>
        <v>0.18853159659510646</v>
      </c>
      <c r="Q29" s="16">
        <v>2.8279739489265969</v>
      </c>
    </row>
    <row r="30" spans="1:18" x14ac:dyDescent="0.25">
      <c r="A30" s="14">
        <v>0.38000000000000034</v>
      </c>
      <c r="B30" s="9">
        <v>5</v>
      </c>
      <c r="C30" s="13">
        <f t="shared" si="0"/>
        <v>-0.61999999999999966</v>
      </c>
      <c r="L30" t="s">
        <v>88</v>
      </c>
      <c r="M30" s="4">
        <v>112.44444444444444</v>
      </c>
      <c r="N30" s="4">
        <v>29.394561036542697</v>
      </c>
      <c r="O30">
        <v>9</v>
      </c>
      <c r="P30" s="16">
        <f t="shared" si="1"/>
        <v>0.29394561036542699</v>
      </c>
      <c r="Q30" s="16">
        <v>2.6455104932888429</v>
      </c>
    </row>
    <row r="31" spans="1:18" x14ac:dyDescent="0.25">
      <c r="A31" s="14">
        <v>0.39000000000000035</v>
      </c>
      <c r="B31" s="9">
        <v>2</v>
      </c>
      <c r="C31" s="13">
        <f t="shared" si="0"/>
        <v>-0.60999999999999965</v>
      </c>
      <c r="L31" t="s">
        <v>85</v>
      </c>
      <c r="M31" s="4">
        <v>92.266666666666666</v>
      </c>
      <c r="N31" s="4">
        <v>16.51429231728514</v>
      </c>
      <c r="O31">
        <v>15</v>
      </c>
      <c r="P31" s="16">
        <f t="shared" si="1"/>
        <v>0.1651429231728514</v>
      </c>
      <c r="Q31" s="16">
        <v>2.477143847592771</v>
      </c>
    </row>
    <row r="32" spans="1:18" x14ac:dyDescent="0.25">
      <c r="A32" s="14">
        <v>0.40000000000000036</v>
      </c>
      <c r="B32" s="9">
        <v>3</v>
      </c>
      <c r="C32" s="13">
        <f t="shared" si="0"/>
        <v>-0.59999999999999964</v>
      </c>
      <c r="L32" t="s">
        <v>49</v>
      </c>
      <c r="M32" s="4">
        <v>131.47058823529412</v>
      </c>
      <c r="N32" s="4">
        <v>14.566768418299002</v>
      </c>
      <c r="O32">
        <v>17</v>
      </c>
      <c r="P32" s="16">
        <f t="shared" si="1"/>
        <v>0.14566768418299003</v>
      </c>
      <c r="Q32" s="16">
        <v>2.4763506311108303</v>
      </c>
    </row>
    <row r="33" spans="1:17" x14ac:dyDescent="0.25">
      <c r="A33" s="14">
        <v>0.41000000000000036</v>
      </c>
      <c r="B33" s="9">
        <v>3</v>
      </c>
      <c r="C33" s="13">
        <f t="shared" si="0"/>
        <v>-0.58999999999999964</v>
      </c>
      <c r="L33" t="s">
        <v>69</v>
      </c>
      <c r="M33" s="4">
        <v>119.5</v>
      </c>
      <c r="N33" s="4">
        <v>17.545826123135512</v>
      </c>
      <c r="O33">
        <v>14</v>
      </c>
      <c r="P33" s="16">
        <f t="shared" si="1"/>
        <v>0.17545826123135513</v>
      </c>
      <c r="Q33" s="16">
        <v>2.4564156572389719</v>
      </c>
    </row>
    <row r="34" spans="1:17" x14ac:dyDescent="0.25">
      <c r="A34" s="14">
        <v>0.42000000000000037</v>
      </c>
      <c r="B34" s="9">
        <v>3</v>
      </c>
      <c r="C34" s="13">
        <f t="shared" si="0"/>
        <v>-0.57999999999999963</v>
      </c>
      <c r="L34" t="s">
        <v>50</v>
      </c>
      <c r="M34" s="4">
        <v>122.375</v>
      </c>
      <c r="N34" s="4">
        <v>30.377997882339368</v>
      </c>
      <c r="O34">
        <v>8</v>
      </c>
      <c r="P34" s="16">
        <f t="shared" si="1"/>
        <v>0.30377997882339369</v>
      </c>
      <c r="Q34" s="16">
        <v>2.4302398305871495</v>
      </c>
    </row>
    <row r="35" spans="1:17" x14ac:dyDescent="0.25">
      <c r="A35" s="14">
        <v>0.43000000000000038</v>
      </c>
      <c r="B35" s="9">
        <v>1</v>
      </c>
      <c r="C35" s="13">
        <f t="shared" si="0"/>
        <v>-0.56999999999999962</v>
      </c>
      <c r="L35" t="s">
        <v>51</v>
      </c>
      <c r="M35" s="4">
        <v>110.23076923076923</v>
      </c>
      <c r="N35" s="4">
        <v>18.217362783283143</v>
      </c>
      <c r="O35">
        <v>13</v>
      </c>
      <c r="P35" s="16">
        <f t="shared" si="1"/>
        <v>0.18217362783283142</v>
      </c>
      <c r="Q35" s="16">
        <v>2.3682571618268087</v>
      </c>
    </row>
    <row r="36" spans="1:17" x14ac:dyDescent="0.25">
      <c r="A36" s="14">
        <v>0.44000000000000039</v>
      </c>
      <c r="B36" s="9">
        <v>0</v>
      </c>
      <c r="C36" s="13">
        <f t="shared" si="0"/>
        <v>-0.55999999999999961</v>
      </c>
      <c r="L36" t="s">
        <v>11</v>
      </c>
      <c r="M36" s="4">
        <v>122.42105263157895</v>
      </c>
      <c r="N36" s="4">
        <v>12.283575294890593</v>
      </c>
      <c r="O36">
        <v>19</v>
      </c>
      <c r="P36" s="16">
        <f t="shared" si="1"/>
        <v>0.12283575294890593</v>
      </c>
      <c r="Q36" s="16">
        <v>2.3338793060292127</v>
      </c>
    </row>
    <row r="37" spans="1:17" x14ac:dyDescent="0.25">
      <c r="A37" s="14">
        <v>0.4500000000000004</v>
      </c>
      <c r="B37" s="9">
        <v>2</v>
      </c>
      <c r="C37" s="13">
        <f t="shared" si="0"/>
        <v>-0.5499999999999996</v>
      </c>
      <c r="L37" t="s">
        <v>23</v>
      </c>
      <c r="M37" s="4">
        <v>113.61538461538461</v>
      </c>
      <c r="N37" s="4">
        <v>17.934531820197996</v>
      </c>
      <c r="O37">
        <v>13</v>
      </c>
      <c r="P37" s="16">
        <f t="shared" si="1"/>
        <v>0.17934531820197996</v>
      </c>
      <c r="Q37" s="16">
        <v>2.3314891366257395</v>
      </c>
    </row>
    <row r="38" spans="1:17" x14ac:dyDescent="0.25">
      <c r="A38" s="14">
        <v>0.46000000000000041</v>
      </c>
      <c r="B38" s="9">
        <v>1</v>
      </c>
      <c r="C38" s="13">
        <f t="shared" si="0"/>
        <v>-0.53999999999999959</v>
      </c>
      <c r="L38" t="s">
        <v>73</v>
      </c>
      <c r="M38" s="4">
        <v>121.78571428571429</v>
      </c>
      <c r="N38" s="4">
        <v>16.029527358717765</v>
      </c>
      <c r="O38">
        <v>14</v>
      </c>
      <c r="P38" s="16">
        <f t="shared" si="1"/>
        <v>0.16029527358717766</v>
      </c>
      <c r="Q38" s="16">
        <v>2.2441338302204872</v>
      </c>
    </row>
    <row r="39" spans="1:17" x14ac:dyDescent="0.25">
      <c r="A39" s="14">
        <v>0.47000000000000042</v>
      </c>
      <c r="B39" s="9">
        <v>1</v>
      </c>
      <c r="C39" s="13">
        <f t="shared" si="0"/>
        <v>-0.52999999999999958</v>
      </c>
      <c r="L39" t="s">
        <v>43</v>
      </c>
      <c r="M39" s="4">
        <v>174.6</v>
      </c>
      <c r="N39" s="4">
        <v>21.449952815495777</v>
      </c>
      <c r="O39">
        <v>10</v>
      </c>
      <c r="P39" s="16">
        <f t="shared" si="1"/>
        <v>0.21449952815495776</v>
      </c>
      <c r="Q39" s="16">
        <v>2.1449952815495776</v>
      </c>
    </row>
    <row r="40" spans="1:17" x14ac:dyDescent="0.25">
      <c r="A40" s="14">
        <v>0.48000000000000043</v>
      </c>
      <c r="B40" s="9">
        <v>2</v>
      </c>
      <c r="C40" s="13">
        <f t="shared" si="0"/>
        <v>-0.51999999999999957</v>
      </c>
      <c r="L40" t="s">
        <v>59</v>
      </c>
      <c r="M40" s="4">
        <v>118.41666666666667</v>
      </c>
      <c r="N40" s="4">
        <v>16.929020248190497</v>
      </c>
      <c r="O40">
        <v>12</v>
      </c>
      <c r="P40" s="16">
        <f t="shared" ref="P40:P71" si="2">N40*0.01</f>
        <v>0.16929020248190496</v>
      </c>
      <c r="Q40" s="16">
        <v>2.0314824297828595</v>
      </c>
    </row>
    <row r="41" spans="1:17" ht="15.75" thickBot="1" x14ac:dyDescent="0.3">
      <c r="A41" s="15" t="e">
        <v>#VALUE!</v>
      </c>
      <c r="B41" s="10">
        <v>49</v>
      </c>
      <c r="C41" s="13" t="e">
        <f t="shared" si="0"/>
        <v>#VALUE!</v>
      </c>
      <c r="L41" t="s">
        <v>8</v>
      </c>
      <c r="M41" s="4">
        <v>120.64285714285714</v>
      </c>
      <c r="N41" s="4">
        <v>15.201904944824761</v>
      </c>
      <c r="O41">
        <v>13</v>
      </c>
      <c r="P41" s="16">
        <f t="shared" si="2"/>
        <v>0.15201904944824762</v>
      </c>
      <c r="Q41" s="16">
        <v>1.9762476428272191</v>
      </c>
    </row>
    <row r="42" spans="1:17" x14ac:dyDescent="0.25">
      <c r="L42" t="s">
        <v>77</v>
      </c>
      <c r="M42" s="4">
        <v>123.69230769230769</v>
      </c>
      <c r="N42" s="4">
        <v>14.878585982373526</v>
      </c>
      <c r="O42">
        <v>13</v>
      </c>
      <c r="P42" s="16">
        <f t="shared" si="2"/>
        <v>0.14878585982373527</v>
      </c>
      <c r="Q42" s="16">
        <v>1.9342161777085585</v>
      </c>
    </row>
    <row r="43" spans="1:17" x14ac:dyDescent="0.25">
      <c r="L43" t="s">
        <v>18</v>
      </c>
      <c r="M43" s="4">
        <v>108.92307692307692</v>
      </c>
      <c r="N43" s="4">
        <v>14.417419273250843</v>
      </c>
      <c r="O43">
        <v>13</v>
      </c>
      <c r="P43" s="16">
        <f t="shared" si="2"/>
        <v>0.14417419273250842</v>
      </c>
      <c r="Q43" s="16">
        <v>1.8742645055226095</v>
      </c>
    </row>
    <row r="44" spans="1:17" x14ac:dyDescent="0.25">
      <c r="L44" t="s">
        <v>53</v>
      </c>
      <c r="M44" s="4">
        <v>112.44444444444444</v>
      </c>
      <c r="N44" s="4">
        <v>20.431622322379873</v>
      </c>
      <c r="O44">
        <v>9</v>
      </c>
      <c r="P44" s="16">
        <f t="shared" si="2"/>
        <v>0.20431622322379872</v>
      </c>
      <c r="Q44" s="16">
        <v>1.8388460090141885</v>
      </c>
    </row>
    <row r="45" spans="1:17" x14ac:dyDescent="0.25">
      <c r="L45" t="s">
        <v>101</v>
      </c>
      <c r="M45" s="4">
        <v>118</v>
      </c>
      <c r="N45" s="4">
        <v>15.15250407331925</v>
      </c>
      <c r="O45">
        <v>12</v>
      </c>
      <c r="P45" s="16">
        <f t="shared" si="2"/>
        <v>0.15152504073319251</v>
      </c>
      <c r="Q45" s="16">
        <v>1.8183004887983101</v>
      </c>
    </row>
    <row r="46" spans="1:17" x14ac:dyDescent="0.25">
      <c r="L46" t="s">
        <v>83</v>
      </c>
      <c r="M46" s="4">
        <v>123.91666666666667</v>
      </c>
      <c r="N46" s="4">
        <v>14.595401787436568</v>
      </c>
      <c r="O46">
        <v>12</v>
      </c>
      <c r="P46" s="16">
        <f t="shared" si="2"/>
        <v>0.14595401787436568</v>
      </c>
      <c r="Q46" s="16">
        <v>1.7514482144923882</v>
      </c>
    </row>
    <row r="47" spans="1:17" x14ac:dyDescent="0.25">
      <c r="L47" t="s">
        <v>38</v>
      </c>
      <c r="M47" s="4">
        <v>143.66666666666666</v>
      </c>
      <c r="N47" s="4">
        <v>14.321806438149064</v>
      </c>
      <c r="O47">
        <v>12</v>
      </c>
      <c r="P47" s="16">
        <f t="shared" si="2"/>
        <v>0.14321806438149065</v>
      </c>
      <c r="Q47" s="16">
        <v>1.7186167725778878</v>
      </c>
    </row>
    <row r="48" spans="1:17" x14ac:dyDescent="0.25">
      <c r="L48" t="s">
        <v>56</v>
      </c>
      <c r="M48" s="4">
        <v>106.6</v>
      </c>
      <c r="N48" s="4">
        <v>17.159732074642385</v>
      </c>
      <c r="O48">
        <v>10</v>
      </c>
      <c r="P48" s="16">
        <f t="shared" si="2"/>
        <v>0.17159732074642384</v>
      </c>
      <c r="Q48" s="16">
        <v>1.7159732074642384</v>
      </c>
    </row>
    <row r="49" spans="12:17" x14ac:dyDescent="0.25">
      <c r="L49" t="s">
        <v>32</v>
      </c>
      <c r="M49" s="4">
        <v>123</v>
      </c>
      <c r="N49" s="4">
        <v>13.029880161163998</v>
      </c>
      <c r="O49">
        <v>13</v>
      </c>
      <c r="P49" s="16">
        <f t="shared" si="2"/>
        <v>0.13029880161163998</v>
      </c>
      <c r="Q49" s="16">
        <v>1.6938844209513197</v>
      </c>
    </row>
    <row r="50" spans="12:17" x14ac:dyDescent="0.25">
      <c r="L50" t="s">
        <v>58</v>
      </c>
      <c r="M50" s="4">
        <v>114.9</v>
      </c>
      <c r="N50" s="4">
        <v>16.491898740258691</v>
      </c>
      <c r="O50">
        <v>10</v>
      </c>
      <c r="P50" s="16">
        <f t="shared" si="2"/>
        <v>0.1649189874025869</v>
      </c>
      <c r="Q50" s="16">
        <v>1.649189874025869</v>
      </c>
    </row>
    <row r="51" spans="12:17" x14ac:dyDescent="0.25">
      <c r="L51" t="s">
        <v>14</v>
      </c>
      <c r="M51" s="4">
        <v>116.72727272727273</v>
      </c>
      <c r="N51" s="4">
        <v>14.483395924973252</v>
      </c>
      <c r="O51">
        <v>11</v>
      </c>
      <c r="P51" s="16">
        <f t="shared" si="2"/>
        <v>0.14483395924973252</v>
      </c>
      <c r="Q51" s="16">
        <v>1.5931735517470578</v>
      </c>
    </row>
    <row r="52" spans="12:17" x14ac:dyDescent="0.25">
      <c r="L52" t="s">
        <v>10</v>
      </c>
      <c r="M52" s="4">
        <v>151.22222222222223</v>
      </c>
      <c r="N52" s="4">
        <v>17.11171103125746</v>
      </c>
      <c r="O52">
        <v>9</v>
      </c>
      <c r="P52" s="16">
        <f t="shared" si="2"/>
        <v>0.17111711031257459</v>
      </c>
      <c r="Q52" s="16">
        <v>1.5400539928131713</v>
      </c>
    </row>
    <row r="53" spans="12:17" x14ac:dyDescent="0.25">
      <c r="L53" t="s">
        <v>36</v>
      </c>
      <c r="M53" s="4">
        <v>126.9</v>
      </c>
      <c r="N53" s="4">
        <v>15.336085988786706</v>
      </c>
      <c r="O53">
        <v>10</v>
      </c>
      <c r="P53" s="16">
        <f t="shared" si="2"/>
        <v>0.15336085988786707</v>
      </c>
      <c r="Q53" s="16">
        <v>1.5336085988786707</v>
      </c>
    </row>
    <row r="54" spans="12:17" x14ac:dyDescent="0.25">
      <c r="L54" t="s">
        <v>41</v>
      </c>
      <c r="M54" s="4">
        <v>111.09090909090909</v>
      </c>
      <c r="N54" s="4">
        <v>13.396547301242624</v>
      </c>
      <c r="O54">
        <v>11</v>
      </c>
      <c r="P54" s="16">
        <f t="shared" si="2"/>
        <v>0.13396547301242623</v>
      </c>
      <c r="Q54" s="16">
        <v>1.4736202031366885</v>
      </c>
    </row>
    <row r="55" spans="12:17" x14ac:dyDescent="0.25">
      <c r="L55" t="s">
        <v>63</v>
      </c>
      <c r="M55" s="4">
        <v>98.444444444444443</v>
      </c>
      <c r="N55" s="4">
        <v>15.105146041961115</v>
      </c>
      <c r="O55">
        <v>9</v>
      </c>
      <c r="P55" s="16">
        <f t="shared" si="2"/>
        <v>0.15105146041961115</v>
      </c>
      <c r="Q55" s="16">
        <v>1.3594631437765003</v>
      </c>
    </row>
    <row r="56" spans="12:17" x14ac:dyDescent="0.25">
      <c r="L56" t="s">
        <v>20</v>
      </c>
      <c r="M56" s="4">
        <v>117.6</v>
      </c>
      <c r="N56" s="4">
        <v>13.380002675392122</v>
      </c>
      <c r="O56">
        <v>10</v>
      </c>
      <c r="P56" s="16">
        <f t="shared" si="2"/>
        <v>0.13380002675392122</v>
      </c>
      <c r="Q56" s="16">
        <v>1.3380002675392122</v>
      </c>
    </row>
    <row r="57" spans="12:17" x14ac:dyDescent="0.25">
      <c r="L57" t="s">
        <v>9</v>
      </c>
      <c r="M57" s="4">
        <v>116.5</v>
      </c>
      <c r="N57" s="4">
        <v>16.717486230808888</v>
      </c>
      <c r="O57">
        <v>8</v>
      </c>
      <c r="P57" s="16">
        <f t="shared" si="2"/>
        <v>0.16717486230808887</v>
      </c>
      <c r="Q57" s="16">
        <v>1.3373988984647109</v>
      </c>
    </row>
    <row r="58" spans="12:17" x14ac:dyDescent="0.25">
      <c r="L58" t="s">
        <v>13</v>
      </c>
      <c r="M58" s="4">
        <v>109.625</v>
      </c>
      <c r="N58" s="4">
        <v>16.708187489131742</v>
      </c>
      <c r="O58">
        <v>8</v>
      </c>
      <c r="P58" s="16">
        <f t="shared" si="2"/>
        <v>0.16708187489131743</v>
      </c>
      <c r="Q58" s="16">
        <v>1.3366549991305394</v>
      </c>
    </row>
    <row r="59" spans="12:17" x14ac:dyDescent="0.25">
      <c r="L59" t="s">
        <v>91</v>
      </c>
      <c r="M59" s="4">
        <v>134.4</v>
      </c>
      <c r="N59" s="4">
        <v>13.123950544683694</v>
      </c>
      <c r="O59">
        <v>10</v>
      </c>
      <c r="P59" s="16">
        <f t="shared" si="2"/>
        <v>0.13123950544683693</v>
      </c>
      <c r="Q59" s="16">
        <v>1.3123950544683693</v>
      </c>
    </row>
    <row r="60" spans="12:17" x14ac:dyDescent="0.25">
      <c r="L60" t="s">
        <v>70</v>
      </c>
      <c r="M60" s="4">
        <v>118.5</v>
      </c>
      <c r="N60" s="4">
        <v>16.042255190850764</v>
      </c>
      <c r="O60">
        <v>8</v>
      </c>
      <c r="P60" s="16">
        <f t="shared" si="2"/>
        <v>0.16042255190850763</v>
      </c>
      <c r="Q60" s="16">
        <v>1.283380415268061</v>
      </c>
    </row>
    <row r="61" spans="12:17" x14ac:dyDescent="0.25">
      <c r="L61" t="s">
        <v>25</v>
      </c>
      <c r="M61" s="4">
        <v>117.28571428571429</v>
      </c>
      <c r="N61" s="4">
        <v>16.774606759287124</v>
      </c>
      <c r="O61">
        <v>7</v>
      </c>
      <c r="P61" s="16">
        <f t="shared" si="2"/>
        <v>0.16774606759287125</v>
      </c>
      <c r="Q61" s="16">
        <v>1.1742224731500988</v>
      </c>
    </row>
    <row r="62" spans="12:17" x14ac:dyDescent="0.25">
      <c r="L62" t="s">
        <v>62</v>
      </c>
      <c r="M62" s="4">
        <v>159.5</v>
      </c>
      <c r="N62" s="4">
        <v>14.666143392376618</v>
      </c>
      <c r="O62">
        <v>8</v>
      </c>
      <c r="P62" s="16">
        <f t="shared" si="2"/>
        <v>0.14666143392376618</v>
      </c>
      <c r="Q62" s="16">
        <v>1.1732914713901295</v>
      </c>
    </row>
    <row r="63" spans="12:17" x14ac:dyDescent="0.25">
      <c r="L63" t="s">
        <v>12</v>
      </c>
      <c r="M63" s="4">
        <v>117</v>
      </c>
      <c r="N63" s="4">
        <v>11.579680081427203</v>
      </c>
      <c r="O63">
        <v>10</v>
      </c>
      <c r="P63" s="16">
        <f t="shared" si="2"/>
        <v>0.11579680081427203</v>
      </c>
      <c r="Q63" s="16">
        <v>1.1579680081427204</v>
      </c>
    </row>
    <row r="64" spans="12:17" x14ac:dyDescent="0.25">
      <c r="L64" t="s">
        <v>71</v>
      </c>
      <c r="M64" s="4">
        <v>88</v>
      </c>
      <c r="N64" s="4">
        <v>32.727277766792696</v>
      </c>
      <c r="O64">
        <v>3</v>
      </c>
      <c r="P64" s="16">
        <f t="shared" si="2"/>
        <v>0.32727277766792695</v>
      </c>
      <c r="Q64" s="16">
        <v>0.98181833300378085</v>
      </c>
    </row>
    <row r="65" spans="12:17" x14ac:dyDescent="0.25">
      <c r="L65" t="s">
        <v>64</v>
      </c>
      <c r="M65" s="4">
        <v>113.625</v>
      </c>
      <c r="N65" s="4">
        <v>12.117060007947632</v>
      </c>
      <c r="O65">
        <v>8</v>
      </c>
      <c r="P65" s="16">
        <f t="shared" si="2"/>
        <v>0.12117060007947633</v>
      </c>
      <c r="Q65" s="16">
        <v>0.96936480063581065</v>
      </c>
    </row>
    <row r="66" spans="12:17" x14ac:dyDescent="0.25">
      <c r="L66" t="s">
        <v>67</v>
      </c>
      <c r="M66" s="4">
        <v>107.42857142857143</v>
      </c>
      <c r="N66" s="4">
        <v>12.889504169014</v>
      </c>
      <c r="O66">
        <v>7</v>
      </c>
      <c r="P66" s="16">
        <f t="shared" si="2"/>
        <v>0.12889504169013999</v>
      </c>
      <c r="Q66" s="16">
        <v>0.90226529183097992</v>
      </c>
    </row>
    <row r="67" spans="12:17" x14ac:dyDescent="0.25">
      <c r="L67" t="s">
        <v>89</v>
      </c>
      <c r="M67" s="4">
        <v>139</v>
      </c>
      <c r="N67" s="4">
        <v>14.818994926671824</v>
      </c>
      <c r="O67">
        <v>6</v>
      </c>
      <c r="P67" s="16">
        <f t="shared" si="2"/>
        <v>0.14818994926671825</v>
      </c>
      <c r="Q67" s="16">
        <v>0.88913969560030948</v>
      </c>
    </row>
    <row r="68" spans="12:17" x14ac:dyDescent="0.25">
      <c r="L68" t="s">
        <v>4</v>
      </c>
      <c r="M68" s="4">
        <v>122</v>
      </c>
      <c r="N68" s="4">
        <v>11.55602330301071</v>
      </c>
      <c r="O68">
        <v>7</v>
      </c>
      <c r="P68" s="16">
        <f t="shared" si="2"/>
        <v>0.1155602330301071</v>
      </c>
      <c r="Q68" s="16">
        <v>0.80892163121074967</v>
      </c>
    </row>
    <row r="69" spans="12:17" x14ac:dyDescent="0.25">
      <c r="L69" t="s">
        <v>47</v>
      </c>
      <c r="M69" s="4">
        <v>136.14285714285714</v>
      </c>
      <c r="N69" s="4">
        <v>11.510661862680994</v>
      </c>
      <c r="O69">
        <v>7</v>
      </c>
      <c r="P69" s="16">
        <f t="shared" si="2"/>
        <v>0.11510661862680995</v>
      </c>
      <c r="Q69" s="16">
        <v>0.80574633038766963</v>
      </c>
    </row>
    <row r="70" spans="12:17" x14ac:dyDescent="0.25">
      <c r="L70" t="s">
        <v>16</v>
      </c>
      <c r="M70" s="4">
        <v>125.16666666666667</v>
      </c>
      <c r="N70" s="4">
        <v>13.375180167329503</v>
      </c>
      <c r="O70">
        <v>6</v>
      </c>
      <c r="P70" s="16">
        <f t="shared" si="2"/>
        <v>0.13375180167329503</v>
      </c>
      <c r="Q70" s="16">
        <v>0.80251081003977021</v>
      </c>
    </row>
    <row r="71" spans="12:17" x14ac:dyDescent="0.25">
      <c r="L71" t="s">
        <v>22</v>
      </c>
      <c r="M71" s="4">
        <v>106.5</v>
      </c>
      <c r="N71" s="4">
        <v>13.178428173780986</v>
      </c>
      <c r="O71">
        <v>6</v>
      </c>
      <c r="P71" s="16">
        <f t="shared" si="2"/>
        <v>0.13178428173780987</v>
      </c>
      <c r="Q71" s="16">
        <v>0.79070569042685923</v>
      </c>
    </row>
    <row r="72" spans="12:17" x14ac:dyDescent="0.25">
      <c r="L72" t="s">
        <v>94</v>
      </c>
      <c r="M72" s="4">
        <v>174.6</v>
      </c>
      <c r="N72" s="4">
        <v>14.92911539975459</v>
      </c>
      <c r="O72">
        <v>5</v>
      </c>
      <c r="P72" s="16">
        <f t="shared" ref="P72:P103" si="3">N72*0.01</f>
        <v>0.14929115399754589</v>
      </c>
      <c r="Q72" s="16">
        <v>0.74645576998772944</v>
      </c>
    </row>
    <row r="73" spans="12:17" x14ac:dyDescent="0.25">
      <c r="L73" t="s">
        <v>17</v>
      </c>
      <c r="M73" s="4">
        <v>86.666666666666671</v>
      </c>
      <c r="N73" s="4">
        <v>23.919636669269352</v>
      </c>
      <c r="O73">
        <v>3</v>
      </c>
      <c r="P73" s="16">
        <f t="shared" si="3"/>
        <v>0.23919636669269351</v>
      </c>
      <c r="Q73" s="16">
        <v>0.71758910007808052</v>
      </c>
    </row>
    <row r="74" spans="12:17" x14ac:dyDescent="0.25">
      <c r="L74" t="s">
        <v>26</v>
      </c>
      <c r="M74" s="4">
        <v>161.25</v>
      </c>
      <c r="N74" s="4">
        <v>15.149013956743506</v>
      </c>
      <c r="O74">
        <v>4</v>
      </c>
      <c r="P74" s="16">
        <f t="shared" si="3"/>
        <v>0.15149013956743507</v>
      </c>
      <c r="Q74" s="16">
        <v>0.60596055826974027</v>
      </c>
    </row>
    <row r="75" spans="12:17" x14ac:dyDescent="0.25">
      <c r="L75" t="s">
        <v>3</v>
      </c>
      <c r="M75" s="4">
        <v>150.6</v>
      </c>
      <c r="N75" s="4">
        <v>10.956584423905792</v>
      </c>
      <c r="O75">
        <v>5</v>
      </c>
      <c r="P75" s="16">
        <f t="shared" si="3"/>
        <v>0.10956584423905792</v>
      </c>
      <c r="Q75" s="16">
        <v>0.54782922119528965</v>
      </c>
    </row>
    <row r="76" spans="12:17" x14ac:dyDescent="0.25">
      <c r="L76" t="s">
        <v>55</v>
      </c>
      <c r="M76" s="4">
        <v>142</v>
      </c>
      <c r="N76" s="4">
        <v>13.480098040584497</v>
      </c>
      <c r="O76">
        <v>4</v>
      </c>
      <c r="P76" s="16">
        <f t="shared" si="3"/>
        <v>0.13480098040584498</v>
      </c>
      <c r="Q76" s="16">
        <v>0.53920392162337993</v>
      </c>
    </row>
    <row r="77" spans="12:17" x14ac:dyDescent="0.25">
      <c r="L77" t="s">
        <v>39</v>
      </c>
      <c r="M77" s="4">
        <v>131.5</v>
      </c>
      <c r="N77" s="4">
        <v>12.674011597720503</v>
      </c>
      <c r="O77">
        <v>4</v>
      </c>
      <c r="P77" s="16">
        <f t="shared" si="3"/>
        <v>0.12674011597720503</v>
      </c>
      <c r="Q77" s="16">
        <v>0.5069604639088201</v>
      </c>
    </row>
    <row r="78" spans="12:17" x14ac:dyDescent="0.25">
      <c r="L78" t="s">
        <v>99</v>
      </c>
      <c r="M78" s="4">
        <v>98</v>
      </c>
      <c r="N78" s="4">
        <v>15.909867111202658</v>
      </c>
      <c r="O78">
        <v>3</v>
      </c>
      <c r="P78" s="16">
        <f t="shared" si="3"/>
        <v>0.15909867111202658</v>
      </c>
      <c r="Q78" s="16">
        <v>0.47729601333607974</v>
      </c>
    </row>
    <row r="79" spans="12:17" x14ac:dyDescent="0.25">
      <c r="L79" t="s">
        <v>45</v>
      </c>
      <c r="M79" s="4">
        <v>142</v>
      </c>
      <c r="N79" s="4">
        <v>11.681884008736754</v>
      </c>
      <c r="O79">
        <v>4</v>
      </c>
      <c r="P79" s="16">
        <f t="shared" si="3"/>
        <v>0.11681884008736754</v>
      </c>
      <c r="Q79" s="16">
        <v>0.46727536034947015</v>
      </c>
    </row>
    <row r="80" spans="12:17" x14ac:dyDescent="0.25">
      <c r="L80" t="s">
        <v>46</v>
      </c>
      <c r="M80" s="4">
        <v>130.75</v>
      </c>
      <c r="N80" s="4">
        <v>11.179332309201984</v>
      </c>
      <c r="O80">
        <v>4</v>
      </c>
      <c r="P80" s="16">
        <f t="shared" si="3"/>
        <v>0.11179332309201984</v>
      </c>
      <c r="Q80" s="16">
        <v>0.44717329236807934</v>
      </c>
    </row>
    <row r="81" spans="12:17" x14ac:dyDescent="0.25">
      <c r="L81" t="s">
        <v>74</v>
      </c>
      <c r="M81" s="4">
        <v>137</v>
      </c>
      <c r="N81" s="4">
        <v>14.050609591532016</v>
      </c>
      <c r="O81">
        <v>3</v>
      </c>
      <c r="P81" s="16">
        <f t="shared" si="3"/>
        <v>0.14050609591532015</v>
      </c>
      <c r="Q81" s="16">
        <v>0.42151828774596045</v>
      </c>
    </row>
    <row r="82" spans="12:17" x14ac:dyDescent="0.25">
      <c r="L82" t="s">
        <v>24</v>
      </c>
      <c r="M82" s="4">
        <v>133.66666666666666</v>
      </c>
      <c r="N82" s="4">
        <v>13.261579643811672</v>
      </c>
      <c r="O82">
        <v>3</v>
      </c>
      <c r="P82" s="16">
        <f t="shared" si="3"/>
        <v>0.13261579643811672</v>
      </c>
      <c r="Q82" s="16">
        <v>0.39784738931435015</v>
      </c>
    </row>
    <row r="83" spans="12:17" x14ac:dyDescent="0.25">
      <c r="L83" t="s">
        <v>65</v>
      </c>
      <c r="M83" s="4">
        <v>119.66666666666667</v>
      </c>
      <c r="N83" s="4">
        <v>12.737972759735673</v>
      </c>
      <c r="O83">
        <v>3</v>
      </c>
      <c r="P83" s="16">
        <f t="shared" si="3"/>
        <v>0.12737972759735672</v>
      </c>
      <c r="Q83" s="16">
        <v>0.38213918279207015</v>
      </c>
    </row>
    <row r="84" spans="12:17" x14ac:dyDescent="0.25">
      <c r="L84" t="s">
        <v>81</v>
      </c>
      <c r="M84" s="4">
        <v>123.33333333333333</v>
      </c>
      <c r="N84" s="4">
        <v>12.55264962288134</v>
      </c>
      <c r="O84">
        <v>3</v>
      </c>
      <c r="P84" s="16">
        <f t="shared" si="3"/>
        <v>0.1255264962288134</v>
      </c>
      <c r="Q84" s="16">
        <v>0.3765794886864402</v>
      </c>
    </row>
    <row r="85" spans="12:17" x14ac:dyDescent="0.25">
      <c r="L85" t="s">
        <v>82</v>
      </c>
      <c r="M85" s="4">
        <v>104</v>
      </c>
      <c r="N85" s="4">
        <v>11.855530367756995</v>
      </c>
      <c r="O85">
        <v>3</v>
      </c>
      <c r="P85" s="16">
        <f t="shared" si="3"/>
        <v>0.11855530367756995</v>
      </c>
      <c r="Q85" s="16">
        <v>0.35566591103270984</v>
      </c>
    </row>
    <row r="86" spans="12:17" x14ac:dyDescent="0.25">
      <c r="L86" t="s">
        <v>37</v>
      </c>
      <c r="M86" s="4">
        <v>154</v>
      </c>
      <c r="N86" s="4">
        <v>11.831664345874682</v>
      </c>
      <c r="O86">
        <v>3</v>
      </c>
      <c r="P86" s="16">
        <f t="shared" si="3"/>
        <v>0.11831664345874682</v>
      </c>
      <c r="Q86" s="16">
        <v>0.35494993037624045</v>
      </c>
    </row>
    <row r="87" spans="12:17" x14ac:dyDescent="0.25">
      <c r="L87" t="s">
        <v>30</v>
      </c>
      <c r="M87" s="4">
        <v>151</v>
      </c>
      <c r="N87" s="4">
        <v>15.481677423634999</v>
      </c>
      <c r="O87">
        <v>2</v>
      </c>
      <c r="P87" s="16">
        <f t="shared" si="3"/>
        <v>0.15481677423634999</v>
      </c>
      <c r="Q87" s="16">
        <v>0.30963354847269997</v>
      </c>
    </row>
    <row r="88" spans="12:17" x14ac:dyDescent="0.25">
      <c r="L88" t="s">
        <v>78</v>
      </c>
      <c r="M88" s="4">
        <v>121.5</v>
      </c>
      <c r="N88" s="4">
        <v>15.171615251012494</v>
      </c>
      <c r="O88">
        <v>2</v>
      </c>
      <c r="P88" s="16">
        <f t="shared" si="3"/>
        <v>0.15171615251012494</v>
      </c>
      <c r="Q88" s="16">
        <v>0.30343230502024987</v>
      </c>
    </row>
    <row r="89" spans="12:17" x14ac:dyDescent="0.25">
      <c r="L89" t="s">
        <v>68</v>
      </c>
      <c r="M89" s="4">
        <v>135</v>
      </c>
      <c r="N89" s="4">
        <v>14.688065308131492</v>
      </c>
      <c r="O89">
        <v>2</v>
      </c>
      <c r="P89" s="16">
        <f t="shared" si="3"/>
        <v>0.14688065308131493</v>
      </c>
      <c r="Q89" s="16">
        <v>0.29376130616262985</v>
      </c>
    </row>
    <row r="90" spans="12:17" x14ac:dyDescent="0.25">
      <c r="L90" t="s">
        <v>61</v>
      </c>
      <c r="M90" s="4">
        <v>124</v>
      </c>
      <c r="N90" s="4">
        <v>14.45701991759849</v>
      </c>
      <c r="O90">
        <v>2</v>
      </c>
      <c r="P90" s="16">
        <f t="shared" si="3"/>
        <v>0.1445701991759849</v>
      </c>
      <c r="Q90" s="16">
        <v>0.28914039835196981</v>
      </c>
    </row>
    <row r="91" spans="12:17" x14ac:dyDescent="0.25">
      <c r="L91" t="s">
        <v>95</v>
      </c>
      <c r="M91" s="4">
        <v>125.5</v>
      </c>
      <c r="N91" s="4">
        <v>13.82547476953</v>
      </c>
      <c r="O91">
        <v>2</v>
      </c>
      <c r="P91" s="16">
        <f t="shared" si="3"/>
        <v>0.1382547476953</v>
      </c>
      <c r="Q91" s="16">
        <v>0.27650949539059999</v>
      </c>
    </row>
    <row r="92" spans="12:17" x14ac:dyDescent="0.25">
      <c r="L92" t="s">
        <v>57</v>
      </c>
      <c r="M92" s="4">
        <v>119</v>
      </c>
      <c r="N92" s="4">
        <v>12.202380952380487</v>
      </c>
      <c r="O92">
        <v>2</v>
      </c>
      <c r="P92" s="16">
        <f t="shared" si="3"/>
        <v>0.12202380952380487</v>
      </c>
      <c r="Q92" s="16">
        <v>0.24404761904760974</v>
      </c>
    </row>
    <row r="93" spans="12:17" x14ac:dyDescent="0.25">
      <c r="L93" t="s">
        <v>48</v>
      </c>
      <c r="M93" s="4">
        <v>109.5</v>
      </c>
      <c r="N93" s="4">
        <v>12.107100935028514</v>
      </c>
      <c r="O93">
        <v>2</v>
      </c>
      <c r="P93" s="16">
        <f t="shared" si="3"/>
        <v>0.12107100935028514</v>
      </c>
      <c r="Q93" s="16">
        <v>0.24214201870057028</v>
      </c>
    </row>
    <row r="94" spans="12:17" x14ac:dyDescent="0.25">
      <c r="L94" t="s">
        <v>79</v>
      </c>
      <c r="M94" s="4">
        <v>120</v>
      </c>
      <c r="N94" s="4">
        <v>11.634408795476014</v>
      </c>
      <c r="O94">
        <v>2</v>
      </c>
      <c r="P94" s="16">
        <f t="shared" si="3"/>
        <v>0.11634408795476014</v>
      </c>
      <c r="Q94" s="16">
        <v>0.23268817590952029</v>
      </c>
    </row>
    <row r="95" spans="12:17" x14ac:dyDescent="0.25">
      <c r="L95" t="s">
        <v>40</v>
      </c>
      <c r="M95" s="4">
        <v>133.5</v>
      </c>
      <c r="N95" s="4">
        <v>11.398130519431504</v>
      </c>
      <c r="O95">
        <v>2</v>
      </c>
      <c r="P95" s="16">
        <f t="shared" si="3"/>
        <v>0.11398130519431504</v>
      </c>
      <c r="Q95" s="16">
        <v>0.22796261038863008</v>
      </c>
    </row>
    <row r="96" spans="12:17" x14ac:dyDescent="0.25">
      <c r="L96" t="s">
        <v>19</v>
      </c>
      <c r="M96" s="4">
        <v>114.5</v>
      </c>
      <c r="N96" s="4">
        <v>10.679988471174994</v>
      </c>
      <c r="O96">
        <v>2</v>
      </c>
      <c r="P96" s="16">
        <f t="shared" si="3"/>
        <v>0.10679988471174995</v>
      </c>
      <c r="Q96" s="16">
        <v>0.2135997694234999</v>
      </c>
    </row>
    <row r="97" spans="12:17" x14ac:dyDescent="0.25">
      <c r="L97" t="s">
        <v>66</v>
      </c>
      <c r="M97" s="4">
        <v>122</v>
      </c>
      <c r="N97" s="4">
        <v>17.054263565890992</v>
      </c>
      <c r="O97">
        <v>1</v>
      </c>
      <c r="P97" s="16">
        <f t="shared" si="3"/>
        <v>0.17054263565890992</v>
      </c>
      <c r="Q97" s="16">
        <v>0.17054263565890992</v>
      </c>
    </row>
    <row r="98" spans="12:17" x14ac:dyDescent="0.25">
      <c r="L98" t="s">
        <v>103</v>
      </c>
      <c r="M98" s="4">
        <v>172</v>
      </c>
      <c r="N98" s="4">
        <v>12.854030501088998</v>
      </c>
      <c r="O98">
        <v>1</v>
      </c>
      <c r="P98" s="16">
        <f t="shared" si="3"/>
        <v>0.12854030501088998</v>
      </c>
      <c r="Q98" s="16">
        <v>0.12854030501088998</v>
      </c>
    </row>
    <row r="99" spans="12:17" x14ac:dyDescent="0.25">
      <c r="L99" t="s">
        <v>98</v>
      </c>
      <c r="M99" s="4">
        <v>134</v>
      </c>
      <c r="N99" s="4">
        <v>12.488915164054992</v>
      </c>
      <c r="O99">
        <v>1</v>
      </c>
      <c r="P99" s="16">
        <f t="shared" si="3"/>
        <v>0.12488915164054992</v>
      </c>
      <c r="Q99" s="16">
        <v>0.12488915164054992</v>
      </c>
    </row>
    <row r="100" spans="12:17" x14ac:dyDescent="0.25">
      <c r="L100" t="s">
        <v>86</v>
      </c>
      <c r="M100" s="4">
        <v>137</v>
      </c>
      <c r="N100" s="4">
        <v>12.15469613259601</v>
      </c>
      <c r="O100">
        <v>1</v>
      </c>
      <c r="P100" s="16">
        <f t="shared" si="3"/>
        <v>0.1215469613259601</v>
      </c>
      <c r="Q100" s="16">
        <v>0.1215469613259601</v>
      </c>
    </row>
    <row r="101" spans="12:17" x14ac:dyDescent="0.25">
      <c r="L101" t="s">
        <v>102</v>
      </c>
      <c r="M101" s="4">
        <v>120</v>
      </c>
      <c r="N101" s="4">
        <v>11.715089034675996</v>
      </c>
      <c r="O101">
        <v>1</v>
      </c>
      <c r="P101" s="16">
        <f t="shared" si="3"/>
        <v>0.11715089034675996</v>
      </c>
      <c r="Q101" s="16">
        <v>0.11715089034675996</v>
      </c>
    </row>
    <row r="102" spans="12:17" x14ac:dyDescent="0.25">
      <c r="L102" t="s">
        <v>93</v>
      </c>
      <c r="M102" s="4">
        <v>142</v>
      </c>
      <c r="N102" s="4">
        <v>11.610486891384998</v>
      </c>
      <c r="O102">
        <v>1</v>
      </c>
      <c r="P102" s="16">
        <f t="shared" si="3"/>
        <v>0.11610486891384998</v>
      </c>
      <c r="Q102" s="16">
        <v>0.11610486891384998</v>
      </c>
    </row>
    <row r="103" spans="12:17" x14ac:dyDescent="0.25">
      <c r="L103" t="s">
        <v>29</v>
      </c>
      <c r="M103" s="4">
        <v>119</v>
      </c>
      <c r="N103" s="4">
        <v>11.058468827393009</v>
      </c>
      <c r="O103">
        <v>1</v>
      </c>
      <c r="P103" s="16">
        <f t="shared" si="3"/>
        <v>0.11058468827393009</v>
      </c>
      <c r="Q103" s="16">
        <v>0.11058468827393009</v>
      </c>
    </row>
    <row r="104" spans="12:17" x14ac:dyDescent="0.25">
      <c r="L104" t="s">
        <v>33</v>
      </c>
      <c r="M104" s="4">
        <v>119</v>
      </c>
      <c r="N104" s="4">
        <v>11.009174311926007</v>
      </c>
      <c r="O104">
        <v>1</v>
      </c>
      <c r="P104" s="16">
        <f t="shared" ref="P104:P112" si="4">N104*0.01</f>
        <v>0.11009174311926007</v>
      </c>
      <c r="Q104" s="16">
        <v>0.11009174311926007</v>
      </c>
    </row>
    <row r="105" spans="12:17" x14ac:dyDescent="0.25">
      <c r="L105" t="s">
        <v>0</v>
      </c>
      <c r="M105" s="4">
        <v>116</v>
      </c>
      <c r="N105" s="4">
        <v>10.859728506787004</v>
      </c>
      <c r="O105">
        <v>1</v>
      </c>
      <c r="P105" s="16">
        <f t="shared" si="4"/>
        <v>0.10859728506787004</v>
      </c>
      <c r="Q105" s="16">
        <v>0.10859728506787004</v>
      </c>
    </row>
    <row r="106" spans="12:17" x14ac:dyDescent="0.25">
      <c r="L106" t="s">
        <v>104</v>
      </c>
      <c r="M106" s="4">
        <v>121</v>
      </c>
      <c r="N106" s="4">
        <v>10.582010582010003</v>
      </c>
      <c r="O106">
        <v>1</v>
      </c>
      <c r="P106" s="16">
        <f t="shared" si="4"/>
        <v>0.10582010582010004</v>
      </c>
      <c r="Q106" s="16">
        <v>0.10582010582010004</v>
      </c>
    </row>
    <row r="107" spans="12:17" x14ac:dyDescent="0.25">
      <c r="L107" t="s">
        <v>2</v>
      </c>
      <c r="M107" s="4">
        <v>0</v>
      </c>
      <c r="N107" s="4">
        <v>0</v>
      </c>
      <c r="O107">
        <v>0</v>
      </c>
      <c r="P107" s="16">
        <f t="shared" si="4"/>
        <v>0</v>
      </c>
      <c r="Q107" s="16">
        <v>0</v>
      </c>
    </row>
    <row r="108" spans="12:17" x14ac:dyDescent="0.25">
      <c r="L108" t="s">
        <v>21</v>
      </c>
      <c r="M108" s="4">
        <v>0</v>
      </c>
      <c r="N108" s="4">
        <v>0</v>
      </c>
      <c r="O108">
        <v>0</v>
      </c>
      <c r="P108" s="16">
        <f t="shared" si="4"/>
        <v>0</v>
      </c>
      <c r="Q108" s="16">
        <v>0</v>
      </c>
    </row>
    <row r="109" spans="12:17" x14ac:dyDescent="0.25">
      <c r="L109" t="s">
        <v>42</v>
      </c>
      <c r="M109" s="4">
        <v>0</v>
      </c>
      <c r="N109" s="4">
        <v>0</v>
      </c>
      <c r="O109">
        <v>0</v>
      </c>
      <c r="P109" s="16">
        <f t="shared" si="4"/>
        <v>0</v>
      </c>
      <c r="Q109" s="16">
        <v>0</v>
      </c>
    </row>
    <row r="110" spans="12:17" x14ac:dyDescent="0.25">
      <c r="L110" t="s">
        <v>92</v>
      </c>
      <c r="M110" s="4">
        <v>0</v>
      </c>
      <c r="N110" s="4">
        <v>0</v>
      </c>
      <c r="O110">
        <v>0</v>
      </c>
      <c r="P110" s="16">
        <f t="shared" si="4"/>
        <v>0</v>
      </c>
      <c r="Q110" s="16">
        <v>0</v>
      </c>
    </row>
    <row r="111" spans="12:17" x14ac:dyDescent="0.25">
      <c r="L111" t="s">
        <v>96</v>
      </c>
      <c r="M111" s="4">
        <v>0</v>
      </c>
      <c r="N111" s="4">
        <v>0</v>
      </c>
      <c r="O111">
        <v>0</v>
      </c>
      <c r="P111" s="16">
        <f t="shared" si="4"/>
        <v>0</v>
      </c>
      <c r="Q111" s="16">
        <v>0</v>
      </c>
    </row>
    <row r="112" spans="12:17" x14ac:dyDescent="0.25">
      <c r="L112" t="s">
        <v>97</v>
      </c>
      <c r="M112" s="4">
        <v>0</v>
      </c>
      <c r="N112" s="4">
        <v>0</v>
      </c>
      <c r="O112">
        <v>0</v>
      </c>
      <c r="P112" s="16">
        <f t="shared" si="4"/>
        <v>0</v>
      </c>
      <c r="Q112" s="16">
        <v>0</v>
      </c>
    </row>
  </sheetData>
  <autoFilter ref="L7:Q7">
    <sortState ref="L8:Q112">
      <sortCondition descending="1" ref="Q7"/>
    </sortState>
  </autoFilter>
  <sortState ref="A2:A40">
    <sortCondition ref="A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5"/>
  <sheetViews>
    <sheetView zoomScale="70" zoomScaleNormal="70" workbookViewId="0">
      <selection activeCell="A2" sqref="A2:A106"/>
    </sheetView>
  </sheetViews>
  <sheetFormatPr defaultRowHeight="15" x14ac:dyDescent="0.25"/>
  <cols>
    <col min="1" max="1" width="9.140625" style="13"/>
  </cols>
  <sheetData>
    <row r="1" spans="1:34" x14ac:dyDescent="0.25">
      <c r="B1" t="s">
        <v>105</v>
      </c>
    </row>
    <row r="2" spans="1:34" x14ac:dyDescent="0.25">
      <c r="A2" s="13">
        <f>AVERAGE(C2:XFD2)-1</f>
        <v>0.10859728506787003</v>
      </c>
      <c r="B2" t="s">
        <v>0</v>
      </c>
      <c r="C2">
        <v>1.10859728506787</v>
      </c>
    </row>
    <row r="3" spans="1:34" x14ac:dyDescent="0.25">
      <c r="A3" s="13">
        <f t="shared" ref="A3:A66" si="0">AVERAGE(C3:XFD3)-1</f>
        <v>0.22271692848286273</v>
      </c>
      <c r="B3" t="s">
        <v>1</v>
      </c>
      <c r="C3">
        <v>1.50834492350486</v>
      </c>
      <c r="D3">
        <v>1.10181451612903</v>
      </c>
      <c r="E3">
        <v>1.10567090176634</v>
      </c>
      <c r="F3">
        <v>1.11750516884906</v>
      </c>
      <c r="G3">
        <v>1.10082644628099</v>
      </c>
      <c r="H3">
        <v>1.1856566283762799</v>
      </c>
      <c r="I3">
        <v>1.1219281663516001</v>
      </c>
      <c r="J3">
        <v>1.10210803689064</v>
      </c>
      <c r="K3">
        <v>1.12022673031026</v>
      </c>
      <c r="L3">
        <v>1.1192521475492601</v>
      </c>
      <c r="M3">
        <v>1.68971428571428</v>
      </c>
      <c r="N3">
        <v>1.6014080693203301</v>
      </c>
      <c r="O3">
        <v>1.1157796451914099</v>
      </c>
      <c r="P3">
        <v>1.1278013325257401</v>
      </c>
    </row>
    <row r="4" spans="1:34" x14ac:dyDescent="0.25">
      <c r="A4" s="13" t="e">
        <f t="shared" si="0"/>
        <v>#DIV/0!</v>
      </c>
      <c r="B4" t="s">
        <v>2</v>
      </c>
    </row>
    <row r="5" spans="1:34" x14ac:dyDescent="0.25">
      <c r="A5" s="13">
        <f t="shared" si="0"/>
        <v>0.10956584423905791</v>
      </c>
      <c r="B5" t="s">
        <v>3</v>
      </c>
      <c r="C5">
        <v>1.125</v>
      </c>
      <c r="D5">
        <v>1.1040609137055799</v>
      </c>
      <c r="E5">
        <v>1.1042183622828701</v>
      </c>
      <c r="F5">
        <v>1.1124121779859399</v>
      </c>
      <c r="G5">
        <v>1.1021377672209001</v>
      </c>
    </row>
    <row r="6" spans="1:34" x14ac:dyDescent="0.25">
      <c r="A6" s="13">
        <f t="shared" si="0"/>
        <v>0.1155602330301071</v>
      </c>
      <c r="B6" t="s">
        <v>4</v>
      </c>
      <c r="C6">
        <v>1.1140285071267799</v>
      </c>
      <c r="D6">
        <v>1.10456651224354</v>
      </c>
      <c r="E6">
        <v>1.1304964539007001</v>
      </c>
      <c r="F6">
        <v>1.1045510455104499</v>
      </c>
      <c r="G6">
        <v>1.10734870317002</v>
      </c>
      <c r="H6">
        <v>1.13584398117014</v>
      </c>
      <c r="I6">
        <v>1.1120864280891201</v>
      </c>
    </row>
    <row r="7" spans="1:34" x14ac:dyDescent="0.25">
      <c r="A7" s="13">
        <f t="shared" si="0"/>
        <v>0.16814786796175984</v>
      </c>
      <c r="B7" t="s">
        <v>5</v>
      </c>
      <c r="C7">
        <v>1.2221453287197199</v>
      </c>
      <c r="D7">
        <v>1.1441102756892201</v>
      </c>
      <c r="E7">
        <v>1.1170528817587599</v>
      </c>
      <c r="F7">
        <v>1.20891875381795</v>
      </c>
      <c r="G7">
        <v>1.1029106029105999</v>
      </c>
      <c r="H7">
        <v>1.10290237467018</v>
      </c>
      <c r="I7">
        <v>1.1480169971671299</v>
      </c>
      <c r="J7">
        <v>1.13436866981769</v>
      </c>
      <c r="K7">
        <v>1.18108651911468</v>
      </c>
      <c r="L7">
        <v>1.16426116838487</v>
      </c>
      <c r="M7">
        <v>1.20801526717557</v>
      </c>
      <c r="N7">
        <v>1.12514484356894</v>
      </c>
      <c r="O7">
        <v>1.4006006006006</v>
      </c>
      <c r="P7">
        <v>1.2426004228329799</v>
      </c>
      <c r="Q7">
        <v>1.16328550222662</v>
      </c>
      <c r="R7">
        <v>1.14095744680851</v>
      </c>
      <c r="S7">
        <v>1.10050505050505</v>
      </c>
      <c r="T7">
        <v>1.16168717047451</v>
      </c>
      <c r="U7">
        <v>1.1354733405875901</v>
      </c>
      <c r="V7">
        <v>1.26540041067761</v>
      </c>
      <c r="W7">
        <v>1.14014801110083</v>
      </c>
      <c r="X7">
        <v>1.1164581328200101</v>
      </c>
      <c r="Y7">
        <v>1.3073852295409101</v>
      </c>
      <c r="Z7">
        <v>1.1974405850091401</v>
      </c>
      <c r="AA7">
        <v>1.1029341029341</v>
      </c>
      <c r="AB7">
        <v>1.20811051693404</v>
      </c>
      <c r="AC7">
        <v>1.12303231151615</v>
      </c>
      <c r="AD7">
        <v>1.10164835164835</v>
      </c>
      <c r="AE7">
        <v>1.13189312109152</v>
      </c>
      <c r="AF7">
        <v>1.13299492385786</v>
      </c>
      <c r="AG7">
        <v>1.19412090959511</v>
      </c>
      <c r="AH7">
        <v>1.1551219512195099</v>
      </c>
    </row>
    <row r="8" spans="1:34" x14ac:dyDescent="0.25">
      <c r="A8" s="13">
        <f t="shared" si="0"/>
        <v>0.22914512948092458</v>
      </c>
      <c r="B8" t="s">
        <v>6</v>
      </c>
      <c r="C8">
        <v>1.41923436041083</v>
      </c>
      <c r="D8">
        <v>1.2827004219409199</v>
      </c>
      <c r="E8">
        <v>1.2157809983896899</v>
      </c>
      <c r="F8">
        <v>1.3775784753363201</v>
      </c>
      <c r="G8">
        <v>1.41210613598673</v>
      </c>
      <c r="H8">
        <v>1.1167213114754</v>
      </c>
      <c r="I8">
        <v>1.10958904109589</v>
      </c>
      <c r="J8">
        <v>1.10053981106612</v>
      </c>
      <c r="K8">
        <v>1.1796585003711899</v>
      </c>
      <c r="L8">
        <v>1.1011494252873499</v>
      </c>
      <c r="M8">
        <v>1.1043997017151299</v>
      </c>
      <c r="N8">
        <v>1.10144927536231</v>
      </c>
      <c r="O8">
        <v>1.5875432525951501</v>
      </c>
      <c r="P8">
        <v>1.37943475646422</v>
      </c>
      <c r="Q8">
        <v>1.2254901960784299</v>
      </c>
      <c r="R8">
        <v>1.11865407319952</v>
      </c>
      <c r="S8">
        <v>1.1231884057971</v>
      </c>
      <c r="T8">
        <v>1.3365650969528999</v>
      </c>
      <c r="U8">
        <v>1.1906230721776601</v>
      </c>
      <c r="V8">
        <v>1.10049627791563</v>
      </c>
    </row>
    <row r="9" spans="1:34" x14ac:dyDescent="0.25">
      <c r="A9" s="13">
        <f t="shared" si="0"/>
        <v>0.14985589516549935</v>
      </c>
      <c r="B9" t="s">
        <v>7</v>
      </c>
      <c r="C9">
        <v>1.1597766848331701</v>
      </c>
      <c r="D9">
        <v>1.1122501946535099</v>
      </c>
      <c r="E9">
        <v>1.16686545801526</v>
      </c>
      <c r="F9">
        <v>1.1010692177827699</v>
      </c>
      <c r="G9">
        <v>1.29978535654662</v>
      </c>
      <c r="H9">
        <v>1.16677371012631</v>
      </c>
      <c r="I9">
        <v>1.1101442365001699</v>
      </c>
      <c r="J9">
        <v>1.1612475116124701</v>
      </c>
      <c r="K9">
        <v>1.1079455523899899</v>
      </c>
      <c r="L9">
        <v>1.1488924905456499</v>
      </c>
      <c r="M9">
        <v>1.1583554964539</v>
      </c>
      <c r="N9">
        <v>1.1029577320642701</v>
      </c>
      <c r="O9">
        <v>1.28206407825132</v>
      </c>
      <c r="P9">
        <v>1.18328817411065</v>
      </c>
      <c r="Q9">
        <v>1.15848023275714</v>
      </c>
      <c r="R9">
        <v>1.1025217391304301</v>
      </c>
      <c r="S9">
        <v>1.11743341404358</v>
      </c>
      <c r="T9">
        <v>1.1842689822293999</v>
      </c>
      <c r="U9">
        <v>1.1119803940050901</v>
      </c>
      <c r="V9">
        <v>1.1860071301247701</v>
      </c>
      <c r="W9">
        <v>1.1223611226094801</v>
      </c>
      <c r="X9">
        <v>1.10076323481649</v>
      </c>
      <c r="Y9">
        <v>1.1135084427767299</v>
      </c>
      <c r="Z9">
        <v>1.13780089759281</v>
      </c>
    </row>
    <row r="10" spans="1:34" x14ac:dyDescent="0.25">
      <c r="A10" s="13">
        <f t="shared" si="0"/>
        <v>0.15201904944824762</v>
      </c>
      <c r="B10" t="s">
        <v>8</v>
      </c>
      <c r="C10">
        <v>1.12133333333333</v>
      </c>
      <c r="D10">
        <v>1.10666666666666</v>
      </c>
      <c r="E10">
        <v>1.1368286445012701</v>
      </c>
      <c r="F10">
        <v>1.10074626865671</v>
      </c>
      <c r="G10">
        <v>1.2380952380952299</v>
      </c>
      <c r="H10">
        <v>1.1122994652406399</v>
      </c>
      <c r="I10">
        <v>1.10011376564277</v>
      </c>
      <c r="J10">
        <v>1.30278063851699</v>
      </c>
      <c r="K10">
        <v>1.1594867094408701</v>
      </c>
      <c r="L10">
        <v>1.2232323232323199</v>
      </c>
      <c r="M10">
        <v>1.1678765880217701</v>
      </c>
      <c r="N10">
        <v>1.12835570469798</v>
      </c>
      <c r="O10">
        <v>1.1089459698848501</v>
      </c>
      <c r="P10">
        <v>1.1215053763440801</v>
      </c>
    </row>
    <row r="11" spans="1:34" x14ac:dyDescent="0.25">
      <c r="A11" s="13">
        <f t="shared" si="0"/>
        <v>0.16717486230808887</v>
      </c>
      <c r="B11" t="s">
        <v>9</v>
      </c>
      <c r="C11">
        <v>1.13655883194961</v>
      </c>
      <c r="D11">
        <v>1.35602649006622</v>
      </c>
      <c r="E11">
        <v>1.25434942416074</v>
      </c>
      <c r="F11">
        <v>1.1060086817454799</v>
      </c>
      <c r="G11">
        <v>1.1116081940193001</v>
      </c>
      <c r="H11">
        <v>1.1062861869313401</v>
      </c>
      <c r="I11">
        <v>1.11616691130215</v>
      </c>
      <c r="J11">
        <v>1.1503941782898699</v>
      </c>
    </row>
    <row r="12" spans="1:34" x14ac:dyDescent="0.25">
      <c r="A12" s="13">
        <f t="shared" si="0"/>
        <v>0.17111711031257459</v>
      </c>
      <c r="B12" t="s">
        <v>10</v>
      </c>
      <c r="C12">
        <v>1.11165048543689</v>
      </c>
      <c r="D12">
        <v>1.1594202898550701</v>
      </c>
      <c r="E12">
        <v>1.3391304347826001</v>
      </c>
      <c r="F12">
        <v>1.203125</v>
      </c>
      <c r="G12">
        <v>1.1343283582089501</v>
      </c>
      <c r="H12">
        <v>1.1719457013574599</v>
      </c>
      <c r="I12">
        <v>1.1120331950207401</v>
      </c>
      <c r="J12">
        <v>1.19730941704035</v>
      </c>
      <c r="K12">
        <v>1.1111111111111101</v>
      </c>
    </row>
    <row r="13" spans="1:34" x14ac:dyDescent="0.25">
      <c r="A13" s="13">
        <f t="shared" si="0"/>
        <v>0.12283575294890592</v>
      </c>
      <c r="B13" t="s">
        <v>11</v>
      </c>
      <c r="C13">
        <v>1.1021814006888599</v>
      </c>
      <c r="D13">
        <v>1.10066371681415</v>
      </c>
      <c r="E13">
        <v>1.11368653421633</v>
      </c>
      <c r="F13">
        <v>1.11145510835913</v>
      </c>
      <c r="G13">
        <v>1.14042126379137</v>
      </c>
      <c r="H13">
        <v>1.1116152450090699</v>
      </c>
      <c r="I13">
        <v>1.2005277044854801</v>
      </c>
      <c r="J13">
        <v>1.1008064516128999</v>
      </c>
      <c r="K13">
        <v>1.115</v>
      </c>
      <c r="L13">
        <v>1.1143594153052401</v>
      </c>
      <c r="M13">
        <v>1.1499999999999999</v>
      </c>
      <c r="N13">
        <v>1.1152737752161299</v>
      </c>
      <c r="O13">
        <v>1.1056838365896899</v>
      </c>
      <c r="P13">
        <v>1.1229578675838301</v>
      </c>
      <c r="Q13">
        <v>1.1004291845493499</v>
      </c>
      <c r="R13">
        <v>1.17384240454914</v>
      </c>
      <c r="S13">
        <v>1.1013719512195099</v>
      </c>
      <c r="T13">
        <v>1.1306042884990199</v>
      </c>
      <c r="U13">
        <v>1.12299915754001</v>
      </c>
    </row>
    <row r="14" spans="1:34" x14ac:dyDescent="0.25">
      <c r="A14" s="13">
        <f t="shared" si="0"/>
        <v>0.11579680081427202</v>
      </c>
      <c r="B14" t="s">
        <v>12</v>
      </c>
      <c r="C14">
        <v>1.1101774042950501</v>
      </c>
      <c r="D14">
        <v>1.1106194690265401</v>
      </c>
      <c r="E14">
        <v>1.1105302464525699</v>
      </c>
      <c r="F14">
        <v>1.10215827338129</v>
      </c>
      <c r="G14">
        <v>1.1235494880546</v>
      </c>
      <c r="H14">
        <v>1.1007407407407399</v>
      </c>
      <c r="I14">
        <v>1.1034717494894399</v>
      </c>
      <c r="J14">
        <v>1.13899371069182</v>
      </c>
      <c r="K14">
        <v>1.1052631578947301</v>
      </c>
      <c r="L14">
        <v>1.15246376811594</v>
      </c>
    </row>
    <row r="15" spans="1:34" ht="18" customHeight="1" x14ac:dyDescent="0.25">
      <c r="A15" s="13">
        <f t="shared" si="0"/>
        <v>0.16708187489131743</v>
      </c>
      <c r="B15" t="s">
        <v>13</v>
      </c>
      <c r="C15">
        <v>1.3759438690277299</v>
      </c>
      <c r="D15">
        <v>1.12537574465759</v>
      </c>
      <c r="E15">
        <v>1.21756663096213</v>
      </c>
      <c r="F15">
        <v>1.1267638483964999</v>
      </c>
      <c r="G15">
        <v>1.1227484194202499</v>
      </c>
      <c r="H15">
        <v>1.10684093437152</v>
      </c>
      <c r="I15">
        <v>1.1413130504403499</v>
      </c>
      <c r="J15">
        <v>1.1201025018544699</v>
      </c>
    </row>
    <row r="16" spans="1:34" x14ac:dyDescent="0.25">
      <c r="A16" s="13">
        <f t="shared" si="0"/>
        <v>0.14483395924973252</v>
      </c>
      <c r="B16" t="s">
        <v>14</v>
      </c>
      <c r="C16">
        <v>1.1605800214822699</v>
      </c>
      <c r="D16">
        <v>1.15415335463258</v>
      </c>
      <c r="E16">
        <v>1.13045851528384</v>
      </c>
      <c r="F16">
        <v>1.1076560659599499</v>
      </c>
      <c r="G16">
        <v>1.1546284224250301</v>
      </c>
      <c r="H16">
        <v>1.1063370139222199</v>
      </c>
      <c r="I16">
        <v>1.1146978021978</v>
      </c>
      <c r="J16">
        <v>1.2602675428303201</v>
      </c>
      <c r="K16">
        <v>1.1295750946571299</v>
      </c>
      <c r="L16">
        <v>1.1008528784648099</v>
      </c>
      <c r="M16">
        <v>1.1739668398911101</v>
      </c>
    </row>
    <row r="17" spans="1:46" x14ac:dyDescent="0.25">
      <c r="A17" s="13">
        <f t="shared" si="0"/>
        <v>0.24553090986660053</v>
      </c>
      <c r="B17" t="s">
        <v>15</v>
      </c>
      <c r="C17">
        <v>1.55412186379928</v>
      </c>
      <c r="D17">
        <v>1.3656692913385799</v>
      </c>
      <c r="E17">
        <v>1.21221185993313</v>
      </c>
      <c r="F17">
        <v>1.1022399999999899</v>
      </c>
      <c r="G17">
        <v>1.5742453324027199</v>
      </c>
      <c r="H17">
        <v>1.33976833976833</v>
      </c>
      <c r="I17">
        <v>1.1052631578947301</v>
      </c>
      <c r="J17">
        <v>1.1217332658910799</v>
      </c>
      <c r="K17">
        <v>1.10657560355781</v>
      </c>
      <c r="L17">
        <v>1.4299674267100899</v>
      </c>
      <c r="M17">
        <v>1.27560656690396</v>
      </c>
      <c r="N17">
        <v>1.1336383717260901</v>
      </c>
      <c r="O17">
        <v>1.1001552795031</v>
      </c>
      <c r="P17">
        <v>1.2085383502170699</v>
      </c>
      <c r="Q17">
        <v>1.1862982481127999</v>
      </c>
      <c r="R17">
        <v>1.1124616001068499</v>
      </c>
    </row>
    <row r="18" spans="1:46" x14ac:dyDescent="0.25">
      <c r="A18" s="13">
        <f t="shared" si="0"/>
        <v>0.13375180167329503</v>
      </c>
      <c r="B18" t="s">
        <v>16</v>
      </c>
      <c r="C18">
        <v>1.18249733191035</v>
      </c>
      <c r="D18">
        <v>1.10248756218905</v>
      </c>
      <c r="E18">
        <v>1.1053495241220801</v>
      </c>
      <c r="F18">
        <v>1.1265078874110701</v>
      </c>
      <c r="G18">
        <v>1.1781445645987401</v>
      </c>
      <c r="H18">
        <v>1.10752393980848</v>
      </c>
    </row>
    <row r="19" spans="1:46" x14ac:dyDescent="0.25">
      <c r="A19" s="13">
        <f t="shared" si="0"/>
        <v>0.23919636669269351</v>
      </c>
      <c r="B19" t="s">
        <v>17</v>
      </c>
      <c r="C19">
        <v>1.1052631578947301</v>
      </c>
      <c r="D19">
        <v>1.50658404337722</v>
      </c>
      <c r="E19">
        <v>1.1057418988061301</v>
      </c>
    </row>
    <row r="20" spans="1:46" x14ac:dyDescent="0.25">
      <c r="A20" s="13">
        <f t="shared" si="0"/>
        <v>0.14417419273250842</v>
      </c>
      <c r="B20" t="s">
        <v>18</v>
      </c>
      <c r="C20">
        <v>1.13888888888888</v>
      </c>
      <c r="D20">
        <v>1.31162790697674</v>
      </c>
      <c r="E20">
        <v>1.15573770491803</v>
      </c>
      <c r="F20">
        <v>1.1045454545454501</v>
      </c>
      <c r="G20">
        <v>1.1945701357466001</v>
      </c>
      <c r="H20">
        <v>1.1017699115044199</v>
      </c>
      <c r="I20">
        <v>1.10212765957446</v>
      </c>
      <c r="J20">
        <v>1.1020408163265301</v>
      </c>
      <c r="K20">
        <v>1.1531100478468801</v>
      </c>
      <c r="L20">
        <v>1.1068376068376</v>
      </c>
      <c r="M20">
        <v>1.1028806584362101</v>
      </c>
      <c r="N20">
        <v>1.1518518518518499</v>
      </c>
      <c r="O20">
        <v>1.1482758620689599</v>
      </c>
    </row>
    <row r="21" spans="1:46" x14ac:dyDescent="0.25">
      <c r="A21" s="13">
        <f t="shared" si="0"/>
        <v>0.10679988471174995</v>
      </c>
      <c r="B21" t="s">
        <v>19</v>
      </c>
      <c r="C21">
        <v>1.10105580693816</v>
      </c>
      <c r="D21">
        <v>1.1125439624853399</v>
      </c>
    </row>
    <row r="22" spans="1:46" x14ac:dyDescent="0.25">
      <c r="A22" s="13">
        <f t="shared" si="0"/>
        <v>0.13380002675392122</v>
      </c>
      <c r="B22" t="s">
        <v>20</v>
      </c>
      <c r="C22">
        <v>1.2619047619047601</v>
      </c>
      <c r="D22">
        <v>1.11411411411411</v>
      </c>
      <c r="E22">
        <v>1.1016949152542299</v>
      </c>
      <c r="F22">
        <v>1.13071895424836</v>
      </c>
      <c r="G22">
        <v>1.10280373831775</v>
      </c>
      <c r="H22">
        <v>1.1523545706371101</v>
      </c>
      <c r="I22">
        <v>1.1036269430051799</v>
      </c>
      <c r="J22">
        <v>1.1030927835051501</v>
      </c>
      <c r="K22">
        <v>1.165</v>
      </c>
      <c r="L22">
        <v>1.10268948655256</v>
      </c>
    </row>
    <row r="23" spans="1:46" x14ac:dyDescent="0.25">
      <c r="A23" s="13" t="e">
        <f t="shared" si="0"/>
        <v>#DIV/0!</v>
      </c>
      <c r="B23" t="s">
        <v>21</v>
      </c>
    </row>
    <row r="24" spans="1:46" x14ac:dyDescent="0.25">
      <c r="A24" s="13">
        <f t="shared" si="0"/>
        <v>0.13178428173780987</v>
      </c>
      <c r="B24" t="s">
        <v>22</v>
      </c>
      <c r="C24">
        <v>1.1927684117125099</v>
      </c>
      <c r="D24">
        <v>1.1169505608641399</v>
      </c>
      <c r="E24">
        <v>1.1132030505243</v>
      </c>
      <c r="F24">
        <v>1.1233231348552599</v>
      </c>
      <c r="G24">
        <v>1.1389287912989901</v>
      </c>
      <c r="H24">
        <v>1.1055317411716601</v>
      </c>
    </row>
    <row r="25" spans="1:46" x14ac:dyDescent="0.25">
      <c r="A25" s="13">
        <f t="shared" si="0"/>
        <v>0.17934531820197996</v>
      </c>
      <c r="B25" t="s">
        <v>23</v>
      </c>
      <c r="C25">
        <v>1.4028144239225999</v>
      </c>
      <c r="D25">
        <v>1.234520123839</v>
      </c>
      <c r="E25">
        <v>1.11533052039381</v>
      </c>
      <c r="F25">
        <v>1.11439688715953</v>
      </c>
      <c r="G25">
        <v>1.1765930862140701</v>
      </c>
      <c r="H25">
        <v>1.10600303951367</v>
      </c>
      <c r="I25">
        <v>1.10271587743732</v>
      </c>
      <c r="J25">
        <v>1.3583399840382999</v>
      </c>
      <c r="K25">
        <v>1.2588757396449699</v>
      </c>
      <c r="L25">
        <v>1.10079193664506</v>
      </c>
      <c r="M25">
        <v>1.1373963216732701</v>
      </c>
      <c r="N25">
        <v>1.1137491141034701</v>
      </c>
      <c r="O25">
        <v>1.1099620820406699</v>
      </c>
    </row>
    <row r="26" spans="1:46" x14ac:dyDescent="0.25">
      <c r="A26" s="13">
        <f t="shared" si="0"/>
        <v>0.13261579643811672</v>
      </c>
      <c r="B26" t="s">
        <v>24</v>
      </c>
      <c r="C26">
        <v>1.1118644067796599</v>
      </c>
      <c r="D26">
        <v>1.13793103448275</v>
      </c>
      <c r="E26">
        <v>1.14805194805194</v>
      </c>
    </row>
    <row r="27" spans="1:46" x14ac:dyDescent="0.25">
      <c r="A27" s="13">
        <f t="shared" si="0"/>
        <v>0.16774606759287125</v>
      </c>
      <c r="B27" t="s">
        <v>25</v>
      </c>
      <c r="C27">
        <v>1.13782383419689</v>
      </c>
      <c r="D27">
        <v>1.1430753564154701</v>
      </c>
      <c r="E27">
        <v>1.12666996536368</v>
      </c>
      <c r="F27">
        <v>1.3214999999999999</v>
      </c>
      <c r="G27">
        <v>1.1362854686156401</v>
      </c>
      <c r="H27">
        <v>1.1015507753876901</v>
      </c>
      <c r="I27">
        <v>1.2073170731707299</v>
      </c>
    </row>
    <row r="28" spans="1:46" x14ac:dyDescent="0.25">
      <c r="A28" s="13">
        <f t="shared" si="0"/>
        <v>0.15149013956743507</v>
      </c>
      <c r="B28" t="s">
        <v>26</v>
      </c>
      <c r="C28">
        <v>1.2012903225806399</v>
      </c>
      <c r="D28">
        <v>1.13434942139429</v>
      </c>
      <c r="E28">
        <v>1.10081674323634</v>
      </c>
      <c r="F28">
        <v>1.1695040710584701</v>
      </c>
    </row>
    <row r="29" spans="1:46" x14ac:dyDescent="0.25">
      <c r="A29" s="13">
        <f t="shared" si="0"/>
        <v>0.17631539252554385</v>
      </c>
      <c r="B29" t="s">
        <v>27</v>
      </c>
      <c r="C29">
        <v>1.1141811758768601</v>
      </c>
      <c r="D29">
        <v>1.1202251227397899</v>
      </c>
      <c r="E29">
        <v>1.10025407579928</v>
      </c>
      <c r="F29">
        <v>1.14189329458168</v>
      </c>
      <c r="G29">
        <v>1.1216056670602099</v>
      </c>
      <c r="H29">
        <v>1.1920637970791601</v>
      </c>
      <c r="I29">
        <v>1.1002611453087101</v>
      </c>
      <c r="J29">
        <v>1.215118430792</v>
      </c>
      <c r="K29">
        <v>1.1419999999999999</v>
      </c>
      <c r="L29">
        <v>1.18934348239771</v>
      </c>
      <c r="M29">
        <v>1.1734068082836999</v>
      </c>
      <c r="N29">
        <v>1.4829317269076301</v>
      </c>
      <c r="O29">
        <v>1.5104823589568701</v>
      </c>
      <c r="P29">
        <v>1.20280997541271</v>
      </c>
      <c r="Q29">
        <v>1.18310257134783</v>
      </c>
      <c r="R29">
        <v>1.1315881083339101</v>
      </c>
      <c r="S29">
        <v>1.26702781264451</v>
      </c>
      <c r="T29">
        <v>1.1293057763645999</v>
      </c>
      <c r="U29">
        <v>1.10444630872483</v>
      </c>
      <c r="V29">
        <v>1.1375926896861599</v>
      </c>
      <c r="W29">
        <v>1.11456808199121</v>
      </c>
      <c r="X29">
        <v>1.13483753293251</v>
      </c>
      <c r="Y29">
        <v>1.1013029315960901</v>
      </c>
      <c r="Z29">
        <v>1.17170812375111</v>
      </c>
      <c r="AA29">
        <v>1.12582781456953</v>
      </c>
    </row>
    <row r="30" spans="1:46" x14ac:dyDescent="0.25">
      <c r="A30" s="13">
        <f t="shared" si="0"/>
        <v>0.22467974058184748</v>
      </c>
      <c r="B30" t="s">
        <v>28</v>
      </c>
      <c r="C30">
        <v>1.14823815309842</v>
      </c>
      <c r="D30">
        <v>1.10213243546576</v>
      </c>
      <c r="E30">
        <v>1.17547806524184</v>
      </c>
      <c r="F30">
        <v>1.2058212058211999</v>
      </c>
      <c r="G30">
        <v>1.1016144349477599</v>
      </c>
      <c r="H30">
        <v>1.13309352517985</v>
      </c>
      <c r="I30">
        <v>1.38888888888888</v>
      </c>
      <c r="J30">
        <v>1.2226277372262699</v>
      </c>
      <c r="K30">
        <v>2.0083740404745201</v>
      </c>
      <c r="L30">
        <v>1.8215189873417701</v>
      </c>
      <c r="M30">
        <v>1.1457017969888199</v>
      </c>
      <c r="N30">
        <v>1.3644357596482599</v>
      </c>
      <c r="O30">
        <v>1.246875</v>
      </c>
      <c r="P30">
        <v>1.1034624896949701</v>
      </c>
      <c r="Q30">
        <v>1.1174438687392001</v>
      </c>
      <c r="R30">
        <v>1.10961365678346</v>
      </c>
      <c r="S30">
        <v>1.11453320500481</v>
      </c>
      <c r="T30">
        <v>1.2485457429931199</v>
      </c>
      <c r="U30">
        <v>1.1624815361890599</v>
      </c>
      <c r="V30">
        <v>1.1011655011654999</v>
      </c>
      <c r="W30">
        <v>1.2002042900919301</v>
      </c>
      <c r="X30">
        <v>1.10173577627772</v>
      </c>
      <c r="Y30">
        <v>1.1565656565656499</v>
      </c>
      <c r="Z30">
        <v>1.15715502555366</v>
      </c>
      <c r="AA30">
        <v>1.3898635477582799</v>
      </c>
      <c r="AB30">
        <v>1.78504019573575</v>
      </c>
      <c r="AC30">
        <v>1.46164854035489</v>
      </c>
      <c r="AD30">
        <v>1.11404561824729</v>
      </c>
      <c r="AE30">
        <v>1.12055897678825</v>
      </c>
      <c r="AF30">
        <v>1.104526364909</v>
      </c>
      <c r="AG30">
        <v>1.2914697276614899</v>
      </c>
      <c r="AH30">
        <v>1.1828488971346101</v>
      </c>
      <c r="AI30">
        <v>1.1069131832797401</v>
      </c>
      <c r="AJ30">
        <v>1.1773049645389999</v>
      </c>
      <c r="AK30">
        <v>1.1636292377033099</v>
      </c>
      <c r="AL30">
        <v>1.1339773204535899</v>
      </c>
      <c r="AM30">
        <v>1.11518550474547</v>
      </c>
      <c r="AN30">
        <v>1.10102015426723</v>
      </c>
      <c r="AO30">
        <v>1.21942967617206</v>
      </c>
      <c r="AP30">
        <v>1.1099868015838099</v>
      </c>
      <c r="AQ30">
        <v>1.1007338225483601</v>
      </c>
      <c r="AR30">
        <v>1.35811138014527</v>
      </c>
      <c r="AS30">
        <v>1.1067177728464701</v>
      </c>
      <c r="AT30">
        <v>1.10519011934499</v>
      </c>
    </row>
    <row r="31" spans="1:46" x14ac:dyDescent="0.25">
      <c r="A31" s="13">
        <f t="shared" si="0"/>
        <v>0.11058468827393009</v>
      </c>
      <c r="B31" t="s">
        <v>29</v>
      </c>
      <c r="C31">
        <v>1.1105846882739301</v>
      </c>
    </row>
    <row r="32" spans="1:46" x14ac:dyDescent="0.25">
      <c r="A32" s="13">
        <f t="shared" si="0"/>
        <v>0.15481677423634999</v>
      </c>
      <c r="B32" t="s">
        <v>30</v>
      </c>
      <c r="C32">
        <v>1.13182199832073</v>
      </c>
      <c r="D32">
        <v>1.1778115501519699</v>
      </c>
    </row>
    <row r="33" spans="1:37" x14ac:dyDescent="0.25">
      <c r="A33" s="13">
        <f t="shared" si="0"/>
        <v>0.31325343790175975</v>
      </c>
      <c r="B33" t="s">
        <v>31</v>
      </c>
      <c r="C33">
        <v>1.11657583410873</v>
      </c>
      <c r="D33">
        <v>1.1038943718324801</v>
      </c>
      <c r="E33">
        <v>1.6751329787233999</v>
      </c>
      <c r="F33">
        <v>3.2395910322739501</v>
      </c>
      <c r="G33">
        <v>2.16168009205983</v>
      </c>
      <c r="H33">
        <v>1.1043446646064301</v>
      </c>
      <c r="I33">
        <v>1.12417960204187</v>
      </c>
      <c r="J33">
        <v>1.1119990458015201</v>
      </c>
      <c r="K33">
        <v>1.12125812131884</v>
      </c>
      <c r="L33">
        <v>1.77986219674599</v>
      </c>
      <c r="M33">
        <v>1.6697422680412299</v>
      </c>
      <c r="N33">
        <v>1.19306839527089</v>
      </c>
      <c r="O33">
        <v>1.5559770884475099</v>
      </c>
      <c r="P33">
        <v>1.3468770122343801</v>
      </c>
      <c r="Q33">
        <v>1.2538427903535001</v>
      </c>
      <c r="R33">
        <v>1.12493210211841</v>
      </c>
      <c r="S33">
        <v>1.2185430463576099</v>
      </c>
      <c r="T33">
        <v>1.10659290890269</v>
      </c>
      <c r="U33">
        <v>1.13253220368289</v>
      </c>
      <c r="V33">
        <v>1.1003252326316699</v>
      </c>
      <c r="W33">
        <v>1.1045020591538699</v>
      </c>
      <c r="X33">
        <v>1.1928775316025499</v>
      </c>
      <c r="Y33">
        <v>1.1022817667992399</v>
      </c>
      <c r="Z33">
        <v>1.25168570249071</v>
      </c>
      <c r="AA33">
        <v>1.1861243031179001</v>
      </c>
      <c r="AB33">
        <v>1.1179355441382499</v>
      </c>
      <c r="AC33">
        <v>1.10788171087701</v>
      </c>
      <c r="AD33">
        <v>1.1138621925395</v>
      </c>
      <c r="AE33">
        <v>1.5173110720562299</v>
      </c>
      <c r="AF33">
        <v>1.30676959170545</v>
      </c>
      <c r="AG33">
        <v>1.10022684310018</v>
      </c>
      <c r="AH33">
        <v>1.26479572355861</v>
      </c>
      <c r="AI33">
        <v>1.1427339370418199</v>
      </c>
      <c r="AJ33">
        <v>1.11218661434488</v>
      </c>
      <c r="AK33">
        <v>1.1017447464815799</v>
      </c>
    </row>
    <row r="34" spans="1:37" x14ac:dyDescent="0.25">
      <c r="A34" s="13">
        <f t="shared" si="0"/>
        <v>0.13029880161163998</v>
      </c>
      <c r="B34" t="s">
        <v>32</v>
      </c>
      <c r="C34">
        <v>1.1048034934497799</v>
      </c>
      <c r="D34">
        <v>1.18552036199095</v>
      </c>
      <c r="E34">
        <v>1.1008403361344501</v>
      </c>
      <c r="F34">
        <v>1.1521739130434701</v>
      </c>
      <c r="G34">
        <v>1.1666666666666601</v>
      </c>
      <c r="H34">
        <v>1.1235955056179701</v>
      </c>
      <c r="I34">
        <v>1.11235955056179</v>
      </c>
      <c r="J34">
        <v>1.1544401544401499</v>
      </c>
      <c r="K34">
        <v>1.1197183098591501</v>
      </c>
      <c r="L34">
        <v>1.1032028469750801</v>
      </c>
      <c r="M34">
        <v>1.1019736842105201</v>
      </c>
      <c r="N34">
        <v>1.1274131274131201</v>
      </c>
      <c r="O34">
        <v>1.1411764705882299</v>
      </c>
    </row>
    <row r="35" spans="1:37" x14ac:dyDescent="0.25">
      <c r="A35" s="13">
        <f t="shared" si="0"/>
        <v>0.11009174311926007</v>
      </c>
      <c r="B35" t="s">
        <v>33</v>
      </c>
      <c r="C35">
        <v>1.1100917431192601</v>
      </c>
    </row>
    <row r="36" spans="1:37" x14ac:dyDescent="0.25">
      <c r="A36" s="13">
        <f t="shared" si="0"/>
        <v>0.18098471484207601</v>
      </c>
      <c r="B36" t="s">
        <v>34</v>
      </c>
      <c r="C36">
        <v>1.14382402707275</v>
      </c>
      <c r="D36">
        <v>1.41116751269035</v>
      </c>
      <c r="E36">
        <v>1.21333333333333</v>
      </c>
      <c r="F36">
        <v>1.3777490297542001</v>
      </c>
      <c r="G36">
        <v>1.31644004944375</v>
      </c>
      <c r="H36">
        <v>1.2642225031605501</v>
      </c>
      <c r="I36">
        <v>1.16550116550116</v>
      </c>
      <c r="J36">
        <v>1.10424242424242</v>
      </c>
      <c r="K36">
        <v>1.11363636363636</v>
      </c>
      <c r="L36">
        <v>1.12364760432766</v>
      </c>
      <c r="M36">
        <v>1.10105580693816</v>
      </c>
      <c r="N36">
        <v>1.10151515151515</v>
      </c>
      <c r="O36">
        <v>1.10962962962962</v>
      </c>
      <c r="P36">
        <v>1.2026825633383</v>
      </c>
      <c r="Q36">
        <v>1.10851648351648</v>
      </c>
      <c r="R36">
        <v>1.1006006006005999</v>
      </c>
      <c r="S36">
        <v>1.11897590361445</v>
      </c>
    </row>
    <row r="37" spans="1:37" x14ac:dyDescent="0.25">
      <c r="A37" s="13">
        <f t="shared" si="0"/>
        <v>0.2487872750460931</v>
      </c>
      <c r="B37" t="s">
        <v>35</v>
      </c>
      <c r="C37">
        <v>1.16393713813068</v>
      </c>
      <c r="D37">
        <v>1.2488493889858701</v>
      </c>
      <c r="E37">
        <v>1.1432311720314099</v>
      </c>
      <c r="F37">
        <v>1.1024803208079601</v>
      </c>
      <c r="G37">
        <v>1.11382607375929</v>
      </c>
      <c r="H37">
        <v>1.2855051244509501</v>
      </c>
      <c r="I37">
        <v>1.12387996017636</v>
      </c>
      <c r="J37">
        <v>1.8947368421052599</v>
      </c>
      <c r="K37">
        <v>1.6785410161793901</v>
      </c>
      <c r="L37">
        <v>2.0913536572677098</v>
      </c>
      <c r="M37">
        <v>1.5535631473179701</v>
      </c>
      <c r="N37">
        <v>1.21041842517786</v>
      </c>
      <c r="O37">
        <v>1.20730665147414</v>
      </c>
      <c r="P37">
        <v>1.4072580645161199</v>
      </c>
      <c r="Q37">
        <v>1.10303413400758</v>
      </c>
      <c r="R37">
        <v>1.10556828906566</v>
      </c>
      <c r="S37">
        <v>1.14791987673343</v>
      </c>
      <c r="T37">
        <v>1.1271898734177199</v>
      </c>
      <c r="U37">
        <v>1.1100103783375701</v>
      </c>
      <c r="V37">
        <v>1.12545322697606</v>
      </c>
      <c r="W37">
        <v>1.19867999611763</v>
      </c>
      <c r="X37">
        <v>1.2328366654092699</v>
      </c>
      <c r="Y37">
        <v>1.1220496094755801</v>
      </c>
      <c r="Z37">
        <v>1.1419785626427601</v>
      </c>
      <c r="AA37">
        <v>1.1139342935750101</v>
      </c>
      <c r="AB37">
        <v>1.1225575211007</v>
      </c>
      <c r="AC37">
        <v>1.11507769844603</v>
      </c>
      <c r="AD37">
        <v>1.22744680851063</v>
      </c>
      <c r="AE37">
        <v>1.12576836764562</v>
      </c>
      <c r="AF37">
        <v>1.11922596754057</v>
      </c>
    </row>
    <row r="38" spans="1:37" x14ac:dyDescent="0.25">
      <c r="A38" s="13">
        <f t="shared" si="0"/>
        <v>0.15336085988786707</v>
      </c>
      <c r="B38" t="s">
        <v>36</v>
      </c>
      <c r="C38">
        <v>1.2107496463932099</v>
      </c>
      <c r="D38">
        <v>1.18894601542416</v>
      </c>
      <c r="E38">
        <v>1.1171497584540999</v>
      </c>
      <c r="F38">
        <v>1.26826196473551</v>
      </c>
      <c r="G38">
        <v>1.1238839285714199</v>
      </c>
      <c r="H38">
        <v>1.1714285714285699</v>
      </c>
      <c r="I38">
        <v>1.10034207525655</v>
      </c>
      <c r="J38">
        <v>1.1021897810218899</v>
      </c>
      <c r="K38">
        <v>1.10520231213872</v>
      </c>
      <c r="L38">
        <v>1.14545454545454</v>
      </c>
    </row>
    <row r="39" spans="1:37" x14ac:dyDescent="0.25">
      <c r="A39" s="13">
        <f t="shared" si="0"/>
        <v>0.11831664345874682</v>
      </c>
      <c r="B39" t="s">
        <v>37</v>
      </c>
      <c r="C39">
        <v>1.1035701004090701</v>
      </c>
      <c r="D39">
        <v>1.1125232183009</v>
      </c>
      <c r="E39">
        <v>1.1388566116662699</v>
      </c>
    </row>
    <row r="40" spans="1:37" x14ac:dyDescent="0.25">
      <c r="A40" s="13">
        <f t="shared" si="0"/>
        <v>0.14321806438149065</v>
      </c>
      <c r="B40" t="s">
        <v>38</v>
      </c>
      <c r="C40">
        <v>1.2169344870210099</v>
      </c>
      <c r="D40">
        <v>1.16840946615299</v>
      </c>
      <c r="E40">
        <v>1.1005181347150199</v>
      </c>
      <c r="F40">
        <v>1.1020594965674999</v>
      </c>
      <c r="G40">
        <v>1.1026210573078601</v>
      </c>
      <c r="H40">
        <v>1.11120064464141</v>
      </c>
      <c r="I40">
        <v>1.1174338528452299</v>
      </c>
      <c r="J40">
        <v>1.1345943979628901</v>
      </c>
      <c r="K40">
        <v>1.2064071370640701</v>
      </c>
      <c r="L40">
        <v>1.104816955684</v>
      </c>
      <c r="M40">
        <v>1.21583555386372</v>
      </c>
      <c r="N40">
        <v>1.1377855887521899</v>
      </c>
    </row>
    <row r="41" spans="1:37" x14ac:dyDescent="0.25">
      <c r="A41" s="13">
        <f t="shared" si="0"/>
        <v>0.12674011597720503</v>
      </c>
      <c r="B41" t="s">
        <v>39</v>
      </c>
      <c r="C41">
        <v>1.1666666666666601</v>
      </c>
      <c r="D41">
        <v>1.1042183622828701</v>
      </c>
      <c r="E41">
        <v>1.1130742049469899</v>
      </c>
      <c r="F41">
        <v>1.1230012300123</v>
      </c>
    </row>
    <row r="42" spans="1:37" x14ac:dyDescent="0.25">
      <c r="A42" s="13">
        <f t="shared" si="0"/>
        <v>0.11398130519431504</v>
      </c>
      <c r="B42" t="s">
        <v>40</v>
      </c>
      <c r="C42">
        <v>1.10014306151645</v>
      </c>
      <c r="D42">
        <v>1.1278195488721801</v>
      </c>
    </row>
    <row r="43" spans="1:37" x14ac:dyDescent="0.25">
      <c r="A43" s="13">
        <f t="shared" si="0"/>
        <v>0.13396547301242623</v>
      </c>
      <c r="B43" t="s">
        <v>41</v>
      </c>
      <c r="C43">
        <v>1.1657754010695101</v>
      </c>
      <c r="D43">
        <v>1.11578947368421</v>
      </c>
      <c r="E43">
        <v>1.13658536585365</v>
      </c>
      <c r="F43">
        <v>1.1652892561983399</v>
      </c>
      <c r="G43">
        <v>1.10181818181818</v>
      </c>
      <c r="H43">
        <v>1.10116731517509</v>
      </c>
      <c r="I43">
        <v>1.12355212355212</v>
      </c>
      <c r="J43">
        <v>1.2361623616236099</v>
      </c>
      <c r="K43">
        <v>1.1204013377926401</v>
      </c>
      <c r="L43">
        <v>1.10443037974683</v>
      </c>
      <c r="M43">
        <v>1.1026490066225101</v>
      </c>
    </row>
    <row r="44" spans="1:37" x14ac:dyDescent="0.25">
      <c r="A44" s="13" t="e">
        <f t="shared" si="0"/>
        <v>#DIV/0!</v>
      </c>
      <c r="B44" t="s">
        <v>42</v>
      </c>
    </row>
    <row r="45" spans="1:37" x14ac:dyDescent="0.25">
      <c r="A45" s="13">
        <f t="shared" si="0"/>
        <v>0.21449952815495776</v>
      </c>
      <c r="B45" t="s">
        <v>43</v>
      </c>
      <c r="C45">
        <v>1.1210438645197101</v>
      </c>
      <c r="D45">
        <v>1.1424211597151499</v>
      </c>
      <c r="E45">
        <v>1.1154029566046699</v>
      </c>
      <c r="F45">
        <v>1.17124542124542</v>
      </c>
      <c r="G45">
        <v>1.10094767202307</v>
      </c>
      <c r="H45">
        <v>1.1815181518151801</v>
      </c>
      <c r="I45">
        <v>1.1402985074626799</v>
      </c>
      <c r="J45">
        <v>1.5828832571665901</v>
      </c>
      <c r="K45">
        <v>1.39101861993428</v>
      </c>
      <c r="L45">
        <v>1.19821567106283</v>
      </c>
    </row>
    <row r="46" spans="1:37" x14ac:dyDescent="0.25">
      <c r="A46" s="13">
        <f t="shared" si="0"/>
        <v>0.17625438663174053</v>
      </c>
      <c r="B46" t="s">
        <v>44</v>
      </c>
      <c r="C46">
        <v>1.28712011577424</v>
      </c>
      <c r="D46">
        <v>1.10980783628649</v>
      </c>
      <c r="E46">
        <v>1.12656541433519</v>
      </c>
      <c r="F46">
        <v>1.2648931332423801</v>
      </c>
      <c r="G46">
        <v>1.2280351437699599</v>
      </c>
      <c r="H46">
        <v>1.1895551257253301</v>
      </c>
      <c r="I46">
        <v>1.11325409284592</v>
      </c>
      <c r="J46">
        <v>1.2132881929750301</v>
      </c>
      <c r="K46">
        <v>1.1503416856491999</v>
      </c>
      <c r="L46">
        <v>1.39676320272572</v>
      </c>
      <c r="M46">
        <v>1.22997299729973</v>
      </c>
      <c r="N46">
        <v>1.17514442722277</v>
      </c>
      <c r="O46">
        <v>1.1719534760771799</v>
      </c>
      <c r="P46">
        <v>1.2767002209673399</v>
      </c>
      <c r="Q46">
        <v>1.16748989672204</v>
      </c>
      <c r="R46">
        <v>1.1366752838035199</v>
      </c>
      <c r="S46">
        <v>1.10005265929436</v>
      </c>
      <c r="T46">
        <v>1.11114093959731</v>
      </c>
      <c r="U46">
        <v>1.11240245724721</v>
      </c>
      <c r="V46">
        <v>1.10160597869295</v>
      </c>
      <c r="W46">
        <v>1.1459375000000001</v>
      </c>
      <c r="X46">
        <v>1.11343778246459</v>
      </c>
      <c r="Y46">
        <v>1.13171332981158</v>
      </c>
    </row>
    <row r="47" spans="1:37" x14ac:dyDescent="0.25">
      <c r="A47" s="13">
        <f t="shared" si="0"/>
        <v>0.11681884008736754</v>
      </c>
      <c r="B47" t="s">
        <v>45</v>
      </c>
      <c r="C47">
        <v>1.1557788944723599</v>
      </c>
      <c r="D47">
        <v>1.1004784688995199</v>
      </c>
      <c r="E47">
        <v>1.1034482758620601</v>
      </c>
      <c r="F47">
        <v>1.10756972111553</v>
      </c>
    </row>
    <row r="48" spans="1:37" x14ac:dyDescent="0.25">
      <c r="A48" s="13">
        <f t="shared" si="0"/>
        <v>0.11179332309201984</v>
      </c>
      <c r="B48" t="s">
        <v>46</v>
      </c>
      <c r="C48">
        <v>1.1040189125295501</v>
      </c>
      <c r="D48">
        <v>1.11228154177639</v>
      </c>
      <c r="E48">
        <v>1.10442292593561</v>
      </c>
      <c r="F48">
        <v>1.1264499121265299</v>
      </c>
    </row>
    <row r="49" spans="1:27" x14ac:dyDescent="0.25">
      <c r="A49" s="13">
        <f t="shared" si="0"/>
        <v>0.11510661862680993</v>
      </c>
      <c r="B49" t="s">
        <v>47</v>
      </c>
      <c r="C49">
        <v>1.1221098265895899</v>
      </c>
      <c r="D49">
        <v>1.1158620689655101</v>
      </c>
      <c r="E49">
        <v>1.1010638297872299</v>
      </c>
      <c r="F49">
        <v>1.1396276595744601</v>
      </c>
      <c r="G49">
        <v>1.10293200249532</v>
      </c>
      <c r="H49">
        <v>1.10043431053203</v>
      </c>
      <c r="I49">
        <v>1.1237166324435299</v>
      </c>
    </row>
    <row r="50" spans="1:27" x14ac:dyDescent="0.25">
      <c r="A50" s="13">
        <f t="shared" si="0"/>
        <v>0.12107100935028514</v>
      </c>
      <c r="B50" t="s">
        <v>48</v>
      </c>
      <c r="C50">
        <v>1.1001945525291801</v>
      </c>
      <c r="D50">
        <v>1.14194746617139</v>
      </c>
    </row>
    <row r="51" spans="1:27" x14ac:dyDescent="0.25">
      <c r="A51" s="13">
        <f t="shared" si="0"/>
        <v>0.14566768418299003</v>
      </c>
      <c r="B51" t="s">
        <v>49</v>
      </c>
      <c r="C51">
        <v>1.1099873577749599</v>
      </c>
      <c r="D51">
        <v>1.1360460337032401</v>
      </c>
      <c r="E51">
        <v>1.1020867430441901</v>
      </c>
      <c r="F51">
        <v>1.1986173393124</v>
      </c>
      <c r="G51">
        <v>1.24222850222042</v>
      </c>
      <c r="H51">
        <v>1.1972762645914301</v>
      </c>
      <c r="I51">
        <v>1.10098394614189</v>
      </c>
      <c r="J51">
        <v>1.1079433091628199</v>
      </c>
      <c r="K51">
        <v>1.1148117154811701</v>
      </c>
      <c r="L51">
        <v>1.1043907600070499</v>
      </c>
      <c r="M51">
        <v>1.1929356881039599</v>
      </c>
      <c r="N51">
        <v>1.2504062398439999</v>
      </c>
      <c r="O51">
        <v>1.1024329769099599</v>
      </c>
      <c r="P51">
        <v>1.11140256133312</v>
      </c>
      <c r="Q51">
        <v>1.13430831219221</v>
      </c>
      <c r="R51">
        <v>1.1075331487687501</v>
      </c>
      <c r="S51">
        <v>1.16295973251926</v>
      </c>
    </row>
    <row r="52" spans="1:27" x14ac:dyDescent="0.25">
      <c r="A52" s="13">
        <f t="shared" si="0"/>
        <v>0.30377997882339369</v>
      </c>
      <c r="B52" t="s">
        <v>50</v>
      </c>
      <c r="C52">
        <v>1.5045871559632999</v>
      </c>
      <c r="D52">
        <v>1.3528872593950501</v>
      </c>
      <c r="E52">
        <v>1.1988847583643101</v>
      </c>
      <c r="F52">
        <v>1.1013864818024199</v>
      </c>
      <c r="G52">
        <v>1.2058287795992699</v>
      </c>
      <c r="H52">
        <v>1.51294117647058</v>
      </c>
      <c r="I52">
        <v>1.4508547008546999</v>
      </c>
      <c r="J52">
        <v>1.1028695181375201</v>
      </c>
    </row>
    <row r="53" spans="1:27" x14ac:dyDescent="0.25">
      <c r="A53" s="13">
        <f t="shared" si="0"/>
        <v>0.18217362783283142</v>
      </c>
      <c r="B53" t="s">
        <v>51</v>
      </c>
      <c r="C53">
        <v>1.1483420593368201</v>
      </c>
      <c r="D53">
        <v>1.2690972222222201</v>
      </c>
      <c r="E53">
        <v>1.1501547987616001</v>
      </c>
      <c r="F53">
        <v>1.2876923076922999</v>
      </c>
      <c r="G53">
        <v>1.16411682892906</v>
      </c>
      <c r="H53">
        <v>1.1260504201680599</v>
      </c>
      <c r="I53">
        <v>1.30649717514124</v>
      </c>
      <c r="J53">
        <v>1.1011080332409899</v>
      </c>
      <c r="K53">
        <v>1.1969904240766001</v>
      </c>
      <c r="L53">
        <v>1.1089987325728701</v>
      </c>
      <c r="M53">
        <v>1.11502029769959</v>
      </c>
      <c r="N53">
        <v>1.28571428571428</v>
      </c>
      <c r="O53">
        <v>1.1084745762711801</v>
      </c>
    </row>
    <row r="54" spans="1:27" x14ac:dyDescent="0.25">
      <c r="A54" s="13">
        <f t="shared" si="0"/>
        <v>0.17601335911612237</v>
      </c>
      <c r="B54" t="s">
        <v>52</v>
      </c>
      <c r="C54">
        <v>1.1006886477462401</v>
      </c>
      <c r="D54">
        <v>1.1394596988485299</v>
      </c>
      <c r="E54">
        <v>1.11837397020887</v>
      </c>
      <c r="F54">
        <v>1.1022083333333299</v>
      </c>
      <c r="G54">
        <v>1.18457064659596</v>
      </c>
      <c r="H54">
        <v>1.14622789168884</v>
      </c>
      <c r="I54">
        <v>1.12073357106469</v>
      </c>
      <c r="J54">
        <v>1.1619958988379999</v>
      </c>
      <c r="K54">
        <v>1.1286369934187701</v>
      </c>
      <c r="L54">
        <v>1.10836433457338</v>
      </c>
      <c r="M54">
        <v>1.25710026375138</v>
      </c>
      <c r="N54">
        <v>1.2320077393497499</v>
      </c>
      <c r="O54">
        <v>1.1355900563143599</v>
      </c>
      <c r="P54">
        <v>1.15372145961233</v>
      </c>
      <c r="Q54">
        <v>1.3711813526399399</v>
      </c>
      <c r="R54">
        <v>1.174841891851</v>
      </c>
      <c r="S54">
        <v>1.1153763748035901</v>
      </c>
      <c r="T54">
        <v>1.14418435495602</v>
      </c>
      <c r="U54">
        <v>1.1584220675777599</v>
      </c>
      <c r="V54">
        <v>1.1337760531263701</v>
      </c>
      <c r="W54">
        <v>1.47771666982742</v>
      </c>
      <c r="X54">
        <v>1.3527777777777701</v>
      </c>
      <c r="Y54">
        <v>1.1024145995981101</v>
      </c>
      <c r="Z54">
        <v>1.10394997128453</v>
      </c>
    </row>
    <row r="55" spans="1:27" x14ac:dyDescent="0.25">
      <c r="A55" s="13">
        <f t="shared" si="0"/>
        <v>0.20431622322379872</v>
      </c>
      <c r="B55" t="s">
        <v>53</v>
      </c>
      <c r="C55">
        <v>1.1422413793103401</v>
      </c>
      <c r="D55">
        <v>1.1083844580777</v>
      </c>
      <c r="E55">
        <v>1.14595660749506</v>
      </c>
      <c r="F55">
        <v>1.13243761996161</v>
      </c>
      <c r="G55">
        <v>1.5534351145038101</v>
      </c>
      <c r="H55">
        <v>1.3634840871021701</v>
      </c>
      <c r="I55">
        <v>1.1037891268533699</v>
      </c>
      <c r="J55">
        <v>1.1674718196457301</v>
      </c>
      <c r="K55">
        <v>1.1216457960644</v>
      </c>
    </row>
    <row r="56" spans="1:27" x14ac:dyDescent="0.25">
      <c r="A56" s="13">
        <f t="shared" si="0"/>
        <v>0.18853159659510643</v>
      </c>
      <c r="B56" t="s">
        <v>54</v>
      </c>
      <c r="C56">
        <v>1.1148989898989901</v>
      </c>
      <c r="D56">
        <v>1.16060961313012</v>
      </c>
      <c r="E56">
        <v>1.10244988864142</v>
      </c>
      <c r="F56">
        <v>1.11301369863013</v>
      </c>
      <c r="G56">
        <v>1.1033254156769501</v>
      </c>
      <c r="H56">
        <v>1.1773049645389999</v>
      </c>
      <c r="I56">
        <v>1.3242009132420001</v>
      </c>
      <c r="J56">
        <v>1.49674796747967</v>
      </c>
      <c r="K56">
        <v>1.321608040201</v>
      </c>
      <c r="L56">
        <v>1.1065235342691899</v>
      </c>
      <c r="M56">
        <v>1.18</v>
      </c>
      <c r="N56">
        <v>1.2367601246105899</v>
      </c>
      <c r="O56">
        <v>1.1409537166900401</v>
      </c>
      <c r="P56">
        <v>1.1463829787233999</v>
      </c>
      <c r="Q56">
        <v>1.1031941031940999</v>
      </c>
    </row>
    <row r="57" spans="1:27" x14ac:dyDescent="0.25">
      <c r="A57" s="13">
        <f t="shared" si="0"/>
        <v>0.13480098040584498</v>
      </c>
      <c r="B57" t="s">
        <v>55</v>
      </c>
      <c r="C57">
        <v>1.1067556296914001</v>
      </c>
      <c r="D57">
        <v>1.15438324282389</v>
      </c>
      <c r="E57">
        <v>1.10415200562983</v>
      </c>
      <c r="F57">
        <v>1.1739130434782601</v>
      </c>
    </row>
    <row r="58" spans="1:27" x14ac:dyDescent="0.25">
      <c r="A58" s="13">
        <f t="shared" si="0"/>
        <v>0.17159732074642386</v>
      </c>
      <c r="B58" t="s">
        <v>56</v>
      </c>
      <c r="C58">
        <v>1.35023041474654</v>
      </c>
      <c r="D58">
        <v>1.10775047258979</v>
      </c>
      <c r="E58">
        <v>1.23157894736842</v>
      </c>
      <c r="F58">
        <v>1.1478439425051301</v>
      </c>
      <c r="G58">
        <v>1.1603960396039601</v>
      </c>
      <c r="H58">
        <v>1.1800433839479301</v>
      </c>
      <c r="I58">
        <v>1.1012145748987801</v>
      </c>
      <c r="J58">
        <v>1.10208333333333</v>
      </c>
      <c r="K58">
        <v>1.2332695984703601</v>
      </c>
      <c r="L58">
        <v>1.1015625</v>
      </c>
    </row>
    <row r="59" spans="1:27" x14ac:dyDescent="0.25">
      <c r="A59" s="13">
        <f t="shared" si="0"/>
        <v>0.12202380952380487</v>
      </c>
      <c r="B59" t="s">
        <v>57</v>
      </c>
      <c r="C59">
        <v>1.125</v>
      </c>
      <c r="D59">
        <v>1.11904761904761</v>
      </c>
    </row>
    <row r="60" spans="1:27" x14ac:dyDescent="0.25">
      <c r="A60" s="13">
        <f t="shared" si="0"/>
        <v>0.16491898740258693</v>
      </c>
      <c r="B60" t="s">
        <v>58</v>
      </c>
      <c r="C60">
        <v>1.1404133998574399</v>
      </c>
      <c r="D60">
        <v>1.13090909090909</v>
      </c>
      <c r="E60">
        <v>1.1337150555742599</v>
      </c>
      <c r="F60">
        <v>1.1019994204578301</v>
      </c>
      <c r="G60">
        <v>1.15521327014218</v>
      </c>
      <c r="H60">
        <v>1.14221398305084</v>
      </c>
      <c r="I60">
        <v>1.1011745862253</v>
      </c>
      <c r="J60">
        <v>1.2927429274292701</v>
      </c>
      <c r="K60">
        <v>1.1875706214689199</v>
      </c>
      <c r="L60">
        <v>1.2632375189107401</v>
      </c>
    </row>
    <row r="61" spans="1:27" x14ac:dyDescent="0.25">
      <c r="A61" s="13">
        <f t="shared" si="0"/>
        <v>0.16929020248190496</v>
      </c>
      <c r="B61" t="s">
        <v>59</v>
      </c>
      <c r="C61">
        <v>1.11481244866295</v>
      </c>
      <c r="D61">
        <v>1.11443850267379</v>
      </c>
      <c r="E61">
        <v>1.22256873204759</v>
      </c>
      <c r="F61">
        <v>1.1097046413502101</v>
      </c>
      <c r="G61">
        <v>1.1021422570708399</v>
      </c>
      <c r="H61">
        <v>1.1050061050061</v>
      </c>
      <c r="I61">
        <v>1.31883851683154</v>
      </c>
      <c r="J61">
        <v>1.1914743136372401</v>
      </c>
      <c r="K61">
        <v>1.3134530250860701</v>
      </c>
      <c r="L61">
        <v>1.16643005351097</v>
      </c>
      <c r="M61">
        <v>1.16584300057223</v>
      </c>
      <c r="N61">
        <v>1.1067708333333299</v>
      </c>
    </row>
    <row r="62" spans="1:27" x14ac:dyDescent="0.25">
      <c r="A62" s="13">
        <f t="shared" si="0"/>
        <v>0.26760910924956338</v>
      </c>
      <c r="B62" t="s">
        <v>60</v>
      </c>
      <c r="C62">
        <v>1.1084963325183299</v>
      </c>
      <c r="D62">
        <v>1.14519755862512</v>
      </c>
      <c r="E62">
        <v>1.1013138686131301</v>
      </c>
      <c r="F62">
        <v>1.15171060011217</v>
      </c>
      <c r="G62">
        <v>1.11901577962021</v>
      </c>
      <c r="H62">
        <v>1.1031377899045001</v>
      </c>
      <c r="I62">
        <v>1.1250385921580699</v>
      </c>
      <c r="J62">
        <v>1.10820045558086</v>
      </c>
      <c r="K62">
        <v>1.1073430493273499</v>
      </c>
      <c r="L62">
        <v>2.50329554442393</v>
      </c>
      <c r="M62">
        <v>2.5441781650931898</v>
      </c>
      <c r="N62">
        <v>1.31737277513161</v>
      </c>
      <c r="O62">
        <v>1.10010764262648</v>
      </c>
      <c r="P62">
        <v>1.2158706280556599</v>
      </c>
      <c r="Q62">
        <v>1.16113971028373</v>
      </c>
      <c r="R62">
        <v>1.4428238754749301</v>
      </c>
      <c r="S62">
        <v>1.33303136677612</v>
      </c>
      <c r="T62">
        <v>1.10058065151067</v>
      </c>
      <c r="U62">
        <v>1.1498516320474701</v>
      </c>
      <c r="V62">
        <v>1.1006982156710601</v>
      </c>
      <c r="W62">
        <v>1.2039593171086</v>
      </c>
      <c r="X62">
        <v>1.1161811752820301</v>
      </c>
      <c r="Y62">
        <v>1.11437699680511</v>
      </c>
      <c r="Z62">
        <v>1.1036644165863001</v>
      </c>
      <c r="AA62">
        <v>1.11364159190246</v>
      </c>
    </row>
    <row r="63" spans="1:27" x14ac:dyDescent="0.25">
      <c r="A63" s="13">
        <f t="shared" si="0"/>
        <v>0.1445701991759849</v>
      </c>
      <c r="B63" t="s">
        <v>61</v>
      </c>
      <c r="C63">
        <v>1.1763085399449</v>
      </c>
      <c r="D63">
        <v>1.11283185840707</v>
      </c>
    </row>
    <row r="64" spans="1:27" x14ac:dyDescent="0.25">
      <c r="A64" s="13">
        <f t="shared" si="0"/>
        <v>0.14666143392376618</v>
      </c>
      <c r="B64" t="s">
        <v>62</v>
      </c>
      <c r="C64">
        <v>1.1418619379354</v>
      </c>
      <c r="D64">
        <v>1.1543722520762001</v>
      </c>
      <c r="E64">
        <v>1.1401828471919799</v>
      </c>
      <c r="F64">
        <v>1.1335968379446599</v>
      </c>
      <c r="G64">
        <v>1.1923577941815</v>
      </c>
      <c r="H64">
        <v>1.1220618556701001</v>
      </c>
      <c r="I64">
        <v>1.1875452570600999</v>
      </c>
      <c r="J64">
        <v>1.1013126893301901</v>
      </c>
    </row>
    <row r="65" spans="1:29" x14ac:dyDescent="0.25">
      <c r="A65" s="13">
        <f t="shared" si="0"/>
        <v>0.15105146041961115</v>
      </c>
      <c r="B65" t="s">
        <v>63</v>
      </c>
      <c r="C65">
        <v>1.14673913043478</v>
      </c>
      <c r="D65">
        <v>1.27145359019264</v>
      </c>
      <c r="E65">
        <v>1.25806451612903</v>
      </c>
      <c r="F65">
        <v>1.1063829787234001</v>
      </c>
      <c r="G65">
        <v>1.1017214397496</v>
      </c>
      <c r="H65">
        <v>1.1004636785162201</v>
      </c>
      <c r="I65">
        <v>1.10138248847926</v>
      </c>
      <c r="J65">
        <v>1.17275280898876</v>
      </c>
      <c r="K65">
        <v>1.1005025125628101</v>
      </c>
    </row>
    <row r="66" spans="1:29" x14ac:dyDescent="0.25">
      <c r="A66" s="13">
        <f t="shared" si="0"/>
        <v>0.12117060007947633</v>
      </c>
      <c r="B66" t="s">
        <v>64</v>
      </c>
      <c r="C66">
        <v>1.1153254741158301</v>
      </c>
      <c r="D66">
        <v>1.10399159663865</v>
      </c>
      <c r="E66">
        <v>1.1482265749073499</v>
      </c>
      <c r="F66">
        <v>1.13965936739659</v>
      </c>
      <c r="G66">
        <v>1.10876856732151</v>
      </c>
      <c r="H66">
        <v>1.1038715769593901</v>
      </c>
      <c r="I66">
        <v>1.11558021266759</v>
      </c>
      <c r="J66">
        <v>1.1339414306289</v>
      </c>
    </row>
    <row r="67" spans="1:29" x14ac:dyDescent="0.25">
      <c r="A67" s="13">
        <f t="shared" ref="A67:A106" si="1">AVERAGE(C67:XFD67)-1</f>
        <v>0.12737972759735672</v>
      </c>
      <c r="B67" t="s">
        <v>65</v>
      </c>
      <c r="C67">
        <v>1.1546511627906899</v>
      </c>
      <c r="D67">
        <v>1.1216056670602099</v>
      </c>
      <c r="E67">
        <v>1.1058823529411701</v>
      </c>
    </row>
    <row r="68" spans="1:29" x14ac:dyDescent="0.25">
      <c r="A68" s="13">
        <f t="shared" si="1"/>
        <v>0.17054263565890992</v>
      </c>
      <c r="B68" t="s">
        <v>66</v>
      </c>
      <c r="C68">
        <v>1.1705426356589099</v>
      </c>
    </row>
    <row r="69" spans="1:29" x14ac:dyDescent="0.25">
      <c r="A69" s="13">
        <f t="shared" si="1"/>
        <v>0.12889504169013999</v>
      </c>
      <c r="B69" t="s">
        <v>67</v>
      </c>
      <c r="C69">
        <v>1.1046166878441299</v>
      </c>
      <c r="D69">
        <v>1.1914893617021201</v>
      </c>
      <c r="E69">
        <v>1.1071171818835299</v>
      </c>
      <c r="F69">
        <v>1.1143572621035001</v>
      </c>
      <c r="G69">
        <v>1.14891304347826</v>
      </c>
      <c r="H69">
        <v>1.1001420454545401</v>
      </c>
      <c r="I69">
        <v>1.1356297093648999</v>
      </c>
    </row>
    <row r="70" spans="1:29" x14ac:dyDescent="0.25">
      <c r="A70" s="13">
        <f t="shared" si="1"/>
        <v>0.14688065308131493</v>
      </c>
      <c r="B70" t="s">
        <v>68</v>
      </c>
      <c r="C70">
        <v>1.1866877971473799</v>
      </c>
      <c r="D70">
        <v>1.1070735090152499</v>
      </c>
    </row>
    <row r="71" spans="1:29" x14ac:dyDescent="0.25">
      <c r="A71" s="13">
        <f t="shared" si="1"/>
        <v>0.17545826123135511</v>
      </c>
      <c r="B71" t="s">
        <v>69</v>
      </c>
      <c r="C71">
        <v>1.10095497953615</v>
      </c>
      <c r="D71">
        <v>1.1471264367816001</v>
      </c>
      <c r="E71">
        <v>1.3354908306364599</v>
      </c>
      <c r="F71">
        <v>1.22211253701875</v>
      </c>
      <c r="G71">
        <v>1.1677788369876001</v>
      </c>
      <c r="H71">
        <v>1.1026102610260999</v>
      </c>
      <c r="I71">
        <v>1.2743718592964799</v>
      </c>
      <c r="J71">
        <v>1.13814074717636</v>
      </c>
      <c r="K71">
        <v>1.27947598253275</v>
      </c>
      <c r="L71">
        <v>1.17106314948041</v>
      </c>
      <c r="M71">
        <v>1.10195758564437</v>
      </c>
      <c r="N71">
        <v>1.1003552397868499</v>
      </c>
      <c r="O71">
        <v>1.2020018198362099</v>
      </c>
      <c r="P71">
        <v>1.11297539149888</v>
      </c>
    </row>
    <row r="72" spans="1:29" x14ac:dyDescent="0.25">
      <c r="A72" s="13">
        <f t="shared" si="1"/>
        <v>0.16042255190850763</v>
      </c>
      <c r="B72" t="s">
        <v>70</v>
      </c>
      <c r="C72">
        <v>1.18805309734513</v>
      </c>
      <c r="D72">
        <v>1.10165975103734</v>
      </c>
      <c r="E72">
        <v>1.1026694045174501</v>
      </c>
      <c r="F72">
        <v>1.1119544592030299</v>
      </c>
      <c r="G72">
        <v>1.1501831501831501</v>
      </c>
      <c r="H72">
        <v>1.31889081455805</v>
      </c>
      <c r="I72">
        <v>1.1798449612403099</v>
      </c>
      <c r="J72">
        <v>1.1301247771836</v>
      </c>
    </row>
    <row r="73" spans="1:29" x14ac:dyDescent="0.25">
      <c r="A73" s="13">
        <f t="shared" si="1"/>
        <v>0.32727277766792695</v>
      </c>
      <c r="B73" t="s">
        <v>71</v>
      </c>
      <c r="C73">
        <v>1.10150375939849</v>
      </c>
      <c r="D73">
        <v>1.5384615384615301</v>
      </c>
      <c r="E73">
        <v>1.3418530351437601</v>
      </c>
    </row>
    <row r="74" spans="1:29" x14ac:dyDescent="0.25">
      <c r="A74" s="13">
        <f t="shared" si="1"/>
        <v>0.20672535690740079</v>
      </c>
      <c r="B74" t="s">
        <v>72</v>
      </c>
      <c r="C74">
        <v>1.6</v>
      </c>
      <c r="D74">
        <v>1.4901960784313699</v>
      </c>
      <c r="E74">
        <v>1.1078431372549</v>
      </c>
      <c r="F74">
        <v>1.14609571788413</v>
      </c>
      <c r="G74">
        <v>1.23300970873786</v>
      </c>
      <c r="H74">
        <v>1.10675381263616</v>
      </c>
      <c r="I74">
        <v>1.1286089238845101</v>
      </c>
      <c r="J74">
        <v>1.20657276995305</v>
      </c>
      <c r="K74">
        <v>1.36601307189542</v>
      </c>
      <c r="L74">
        <v>1.3312101910828</v>
      </c>
      <c r="M74">
        <v>1.1449814126394</v>
      </c>
      <c r="N74">
        <v>1.19272727272727</v>
      </c>
      <c r="O74">
        <v>1.1118644067796599</v>
      </c>
      <c r="P74">
        <v>1.1666666666666601</v>
      </c>
      <c r="Q74">
        <v>1.19128787878787</v>
      </c>
      <c r="R74">
        <v>1.1015761821365999</v>
      </c>
      <c r="S74">
        <v>1.11670020120724</v>
      </c>
      <c r="T74">
        <v>1.11610486891385</v>
      </c>
      <c r="U74">
        <v>1.11732851985559</v>
      </c>
      <c r="V74">
        <v>1.27935943060498</v>
      </c>
      <c r="W74">
        <v>1.1008695652173901</v>
      </c>
      <c r="X74">
        <v>1.12965964343598</v>
      </c>
      <c r="Y74">
        <v>1.4489164086687301</v>
      </c>
      <c r="Z74">
        <v>1.3072625698324001</v>
      </c>
      <c r="AA74">
        <v>1.10800970873786</v>
      </c>
      <c r="AB74">
        <v>1.11829268292682</v>
      </c>
      <c r="AC74">
        <v>1.11367380560131</v>
      </c>
    </row>
    <row r="75" spans="1:29" x14ac:dyDescent="0.25">
      <c r="A75" s="13">
        <f t="shared" si="1"/>
        <v>0.16029527358717766</v>
      </c>
      <c r="B75" t="s">
        <v>73</v>
      </c>
      <c r="C75">
        <v>1.2522063815342801</v>
      </c>
      <c r="D75">
        <v>1.1095245328877399</v>
      </c>
      <c r="E75">
        <v>1.2758116408306499</v>
      </c>
      <c r="F75">
        <v>1.1477437179318499</v>
      </c>
      <c r="G75">
        <v>1.1290885303096301</v>
      </c>
      <c r="H75">
        <v>1.2470791290493799</v>
      </c>
      <c r="I75">
        <v>1.2008818570872699</v>
      </c>
      <c r="J75">
        <v>1.1002846790890199</v>
      </c>
      <c r="K75">
        <v>1.1022268524547401</v>
      </c>
      <c r="L75">
        <v>1.1235215053763401</v>
      </c>
      <c r="M75">
        <v>1.1895293229297701</v>
      </c>
      <c r="N75">
        <v>1.1146371463714599</v>
      </c>
      <c r="O75">
        <v>1.1144194981390301</v>
      </c>
      <c r="P75">
        <v>1.1371790362293299</v>
      </c>
    </row>
    <row r="76" spans="1:29" x14ac:dyDescent="0.25">
      <c r="A76" s="13">
        <f t="shared" si="1"/>
        <v>0.14050609591532015</v>
      </c>
      <c r="B76" t="s">
        <v>74</v>
      </c>
      <c r="C76">
        <v>1.1016666666666599</v>
      </c>
      <c r="D76">
        <v>1.10441176470588</v>
      </c>
      <c r="E76">
        <v>1.2154398563734199</v>
      </c>
    </row>
    <row r="77" spans="1:29" x14ac:dyDescent="0.25">
      <c r="A77" s="13">
        <f t="shared" si="1"/>
        <v>0.22002892358416415</v>
      </c>
      <c r="B77" t="s">
        <v>75</v>
      </c>
      <c r="C77">
        <v>1.1251862891207101</v>
      </c>
      <c r="D77">
        <v>1.1058673469387701</v>
      </c>
      <c r="E77">
        <v>1.28983516483516</v>
      </c>
      <c r="F77">
        <v>1.13268998793727</v>
      </c>
      <c r="G77">
        <v>1.1145958986730999</v>
      </c>
      <c r="H77">
        <v>1.10506329113924</v>
      </c>
      <c r="I77">
        <v>1.84866123399301</v>
      </c>
      <c r="J77">
        <v>1.5004721435316299</v>
      </c>
      <c r="K77">
        <v>1.1849366144668101</v>
      </c>
      <c r="L77">
        <v>1.1223980016652699</v>
      </c>
      <c r="M77">
        <v>1.20142602495543</v>
      </c>
      <c r="N77">
        <v>1.11248892825509</v>
      </c>
      <c r="O77">
        <v>1.1060344827586199</v>
      </c>
      <c r="P77">
        <v>1.31044776119402</v>
      </c>
      <c r="Q77">
        <v>1.1696269982237999</v>
      </c>
      <c r="R77">
        <v>1.19602272727272</v>
      </c>
      <c r="S77">
        <v>1.11473880597014</v>
      </c>
    </row>
    <row r="78" spans="1:29" x14ac:dyDescent="0.25">
      <c r="A78" s="13">
        <f t="shared" si="1"/>
        <v>0.18590259484788696</v>
      </c>
      <c r="B78" t="s">
        <v>76</v>
      </c>
      <c r="C78">
        <v>1.1003134796238201</v>
      </c>
      <c r="D78">
        <v>1.3536977491961399</v>
      </c>
      <c r="E78">
        <v>1.23099415204678</v>
      </c>
      <c r="F78">
        <v>1.13559322033898</v>
      </c>
      <c r="G78">
        <v>1.125</v>
      </c>
      <c r="H78">
        <v>1.1027027027027001</v>
      </c>
      <c r="I78">
        <v>1.14621409921671</v>
      </c>
      <c r="J78">
        <v>1.18427518427518</v>
      </c>
      <c r="K78">
        <v>1.12249443207126</v>
      </c>
      <c r="L78">
        <v>1.1004366812227</v>
      </c>
      <c r="M78">
        <v>1.10234541577825</v>
      </c>
      <c r="N78">
        <v>1.1204301075268801</v>
      </c>
      <c r="O78">
        <v>1.5245098039215601</v>
      </c>
      <c r="P78">
        <v>1.39461883408071</v>
      </c>
      <c r="Q78">
        <v>1.10537634408602</v>
      </c>
      <c r="R78">
        <v>1.1058315334773201</v>
      </c>
      <c r="S78">
        <v>1.1346153846153799</v>
      </c>
      <c r="T78">
        <v>1.2567975830815701</v>
      </c>
    </row>
    <row r="79" spans="1:29" x14ac:dyDescent="0.25">
      <c r="A79" s="13">
        <f t="shared" si="1"/>
        <v>0.14878585982373527</v>
      </c>
      <c r="B79" t="s">
        <v>77</v>
      </c>
      <c r="C79">
        <v>1.3540587219343601</v>
      </c>
      <c r="D79">
        <v>1.1378809869375901</v>
      </c>
      <c r="E79">
        <v>1.1042735042734999</v>
      </c>
      <c r="F79">
        <v>1.14839797639123</v>
      </c>
      <c r="G79">
        <v>1.10731707317073</v>
      </c>
      <c r="H79">
        <v>1.1194267515923499</v>
      </c>
      <c r="I79">
        <v>1.1285714285714199</v>
      </c>
      <c r="J79">
        <v>1.1144578313253</v>
      </c>
      <c r="K79">
        <v>1.13564213564213</v>
      </c>
      <c r="L79">
        <v>1.2197070572569899</v>
      </c>
      <c r="M79">
        <v>1.12129380053908</v>
      </c>
      <c r="N79">
        <v>1.12312811980033</v>
      </c>
      <c r="O79">
        <v>1.12006079027355</v>
      </c>
    </row>
    <row r="80" spans="1:29" x14ac:dyDescent="0.25">
      <c r="A80" s="13">
        <f t="shared" si="1"/>
        <v>0.15171615251012494</v>
      </c>
      <c r="B80" t="s">
        <v>78</v>
      </c>
      <c r="C80">
        <v>1.1813084112149499</v>
      </c>
      <c r="D80">
        <v>1.1221238938053</v>
      </c>
    </row>
    <row r="81" spans="1:35" x14ac:dyDescent="0.25">
      <c r="A81" s="13">
        <f t="shared" si="1"/>
        <v>0.11634408795476014</v>
      </c>
      <c r="B81" t="s">
        <v>79</v>
      </c>
      <c r="C81">
        <v>1.1098265895953701</v>
      </c>
      <c r="D81">
        <v>1.12286158631415</v>
      </c>
    </row>
    <row r="82" spans="1:35" x14ac:dyDescent="0.25">
      <c r="A82" s="13">
        <f t="shared" si="1"/>
        <v>0.24565032405959153</v>
      </c>
      <c r="B82" t="s">
        <v>80</v>
      </c>
      <c r="C82">
        <v>1.4876786594381399</v>
      </c>
      <c r="D82">
        <v>1.34965347641403</v>
      </c>
      <c r="E82">
        <v>1.14364640883977</v>
      </c>
      <c r="F82">
        <v>1.9500834724540901</v>
      </c>
      <c r="G82">
        <v>1.8029016823583801</v>
      </c>
      <c r="H82">
        <v>1.17850417002959</v>
      </c>
      <c r="I82">
        <v>1.15916909235247</v>
      </c>
      <c r="J82">
        <v>1.10183747412008</v>
      </c>
      <c r="K82">
        <v>1.10043227665706</v>
      </c>
      <c r="L82">
        <v>1.14182267749911</v>
      </c>
      <c r="M82">
        <v>1.17014307877952</v>
      </c>
      <c r="N82">
        <v>1.10618742819629</v>
      </c>
      <c r="O82">
        <v>1.15244841392054</v>
      </c>
      <c r="P82">
        <v>1.1548223350253799</v>
      </c>
      <c r="Q82">
        <v>1.16080573574598</v>
      </c>
      <c r="R82">
        <v>1.4779211956521701</v>
      </c>
      <c r="S82">
        <v>1.3586260733801701</v>
      </c>
      <c r="T82">
        <v>1.3053519568524401</v>
      </c>
      <c r="U82">
        <v>1.28631779776505</v>
      </c>
      <c r="V82">
        <v>1.10577322442198</v>
      </c>
      <c r="W82">
        <v>1.1298701298701299</v>
      </c>
      <c r="X82">
        <v>1.1057142857142801</v>
      </c>
      <c r="Y82">
        <v>1.1069153776160101</v>
      </c>
      <c r="Z82">
        <v>1.1049897470950101</v>
      </c>
      <c r="AA82">
        <v>1.13968684502527</v>
      </c>
      <c r="AB82">
        <v>1.1056054103264401</v>
      </c>
    </row>
    <row r="83" spans="1:35" x14ac:dyDescent="0.25">
      <c r="A83" s="13">
        <f t="shared" si="1"/>
        <v>0.1255264962288134</v>
      </c>
      <c r="B83" t="s">
        <v>81</v>
      </c>
      <c r="C83">
        <v>1.1463414634146301</v>
      </c>
      <c r="D83">
        <v>1.12048192771084</v>
      </c>
      <c r="E83">
        <v>1.1097560975609699</v>
      </c>
    </row>
    <row r="84" spans="1:35" x14ac:dyDescent="0.25">
      <c r="A84" s="13">
        <f t="shared" si="1"/>
        <v>0.11855530367756995</v>
      </c>
      <c r="B84" t="s">
        <v>82</v>
      </c>
      <c r="C84">
        <v>1.1417361451692001</v>
      </c>
      <c r="D84">
        <v>1.10421189752496</v>
      </c>
      <c r="E84">
        <v>1.10971786833855</v>
      </c>
    </row>
    <row r="85" spans="1:35" x14ac:dyDescent="0.25">
      <c r="A85" s="13">
        <f t="shared" si="1"/>
        <v>0.14595401787436568</v>
      </c>
      <c r="B85" t="s">
        <v>83</v>
      </c>
      <c r="C85">
        <v>1.2651646447140299</v>
      </c>
      <c r="D85">
        <v>1.15597783056215</v>
      </c>
      <c r="E85">
        <v>1.1499999999999999</v>
      </c>
      <c r="F85">
        <v>1.1469879518072199</v>
      </c>
      <c r="G85">
        <v>1.1023792357606299</v>
      </c>
      <c r="H85">
        <v>1.16380543633762</v>
      </c>
      <c r="I85">
        <v>1.10062893081761</v>
      </c>
      <c r="J85">
        <v>1.1457249070631901</v>
      </c>
      <c r="K85">
        <v>1.13598326359832</v>
      </c>
      <c r="L85">
        <v>1.16878980891719</v>
      </c>
      <c r="M85">
        <v>1.1054216867469799</v>
      </c>
      <c r="N85">
        <v>1.1105845181674501</v>
      </c>
    </row>
    <row r="86" spans="1:35" x14ac:dyDescent="0.25">
      <c r="A86" s="13">
        <f t="shared" si="1"/>
        <v>0.25949698349984063</v>
      </c>
      <c r="B86" t="s">
        <v>84</v>
      </c>
      <c r="C86">
        <v>1.1142857142857101</v>
      </c>
      <c r="D86">
        <v>1.1891891891891799</v>
      </c>
      <c r="E86">
        <v>1.18072289156626</v>
      </c>
      <c r="F86">
        <v>1.10752688172043</v>
      </c>
      <c r="G86">
        <v>1.7999999999999901</v>
      </c>
      <c r="H86">
        <v>1.5773195876288599</v>
      </c>
      <c r="I86">
        <v>1.17204301075268</v>
      </c>
      <c r="J86">
        <v>1.31578947368421</v>
      </c>
      <c r="K86">
        <v>1.2380952380952299</v>
      </c>
      <c r="L86">
        <v>1.1711711711711701</v>
      </c>
      <c r="M86">
        <v>1.2372881355932199</v>
      </c>
      <c r="N86">
        <v>1.3538461538461499</v>
      </c>
      <c r="O86">
        <v>1.17333333333333</v>
      </c>
      <c r="P86">
        <v>1.1199999999999899</v>
      </c>
      <c r="Q86">
        <v>1.1418439716312001</v>
      </c>
    </row>
    <row r="87" spans="1:35" x14ac:dyDescent="0.25">
      <c r="A87" s="13">
        <f t="shared" si="1"/>
        <v>0.1651429231728514</v>
      </c>
      <c r="B87" t="s">
        <v>85</v>
      </c>
      <c r="C87">
        <v>1.13559322033898</v>
      </c>
      <c r="D87">
        <v>1.3490566037735801</v>
      </c>
      <c r="E87">
        <v>1.2327586206896499</v>
      </c>
      <c r="F87">
        <v>1.1822222222222201</v>
      </c>
      <c r="G87">
        <v>1.11064718162839</v>
      </c>
      <c r="H87">
        <v>1.12058212058212</v>
      </c>
      <c r="I87">
        <v>1.1858037578288101</v>
      </c>
      <c r="J87">
        <v>1.10158013544018</v>
      </c>
      <c r="K87">
        <v>1.17738359201773</v>
      </c>
      <c r="L87">
        <v>1.10625</v>
      </c>
      <c r="M87">
        <v>1.2016632016632001</v>
      </c>
      <c r="N87">
        <v>1.11368015414258</v>
      </c>
      <c r="O87">
        <v>1.20190476190476</v>
      </c>
      <c r="P87">
        <v>1.13501144164759</v>
      </c>
      <c r="Q87">
        <v>1.1230068337129799</v>
      </c>
    </row>
    <row r="88" spans="1:35" x14ac:dyDescent="0.25">
      <c r="A88" s="13">
        <f t="shared" si="1"/>
        <v>0.1215469613259601</v>
      </c>
      <c r="B88" t="s">
        <v>86</v>
      </c>
      <c r="C88">
        <v>1.1215469613259601</v>
      </c>
    </row>
    <row r="89" spans="1:35" x14ac:dyDescent="0.25">
      <c r="A89" s="13">
        <f t="shared" si="1"/>
        <v>0.27200280889339168</v>
      </c>
      <c r="B89" t="s">
        <v>87</v>
      </c>
      <c r="C89">
        <v>1.1129807692307601</v>
      </c>
      <c r="D89">
        <v>1.1795166858457899</v>
      </c>
      <c r="E89">
        <v>1.1143174250832399</v>
      </c>
      <c r="F89">
        <v>1.9373040752351001</v>
      </c>
      <c r="G89">
        <v>2.1066666666666598</v>
      </c>
      <c r="H89">
        <v>1.35788827501534</v>
      </c>
      <c r="I89">
        <v>1.27567567567567</v>
      </c>
      <c r="J89">
        <v>1.26572438162544</v>
      </c>
      <c r="K89">
        <v>1.194</v>
      </c>
      <c r="L89">
        <v>1.1773584905660299</v>
      </c>
      <c r="M89">
        <v>1.3282571912013501</v>
      </c>
      <c r="N89">
        <v>1.15472312703583</v>
      </c>
      <c r="O89">
        <v>1.16609294320137</v>
      </c>
      <c r="P89">
        <v>1.21608832807571</v>
      </c>
      <c r="Q89">
        <v>1.10855499640546</v>
      </c>
      <c r="R89">
        <v>1.1044558071585</v>
      </c>
      <c r="S89">
        <v>1.2037643207855899</v>
      </c>
      <c r="T89">
        <v>1.13836948391922</v>
      </c>
      <c r="U89">
        <v>1.31196247068021</v>
      </c>
      <c r="V89">
        <v>1.1548520302821701</v>
      </c>
      <c r="W89">
        <v>1.1035058430717799</v>
      </c>
    </row>
    <row r="90" spans="1:35" x14ac:dyDescent="0.25">
      <c r="A90" s="13">
        <f t="shared" si="1"/>
        <v>0.29394561036542699</v>
      </c>
      <c r="B90" t="s">
        <v>88</v>
      </c>
      <c r="C90">
        <v>1.81134564643799</v>
      </c>
      <c r="D90">
        <v>1.6057142857142801</v>
      </c>
      <c r="E90">
        <v>1.21099434114793</v>
      </c>
      <c r="F90">
        <v>1.1022810890360499</v>
      </c>
      <c r="G90">
        <v>1.33481152993348</v>
      </c>
      <c r="H90">
        <v>1.16328502415458</v>
      </c>
      <c r="I90">
        <v>1.10111111111111</v>
      </c>
      <c r="J90">
        <v>1.1753424657534199</v>
      </c>
      <c r="K90">
        <v>1.140625</v>
      </c>
    </row>
    <row r="91" spans="1:35" x14ac:dyDescent="0.25">
      <c r="A91" s="13">
        <f t="shared" si="1"/>
        <v>0.14818994926671825</v>
      </c>
      <c r="B91" t="s">
        <v>89</v>
      </c>
      <c r="C91">
        <v>1.1991480298189501</v>
      </c>
      <c r="D91">
        <v>1.1071090047393299</v>
      </c>
      <c r="E91">
        <v>1.1257035647279501</v>
      </c>
      <c r="F91">
        <v>1.1854243542435401</v>
      </c>
      <c r="G91">
        <v>1.1416819012796999</v>
      </c>
      <c r="H91">
        <v>1.13007284079084</v>
      </c>
    </row>
    <row r="92" spans="1:35" x14ac:dyDescent="0.25">
      <c r="A92" s="13">
        <f t="shared" si="1"/>
        <v>0.15736263311331311</v>
      </c>
      <c r="B92" t="s">
        <v>90</v>
      </c>
      <c r="C92">
        <v>1.1033105022831</v>
      </c>
      <c r="D92">
        <v>1.1027690550956299</v>
      </c>
      <c r="E92">
        <v>1.11194653299916</v>
      </c>
      <c r="F92">
        <v>1.1081158589044999</v>
      </c>
      <c r="G92">
        <v>1.1010153605831801</v>
      </c>
      <c r="H92">
        <v>1.1318655303030301</v>
      </c>
      <c r="I92">
        <v>1.15136054421768</v>
      </c>
      <c r="J92">
        <v>1.1299298860648499</v>
      </c>
      <c r="K92">
        <v>1.2725010369141401</v>
      </c>
      <c r="L92">
        <v>1.1732313575525799</v>
      </c>
      <c r="M92">
        <v>1.15144186046511</v>
      </c>
      <c r="N92">
        <v>1.10450387051372</v>
      </c>
      <c r="O92">
        <v>1.1046355068282301</v>
      </c>
      <c r="P92">
        <v>1.1134941912421801</v>
      </c>
      <c r="Q92">
        <v>1.12577012959422</v>
      </c>
      <c r="R92">
        <v>1.21173076923076</v>
      </c>
      <c r="S92">
        <v>1.1066034422198801</v>
      </c>
      <c r="T92">
        <v>1.1245883644346799</v>
      </c>
      <c r="U92">
        <v>1.1084337349397499</v>
      </c>
      <c r="V92">
        <v>1.1024898668210701</v>
      </c>
      <c r="W92">
        <v>1.1487371375116899</v>
      </c>
      <c r="X92">
        <v>1.1086543444463599</v>
      </c>
      <c r="Y92">
        <v>1.4857727040381601</v>
      </c>
      <c r="Z92">
        <v>1.5123787461995</v>
      </c>
      <c r="AA92">
        <v>1.2108496580503001</v>
      </c>
      <c r="AB92">
        <v>1.17892290869327</v>
      </c>
      <c r="AC92">
        <v>1.1813452248234799</v>
      </c>
      <c r="AD92">
        <v>1.1003138580395899</v>
      </c>
      <c r="AE92">
        <v>1.1005353955978501</v>
      </c>
      <c r="AF92">
        <v>1.12138212418717</v>
      </c>
      <c r="AG92">
        <v>1.1977387243455799</v>
      </c>
      <c r="AH92">
        <v>1.1054900181488201</v>
      </c>
      <c r="AI92">
        <v>1.1011086474501099</v>
      </c>
    </row>
    <row r="93" spans="1:35" x14ac:dyDescent="0.25">
      <c r="A93" s="13">
        <f t="shared" si="1"/>
        <v>0.13123950544683693</v>
      </c>
      <c r="B93" t="s">
        <v>91</v>
      </c>
      <c r="C93">
        <v>1.1152912621359199</v>
      </c>
      <c r="D93">
        <v>1.20094562647754</v>
      </c>
      <c r="E93">
        <v>1.1007583965330401</v>
      </c>
      <c r="F93">
        <v>1.10210526315789</v>
      </c>
      <c r="G93">
        <v>1.12127440904419</v>
      </c>
      <c r="H93">
        <v>1.18218623481781</v>
      </c>
      <c r="I93">
        <v>1.1034164358264</v>
      </c>
      <c r="J93">
        <v>1.1122244488977899</v>
      </c>
      <c r="K93">
        <v>1.1457013574660599</v>
      </c>
      <c r="L93">
        <v>1.1284916201117301</v>
      </c>
    </row>
    <row r="94" spans="1:35" x14ac:dyDescent="0.25">
      <c r="A94" s="13" t="e">
        <f t="shared" si="1"/>
        <v>#DIV/0!</v>
      </c>
      <c r="B94" t="s">
        <v>92</v>
      </c>
    </row>
    <row r="95" spans="1:35" x14ac:dyDescent="0.25">
      <c r="A95" s="13">
        <f t="shared" si="1"/>
        <v>0.11610486891384997</v>
      </c>
      <c r="B95" t="s">
        <v>93</v>
      </c>
      <c r="C95">
        <v>1.11610486891385</v>
      </c>
    </row>
    <row r="96" spans="1:35" x14ac:dyDescent="0.25">
      <c r="A96" s="13">
        <f t="shared" si="1"/>
        <v>0.14929115399754589</v>
      </c>
      <c r="B96" t="s">
        <v>94</v>
      </c>
      <c r="C96">
        <v>1.1139275766016701</v>
      </c>
      <c r="D96">
        <v>1.18815419964258</v>
      </c>
      <c r="E96">
        <v>1.23058878723903</v>
      </c>
      <c r="F96">
        <v>1.10163796724065</v>
      </c>
      <c r="G96">
        <v>1.1121472392638001</v>
      </c>
    </row>
    <row r="97" spans="1:14" x14ac:dyDescent="0.25">
      <c r="A97" s="13">
        <f t="shared" si="1"/>
        <v>0.1382547476953</v>
      </c>
      <c r="B97" t="s">
        <v>95</v>
      </c>
      <c r="C97">
        <v>1.17197452229299</v>
      </c>
      <c r="D97">
        <v>1.10453497309761</v>
      </c>
    </row>
    <row r="98" spans="1:14" x14ac:dyDescent="0.25">
      <c r="A98" s="13" t="e">
        <f t="shared" si="1"/>
        <v>#DIV/0!</v>
      </c>
      <c r="B98" t="s">
        <v>96</v>
      </c>
    </row>
    <row r="99" spans="1:14" x14ac:dyDescent="0.25">
      <c r="A99" s="13" t="e">
        <f t="shared" si="1"/>
        <v>#DIV/0!</v>
      </c>
      <c r="B99" t="s">
        <v>97</v>
      </c>
    </row>
    <row r="100" spans="1:14" x14ac:dyDescent="0.25">
      <c r="A100" s="13">
        <f t="shared" si="1"/>
        <v>0.12488915164054992</v>
      </c>
      <c r="B100" t="s">
        <v>98</v>
      </c>
      <c r="C100">
        <v>1.1248891516405499</v>
      </c>
    </row>
    <row r="101" spans="1:14" x14ac:dyDescent="0.25">
      <c r="A101" s="13">
        <f t="shared" si="1"/>
        <v>0.15909867111202658</v>
      </c>
      <c r="B101" t="s">
        <v>99</v>
      </c>
      <c r="C101">
        <v>1.2179487179487101</v>
      </c>
      <c r="D101">
        <v>1.1046511627906901</v>
      </c>
      <c r="E101">
        <v>1.15469613259668</v>
      </c>
    </row>
    <row r="102" spans="1:14" x14ac:dyDescent="0.25">
      <c r="A102" s="13">
        <f t="shared" si="1"/>
        <v>0.37410695450893372</v>
      </c>
      <c r="B102" t="s">
        <v>100</v>
      </c>
      <c r="C102">
        <v>2.1612903225806401</v>
      </c>
      <c r="D102">
        <v>1.92528735632183</v>
      </c>
      <c r="E102">
        <v>1.1139546112988801</v>
      </c>
      <c r="F102">
        <v>1.10819854991634</v>
      </c>
      <c r="G102">
        <v>1.11647879763821</v>
      </c>
      <c r="H102">
        <v>1.30932703659976</v>
      </c>
      <c r="I102">
        <v>1.1180931744311999</v>
      </c>
      <c r="J102">
        <v>1.14022578728461</v>
      </c>
    </row>
    <row r="103" spans="1:14" x14ac:dyDescent="0.25">
      <c r="A103" s="13">
        <f t="shared" si="1"/>
        <v>0.15152504073319251</v>
      </c>
      <c r="B103" t="s">
        <v>101</v>
      </c>
      <c r="C103">
        <v>1.1733668341708501</v>
      </c>
      <c r="D103">
        <v>1.1014150943396199</v>
      </c>
      <c r="E103">
        <v>1.19362186788154</v>
      </c>
      <c r="F103">
        <v>1.16430020283975</v>
      </c>
      <c r="G103">
        <v>1.1509009009008999</v>
      </c>
      <c r="H103">
        <v>1.1012396694214801</v>
      </c>
      <c r="I103">
        <v>1.1798418972332001</v>
      </c>
      <c r="J103">
        <v>1.10609037328094</v>
      </c>
      <c r="K103">
        <v>1.1036468330134299</v>
      </c>
      <c r="L103">
        <v>1.16170212765957</v>
      </c>
      <c r="M103">
        <v>1.2484848484848401</v>
      </c>
      <c r="N103">
        <v>1.1336898395721899</v>
      </c>
    </row>
    <row r="104" spans="1:14" x14ac:dyDescent="0.25">
      <c r="A104" s="13">
        <f t="shared" si="1"/>
        <v>0.11715089034675996</v>
      </c>
      <c r="B104" t="s">
        <v>102</v>
      </c>
      <c r="C104">
        <v>1.11715089034676</v>
      </c>
    </row>
    <row r="105" spans="1:14" x14ac:dyDescent="0.25">
      <c r="A105" s="13">
        <f t="shared" si="1"/>
        <v>0.12854030501088998</v>
      </c>
      <c r="B105" t="s">
        <v>103</v>
      </c>
      <c r="C105">
        <v>1.12854030501089</v>
      </c>
    </row>
    <row r="106" spans="1:14" x14ac:dyDescent="0.25">
      <c r="A106" s="13">
        <f t="shared" si="1"/>
        <v>0.10582010582010004</v>
      </c>
      <c r="B106" t="s">
        <v>104</v>
      </c>
      <c r="C106">
        <v>1.1058201058201</v>
      </c>
    </row>
    <row r="115" spans="3:45" x14ac:dyDescent="0.25">
      <c r="C115">
        <v>1.1000000000000001</v>
      </c>
      <c r="D115">
        <f>C115+0.01</f>
        <v>1.1100000000000001</v>
      </c>
      <c r="E115">
        <f t="shared" ref="E115:AP115" si="2">D115+0.01</f>
        <v>1.1200000000000001</v>
      </c>
      <c r="F115">
        <f t="shared" si="2"/>
        <v>1.1300000000000001</v>
      </c>
      <c r="G115">
        <f t="shared" si="2"/>
        <v>1.1400000000000001</v>
      </c>
      <c r="H115">
        <f t="shared" si="2"/>
        <v>1.1500000000000001</v>
      </c>
      <c r="I115">
        <f t="shared" si="2"/>
        <v>1.1600000000000001</v>
      </c>
      <c r="J115">
        <f t="shared" si="2"/>
        <v>1.1700000000000002</v>
      </c>
      <c r="K115">
        <f t="shared" si="2"/>
        <v>1.1800000000000002</v>
      </c>
      <c r="L115">
        <f t="shared" si="2"/>
        <v>1.1900000000000002</v>
      </c>
      <c r="M115">
        <f t="shared" si="2"/>
        <v>1.2000000000000002</v>
      </c>
      <c r="N115">
        <f t="shared" si="2"/>
        <v>1.2100000000000002</v>
      </c>
      <c r="O115">
        <f t="shared" si="2"/>
        <v>1.2200000000000002</v>
      </c>
      <c r="P115">
        <f t="shared" si="2"/>
        <v>1.2300000000000002</v>
      </c>
      <c r="Q115">
        <f t="shared" si="2"/>
        <v>1.2400000000000002</v>
      </c>
      <c r="R115">
        <f t="shared" si="2"/>
        <v>1.2500000000000002</v>
      </c>
      <c r="S115">
        <f t="shared" si="2"/>
        <v>1.2600000000000002</v>
      </c>
      <c r="T115">
        <f t="shared" si="2"/>
        <v>1.2700000000000002</v>
      </c>
      <c r="U115">
        <f t="shared" si="2"/>
        <v>1.2800000000000002</v>
      </c>
      <c r="V115">
        <f t="shared" si="2"/>
        <v>1.2900000000000003</v>
      </c>
      <c r="W115">
        <f t="shared" si="2"/>
        <v>1.3000000000000003</v>
      </c>
      <c r="X115">
        <f t="shared" si="2"/>
        <v>1.3100000000000003</v>
      </c>
      <c r="Y115">
        <f t="shared" si="2"/>
        <v>1.3200000000000003</v>
      </c>
      <c r="Z115">
        <f t="shared" si="2"/>
        <v>1.3300000000000003</v>
      </c>
      <c r="AA115">
        <f t="shared" si="2"/>
        <v>1.3400000000000003</v>
      </c>
      <c r="AB115">
        <f t="shared" si="2"/>
        <v>1.3500000000000003</v>
      </c>
      <c r="AC115">
        <f t="shared" si="2"/>
        <v>1.3600000000000003</v>
      </c>
      <c r="AD115">
        <f t="shared" si="2"/>
        <v>1.3700000000000003</v>
      </c>
      <c r="AE115">
        <f t="shared" si="2"/>
        <v>1.3800000000000003</v>
      </c>
      <c r="AF115">
        <f t="shared" si="2"/>
        <v>1.3900000000000003</v>
      </c>
      <c r="AG115">
        <f t="shared" si="2"/>
        <v>1.4000000000000004</v>
      </c>
      <c r="AH115">
        <f t="shared" si="2"/>
        <v>1.4100000000000004</v>
      </c>
      <c r="AI115">
        <f t="shared" si="2"/>
        <v>1.4200000000000004</v>
      </c>
      <c r="AJ115">
        <f t="shared" si="2"/>
        <v>1.4300000000000004</v>
      </c>
      <c r="AK115">
        <f t="shared" si="2"/>
        <v>1.4400000000000004</v>
      </c>
      <c r="AL115">
        <f t="shared" si="2"/>
        <v>1.4500000000000004</v>
      </c>
      <c r="AM115">
        <f t="shared" si="2"/>
        <v>1.4600000000000004</v>
      </c>
      <c r="AN115">
        <f t="shared" si="2"/>
        <v>1.4700000000000004</v>
      </c>
      <c r="AO115">
        <f t="shared" si="2"/>
        <v>1.4800000000000004</v>
      </c>
      <c r="AP115">
        <f t="shared" si="2"/>
        <v>1.4900000000000004</v>
      </c>
      <c r="AQ115">
        <f>AP115+0.05</f>
        <v>1.5400000000000005</v>
      </c>
      <c r="AR115">
        <f t="shared" ref="AR115:AS115" si="3">AQ115+0.05</f>
        <v>1.5900000000000005</v>
      </c>
      <c r="AS115">
        <f t="shared" si="3"/>
        <v>1.6400000000000006</v>
      </c>
    </row>
  </sheetData>
  <conditionalFormatting sqref="C1:A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106"/>
  <sheetViews>
    <sheetView workbookViewId="0">
      <selection activeCell="B2" sqref="B2"/>
    </sheetView>
  </sheetViews>
  <sheetFormatPr defaultRowHeight="15" x14ac:dyDescent="0.25"/>
  <sheetData>
    <row r="1" spans="2:58" x14ac:dyDescent="0.25">
      <c r="B1" t="s">
        <v>107</v>
      </c>
    </row>
    <row r="2" spans="2:58" x14ac:dyDescent="0.25">
      <c r="B2" t="s">
        <v>0</v>
      </c>
      <c r="C2" s="5">
        <v>1.136E-5</v>
      </c>
      <c r="D2" s="5">
        <v>1.1420000000000001E-5</v>
      </c>
      <c r="E2" s="5">
        <v>1.1389999999999999E-5</v>
      </c>
      <c r="F2" s="5">
        <v>1.1579999999999999E-5</v>
      </c>
      <c r="G2" s="5">
        <v>1.1620000000000001E-5</v>
      </c>
      <c r="H2" s="5">
        <v>1.189E-5</v>
      </c>
      <c r="I2" s="5">
        <v>1.183E-5</v>
      </c>
      <c r="J2" s="5">
        <v>1.202E-5</v>
      </c>
      <c r="K2" s="5">
        <v>1.2099999999999999E-5</v>
      </c>
      <c r="L2" s="5">
        <v>1.206E-5</v>
      </c>
      <c r="M2" s="5">
        <v>1.187E-5</v>
      </c>
      <c r="N2" s="5">
        <v>1.1790000000000001E-5</v>
      </c>
      <c r="O2" s="5">
        <v>1.079E-5</v>
      </c>
      <c r="P2" s="5">
        <v>1.076E-5</v>
      </c>
      <c r="Q2" s="5">
        <v>1.113E-5</v>
      </c>
      <c r="R2" s="5">
        <v>1.1049999999999999E-5</v>
      </c>
      <c r="S2" s="5">
        <v>1.111E-5</v>
      </c>
      <c r="T2" s="5">
        <v>1.11E-5</v>
      </c>
      <c r="U2" s="5">
        <v>1.11E-5</v>
      </c>
      <c r="V2" s="5">
        <v>1.118E-5</v>
      </c>
      <c r="W2" s="5">
        <v>1.135E-5</v>
      </c>
      <c r="X2" s="5">
        <v>1.201E-5</v>
      </c>
      <c r="Y2" s="5">
        <v>1.234E-5</v>
      </c>
      <c r="Z2" s="5">
        <v>1.2500000000000001E-5</v>
      </c>
      <c r="AA2" s="5">
        <v>1.252E-5</v>
      </c>
      <c r="AB2" s="5">
        <v>1.293E-5</v>
      </c>
      <c r="AC2" s="5">
        <v>1.332E-5</v>
      </c>
      <c r="AD2" s="5">
        <v>1.361E-5</v>
      </c>
      <c r="AE2" s="5">
        <v>1.454E-5</v>
      </c>
      <c r="AF2" s="5">
        <v>1.4980000000000001E-5</v>
      </c>
      <c r="AG2" s="5">
        <v>1.526E-5</v>
      </c>
      <c r="AH2" s="5">
        <v>1.6030000000000001E-5</v>
      </c>
      <c r="AI2" s="5">
        <v>1.5160000000000001E-5</v>
      </c>
      <c r="AJ2" s="5">
        <v>1.504E-5</v>
      </c>
      <c r="AK2" s="5">
        <v>1.5509999999999999E-5</v>
      </c>
      <c r="AL2" s="5">
        <v>1.5999999999999999E-5</v>
      </c>
      <c r="AM2" s="5">
        <v>1.6200000000000001E-5</v>
      </c>
      <c r="AN2" s="5">
        <v>1.7119999999999999E-5</v>
      </c>
      <c r="AO2" s="5">
        <v>1.715E-5</v>
      </c>
      <c r="AP2" s="5">
        <v>1.7119999999999999E-5</v>
      </c>
      <c r="AQ2" s="5">
        <v>1.734E-5</v>
      </c>
      <c r="AR2" s="5">
        <v>1.9049999999999999E-5</v>
      </c>
      <c r="AS2" s="5">
        <v>1.647E-5</v>
      </c>
    </row>
    <row r="3" spans="2:58" x14ac:dyDescent="0.25">
      <c r="B3" t="s">
        <v>1</v>
      </c>
      <c r="C3" s="5">
        <v>3.1569999999999998E-5</v>
      </c>
      <c r="D3" s="5">
        <v>3.3179999999999997E-5</v>
      </c>
      <c r="E3" s="5">
        <v>3.561E-5</v>
      </c>
      <c r="F3" s="5">
        <v>3.0769999999999998E-5</v>
      </c>
      <c r="G3" s="5">
        <v>3.2410000000000003E-5</v>
      </c>
      <c r="H3" s="5">
        <v>3.1819999999999997E-5</v>
      </c>
      <c r="I3" s="5">
        <v>3.3609999999999998E-5</v>
      </c>
      <c r="J3" s="5">
        <v>3.4770000000000001E-5</v>
      </c>
      <c r="K3" s="5">
        <v>3.3439999999999998E-5</v>
      </c>
      <c r="L3" s="5">
        <v>3.3460000000000002E-5</v>
      </c>
      <c r="M3" s="5">
        <v>3.4319999999999997E-5</v>
      </c>
      <c r="N3" s="5">
        <v>3.5330000000000002E-5</v>
      </c>
      <c r="O3" s="5">
        <v>3.7589999999999998E-5</v>
      </c>
      <c r="P3" s="5">
        <v>3.6059999999999997E-5</v>
      </c>
      <c r="Q3" s="5">
        <v>3.8139999999999997E-5</v>
      </c>
      <c r="R3" s="5">
        <v>3.9549999999999999E-5</v>
      </c>
      <c r="S3" s="5">
        <v>3.8330000000000001E-5</v>
      </c>
      <c r="T3" s="5">
        <v>3.5099999999999999E-5</v>
      </c>
      <c r="U3" s="5">
        <v>3.5729999999999998E-5</v>
      </c>
      <c r="V3" s="5">
        <v>3.5790000000000001E-5</v>
      </c>
      <c r="W3" s="5">
        <v>3.5410000000000001E-5</v>
      </c>
      <c r="X3" s="5">
        <v>3.6449999999999998E-5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2:58" x14ac:dyDescent="0.25">
      <c r="B4" t="s">
        <v>2</v>
      </c>
      <c r="C4" s="5">
        <v>1.08299999999999E-4</v>
      </c>
      <c r="D4" s="5">
        <v>1.105E-4</v>
      </c>
      <c r="E4" s="5">
        <v>1.142E-4</v>
      </c>
      <c r="F4" s="5">
        <v>1.161E-4</v>
      </c>
      <c r="G4" s="5">
        <v>1.147E-4</v>
      </c>
      <c r="H4" s="5">
        <v>1.1239999999999999E-4</v>
      </c>
      <c r="I4" s="5">
        <v>1.1459999999999999E-4</v>
      </c>
      <c r="J4" s="5">
        <v>1.10099999999999E-4</v>
      </c>
      <c r="K4" s="5">
        <v>1.102E-4</v>
      </c>
      <c r="L4" s="5">
        <v>1.1459999999999999E-4</v>
      </c>
      <c r="M4" s="5">
        <v>1.145E-4</v>
      </c>
      <c r="N4" s="5">
        <v>1.155E-4</v>
      </c>
      <c r="O4" s="5">
        <v>1.2290000000000001E-4</v>
      </c>
      <c r="P4" s="5">
        <v>1.1510000000000001E-4</v>
      </c>
      <c r="Q4" s="5">
        <v>1.16599999999999E-4</v>
      </c>
      <c r="R4" s="5">
        <v>1.25E-4</v>
      </c>
      <c r="S4" s="5">
        <v>1.10599999999999E-4</v>
      </c>
      <c r="T4" s="5">
        <v>1.08899999999999E-4</v>
      </c>
      <c r="U4" s="5">
        <v>1.11E-4</v>
      </c>
      <c r="V4" s="5">
        <v>1.1230000000000001E-4</v>
      </c>
      <c r="W4" s="5">
        <v>1.137E-4</v>
      </c>
      <c r="X4" s="5">
        <v>1.1290000000000001E-4</v>
      </c>
      <c r="Y4" s="5">
        <v>1.14999999999999E-4</v>
      </c>
      <c r="Z4" s="5">
        <v>1.137E-4</v>
      </c>
      <c r="AA4" s="5">
        <v>1.13999999999999E-4</v>
      </c>
      <c r="AB4" s="5">
        <v>1.1519999999999999E-4</v>
      </c>
      <c r="AC4" s="5">
        <v>1.16599999999999E-4</v>
      </c>
      <c r="AD4" s="5">
        <v>1.21199999999999E-4</v>
      </c>
      <c r="AE4" s="5">
        <v>1.20099999999999E-4</v>
      </c>
      <c r="AF4" s="5">
        <v>1.205E-4</v>
      </c>
      <c r="AG4" s="5">
        <v>1.14799999999999E-4</v>
      </c>
      <c r="AH4" s="5">
        <v>1.14799999999999E-4</v>
      </c>
      <c r="AI4" s="5">
        <v>1.17E-4</v>
      </c>
      <c r="AJ4" s="5">
        <v>1.175E-4</v>
      </c>
      <c r="AK4" s="5">
        <v>1.1959999999999999E-4</v>
      </c>
      <c r="AL4" s="5">
        <v>1.19999999999999E-4</v>
      </c>
      <c r="AM4" s="5">
        <v>1.216E-4</v>
      </c>
      <c r="AN4" s="5">
        <v>1.325E-4</v>
      </c>
      <c r="AO4" s="5">
        <v>1.294E-4</v>
      </c>
      <c r="AP4" s="5">
        <v>1.303E-4</v>
      </c>
      <c r="AQ4" s="5">
        <v>1.3540000000000001E-4</v>
      </c>
      <c r="AR4" s="5">
        <v>1.3339999999999999E-4</v>
      </c>
      <c r="AS4" s="5"/>
    </row>
    <row r="5" spans="2:58" x14ac:dyDescent="0.25">
      <c r="B5" t="s">
        <v>3</v>
      </c>
      <c r="C5" s="5">
        <v>2.9499999999999999E-5</v>
      </c>
      <c r="D5" s="5">
        <v>2.9499999999999999E-5</v>
      </c>
      <c r="E5" s="5">
        <v>3.0199999999999999E-5</v>
      </c>
      <c r="F5" s="5">
        <v>2.9600000000000001E-5</v>
      </c>
      <c r="G5" s="5">
        <v>2.9999999999999899E-5</v>
      </c>
      <c r="H5" s="5">
        <v>3.1000000000000001E-5</v>
      </c>
      <c r="I5" s="5">
        <v>3.1399999999999998E-5</v>
      </c>
      <c r="J5" s="5">
        <v>3.04E-5</v>
      </c>
      <c r="K5" s="5">
        <v>3.18E-5</v>
      </c>
      <c r="L5" s="5">
        <v>3.1300000000000002E-5</v>
      </c>
      <c r="M5" s="5">
        <v>3.1399999999999998E-5</v>
      </c>
      <c r="N5" s="5">
        <v>3.15E-5</v>
      </c>
      <c r="O5" s="5">
        <v>3.1699999999999998E-5</v>
      </c>
      <c r="P5" s="5">
        <v>3.0599999999999998E-5</v>
      </c>
      <c r="Q5" s="5">
        <v>3.0700000000000001E-5</v>
      </c>
      <c r="R5" s="5">
        <v>3.1300000000000002E-5</v>
      </c>
      <c r="S5" s="5">
        <v>3.0499999999999999E-5</v>
      </c>
      <c r="T5" s="5">
        <v>3.0499999999999999E-5</v>
      </c>
      <c r="U5" s="5">
        <v>3.15E-5</v>
      </c>
      <c r="V5" s="5">
        <v>3.3500000000000001E-5</v>
      </c>
      <c r="W5" s="5">
        <v>3.4E-5</v>
      </c>
      <c r="X5" s="5">
        <v>3.4499999999999998E-5</v>
      </c>
      <c r="Y5" s="5">
        <v>3.4499999999999998E-5</v>
      </c>
      <c r="Z5" s="5">
        <v>3.4999999999999997E-5</v>
      </c>
      <c r="AA5" s="5">
        <v>3.4600000000000001E-5</v>
      </c>
      <c r="AB5" s="5">
        <v>3.5200000000000002E-5</v>
      </c>
      <c r="AC5" s="5">
        <v>3.4799999999999999E-5</v>
      </c>
      <c r="AD5" s="5">
        <v>3.4100000000000002E-5</v>
      </c>
      <c r="AE5" s="5">
        <v>3.57E-5</v>
      </c>
      <c r="AF5" s="5">
        <v>3.68E-5</v>
      </c>
      <c r="AG5" s="5">
        <v>3.7400000000000001E-5</v>
      </c>
      <c r="AH5" s="5">
        <v>3.8500000000000001E-5</v>
      </c>
      <c r="AI5" s="5">
        <v>3.9199999999999997E-5</v>
      </c>
      <c r="AJ5" s="5">
        <v>3.4799999999999999E-5</v>
      </c>
      <c r="AK5" s="5">
        <v>3.6000000000000001E-5</v>
      </c>
      <c r="AL5" s="5">
        <v>3.6300000000000001E-5</v>
      </c>
      <c r="AM5" s="5">
        <v>3.4700000000000003E-5</v>
      </c>
      <c r="AN5" s="5">
        <v>3.48999999999999E-5</v>
      </c>
      <c r="AO5" s="5">
        <v>3.6099999999999902E-5</v>
      </c>
      <c r="AP5" s="5">
        <v>3.6600000000000002E-5</v>
      </c>
      <c r="AQ5" s="5">
        <v>3.6000000000000001E-5</v>
      </c>
      <c r="AR5" s="5">
        <v>3.4999999999999997E-5</v>
      </c>
      <c r="AS5" s="5">
        <v>3.5499999999999901E-5</v>
      </c>
      <c r="AT5" s="3">
        <v>3.6199999999999999E-5</v>
      </c>
      <c r="AU5" s="3">
        <v>3.8000000000000002E-5</v>
      </c>
      <c r="AV5" s="3">
        <v>3.7599999999999999E-5</v>
      </c>
      <c r="AW5" s="3">
        <v>3.8999999999999999E-5</v>
      </c>
      <c r="AX5" s="3">
        <v>4.0099999999999999E-5</v>
      </c>
      <c r="AY5" s="3">
        <v>3.9100000000000002E-5</v>
      </c>
      <c r="AZ5" s="3">
        <v>4.0099999999999999E-5</v>
      </c>
      <c r="BA5" s="3">
        <v>4.32E-5</v>
      </c>
      <c r="BB5" s="3">
        <v>4.3000000000000002E-5</v>
      </c>
      <c r="BC5" s="3">
        <v>4.1600000000000002E-5</v>
      </c>
      <c r="BD5" s="3">
        <v>4.4100000000000001E-5</v>
      </c>
      <c r="BE5" s="3">
        <v>4.4700000000000002E-5</v>
      </c>
      <c r="BF5" s="3">
        <v>4.6399999999999901E-5</v>
      </c>
    </row>
    <row r="6" spans="2:58" x14ac:dyDescent="0.25">
      <c r="B6" t="s">
        <v>4</v>
      </c>
      <c r="C6" s="5">
        <v>1.5140000000000001E-5</v>
      </c>
      <c r="D6" s="5">
        <v>1.455E-5</v>
      </c>
      <c r="E6" s="5">
        <v>1.4620000000000001E-5</v>
      </c>
      <c r="F6" s="5">
        <v>1.434E-5</v>
      </c>
      <c r="G6" s="5">
        <v>1.452E-5</v>
      </c>
      <c r="H6" s="5">
        <v>1.397E-5</v>
      </c>
      <c r="I6" s="5">
        <v>1.4E-5</v>
      </c>
      <c r="J6" s="5">
        <v>1.4049999999999999E-5</v>
      </c>
      <c r="K6" s="5">
        <v>1.29E-5</v>
      </c>
      <c r="L6" s="5">
        <v>1.347E-5</v>
      </c>
      <c r="M6" s="5">
        <v>1.38E-5</v>
      </c>
      <c r="N6" s="5">
        <v>1.42E-5</v>
      </c>
      <c r="O6" s="5">
        <v>1.365E-5</v>
      </c>
      <c r="P6" s="5">
        <v>1.4579999999999999E-5</v>
      </c>
      <c r="Q6" s="5">
        <v>1.473E-5</v>
      </c>
      <c r="R6" s="5">
        <v>1.403E-5</v>
      </c>
      <c r="S6" s="5">
        <v>1.398E-5</v>
      </c>
      <c r="T6" s="5">
        <v>1.455E-5</v>
      </c>
      <c r="U6" s="5">
        <v>1.4739999999999999E-5</v>
      </c>
      <c r="V6" s="5">
        <v>1.501E-5</v>
      </c>
      <c r="W6" s="5">
        <v>1.5529999999999999E-5</v>
      </c>
      <c r="X6" s="5">
        <v>1.5889999999999999E-5</v>
      </c>
      <c r="Y6" s="5">
        <v>1.415E-5</v>
      </c>
      <c r="Z6" s="5">
        <v>1.429E-5</v>
      </c>
      <c r="AA6" s="5">
        <v>1.713E-5</v>
      </c>
      <c r="AB6" s="5">
        <v>1.6269999999999998E-5</v>
      </c>
      <c r="AC6" s="5">
        <v>1.6019999999999999E-5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2:58" x14ac:dyDescent="0.25">
      <c r="B7" t="s">
        <v>5</v>
      </c>
      <c r="C7" s="5">
        <v>1.7759999999999999E-5</v>
      </c>
      <c r="D7" s="5">
        <v>1.88E-5</v>
      </c>
      <c r="E7" s="5">
        <v>2.048E-5</v>
      </c>
      <c r="F7" s="5">
        <v>2.101E-5</v>
      </c>
      <c r="G7" s="5">
        <v>1.415E-5</v>
      </c>
      <c r="H7" s="5">
        <v>1.49999999999999E-5</v>
      </c>
      <c r="I7" s="5">
        <v>1.641E-5</v>
      </c>
      <c r="J7" s="5">
        <v>1.5670000000000001E-5</v>
      </c>
      <c r="K7" s="5">
        <v>1.7010000000000001E-5</v>
      </c>
      <c r="L7" s="5">
        <v>1.9020000000000001E-5</v>
      </c>
      <c r="M7" s="5">
        <v>1.806E-5</v>
      </c>
      <c r="N7" s="5">
        <v>2.1109999999999999E-5</v>
      </c>
      <c r="O7" s="5">
        <v>2.0999999999999999E-5</v>
      </c>
      <c r="P7" s="5">
        <v>2.251E-5</v>
      </c>
      <c r="Q7" s="5">
        <v>2.3989999999999999E-5</v>
      </c>
      <c r="R7" s="5">
        <v>2.5709999999999999E-5</v>
      </c>
      <c r="S7" s="5">
        <v>2.232E-5</v>
      </c>
      <c r="T7" s="5">
        <v>2.0299999999999999E-5</v>
      </c>
      <c r="U7" s="5">
        <v>2.003E-5</v>
      </c>
      <c r="V7" s="5">
        <v>1.9000000000000001E-5</v>
      </c>
      <c r="W7" s="5">
        <v>1.9219999999999999E-5</v>
      </c>
      <c r="X7" s="5">
        <v>1.9300000000000002E-5</v>
      </c>
      <c r="Y7" s="5">
        <v>2.213E-5</v>
      </c>
      <c r="Z7" s="5">
        <v>2.2880000000000001E-5</v>
      </c>
      <c r="AA7" s="5">
        <v>1.9579999999999999E-5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2:58" x14ac:dyDescent="0.25">
      <c r="B8" t="s">
        <v>6</v>
      </c>
      <c r="C8" s="5">
        <v>1.496E-4</v>
      </c>
      <c r="D8" s="5">
        <v>2.00899999999999E-4</v>
      </c>
      <c r="E8" s="5">
        <v>2.0000000000000001E-4</v>
      </c>
      <c r="F8" s="5">
        <v>1.448E-4</v>
      </c>
      <c r="G8" s="5">
        <v>1.4640000000000001E-4</v>
      </c>
      <c r="H8" s="5">
        <v>1.4860000000000001E-4</v>
      </c>
      <c r="I8" s="5">
        <v>1.57199999999999E-4</v>
      </c>
      <c r="J8" s="5">
        <v>1.5990000000000001E-4</v>
      </c>
      <c r="K8" s="5">
        <v>1.483E-4</v>
      </c>
      <c r="L8" s="5">
        <v>1.496E-4</v>
      </c>
      <c r="M8" s="5">
        <v>1.50699999999999E-4</v>
      </c>
      <c r="N8" s="5">
        <v>1.3990000000000001E-4</v>
      </c>
      <c r="O8" s="5">
        <v>1.45E-4</v>
      </c>
      <c r="P8" s="5">
        <v>1.4539999999999901E-4</v>
      </c>
      <c r="Q8" s="5">
        <v>1.47E-4</v>
      </c>
      <c r="R8" s="5">
        <v>1.4999999999999999E-4</v>
      </c>
      <c r="S8" s="5">
        <v>1.5559999999999999E-4</v>
      </c>
      <c r="T8" s="5">
        <v>1.474E-4</v>
      </c>
      <c r="U8" s="5">
        <v>1.69699999999999E-4</v>
      </c>
      <c r="V8" s="5">
        <v>1.718E-4</v>
      </c>
      <c r="W8" s="5">
        <v>1.615E-4</v>
      </c>
      <c r="X8" s="5">
        <v>1.6000000000000001E-4</v>
      </c>
      <c r="Y8" s="5">
        <v>1.6139999999999999E-4</v>
      </c>
      <c r="Z8" s="5">
        <v>1.5549999999999901E-4</v>
      </c>
      <c r="AA8" s="5">
        <v>1.5809999999999999E-4</v>
      </c>
      <c r="AB8" s="5">
        <v>1.5799999999999999E-4</v>
      </c>
      <c r="AC8" s="5">
        <v>1.6349999999999999E-4</v>
      </c>
      <c r="AD8" s="5">
        <v>1.663E-4</v>
      </c>
      <c r="AE8" s="5">
        <v>1.6339999999999999E-4</v>
      </c>
      <c r="AF8" s="5">
        <v>1.6459999999999999E-4</v>
      </c>
      <c r="AG8" s="5">
        <v>1.7560000000000001E-4</v>
      </c>
      <c r="AH8" s="5">
        <v>1.46099999999999E-4</v>
      </c>
      <c r="AI8" s="5">
        <v>1.4300000000000001E-4</v>
      </c>
      <c r="AJ8" s="5">
        <v>1.4109999999999999E-4</v>
      </c>
      <c r="AK8" s="5">
        <v>1.3689999999999999E-4</v>
      </c>
      <c r="AL8" s="5"/>
      <c r="AM8" s="5"/>
      <c r="AN8" s="5"/>
      <c r="AO8" s="5"/>
      <c r="AP8" s="5"/>
      <c r="AQ8" s="5"/>
      <c r="AR8" s="5"/>
      <c r="AS8" s="5"/>
    </row>
    <row r="9" spans="2:58" x14ac:dyDescent="0.25">
      <c r="B9" t="s">
        <v>7</v>
      </c>
      <c r="C9" s="5">
        <v>7.6870000000000001E-5</v>
      </c>
      <c r="D9" s="5">
        <v>7.7470000000000002E-5</v>
      </c>
      <c r="E9" s="5">
        <v>7.7990000000000004E-5</v>
      </c>
      <c r="F9" s="5">
        <v>7.6840000000000003E-5</v>
      </c>
      <c r="G9" s="5">
        <v>7.6050000000000005E-5</v>
      </c>
      <c r="H9" s="5">
        <v>7.6110000000000001E-5</v>
      </c>
      <c r="I9" s="5">
        <v>7.64E-5</v>
      </c>
      <c r="J9" s="5">
        <v>7.7730000000000003E-5</v>
      </c>
      <c r="K9" s="5">
        <v>8.0229999999999996E-5</v>
      </c>
      <c r="L9" s="5">
        <v>8.0740000000000003E-5</v>
      </c>
      <c r="M9" s="5">
        <v>7.9519999999999998E-5</v>
      </c>
      <c r="N9" s="5">
        <v>8.2189999999999997E-5</v>
      </c>
      <c r="O9" s="5">
        <v>8.2410000000000005E-5</v>
      </c>
      <c r="P9" s="5">
        <v>8.2130000000000001E-5</v>
      </c>
      <c r="Q9" s="5">
        <v>8.3750000000000003E-5</v>
      </c>
      <c r="R9" s="5">
        <v>8.6769999999999998E-5</v>
      </c>
      <c r="S9" s="5">
        <v>9.4069999999999999E-5</v>
      </c>
      <c r="T9" s="5">
        <v>9.1550000000000003E-5</v>
      </c>
      <c r="U9" s="5">
        <v>1.0008E-4</v>
      </c>
      <c r="V9" s="5">
        <v>1.0304E-4</v>
      </c>
      <c r="W9" s="5">
        <v>1.11E-4</v>
      </c>
      <c r="X9" s="5">
        <v>1.3056E-4</v>
      </c>
      <c r="Y9" s="5">
        <v>1.1974E-4</v>
      </c>
      <c r="Z9" s="5">
        <v>1.025E-4</v>
      </c>
      <c r="AA9" s="5">
        <v>1.0531000000000001E-4</v>
      </c>
      <c r="AB9" s="5">
        <v>1.0696000000000001E-4</v>
      </c>
      <c r="AC9" s="5">
        <v>1.2434999999999999E-4</v>
      </c>
      <c r="AD9" s="5">
        <v>1.2158E-4</v>
      </c>
      <c r="AE9" s="5">
        <v>1.0900000000000001E-4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2:58" x14ac:dyDescent="0.25">
      <c r="B10" t="s">
        <v>8</v>
      </c>
      <c r="C10" s="5">
        <v>7.49999999999999E-6</v>
      </c>
      <c r="D10" s="5">
        <v>7.49999999999999E-6</v>
      </c>
      <c r="E10" s="5">
        <v>7.6000000000000001E-6</v>
      </c>
      <c r="F10" s="5">
        <v>7.5599999999999996E-6</v>
      </c>
      <c r="G10" s="5">
        <v>7.8599999999999993E-6</v>
      </c>
      <c r="H10" s="5">
        <v>7.9200000000000004E-6</v>
      </c>
      <c r="I10" s="5">
        <v>8.3000000000000002E-6</v>
      </c>
      <c r="J10" s="5">
        <v>8.6400000000000003E-6</v>
      </c>
      <c r="K10" s="5">
        <v>8.7499999999999992E-6</v>
      </c>
      <c r="L10" s="5">
        <v>8.4200000000000007E-6</v>
      </c>
      <c r="M10" s="5">
        <v>8.67E-6</v>
      </c>
      <c r="N10" s="5">
        <v>9.0999999999999993E-6</v>
      </c>
      <c r="O10" s="5">
        <v>9.0599999999999997E-6</v>
      </c>
      <c r="P10" s="5">
        <v>8.4500000000000004E-6</v>
      </c>
      <c r="Q10" s="5">
        <v>9.0000000000000002E-6</v>
      </c>
      <c r="R10" s="5">
        <v>8.4400000000000005E-6</v>
      </c>
      <c r="S10" s="5">
        <v>8.9199999999999993E-6</v>
      </c>
      <c r="T10" s="5">
        <v>9.0599999999999997E-6</v>
      </c>
      <c r="U10" s="5">
        <v>9.6299999999999993E-6</v>
      </c>
      <c r="V10" s="5">
        <v>9.6600000000000007E-6</v>
      </c>
      <c r="W10" s="5">
        <v>1.084E-5</v>
      </c>
      <c r="X10" s="5">
        <v>1.0199999999999901E-5</v>
      </c>
      <c r="Y10" s="5">
        <v>1.0139999999999999E-5</v>
      </c>
      <c r="Z10" s="5">
        <v>9.9699999999999994E-6</v>
      </c>
      <c r="AA10" s="5">
        <v>1.0180000000000001E-5</v>
      </c>
      <c r="AB10" s="5">
        <v>1.025E-5</v>
      </c>
      <c r="AC10" s="5">
        <v>1.027E-5</v>
      </c>
      <c r="AD10" s="5">
        <v>1.012E-5</v>
      </c>
      <c r="AE10" s="5">
        <v>1.01E-5</v>
      </c>
      <c r="AF10" s="5">
        <v>1.0720000000000001E-5</v>
      </c>
      <c r="AG10" s="5">
        <v>1.1409999999999999E-5</v>
      </c>
      <c r="AH10" s="5">
        <v>1.1739999999999999E-5</v>
      </c>
      <c r="AI10" s="5">
        <v>1.345E-5</v>
      </c>
      <c r="AJ10" s="5">
        <v>1.225E-5</v>
      </c>
      <c r="AK10" s="5"/>
      <c r="AL10" s="5"/>
      <c r="AM10" s="5"/>
      <c r="AN10" s="5"/>
      <c r="AO10" s="5"/>
      <c r="AP10" s="5"/>
      <c r="AQ10" s="5"/>
      <c r="AR10" s="5"/>
      <c r="AS10" s="5"/>
    </row>
    <row r="11" spans="2:58" x14ac:dyDescent="0.25">
      <c r="B11" t="s">
        <v>9</v>
      </c>
      <c r="C11" s="5">
        <v>3.5519999999999999E-5</v>
      </c>
      <c r="D11" s="5">
        <v>3.6069999999999999E-5</v>
      </c>
      <c r="E11" s="5">
        <v>3.5429999999999998E-5</v>
      </c>
      <c r="F11" s="5">
        <v>3.5729999999999998E-5</v>
      </c>
      <c r="G11" s="5">
        <v>3.718E-5</v>
      </c>
      <c r="H11" s="5">
        <v>3.7049999999999999E-5</v>
      </c>
      <c r="I11" s="5">
        <v>3.4950000000000002E-5</v>
      </c>
      <c r="J11" s="5">
        <v>3.4459999999999999E-5</v>
      </c>
      <c r="K11" s="5">
        <v>3.451E-5</v>
      </c>
      <c r="L11" s="5">
        <v>3.4560000000000001E-5</v>
      </c>
      <c r="M11" s="5">
        <v>3.468E-5</v>
      </c>
      <c r="N11" s="5">
        <v>3.6059999999999997E-5</v>
      </c>
      <c r="O11" s="5">
        <v>4.0110000000000001E-5</v>
      </c>
      <c r="P11" s="5">
        <v>5.1050000000000001E-5</v>
      </c>
      <c r="Q11" s="5">
        <v>4.9289999999999997E-5</v>
      </c>
      <c r="R11" s="5">
        <v>5.0760000000000002E-5</v>
      </c>
      <c r="S11" s="5">
        <v>5.079E-5</v>
      </c>
      <c r="T11" s="5">
        <v>4.9549999999999998E-5</v>
      </c>
      <c r="U11" s="5">
        <v>4.905E-5</v>
      </c>
      <c r="V11" s="5">
        <v>4.9299999999999999E-5</v>
      </c>
      <c r="W11" s="5">
        <v>4.973E-5</v>
      </c>
      <c r="X11" s="5">
        <v>5.0049999999999997E-5</v>
      </c>
      <c r="Y11" s="5">
        <v>5.0500000000000001E-5</v>
      </c>
      <c r="Z11" s="5">
        <v>5.2030000000000002E-5</v>
      </c>
      <c r="AA11" s="5">
        <v>5.2760000000000003E-5</v>
      </c>
      <c r="AB11" s="5">
        <v>5.4540000000000003E-5</v>
      </c>
      <c r="AC11" s="5">
        <v>5.4599999999999999E-5</v>
      </c>
      <c r="AD11" s="5">
        <v>5.2519999999999999E-5</v>
      </c>
      <c r="AE11" s="5">
        <v>5.3010000000000002E-5</v>
      </c>
      <c r="AF11" s="5">
        <v>5.5529999999999999E-5</v>
      </c>
      <c r="AG11" s="5">
        <v>5.418E-5</v>
      </c>
      <c r="AH11" s="5">
        <v>5.5550000000000002E-5</v>
      </c>
      <c r="AI11" s="5">
        <v>5.6520000000000001E-5</v>
      </c>
      <c r="AJ11" s="5">
        <v>5.8319999999999997E-5</v>
      </c>
      <c r="AK11" s="5">
        <v>6.0019999999999998E-5</v>
      </c>
      <c r="AL11" s="5">
        <v>6.4350000000000006E-5</v>
      </c>
      <c r="AM11" s="5">
        <v>6.8850000000000007E-5</v>
      </c>
      <c r="AN11" s="5">
        <v>7.2979999999999996E-5</v>
      </c>
      <c r="AO11" s="5"/>
      <c r="AP11" s="5"/>
      <c r="AQ11" s="5"/>
      <c r="AR11" s="5"/>
      <c r="AS11" s="5"/>
    </row>
    <row r="12" spans="2:58" x14ac:dyDescent="0.25">
      <c r="B12" t="s">
        <v>10</v>
      </c>
      <c r="C12" s="5">
        <v>2.0000000000000001E-4</v>
      </c>
      <c r="D12" s="5">
        <v>2.04E-4</v>
      </c>
      <c r="E12" s="5">
        <v>2.05E-4</v>
      </c>
      <c r="F12" s="5">
        <v>1.9699999999999999E-4</v>
      </c>
      <c r="G12" s="5">
        <v>2.00999999999999E-4</v>
      </c>
      <c r="H12" s="5">
        <v>1.9699999999999999E-4</v>
      </c>
      <c r="I12" s="5">
        <v>1.93E-4</v>
      </c>
      <c r="J12" s="5">
        <v>1.9599999999999999E-4</v>
      </c>
      <c r="K12" s="5">
        <v>1.9900000000000001E-4</v>
      </c>
      <c r="L12" s="5">
        <v>1.94E-4</v>
      </c>
      <c r="M12" s="5">
        <v>1.9699999999999999E-4</v>
      </c>
      <c r="N12" s="5">
        <v>1.94E-4</v>
      </c>
      <c r="O12" s="5">
        <v>1.9699999999999999E-4</v>
      </c>
      <c r="P12" s="5">
        <v>1.9900000000000001E-4</v>
      </c>
      <c r="Q12" s="5">
        <v>1.90999999999999E-4</v>
      </c>
      <c r="R12" s="5">
        <v>1.90999999999999E-4</v>
      </c>
      <c r="S12" s="5">
        <v>1.90999999999999E-4</v>
      </c>
      <c r="T12" s="5">
        <v>1.9599999999999999E-4</v>
      </c>
      <c r="U12" s="5">
        <v>2.0799999999999999E-4</v>
      </c>
      <c r="V12" s="5">
        <v>2.1899999999999901E-4</v>
      </c>
      <c r="W12" s="5">
        <v>2.1800000000000001E-4</v>
      </c>
      <c r="X12" s="5">
        <v>2.3499999999999999E-4</v>
      </c>
      <c r="Y12" s="5">
        <v>2.34E-4</v>
      </c>
      <c r="Z12" s="5">
        <v>2.4899999999999998E-4</v>
      </c>
      <c r="AA12" s="5">
        <v>2.14E-4</v>
      </c>
      <c r="AB12" s="5">
        <v>2.0699999999999999E-4</v>
      </c>
      <c r="AC12" s="5">
        <v>2.1000000000000001E-4</v>
      </c>
      <c r="AD12" s="5">
        <v>2.1599999999999999E-4</v>
      </c>
      <c r="AE12" s="5">
        <v>2.1899999999999901E-4</v>
      </c>
      <c r="AF12" s="5">
        <v>2.43E-4</v>
      </c>
      <c r="AG12" s="5">
        <v>2.63E-4</v>
      </c>
      <c r="AH12" s="5">
        <v>2.5299999999999899E-4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2:58" x14ac:dyDescent="0.25">
      <c r="B13" t="s">
        <v>11</v>
      </c>
      <c r="C13" s="5">
        <v>8.5299999999999996E-6</v>
      </c>
      <c r="D13" s="5">
        <v>8.5799999999999992E-6</v>
      </c>
      <c r="E13" s="5">
        <v>8.7499999999999992E-6</v>
      </c>
      <c r="F13" s="5">
        <v>8.7099999999999996E-6</v>
      </c>
      <c r="G13" s="5">
        <v>8.9900000000000003E-6</v>
      </c>
      <c r="H13" s="5">
        <v>8.9500000000000007E-6</v>
      </c>
      <c r="I13" s="5">
        <v>9.4399999999999994E-6</v>
      </c>
      <c r="J13" s="5">
        <v>9.5799999999999998E-6</v>
      </c>
      <c r="K13" s="5">
        <v>9.7100000000000002E-6</v>
      </c>
      <c r="L13" s="5">
        <v>9.7599999999999997E-6</v>
      </c>
      <c r="M13" s="5">
        <v>1.008E-5</v>
      </c>
      <c r="N13" s="5">
        <v>8.9400000000000008E-6</v>
      </c>
      <c r="O13" s="5">
        <v>8.6300000000000004E-6</v>
      </c>
      <c r="P13" s="5">
        <v>9.0399999999999998E-6</v>
      </c>
      <c r="Q13" s="5">
        <v>8.9400000000000008E-6</v>
      </c>
      <c r="R13" s="5">
        <v>9.4199999999999996E-6</v>
      </c>
      <c r="S13" s="5">
        <v>1.005E-5</v>
      </c>
      <c r="T13" s="5">
        <v>1.0180000000000001E-5</v>
      </c>
      <c r="U13" s="5">
        <v>1.0540000000000001E-5</v>
      </c>
      <c r="V13" s="5">
        <v>1.04E-5</v>
      </c>
      <c r="W13" s="5">
        <v>1.066E-5</v>
      </c>
      <c r="X13" s="5">
        <v>1.153E-5</v>
      </c>
      <c r="Y13" s="5">
        <v>1.2320000000000001E-5</v>
      </c>
      <c r="Z13" s="5">
        <v>1.154E-5</v>
      </c>
      <c r="AA13" s="5">
        <v>1.2860000000000001E-5</v>
      </c>
      <c r="AB13" s="5">
        <v>1.3689999999999999E-5</v>
      </c>
      <c r="AC13" s="5">
        <v>1.384E-5</v>
      </c>
      <c r="AD13" s="5">
        <v>1.4080000000000001E-5</v>
      </c>
      <c r="AE13" s="5">
        <v>1.394E-5</v>
      </c>
      <c r="AF13" s="5">
        <v>1.449E-5</v>
      </c>
      <c r="AG13" s="5">
        <v>1.276E-5</v>
      </c>
      <c r="AH13" s="5">
        <v>1.2850000000000001E-5</v>
      </c>
      <c r="AI13" s="5">
        <v>1.182E-5</v>
      </c>
      <c r="AJ13" s="5">
        <v>1.2300000000000001E-5</v>
      </c>
      <c r="AK13" s="5">
        <v>1.221E-5</v>
      </c>
      <c r="AL13" s="5">
        <v>1.273E-5</v>
      </c>
      <c r="AM13" s="5">
        <v>1.083E-5</v>
      </c>
      <c r="AN13" s="5">
        <v>1.1399999999999999E-5</v>
      </c>
      <c r="AO13" s="5">
        <v>1.2300000000000001E-5</v>
      </c>
      <c r="AP13" s="5">
        <v>1.22E-5</v>
      </c>
      <c r="AQ13" s="5">
        <v>1.2480000000000001E-5</v>
      </c>
      <c r="AR13" s="5">
        <v>1.2289999999999999E-5</v>
      </c>
      <c r="AS13" s="5">
        <v>1.2680000000000001E-5</v>
      </c>
      <c r="AT13" s="3">
        <v>1.412E-5</v>
      </c>
    </row>
    <row r="14" spans="2:58" x14ac:dyDescent="0.25">
      <c r="B14" t="s">
        <v>12</v>
      </c>
      <c r="C14" s="5">
        <v>1.128E-5</v>
      </c>
      <c r="D14" s="5">
        <v>1.099E-5</v>
      </c>
      <c r="E14" s="5">
        <v>1.097E-5</v>
      </c>
      <c r="F14" s="5">
        <v>1.1270000000000001E-5</v>
      </c>
      <c r="G14" s="5">
        <v>1.1759999999999999E-5</v>
      </c>
      <c r="H14" s="5">
        <v>1.1929999999999999E-5</v>
      </c>
      <c r="I14" s="5">
        <v>1.385E-5</v>
      </c>
      <c r="J14" s="5">
        <v>1.3900000000000001E-5</v>
      </c>
      <c r="K14" s="5">
        <v>1.382E-5</v>
      </c>
      <c r="L14" s="5">
        <v>1.3519999999999999E-5</v>
      </c>
      <c r="M14" s="5">
        <v>1.4569999999999999E-5</v>
      </c>
      <c r="N14" s="5">
        <v>1.454E-5</v>
      </c>
      <c r="O14" s="5">
        <v>1.4769999999999999E-5</v>
      </c>
      <c r="P14" s="5">
        <v>1.417E-5</v>
      </c>
      <c r="Q14" s="5">
        <v>1.419E-5</v>
      </c>
      <c r="R14" s="5">
        <v>1.413E-5</v>
      </c>
      <c r="S14" s="5">
        <v>1.402E-5</v>
      </c>
      <c r="T14" s="5">
        <v>1.5500000000000001E-5</v>
      </c>
      <c r="U14" s="5">
        <v>1.5359999999999999E-5</v>
      </c>
      <c r="V14" s="5">
        <v>1.6180000000000001E-5</v>
      </c>
      <c r="W14" s="5">
        <v>1.6840000000000001E-5</v>
      </c>
      <c r="X14" s="5">
        <v>1.6249999999999999E-5</v>
      </c>
      <c r="Y14" s="5">
        <v>1.7139999999999999E-5</v>
      </c>
      <c r="Z14" s="5">
        <v>1.7940000000000001E-5</v>
      </c>
      <c r="AA14" s="5">
        <v>1.7839999999999999E-5</v>
      </c>
      <c r="AB14" s="5">
        <v>1.7240000000000001E-5</v>
      </c>
      <c r="AC14" s="5">
        <v>1.8539999999999999E-5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2:58" x14ac:dyDescent="0.25">
      <c r="B15" t="s">
        <v>13</v>
      </c>
      <c r="C15" s="5">
        <v>1.4306E-4</v>
      </c>
      <c r="D15" s="5">
        <v>1.4469999999999999E-4</v>
      </c>
      <c r="E15" s="5">
        <v>1.4614000000000001E-4</v>
      </c>
      <c r="F15" s="5">
        <v>1.4082E-4</v>
      </c>
      <c r="G15" s="5">
        <v>1.3902000000000001E-4</v>
      </c>
      <c r="H15" s="5">
        <v>1.4331000000000001E-4</v>
      </c>
      <c r="I15" s="5">
        <v>1.3956999999999999E-4</v>
      </c>
      <c r="J15" s="5">
        <v>1.3767E-4</v>
      </c>
      <c r="K15" s="5">
        <v>1.3606999999999999E-4</v>
      </c>
      <c r="L15" s="5">
        <v>1.3702000000000001E-4</v>
      </c>
      <c r="M15" s="5">
        <v>1.3634000000000001E-4</v>
      </c>
      <c r="N15" s="5">
        <v>1.3725E-4</v>
      </c>
      <c r="O15" s="5">
        <v>1.3778E-4</v>
      </c>
      <c r="P15" s="5">
        <v>1.3797000000000001E-4</v>
      </c>
      <c r="Q15" s="5">
        <v>1.42699999999999E-4</v>
      </c>
      <c r="R15" s="5">
        <v>1.5444999999999999E-4</v>
      </c>
      <c r="S15" s="5">
        <v>1.839E-4</v>
      </c>
      <c r="T15" s="5">
        <v>1.83E-4</v>
      </c>
      <c r="U15" s="5">
        <v>1.9299000000000001E-4</v>
      </c>
      <c r="V15" s="5">
        <v>1.5274E-4</v>
      </c>
      <c r="W15" s="5">
        <v>1.5815E-4</v>
      </c>
      <c r="X15" s="5">
        <v>1.5647999999999999E-4</v>
      </c>
      <c r="Y15" s="5">
        <v>1.3814E-4</v>
      </c>
      <c r="Z15" s="5">
        <v>1.3773E-4</v>
      </c>
      <c r="AA15" s="5">
        <v>1.4033000000000001E-4</v>
      </c>
      <c r="AB15" s="5">
        <v>1.4028000000000001E-4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2:58" x14ac:dyDescent="0.25">
      <c r="B16" t="s">
        <v>14</v>
      </c>
      <c r="C16" s="5">
        <v>4.1119999999999999E-5</v>
      </c>
      <c r="D16" s="5">
        <v>4.2020000000000001E-5</v>
      </c>
      <c r="E16" s="5">
        <v>4.1060000000000003E-5</v>
      </c>
      <c r="F16" s="5">
        <v>4.0219999999999998E-5</v>
      </c>
      <c r="G16" s="5">
        <v>3.9379999999999999E-5</v>
      </c>
      <c r="H16" s="5">
        <v>3.8729999999999997E-5</v>
      </c>
      <c r="I16" s="5">
        <v>3.9490000000000003E-5</v>
      </c>
      <c r="J16" s="5">
        <v>3.9199999999999997E-5</v>
      </c>
      <c r="K16" s="5">
        <v>3.8059999999999998E-5</v>
      </c>
      <c r="L16" s="5">
        <v>3.82E-5</v>
      </c>
      <c r="M16" s="5">
        <v>3.8810000000000003E-5</v>
      </c>
      <c r="N16" s="5">
        <v>3.9579999999999997E-5</v>
      </c>
      <c r="O16" s="5">
        <v>3.8319999999999999E-5</v>
      </c>
      <c r="P16" s="5">
        <v>3.8250000000000001E-5</v>
      </c>
      <c r="Q16" s="5">
        <v>4.2599999999999999E-5</v>
      </c>
      <c r="R16" s="5">
        <v>4.1300000000000001E-5</v>
      </c>
      <c r="S16" s="5">
        <v>4.142E-5</v>
      </c>
      <c r="T16" s="5">
        <v>3.7849999999999998E-5</v>
      </c>
      <c r="U16" s="5">
        <v>3.786E-5</v>
      </c>
      <c r="V16" s="5">
        <v>3.8229999999999998E-5</v>
      </c>
      <c r="W16" s="5">
        <v>3.9050000000000001E-5</v>
      </c>
      <c r="X16" s="5">
        <v>3.9839999999999998E-5</v>
      </c>
      <c r="Y16" s="5">
        <v>3.8600000000000003E-5</v>
      </c>
      <c r="Z16" s="5">
        <v>4.0370000000000001E-5</v>
      </c>
      <c r="AA16" s="5">
        <v>4.231E-5</v>
      </c>
      <c r="AB16" s="5">
        <v>4.2419999999999997E-5</v>
      </c>
      <c r="AC16" s="5">
        <v>4.0960000000000001E-5</v>
      </c>
      <c r="AD16" s="5">
        <v>4.1300000000000001E-5</v>
      </c>
      <c r="AE16" s="5">
        <v>4.0550000000000003E-5</v>
      </c>
      <c r="AF16" s="5">
        <v>3.9449999999999997E-5</v>
      </c>
      <c r="AG16" s="5">
        <v>3.977E-5</v>
      </c>
      <c r="AH16" s="5">
        <v>3.8699999999999999E-5</v>
      </c>
      <c r="AI16" s="5">
        <v>4.5269999999999999E-5</v>
      </c>
      <c r="AJ16" s="5">
        <v>4.6499999999999999E-5</v>
      </c>
      <c r="AK16" s="5">
        <v>4.9650000000000001E-5</v>
      </c>
      <c r="AL16" s="5"/>
      <c r="AM16" s="5"/>
      <c r="AN16" s="5"/>
      <c r="AO16" s="5"/>
      <c r="AP16" s="5"/>
      <c r="AQ16" s="5"/>
      <c r="AR16" s="5"/>
      <c r="AS16" s="5"/>
    </row>
    <row r="17" spans="2:52" x14ac:dyDescent="0.25">
      <c r="B17" t="s">
        <v>15</v>
      </c>
      <c r="C17" s="5">
        <v>5.4719999999999998E-5</v>
      </c>
      <c r="D17" s="5">
        <v>5.6100000000000002E-5</v>
      </c>
      <c r="E17" s="5">
        <v>5.5980000000000003E-5</v>
      </c>
      <c r="F17" s="5">
        <v>5.8019999999999997E-5</v>
      </c>
      <c r="G17" s="5">
        <v>5.766E-5</v>
      </c>
      <c r="H17" s="5">
        <v>5.8019999999999997E-5</v>
      </c>
      <c r="I17" s="5">
        <v>5.9190000000000001E-5</v>
      </c>
      <c r="J17" s="5">
        <v>5.6919999999999997E-5</v>
      </c>
      <c r="K17" s="5">
        <v>5.7550000000000003E-5</v>
      </c>
      <c r="L17" s="5">
        <v>5.8260000000000001E-5</v>
      </c>
      <c r="M17" s="5">
        <v>5.7059999999999999E-5</v>
      </c>
      <c r="N17" s="5">
        <v>5.791E-5</v>
      </c>
      <c r="O17" s="5">
        <v>6.1790000000000003E-5</v>
      </c>
      <c r="P17" s="5">
        <v>6.5060000000000004E-5</v>
      </c>
      <c r="Q17" s="5">
        <v>6.3E-5</v>
      </c>
      <c r="R17" s="5">
        <v>6.86E-5</v>
      </c>
      <c r="S17" s="5">
        <v>7.9190000000000006E-5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:52" x14ac:dyDescent="0.25">
      <c r="B18" t="s">
        <v>16</v>
      </c>
      <c r="C18" s="5">
        <v>2.8219999999999999E-3</v>
      </c>
      <c r="D18" s="5">
        <v>2.8210000000000002E-3</v>
      </c>
      <c r="E18" s="5">
        <v>3.1089999999999998E-3</v>
      </c>
      <c r="F18" s="5">
        <v>3.127E-3</v>
      </c>
      <c r="G18" s="5">
        <v>3.14E-3</v>
      </c>
      <c r="H18" s="5">
        <v>3.2269999999999998E-3</v>
      </c>
      <c r="I18" s="5">
        <v>3.2460000000000002E-3</v>
      </c>
      <c r="J18" s="5">
        <v>3.2390000000000001E-3</v>
      </c>
      <c r="K18" s="5">
        <v>3.20499999999999E-3</v>
      </c>
      <c r="L18" s="5">
        <v>3.1829999999999901E-3</v>
      </c>
      <c r="M18" s="5">
        <v>3.2850000000000002E-3</v>
      </c>
      <c r="N18" s="5">
        <v>3.2309999999999999E-3</v>
      </c>
      <c r="O18" s="5">
        <v>3.2829999999999999E-3</v>
      </c>
      <c r="P18" s="5">
        <v>3.3140000000000001E-3</v>
      </c>
      <c r="Q18" s="5">
        <v>3.2850000000000002E-3</v>
      </c>
      <c r="R18" s="5">
        <v>3.2799999999999999E-3</v>
      </c>
      <c r="S18" s="5">
        <v>3.2070000000000002E-3</v>
      </c>
      <c r="T18" s="5">
        <v>3.1189999999999998E-3</v>
      </c>
      <c r="U18" s="5">
        <v>3.1210000000000001E-3</v>
      </c>
      <c r="V18" s="5">
        <v>3.1770000000000001E-3</v>
      </c>
      <c r="W18" s="5">
        <v>3.1870000000000002E-3</v>
      </c>
      <c r="X18" s="5">
        <v>3.1619999999999999E-3</v>
      </c>
      <c r="Y18" s="5">
        <v>3.1979999999999999E-3</v>
      </c>
      <c r="Z18" s="5">
        <v>3.2139999999999998E-3</v>
      </c>
      <c r="AA18" s="5">
        <v>3.2590000000000002E-3</v>
      </c>
      <c r="AB18" s="5">
        <v>3.2859999999999999E-3</v>
      </c>
      <c r="AC18" s="5">
        <v>3.1280000000000001E-3</v>
      </c>
      <c r="AD18" s="5">
        <v>3.1410000000000001E-3</v>
      </c>
      <c r="AE18" s="5">
        <v>3.3600000000000001E-3</v>
      </c>
      <c r="AF18" s="5">
        <v>3.2450000000000001E-3</v>
      </c>
      <c r="AG18" s="5">
        <v>3.3040000000000001E-3</v>
      </c>
      <c r="AH18" s="5">
        <v>3.2569999999999999E-3</v>
      </c>
      <c r="AI18" s="5">
        <v>3.3140000000000001E-3</v>
      </c>
      <c r="AJ18" s="5">
        <v>3.6229999999999899E-3</v>
      </c>
      <c r="AK18" s="5">
        <v>3.735E-3</v>
      </c>
      <c r="AL18" s="5">
        <v>3.676E-3</v>
      </c>
      <c r="AM18" s="5">
        <v>3.7939999999999901E-3</v>
      </c>
      <c r="AN18" s="5"/>
      <c r="AO18" s="5"/>
      <c r="AP18" s="5"/>
      <c r="AQ18" s="5"/>
      <c r="AR18" s="5"/>
      <c r="AS18" s="5"/>
    </row>
    <row r="19" spans="2:52" x14ac:dyDescent="0.25">
      <c r="B19" t="s">
        <v>17</v>
      </c>
      <c r="C19" s="5">
        <v>1.1739999999999999E-5</v>
      </c>
      <c r="D19" s="5">
        <v>1.2289999999999999E-5</v>
      </c>
      <c r="E19" s="5">
        <v>1.252E-5</v>
      </c>
      <c r="F19" s="5">
        <v>1.218E-5</v>
      </c>
      <c r="G19" s="5">
        <v>1.253E-5</v>
      </c>
      <c r="H19" s="5">
        <v>1.2480000000000001E-5</v>
      </c>
      <c r="I19" s="5">
        <v>1.219E-5</v>
      </c>
      <c r="J19" s="5">
        <v>1.2999999999999999E-5</v>
      </c>
      <c r="K19" s="5">
        <v>1.292E-5</v>
      </c>
      <c r="L19" s="5">
        <v>1.3200000000000001E-5</v>
      </c>
      <c r="M19" s="5">
        <v>1.27E-5</v>
      </c>
      <c r="N19" s="5">
        <v>1.2670000000000001E-5</v>
      </c>
      <c r="O19" s="5">
        <v>1.2850000000000001E-5</v>
      </c>
      <c r="P19" s="5">
        <v>1.3560000000000001E-5</v>
      </c>
      <c r="Q19" s="5">
        <v>1.508E-5</v>
      </c>
      <c r="R19" s="5">
        <v>1.499E-5</v>
      </c>
      <c r="S19" s="5">
        <v>1.436E-5</v>
      </c>
      <c r="T19" s="5">
        <v>1.456E-5</v>
      </c>
      <c r="U19" s="5">
        <v>1.4949999999999999E-5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:52" x14ac:dyDescent="0.25">
      <c r="B20" t="s">
        <v>18</v>
      </c>
      <c r="C20" s="5">
        <v>1.99E-6</v>
      </c>
      <c r="D20" s="5">
        <v>1.9999999999999999E-6</v>
      </c>
      <c r="E20" s="5">
        <v>1.9199999999999998E-6</v>
      </c>
      <c r="F20" s="5">
        <v>1.9999999999999999E-6</v>
      </c>
      <c r="G20" s="5">
        <v>2.0600000000000002E-6</v>
      </c>
      <c r="H20" s="5">
        <v>2.0499999999999999E-6</v>
      </c>
      <c r="I20" s="5">
        <v>1.9300000000000002E-6</v>
      </c>
      <c r="J20" s="5">
        <v>1.95E-6</v>
      </c>
      <c r="K20" s="5">
        <v>2.03E-6</v>
      </c>
      <c r="L20" s="5">
        <v>2.1100000000000001E-6</v>
      </c>
      <c r="M20" s="5">
        <v>2.0700000000000001E-6</v>
      </c>
      <c r="N20" s="5">
        <v>2.12E-6</v>
      </c>
      <c r="O20" s="5">
        <v>2.21E-6</v>
      </c>
      <c r="P20" s="5">
        <v>2.1500000000000002E-6</v>
      </c>
      <c r="Q20" s="5">
        <v>2.1600000000000001E-6</v>
      </c>
      <c r="R20" s="5">
        <v>2.17E-6</v>
      </c>
      <c r="S20" s="5">
        <v>2.2299999999999998E-6</v>
      </c>
      <c r="T20" s="5">
        <v>2.0700000000000001E-6</v>
      </c>
      <c r="U20" s="5">
        <v>2.17E-6</v>
      </c>
      <c r="V20" s="5">
        <v>2.2299999999999998E-6</v>
      </c>
      <c r="W20" s="5">
        <v>2.3099999999999999E-6</v>
      </c>
      <c r="X20" s="5">
        <v>2.2500000000000001E-6</v>
      </c>
      <c r="Y20" s="5">
        <v>2.1900000000000002E-6</v>
      </c>
      <c r="Z20" s="5">
        <v>2.2199999999999999E-6</v>
      </c>
      <c r="AA20" s="5">
        <v>2.17E-6</v>
      </c>
      <c r="AB20" s="5">
        <v>2.1799999999999999E-6</v>
      </c>
      <c r="AC20" s="5">
        <v>2.1100000000000001E-6</v>
      </c>
      <c r="AD20" s="5">
        <v>2.1500000000000002E-6</v>
      </c>
      <c r="AE20" s="5">
        <v>2.2000000000000001E-6</v>
      </c>
      <c r="AF20" s="5">
        <v>2.2199999999999999E-6</v>
      </c>
      <c r="AG20" s="5">
        <v>2.2400000000000002E-6</v>
      </c>
      <c r="AH20" s="5">
        <v>2.3800000000000001E-6</v>
      </c>
      <c r="AI20" s="5">
        <v>2.43E-6</v>
      </c>
      <c r="AJ20" s="5">
        <v>2.6400000000000001E-6</v>
      </c>
      <c r="AK20" s="5">
        <v>2.7099999999999999E-6</v>
      </c>
      <c r="AL20" s="5">
        <v>2.83E-6</v>
      </c>
      <c r="AM20" s="5">
        <v>3.2200000000000001E-6</v>
      </c>
      <c r="AN20" s="5"/>
      <c r="AO20" s="5"/>
      <c r="AP20" s="5"/>
      <c r="AQ20" s="5"/>
      <c r="AR20" s="5"/>
      <c r="AS20" s="5"/>
    </row>
    <row r="21" spans="2:52" x14ac:dyDescent="0.25">
      <c r="B21" t="s">
        <v>19</v>
      </c>
      <c r="C21" s="5">
        <v>7.2999999999999902E-6</v>
      </c>
      <c r="D21" s="5">
        <v>7.0899999999999999E-6</v>
      </c>
      <c r="E21" s="5">
        <v>6.81E-6</v>
      </c>
      <c r="F21" s="5">
        <v>6.9999999999999999E-6</v>
      </c>
      <c r="G21" s="5">
        <v>6.7299999999999999E-6</v>
      </c>
      <c r="H21" s="5">
        <v>6.7700000000000004E-6</v>
      </c>
      <c r="I21" s="5">
        <v>6.8199999999999999E-6</v>
      </c>
      <c r="J21" s="5">
        <v>6.99E-6</v>
      </c>
      <c r="K21" s="5">
        <v>7.1199999999999996E-6</v>
      </c>
      <c r="L21" s="5">
        <v>7.4000000000000003E-6</v>
      </c>
      <c r="M21" s="5">
        <v>7.4100000000000002E-6</v>
      </c>
      <c r="N21" s="5">
        <v>7.4699999999999996E-6</v>
      </c>
      <c r="O21" s="5">
        <v>7.3799999999999996E-6</v>
      </c>
      <c r="P21" s="5">
        <v>7.25E-6</v>
      </c>
      <c r="Q21" s="5">
        <v>7.2599999999999999E-6</v>
      </c>
      <c r="R21" s="5">
        <v>7.0199999999999997E-6</v>
      </c>
      <c r="S21" s="5">
        <v>7.3300000000000001E-6</v>
      </c>
      <c r="T21" s="5">
        <v>7.4200000000000001E-6</v>
      </c>
      <c r="U21" s="5">
        <v>7.7100000000000007E-6</v>
      </c>
      <c r="V21" s="5">
        <v>7.8599999999999993E-6</v>
      </c>
      <c r="W21" s="5">
        <v>7.5499999999999997E-6</v>
      </c>
      <c r="X21" s="5">
        <v>7.5800000000000003E-6</v>
      </c>
      <c r="Y21" s="5">
        <v>7.7700000000000001E-6</v>
      </c>
      <c r="Z21" s="5">
        <v>7.7300000000000005E-6</v>
      </c>
      <c r="AA21" s="5">
        <v>7.7100000000000007E-6</v>
      </c>
      <c r="AB21" s="5">
        <v>7.79E-6</v>
      </c>
      <c r="AC21" s="5">
        <v>7.9100000000000005E-6</v>
      </c>
      <c r="AD21" s="5">
        <v>8.2900000000000002E-6</v>
      </c>
      <c r="AE21" s="5">
        <v>8.3299999999999999E-6</v>
      </c>
      <c r="AF21" s="5">
        <v>9.0999999999999993E-6</v>
      </c>
      <c r="AG21" s="5">
        <v>9.3000000000000007E-6</v>
      </c>
      <c r="AH21" s="5">
        <v>9.5899999999999997E-6</v>
      </c>
      <c r="AI21" s="5">
        <v>9.55E-6</v>
      </c>
      <c r="AJ21" s="5">
        <v>8.6500000000000002E-6</v>
      </c>
      <c r="AK21" s="5">
        <v>8.5499999999999995E-6</v>
      </c>
      <c r="AL21" s="5">
        <v>8.4700000000000002E-6</v>
      </c>
      <c r="AM21" s="5">
        <v>8.5099999999999998E-6</v>
      </c>
      <c r="AN21" s="5">
        <v>8.6500000000000002E-6</v>
      </c>
      <c r="AO21" s="5">
        <v>8.9299999999999992E-6</v>
      </c>
      <c r="AP21" s="5">
        <v>8.3599999999999996E-6</v>
      </c>
      <c r="AQ21" s="5">
        <v>8.1499999999999999E-6</v>
      </c>
      <c r="AR21" s="5">
        <v>8.3399999999999998E-6</v>
      </c>
      <c r="AS21" s="5">
        <v>8.8999999999999995E-6</v>
      </c>
      <c r="AT21" s="3">
        <v>9.5300000000000002E-6</v>
      </c>
      <c r="AU21" s="3">
        <v>9.55E-6</v>
      </c>
      <c r="AV21" s="3">
        <v>9.2900000000000008E-6</v>
      </c>
      <c r="AW21" s="3">
        <v>9.55E-6</v>
      </c>
      <c r="AX21" s="3">
        <v>1.006E-5</v>
      </c>
      <c r="AY21" s="3">
        <v>1.062E-5</v>
      </c>
      <c r="AZ21" s="3">
        <v>1.029E-5</v>
      </c>
    </row>
    <row r="22" spans="2:52" x14ac:dyDescent="0.25">
      <c r="B22" t="s">
        <v>20</v>
      </c>
      <c r="C22" s="5">
        <v>3.3100000000000001E-6</v>
      </c>
      <c r="D22" s="5">
        <v>3.0400000000000001E-6</v>
      </c>
      <c r="E22" s="5">
        <v>3.23E-6</v>
      </c>
      <c r="F22" s="5">
        <v>3.1200000000000002E-6</v>
      </c>
      <c r="G22" s="5">
        <v>3.1099999999999999E-6</v>
      </c>
      <c r="H22" s="5">
        <v>3.1499999999999999E-6</v>
      </c>
      <c r="I22" s="5">
        <v>3.2200000000000001E-6</v>
      </c>
      <c r="J22" s="5">
        <v>3.3100000000000001E-6</v>
      </c>
      <c r="K22" s="5">
        <v>3.2899999999999998E-6</v>
      </c>
      <c r="L22" s="5">
        <v>3.32E-6</v>
      </c>
      <c r="M22" s="5">
        <v>3.32E-6</v>
      </c>
      <c r="N22" s="5">
        <v>3.3400000000000002E-6</v>
      </c>
      <c r="O22" s="5">
        <v>3.4400000000000001E-6</v>
      </c>
      <c r="P22" s="5">
        <v>3.3900000000000002E-6</v>
      </c>
      <c r="Q22" s="5">
        <v>3.4199999999999999E-6</v>
      </c>
      <c r="R22" s="5">
        <v>3.4699999999999998E-6</v>
      </c>
      <c r="S22" s="5">
        <v>3.4999999999999999E-6</v>
      </c>
      <c r="T22" s="5">
        <v>3.5599999999999998E-6</v>
      </c>
      <c r="U22" s="5">
        <v>3.5200000000000002E-6</v>
      </c>
      <c r="V22" s="5">
        <v>3.7799999999999998E-6</v>
      </c>
      <c r="W22" s="5">
        <v>3.9199999999999997E-6</v>
      </c>
      <c r="X22" s="5">
        <v>3.98E-6</v>
      </c>
      <c r="Y22" s="5">
        <v>3.7699999999999999E-6</v>
      </c>
      <c r="Z22" s="5">
        <v>3.7500000000000001E-6</v>
      </c>
      <c r="AA22" s="5">
        <v>3.8399999999999997E-6</v>
      </c>
      <c r="AB22" s="5">
        <v>4.0300000000000004E-6</v>
      </c>
      <c r="AC22" s="5">
        <v>4.16E-6</v>
      </c>
      <c r="AD22" s="5">
        <v>4.4100000000000001E-6</v>
      </c>
      <c r="AE22" s="5">
        <v>4.3200000000000001E-6</v>
      </c>
      <c r="AF22" s="5">
        <v>4.3499999999999999E-6</v>
      </c>
      <c r="AG22" s="5">
        <v>4.3100000000000002E-6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:52" x14ac:dyDescent="0.25">
      <c r="B23" t="s">
        <v>21</v>
      </c>
      <c r="C23" s="5">
        <v>2.2065999999999999E-2</v>
      </c>
      <c r="D23" s="5">
        <v>2.1700000000000001E-2</v>
      </c>
      <c r="E23" s="5">
        <v>2.1738999999999901E-2</v>
      </c>
      <c r="F23" s="5">
        <v>2.2379E-2</v>
      </c>
      <c r="G23" s="5">
        <v>2.1947000000000001E-2</v>
      </c>
      <c r="H23" s="5">
        <v>2.1728999999999998E-2</v>
      </c>
      <c r="I23" s="5">
        <v>2.1849E-2</v>
      </c>
      <c r="J23" s="5">
        <v>2.2128999999999999E-2</v>
      </c>
      <c r="K23" s="5">
        <v>2.2221000000000001E-2</v>
      </c>
      <c r="L23" s="5">
        <v>2.1416999999999999E-2</v>
      </c>
      <c r="M23" s="5">
        <v>2.1658E-2</v>
      </c>
      <c r="N23" s="5">
        <v>2.1045999999999999E-2</v>
      </c>
      <c r="O23" s="5">
        <v>2.1061E-2</v>
      </c>
      <c r="P23" s="5">
        <v>2.1384999999999901E-2</v>
      </c>
      <c r="Q23" s="5">
        <v>2.1256999999999901E-2</v>
      </c>
      <c r="R23" s="5">
        <v>2.1305000000000001E-2</v>
      </c>
      <c r="S23" s="5">
        <v>2.1139999999999999E-2</v>
      </c>
      <c r="T23" s="5">
        <v>2.0888E-2</v>
      </c>
      <c r="U23" s="5">
        <v>2.1090000000000001E-2</v>
      </c>
      <c r="V23" s="5">
        <v>2.1090000000000001E-2</v>
      </c>
      <c r="W23" s="5">
        <v>2.1121999999999998E-2</v>
      </c>
      <c r="X23" s="5">
        <v>2.145E-2</v>
      </c>
      <c r="Y23" s="5">
        <v>2.1680999999999999E-2</v>
      </c>
      <c r="Z23" s="5">
        <v>2.1774999999999999E-2</v>
      </c>
      <c r="AA23" s="5">
        <v>2.3886999999999999E-2</v>
      </c>
      <c r="AB23" s="5">
        <v>2.2928E-2</v>
      </c>
      <c r="AC23" s="5">
        <v>2.2922000000000001E-2</v>
      </c>
      <c r="AD23" s="5">
        <v>2.2751E-2</v>
      </c>
      <c r="AE23" s="5">
        <v>2.2856999999999999E-2</v>
      </c>
      <c r="AF23" s="5">
        <v>2.2634000000000001E-2</v>
      </c>
      <c r="AG23" s="5">
        <v>2.3E-2</v>
      </c>
      <c r="AH23" s="5">
        <v>2.3016999999999999E-2</v>
      </c>
      <c r="AI23" s="5">
        <v>2.2491000000000001E-2</v>
      </c>
      <c r="AJ23" s="5">
        <v>2.333E-2</v>
      </c>
      <c r="AK23" s="5">
        <v>2.3292E-2</v>
      </c>
      <c r="AL23" s="5">
        <v>2.4975999999999901E-2</v>
      </c>
      <c r="AM23" s="5">
        <v>2.8101999999999999E-2</v>
      </c>
      <c r="AN23" s="5">
        <v>2.5312999999999999E-2</v>
      </c>
      <c r="AO23" s="5">
        <v>2.5381999999999998E-2</v>
      </c>
      <c r="AP23" s="5">
        <v>2.5892999999999999E-2</v>
      </c>
      <c r="AQ23" s="5">
        <v>2.6417E-2</v>
      </c>
      <c r="AR23" s="5">
        <v>2.62589999999999E-2</v>
      </c>
      <c r="AS23" s="5"/>
    </row>
    <row r="24" spans="2:52" x14ac:dyDescent="0.25">
      <c r="B24" t="s">
        <v>22</v>
      </c>
      <c r="C24" s="5">
        <v>4.2509999999999996E-3</v>
      </c>
      <c r="D24" s="5">
        <v>4.1879999999999999E-3</v>
      </c>
      <c r="E24" s="5">
        <v>4.1339999999999997E-3</v>
      </c>
      <c r="F24" s="5">
        <v>4.0869999999999899E-3</v>
      </c>
      <c r="G24" s="5">
        <v>4.1019999999999997E-3</v>
      </c>
      <c r="H24" s="5">
        <v>4.1640000000000002E-3</v>
      </c>
      <c r="I24" s="5">
        <v>4.0969999999999999E-3</v>
      </c>
      <c r="J24" s="5">
        <v>4.0899999999999999E-3</v>
      </c>
      <c r="K24" s="5">
        <v>4.1770000000000002E-3</v>
      </c>
      <c r="L24" s="5">
        <v>4.2529999999999998E-3</v>
      </c>
      <c r="M24" s="5">
        <v>4.2500000000000003E-3</v>
      </c>
      <c r="N24" s="5">
        <v>4.1649999999999899E-3</v>
      </c>
      <c r="O24" s="5">
        <v>4.1409999999999997E-3</v>
      </c>
      <c r="P24" s="5">
        <v>4.2240000000000003E-3</v>
      </c>
      <c r="Q24" s="5">
        <v>4.4799999999999996E-3</v>
      </c>
      <c r="R24" s="5">
        <v>4.5659999999999997E-3</v>
      </c>
      <c r="S24" s="5">
        <v>4.1780000000000003E-3</v>
      </c>
      <c r="T24" s="5">
        <v>4.2469999999999999E-3</v>
      </c>
      <c r="U24" s="5">
        <v>3.9529999999999999E-3</v>
      </c>
      <c r="V24" s="5">
        <v>4.0769999999999999E-3</v>
      </c>
      <c r="W24" s="5">
        <v>4.2199999999999998E-3</v>
      </c>
      <c r="X24" s="5">
        <v>4.3249999999999999E-3</v>
      </c>
      <c r="Y24" s="5">
        <v>4.5729999999999998E-3</v>
      </c>
      <c r="Z24" s="5">
        <v>4.4140000000000004E-3</v>
      </c>
      <c r="AA24" s="5">
        <v>4.2589999999999998E-3</v>
      </c>
      <c r="AB24" s="5">
        <v>4.3499999999999997E-3</v>
      </c>
      <c r="AC24" s="5">
        <v>4.4000000000000003E-3</v>
      </c>
      <c r="AD24" s="5">
        <v>4.5230000000000001E-3</v>
      </c>
      <c r="AE24" s="5">
        <v>4.6540000000000002E-3</v>
      </c>
      <c r="AF24" s="5">
        <v>4.8419999999999999E-3</v>
      </c>
      <c r="AG24" s="5">
        <v>4.9150000000000001E-3</v>
      </c>
      <c r="AH24" s="5">
        <v>4.7019999999999996E-3</v>
      </c>
      <c r="AI24" s="5">
        <v>4.6280000000000002E-3</v>
      </c>
      <c r="AJ24" s="5">
        <v>4.7359999999999998E-3</v>
      </c>
      <c r="AK24" s="5">
        <v>4.7000000000000002E-3</v>
      </c>
      <c r="AL24" s="5">
        <v>4.7679999999999997E-3</v>
      </c>
      <c r="AM24" s="5">
        <v>5.0000000000000001E-3</v>
      </c>
      <c r="AN24" s="5">
        <v>5.391E-3</v>
      </c>
      <c r="AO24" s="5">
        <v>4.261E-3</v>
      </c>
      <c r="AP24" s="5"/>
      <c r="AQ24" s="5"/>
      <c r="AR24" s="5"/>
      <c r="AS24" s="5"/>
    </row>
    <row r="25" spans="2:52" x14ac:dyDescent="0.25">
      <c r="B25" t="s">
        <v>23</v>
      </c>
      <c r="C25" s="5">
        <v>2.5409999999999999E-5</v>
      </c>
      <c r="D25" s="5">
        <v>2.3180000000000002E-5</v>
      </c>
      <c r="E25" s="5">
        <v>2.404E-5</v>
      </c>
      <c r="F25" s="5">
        <v>2.6129999999999999E-5</v>
      </c>
      <c r="G25" s="5">
        <v>2.62E-5</v>
      </c>
      <c r="H25" s="5">
        <v>2.6449999999999999E-5</v>
      </c>
      <c r="I25" s="5">
        <v>2.7589999999999998E-5</v>
      </c>
      <c r="J25" s="5">
        <v>2.9560000000000002E-5</v>
      </c>
      <c r="K25" s="5">
        <v>2.6740000000000001E-5</v>
      </c>
      <c r="L25" s="5">
        <v>2.6630000000000001E-5</v>
      </c>
      <c r="M25" s="5">
        <v>2.6359999999999998E-5</v>
      </c>
      <c r="N25" s="5">
        <v>2.6339999999999999E-5</v>
      </c>
      <c r="O25" s="5">
        <v>2.6299999999999999E-5</v>
      </c>
      <c r="P25" s="5">
        <v>2.654E-5</v>
      </c>
      <c r="Q25" s="5">
        <v>2.6780000000000001E-5</v>
      </c>
      <c r="R25" s="5">
        <v>3.154E-5</v>
      </c>
      <c r="S25" s="5">
        <v>3.0889999999999997E-5</v>
      </c>
      <c r="T25" s="5">
        <v>2.6069999999999999E-5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:52" x14ac:dyDescent="0.25">
      <c r="B26" t="s">
        <v>24</v>
      </c>
      <c r="C26" s="5">
        <v>3.0599999999999999E-6</v>
      </c>
      <c r="D26" s="5">
        <v>3.0900000000000001E-6</v>
      </c>
      <c r="E26" s="5">
        <v>3.2200000000000001E-6</v>
      </c>
      <c r="F26" s="5">
        <v>3.1300000000000001E-6</v>
      </c>
      <c r="G26" s="5">
        <v>3.0699999999999998E-6</v>
      </c>
      <c r="H26" s="5">
        <v>3.0599999999999999E-6</v>
      </c>
      <c r="I26" s="5">
        <v>3.01E-6</v>
      </c>
      <c r="J26" s="5">
        <v>3.18E-6</v>
      </c>
      <c r="K26" s="5">
        <v>3.2200000000000001E-6</v>
      </c>
      <c r="L26" s="5">
        <v>3.1200000000000002E-6</v>
      </c>
      <c r="M26" s="5">
        <v>3.2100000000000002E-6</v>
      </c>
      <c r="N26" s="5">
        <v>3.3000000000000002E-6</v>
      </c>
      <c r="O26" s="5">
        <v>3.49E-6</v>
      </c>
      <c r="P26" s="5">
        <v>3.4999999999999999E-6</v>
      </c>
      <c r="Q26" s="5">
        <v>3.2899999999999998E-6</v>
      </c>
      <c r="R26" s="5">
        <v>3.3400000000000002E-6</v>
      </c>
      <c r="S26" s="5">
        <v>3.3699999999999999E-6</v>
      </c>
      <c r="T26" s="5">
        <v>3.3299999999999999E-6</v>
      </c>
      <c r="U26" s="5">
        <v>3.3699999999999999E-6</v>
      </c>
      <c r="V26" s="5">
        <v>3.4800000000000001E-6</v>
      </c>
      <c r="W26" s="5">
        <v>3.3100000000000001E-6</v>
      </c>
      <c r="X26" s="5">
        <v>3.36E-6</v>
      </c>
      <c r="Y26" s="5">
        <v>3.6500000000000002E-6</v>
      </c>
      <c r="Z26" s="5">
        <v>3.8E-6</v>
      </c>
      <c r="AA26" s="5">
        <v>3.7699999999999999E-6</v>
      </c>
      <c r="AB26" s="5">
        <v>3.7900000000000001E-6</v>
      </c>
      <c r="AC26" s="5">
        <v>3.7400000000000002E-6</v>
      </c>
      <c r="AD26" s="5">
        <v>3.54E-6</v>
      </c>
      <c r="AE26" s="5">
        <v>3.5899999999999999E-6</v>
      </c>
      <c r="AF26" s="5">
        <v>3.5599999999999998E-6</v>
      </c>
      <c r="AG26" s="5">
        <v>3.6600000000000001E-6</v>
      </c>
      <c r="AH26" s="5">
        <v>3.8399999999999997E-6</v>
      </c>
      <c r="AI26" s="5">
        <v>4.0600000000000001E-6</v>
      </c>
      <c r="AJ26" s="5">
        <v>4.1200000000000004E-6</v>
      </c>
      <c r="AK26" s="5">
        <v>3.4599999999999999E-6</v>
      </c>
      <c r="AL26" s="5">
        <v>3.4699999999999998E-6</v>
      </c>
      <c r="AM26" s="5"/>
      <c r="AN26" s="5"/>
      <c r="AO26" s="5"/>
      <c r="AP26" s="5"/>
      <c r="AQ26" s="5"/>
      <c r="AR26" s="5"/>
      <c r="AS26" s="5"/>
    </row>
    <row r="27" spans="2:52" x14ac:dyDescent="0.25">
      <c r="B27" t="s">
        <v>25</v>
      </c>
      <c r="C27" s="5">
        <v>2.1359999999999999E-4</v>
      </c>
      <c r="D27" s="5">
        <v>2.1359999999999999E-4</v>
      </c>
      <c r="E27" s="5">
        <v>2.02E-4</v>
      </c>
      <c r="F27" s="5">
        <v>2.028E-4</v>
      </c>
      <c r="G27" s="5">
        <v>2.063E-4</v>
      </c>
      <c r="H27" s="5">
        <v>2.1149999999999999E-4</v>
      </c>
      <c r="I27" s="5">
        <v>2.0990000000000001E-4</v>
      </c>
      <c r="J27" s="5">
        <v>2.0449999999999901E-4</v>
      </c>
      <c r="K27" s="5">
        <v>2.1349999999999901E-4</v>
      </c>
      <c r="L27" s="5">
        <v>2.1800000000000001E-4</v>
      </c>
      <c r="M27" s="5">
        <v>1.931E-4</v>
      </c>
      <c r="N27" s="5">
        <v>1.717E-4</v>
      </c>
      <c r="O27" s="5">
        <v>1.74E-4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2:52" x14ac:dyDescent="0.25">
      <c r="B28" t="s">
        <v>26</v>
      </c>
      <c r="C28" s="5">
        <v>3.0589999999999997E-5</v>
      </c>
      <c r="D28" s="5">
        <v>3.1680000000000002E-5</v>
      </c>
      <c r="E28" s="5">
        <v>3.1680000000000002E-5</v>
      </c>
      <c r="F28" s="5">
        <v>3.2669999999999997E-5</v>
      </c>
      <c r="G28" s="5">
        <v>3.7499999999999997E-5</v>
      </c>
      <c r="H28" s="5">
        <v>3.8059999999999998E-5</v>
      </c>
      <c r="I28" s="5">
        <v>3.6730000000000002E-5</v>
      </c>
      <c r="J28" s="5">
        <v>3.7289999999999997E-5</v>
      </c>
      <c r="K28" s="5">
        <v>3.7389999999999999E-5</v>
      </c>
      <c r="L28" s="5">
        <v>3.773E-5</v>
      </c>
      <c r="M28" s="5">
        <v>4.0099999999999999E-5</v>
      </c>
      <c r="N28" s="5">
        <v>4.4299999999999898E-5</v>
      </c>
      <c r="O28" s="5">
        <v>4.074E-5</v>
      </c>
      <c r="P28" s="5">
        <v>3.8319999999999999E-5</v>
      </c>
      <c r="Q28" s="5">
        <v>3.8510000000000002E-5</v>
      </c>
      <c r="R28" s="5">
        <v>3.9190000000000003E-5</v>
      </c>
      <c r="S28" s="5">
        <v>3.8949999999999998E-5</v>
      </c>
      <c r="T28" s="5">
        <v>3.9050000000000001E-5</v>
      </c>
      <c r="U28" s="5">
        <v>3.9539999999999998E-5</v>
      </c>
      <c r="V28" s="5">
        <v>3.8559999999999997E-5</v>
      </c>
      <c r="W28" s="5">
        <v>3.871E-5</v>
      </c>
      <c r="X28" s="5">
        <v>3.9320000000000003E-5</v>
      </c>
      <c r="Y28" s="5">
        <v>4.0200000000000001E-5</v>
      </c>
      <c r="Z28" s="5">
        <v>4.0580000000000001E-5</v>
      </c>
      <c r="AA28" s="5">
        <v>4.1310000000000003E-5</v>
      </c>
      <c r="AB28" s="5">
        <v>4.1980000000000001E-5</v>
      </c>
      <c r="AC28" s="5">
        <v>4.32E-5</v>
      </c>
      <c r="AD28" s="5">
        <v>4.4450000000000003E-5</v>
      </c>
      <c r="AE28" s="5">
        <v>4.286E-5</v>
      </c>
      <c r="AF28" s="5">
        <v>4.3829999999999999E-5</v>
      </c>
      <c r="AG28" s="5">
        <v>4.3350000000000003E-5</v>
      </c>
      <c r="AH28" s="5">
        <v>4.5000000000000003E-5</v>
      </c>
      <c r="AI28" s="5">
        <v>4.4289999999999998E-5</v>
      </c>
      <c r="AJ28" s="5">
        <v>4.35E-5</v>
      </c>
      <c r="AK28" s="5">
        <v>4.4620000000000003E-5</v>
      </c>
      <c r="AL28" s="5">
        <v>4.3210000000000001E-5</v>
      </c>
      <c r="AM28" s="5">
        <v>4.3579999999999999E-5</v>
      </c>
      <c r="AN28" s="5">
        <v>4.5080000000000002E-5</v>
      </c>
      <c r="AO28" s="5">
        <v>4.4480000000000001E-5</v>
      </c>
      <c r="AP28" s="5">
        <v>4.4830000000000003E-5</v>
      </c>
      <c r="AQ28" s="5">
        <v>4.5299999999999902E-5</v>
      </c>
      <c r="AR28" s="5">
        <v>4.5500000000000001E-5</v>
      </c>
      <c r="AS28" s="5">
        <v>4.778E-5</v>
      </c>
      <c r="AT28" s="3">
        <v>4.3489999999999999E-5</v>
      </c>
      <c r="AU28" s="3">
        <v>4.57E-5</v>
      </c>
      <c r="AV28" s="3">
        <v>4.6319999999999997E-5</v>
      </c>
      <c r="AW28" s="3">
        <v>4.5599999999999997E-5</v>
      </c>
      <c r="AX28" s="3">
        <v>4.5939999999999997E-5</v>
      </c>
      <c r="AY28" s="3">
        <v>4.1189999999999997E-5</v>
      </c>
    </row>
    <row r="29" spans="2:52" x14ac:dyDescent="0.25">
      <c r="B29" t="s">
        <v>27</v>
      </c>
      <c r="C29" s="5">
        <v>8.9519999999999997E-5</v>
      </c>
      <c r="D29" s="5">
        <v>8.899E-5</v>
      </c>
      <c r="E29" s="5">
        <v>8.9510000000000002E-5</v>
      </c>
      <c r="F29" s="5">
        <v>9.1160000000000001E-5</v>
      </c>
      <c r="G29" s="5">
        <v>9.1470000000000003E-5</v>
      </c>
      <c r="H29" s="5">
        <v>8.797E-5</v>
      </c>
      <c r="I29" s="5">
        <v>9.1269999999999999E-5</v>
      </c>
      <c r="J29" s="5">
        <v>8.7869999999999997E-5</v>
      </c>
      <c r="K29" s="5">
        <v>8.5879999999999998E-5</v>
      </c>
      <c r="L29" s="5">
        <v>8.9240000000000006E-5</v>
      </c>
      <c r="M29" s="5">
        <v>8.7999999999999998E-5</v>
      </c>
      <c r="N29" s="5">
        <v>9.0530000000000002E-5</v>
      </c>
      <c r="O29" s="5">
        <v>9.2410000000000005E-5</v>
      </c>
      <c r="P29" s="5">
        <v>9.4270000000000004E-5</v>
      </c>
      <c r="Q29" s="5">
        <v>9.7199999999999896E-5</v>
      </c>
      <c r="R29" s="5">
        <v>9.6700000000000006E-5</v>
      </c>
      <c r="S29" s="5">
        <v>9.9870000000000004E-5</v>
      </c>
      <c r="T29" s="5">
        <v>1.0103E-4</v>
      </c>
      <c r="U29" s="5">
        <v>9.8950000000000006E-5</v>
      </c>
      <c r="V29" s="5">
        <v>1.01099999999999E-4</v>
      </c>
      <c r="W29" s="5">
        <v>1.0484000000000001E-4</v>
      </c>
      <c r="X29" s="5">
        <v>1.0729E-4</v>
      </c>
      <c r="Y29" s="5">
        <v>1.0529E-4</v>
      </c>
      <c r="Z29" s="5">
        <v>1.1644E-4</v>
      </c>
      <c r="AA29" s="5">
        <v>1.0911E-4</v>
      </c>
      <c r="AB29" s="5">
        <v>1.1061999999999999E-4</v>
      </c>
      <c r="AC29" s="5">
        <v>1.0590999999999999E-4</v>
      </c>
      <c r="AD29" s="5">
        <v>1.1022E-4</v>
      </c>
      <c r="AE29" s="5">
        <v>1.0833E-4</v>
      </c>
      <c r="AF29" s="5">
        <v>1.4389000000000001E-4</v>
      </c>
      <c r="AG29" s="5">
        <v>1.3166E-4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2:52" x14ac:dyDescent="0.25">
      <c r="B30" t="s">
        <v>28</v>
      </c>
      <c r="C30" s="5">
        <v>9.7599999999999997E-6</v>
      </c>
      <c r="D30" s="5">
        <v>1.004E-5</v>
      </c>
      <c r="E30" s="5">
        <v>1.1970000000000001E-5</v>
      </c>
      <c r="F30" s="5">
        <v>1.226E-5</v>
      </c>
      <c r="G30" s="5">
        <v>1.2639999999999999E-5</v>
      </c>
      <c r="H30" s="5">
        <v>1.7499999999999998E-5</v>
      </c>
      <c r="I30" s="5">
        <v>2.09E-5</v>
      </c>
      <c r="J30" s="5">
        <v>2.444E-5</v>
      </c>
      <c r="K30" s="5">
        <v>2.5040000000000001E-5</v>
      </c>
      <c r="L30" s="5">
        <v>2.783E-5</v>
      </c>
      <c r="M30" s="5">
        <v>2.7229999999999998E-5</v>
      </c>
      <c r="N30" s="5">
        <v>2.8199999999999899E-5</v>
      </c>
      <c r="O30" s="5">
        <v>3.6130000000000001E-5</v>
      </c>
      <c r="P30" s="5">
        <v>5.113E-5</v>
      </c>
      <c r="Q30" s="5">
        <v>5.808E-5</v>
      </c>
      <c r="R30" s="5">
        <v>4.8640000000000002E-5</v>
      </c>
      <c r="S30" s="5">
        <v>4.367E-5</v>
      </c>
      <c r="T30" s="5">
        <v>4.2079999999999997E-5</v>
      </c>
      <c r="U30" s="5">
        <v>4.019E-5</v>
      </c>
      <c r="V30" s="5">
        <v>3.7049999999999999E-5</v>
      </c>
      <c r="W30" s="5">
        <v>3.8229999999999998E-5</v>
      </c>
      <c r="X30" s="5">
        <v>3.6159999999999999E-5</v>
      </c>
      <c r="Y30" s="5">
        <v>3.1980000000000002E-5</v>
      </c>
      <c r="Z30" s="5">
        <v>3.2339999999999999E-5</v>
      </c>
      <c r="AA30" s="5">
        <v>3.2700000000000002E-5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2:52" x14ac:dyDescent="0.25">
      <c r="B31" t="s">
        <v>29</v>
      </c>
      <c r="C31" s="5">
        <v>7.9160000000000005E-4</v>
      </c>
      <c r="D31" s="5">
        <v>8.2220000000000004E-4</v>
      </c>
      <c r="E31" s="5">
        <v>8.5320000000000003E-4</v>
      </c>
      <c r="F31" s="5">
        <v>8.9919999999999996E-4</v>
      </c>
      <c r="G31" s="5">
        <v>9.6409999999999996E-4</v>
      </c>
      <c r="H31" s="5">
        <v>9.9879999999999999E-4</v>
      </c>
      <c r="I31" s="5">
        <v>8.7289999999999905E-4</v>
      </c>
      <c r="J31" s="5">
        <v>8.8769999999999995E-4</v>
      </c>
      <c r="K31" s="5">
        <v>9.1009999999999995E-4</v>
      </c>
      <c r="L31" s="5">
        <v>9.4029999999999895E-4</v>
      </c>
      <c r="M31" s="5">
        <v>9.5850000000000004E-4</v>
      </c>
      <c r="N31" s="5">
        <v>9.299E-4</v>
      </c>
      <c r="O31" s="5">
        <v>9.4450000000000003E-4</v>
      </c>
      <c r="P31" s="5">
        <v>9.2770000000000005E-4</v>
      </c>
      <c r="Q31" s="5">
        <v>9.2189999999999904E-4</v>
      </c>
      <c r="R31" s="5">
        <v>9.2859999999999904E-4</v>
      </c>
      <c r="S31" s="5">
        <v>9.4220000000000003E-4</v>
      </c>
      <c r="T31" s="5">
        <v>9.5049999999999996E-4</v>
      </c>
      <c r="U31" s="5">
        <v>9.4070000000000004E-4</v>
      </c>
      <c r="V31" s="5">
        <v>9.1199999999999897E-4</v>
      </c>
      <c r="W31" s="5">
        <v>9.1549999999999997E-4</v>
      </c>
      <c r="X31" s="5">
        <v>9.1920000000000001E-4</v>
      </c>
      <c r="Y31" s="5">
        <v>9.4339999999999995E-4</v>
      </c>
      <c r="Z31" s="5">
        <v>1.0364E-3</v>
      </c>
      <c r="AA31" s="5">
        <v>1.0556999999999999E-3</v>
      </c>
      <c r="AB31" s="5">
        <v>1.0662E-3</v>
      </c>
      <c r="AC31" s="5">
        <v>1.0009999999999999E-3</v>
      </c>
      <c r="AD31" s="5">
        <v>1.0865E-3</v>
      </c>
      <c r="AE31" s="5">
        <v>1.0674E-3</v>
      </c>
      <c r="AF31" s="5">
        <v>1.1086E-3</v>
      </c>
      <c r="AG31" s="5">
        <v>1.0728999999999999E-3</v>
      </c>
      <c r="AH31" s="5">
        <v>1.0847999999999999E-3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2:52" x14ac:dyDescent="0.25">
      <c r="B32" t="s">
        <v>30</v>
      </c>
      <c r="C32" s="5">
        <v>1.1529999999999999E-3</v>
      </c>
      <c r="D32" s="5">
        <v>1.145E-3</v>
      </c>
      <c r="E32" s="5">
        <v>1.1479999999999999E-3</v>
      </c>
      <c r="F32" s="5">
        <v>1.1429999999999999E-3</v>
      </c>
      <c r="G32" s="5">
        <v>1.157E-3</v>
      </c>
      <c r="H32" s="5">
        <v>1.1720000000000001E-3</v>
      </c>
      <c r="I32" s="5">
        <v>1.129E-3</v>
      </c>
      <c r="J32" s="5">
        <v>1.1169999999999999E-3</v>
      </c>
      <c r="K32" s="5">
        <v>1.1199999999999999E-3</v>
      </c>
      <c r="L32" s="5">
        <v>1.116E-3</v>
      </c>
      <c r="M32" s="5">
        <v>1.124E-3</v>
      </c>
      <c r="N32" s="5">
        <v>1.1119999999999999E-3</v>
      </c>
      <c r="O32" s="5">
        <v>1.1019999999999999E-3</v>
      </c>
      <c r="P32" s="5">
        <v>1.0970000000000001E-3</v>
      </c>
      <c r="Q32" s="5">
        <v>1.108E-3</v>
      </c>
      <c r="R32" s="5">
        <v>1.091E-3</v>
      </c>
      <c r="S32" s="5">
        <v>1.098E-3</v>
      </c>
      <c r="T32" s="5">
        <v>1.0970000000000001E-3</v>
      </c>
      <c r="U32" s="5">
        <v>1.119E-3</v>
      </c>
      <c r="V32" s="5">
        <v>1.1230000000000001E-3</v>
      </c>
      <c r="W32" s="5">
        <v>1.1539999999999901E-3</v>
      </c>
      <c r="X32" s="5">
        <v>1.132E-3</v>
      </c>
      <c r="Y32" s="5">
        <v>1.14E-3</v>
      </c>
      <c r="Z32" s="5">
        <v>1.1869999999999999E-3</v>
      </c>
      <c r="AA32" s="5">
        <v>1.1999999999999999E-3</v>
      </c>
      <c r="AB32" s="5">
        <v>1.2439999999999899E-3</v>
      </c>
      <c r="AC32" s="5">
        <v>1.222E-3</v>
      </c>
      <c r="AD32" s="5">
        <v>1.175E-3</v>
      </c>
      <c r="AE32" s="5">
        <v>1.178E-3</v>
      </c>
      <c r="AF32" s="5">
        <v>1.0549999999999999E-3</v>
      </c>
      <c r="AG32" s="5">
        <v>1.157E-3</v>
      </c>
      <c r="AH32" s="5">
        <v>1.163E-3</v>
      </c>
      <c r="AI32" s="5">
        <v>1.1609999999999999E-3</v>
      </c>
      <c r="AJ32" s="5">
        <v>1.2259999999999899E-3</v>
      </c>
      <c r="AK32" s="5">
        <v>1.3619999999999999E-3</v>
      </c>
      <c r="AL32" s="5">
        <v>1.3929999999999999E-3</v>
      </c>
      <c r="AM32" s="5"/>
      <c r="AN32" s="5"/>
      <c r="AO32" s="5"/>
      <c r="AP32" s="5"/>
      <c r="AQ32" s="5"/>
      <c r="AR32" s="5"/>
      <c r="AS32" s="5"/>
    </row>
    <row r="33" spans="2:66" x14ac:dyDescent="0.25">
      <c r="B33" t="s">
        <v>31</v>
      </c>
      <c r="C33" s="5">
        <v>7.0359999999999997E-5</v>
      </c>
      <c r="D33" s="5">
        <v>7.0749999999999999E-5</v>
      </c>
      <c r="E33" s="5">
        <v>7.1979999999999999E-5</v>
      </c>
      <c r="F33" s="5">
        <v>7.1069999999999995E-5</v>
      </c>
      <c r="G33" s="5">
        <v>6.7199999999999994E-5</v>
      </c>
      <c r="H33" s="5">
        <v>6.6530000000000002E-5</v>
      </c>
      <c r="I33" s="5">
        <v>6.5740000000000004E-5</v>
      </c>
      <c r="J33" s="5">
        <v>7.2799999999999994E-5</v>
      </c>
      <c r="K33" s="5">
        <v>7.1110000000000002E-5</v>
      </c>
      <c r="L33" s="5">
        <v>7.4690000000000005E-5</v>
      </c>
      <c r="M33" s="5">
        <v>7.3549999999999999E-5</v>
      </c>
      <c r="N33" s="5">
        <v>7.8570000000000002E-5</v>
      </c>
      <c r="O33" s="5">
        <v>8.3900000000000006E-5</v>
      </c>
      <c r="P33" s="5">
        <v>7.8009999999999993E-5</v>
      </c>
      <c r="Q33" s="5">
        <v>8.0779999999999996E-5</v>
      </c>
      <c r="R33" s="5">
        <v>7.8889999999999999E-5</v>
      </c>
      <c r="S33" s="5">
        <v>7.5300000000000001E-5</v>
      </c>
      <c r="T33" s="5">
        <v>7.7099999999999895E-5</v>
      </c>
      <c r="U33" s="5">
        <v>1.2993999999999999E-4</v>
      </c>
      <c r="V33" s="5">
        <v>2.7001E-4</v>
      </c>
      <c r="W33" s="5">
        <v>3.3474999999999998E-4</v>
      </c>
      <c r="X33" s="5">
        <v>2.5019000000000002E-4</v>
      </c>
      <c r="Y33" s="5">
        <v>2.2859000000000001E-4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2:66" x14ac:dyDescent="0.25">
      <c r="B34" t="s">
        <v>32</v>
      </c>
      <c r="C34" s="5">
        <v>2.1500000000000002E-6</v>
      </c>
      <c r="D34" s="5">
        <v>2.1299999999999999E-6</v>
      </c>
      <c r="E34" s="5">
        <v>2.3499999999999999E-6</v>
      </c>
      <c r="F34" s="5">
        <v>2.3700000000000002E-6</v>
      </c>
      <c r="G34" s="5">
        <v>2.2000000000000001E-6</v>
      </c>
      <c r="H34" s="5">
        <v>2.17E-6</v>
      </c>
      <c r="I34" s="5">
        <v>2.1299999999999999E-6</v>
      </c>
      <c r="J34" s="5">
        <v>2.0899999999999999E-6</v>
      </c>
      <c r="K34" s="5">
        <v>2.0899999999999999E-6</v>
      </c>
      <c r="L34" s="5">
        <v>2.08E-6</v>
      </c>
      <c r="M34" s="5">
        <v>2.21E-6</v>
      </c>
      <c r="N34" s="5">
        <v>2.21E-6</v>
      </c>
      <c r="O34" s="5">
        <v>2.4399999999999999E-6</v>
      </c>
      <c r="P34" s="5">
        <v>2.5799999999999999E-6</v>
      </c>
      <c r="Q34" s="5">
        <v>2.7300000000000001E-6</v>
      </c>
      <c r="R34" s="5">
        <v>2.92E-6</v>
      </c>
      <c r="S34" s="5">
        <v>2.6000000000000001E-6</v>
      </c>
      <c r="T34" s="5">
        <v>2.5000000000000002E-6</v>
      </c>
      <c r="U34" s="5">
        <v>2.5600000000000001E-6</v>
      </c>
      <c r="V34" s="5">
        <v>2.5299999999999999E-6</v>
      </c>
      <c r="W34" s="5">
        <v>2.4700000000000001E-6</v>
      </c>
      <c r="X34" s="5">
        <v>2.3800000000000001E-6</v>
      </c>
      <c r="Y34" s="5">
        <v>2.4399999999999999E-6</v>
      </c>
      <c r="Z34" s="5">
        <v>2.4899999999999999E-6</v>
      </c>
      <c r="AA34" s="5">
        <v>2.52E-6</v>
      </c>
      <c r="AB34" s="5">
        <v>2.4600000000000002E-6</v>
      </c>
      <c r="AC34" s="5">
        <v>2.4899999999999999E-6</v>
      </c>
      <c r="AD34" s="5">
        <v>2.4899999999999999E-6</v>
      </c>
      <c r="AE34" s="5">
        <v>2.5399999999999998E-6</v>
      </c>
      <c r="AF34" s="5">
        <v>2.7099999999999999E-6</v>
      </c>
      <c r="AG34" s="5">
        <v>2.7800000000000001E-6</v>
      </c>
      <c r="AH34" s="5">
        <v>2.8499999999999998E-6</v>
      </c>
      <c r="AI34" s="5">
        <v>2.89999999999999E-6</v>
      </c>
      <c r="AJ34" s="5">
        <v>2.8899999999999999E-6</v>
      </c>
      <c r="AK34" s="5">
        <v>2.9799999999999998E-6</v>
      </c>
      <c r="AL34" s="5">
        <v>2.8399999999999999E-6</v>
      </c>
      <c r="AM34" s="5">
        <v>2.8600000000000001E-6</v>
      </c>
      <c r="AN34" s="5">
        <v>2.9299999999999999E-6</v>
      </c>
      <c r="AO34" s="5">
        <v>3.2600000000000001E-6</v>
      </c>
      <c r="AP34" s="5">
        <v>3.1499999999999999E-6</v>
      </c>
      <c r="AQ34" s="5">
        <v>3.05E-6</v>
      </c>
      <c r="AR34" s="5">
        <v>3.0199999999999999E-6</v>
      </c>
      <c r="AS34" s="5">
        <v>3.0599999999999999E-6</v>
      </c>
      <c r="AT34" s="3">
        <v>2.89999999999999E-6</v>
      </c>
      <c r="AU34" s="3">
        <v>2.9299999999999999E-6</v>
      </c>
      <c r="AV34" s="3">
        <v>2.8600000000000001E-6</v>
      </c>
      <c r="AW34" s="3">
        <v>2.8700000000000001E-6</v>
      </c>
      <c r="AX34" s="3">
        <v>2.8600000000000001E-6</v>
      </c>
      <c r="AY34" s="3">
        <v>3.05E-6</v>
      </c>
      <c r="AZ34" s="3">
        <v>3.2600000000000001E-6</v>
      </c>
      <c r="BA34" s="3">
        <v>3.3299999999999999E-6</v>
      </c>
      <c r="BB34" s="3">
        <v>3.4000000000000001E-6</v>
      </c>
      <c r="BC34" s="3">
        <v>3.5599999999999998E-6</v>
      </c>
      <c r="BD34" s="3">
        <v>3.54E-6</v>
      </c>
      <c r="BE34" s="3">
        <v>3.5099999999999999E-6</v>
      </c>
      <c r="BF34" s="3">
        <v>3.4999999999999999E-6</v>
      </c>
      <c r="BG34" s="3">
        <v>2.8899999999999999E-6</v>
      </c>
      <c r="BH34" s="3">
        <v>2.5399999999999998E-6</v>
      </c>
      <c r="BI34" s="3">
        <v>2.52E-6</v>
      </c>
      <c r="BJ34" s="3">
        <v>2.4899999999999999E-6</v>
      </c>
      <c r="BK34" s="3">
        <v>2.57E-6</v>
      </c>
      <c r="BL34" s="3">
        <v>2.6599999999999999E-6</v>
      </c>
      <c r="BM34" s="3">
        <v>2.6599999999999999E-6</v>
      </c>
      <c r="BN34" s="3">
        <v>2.6000000000000001E-6</v>
      </c>
    </row>
    <row r="35" spans="2:66" x14ac:dyDescent="0.25">
      <c r="B35" t="s">
        <v>33</v>
      </c>
      <c r="C35" s="5">
        <v>1.0499999999999999E-6</v>
      </c>
      <c r="D35" s="5">
        <v>9.7999999999999993E-7</v>
      </c>
      <c r="E35" s="5">
        <v>9.9999999999999995E-7</v>
      </c>
      <c r="F35" s="5">
        <v>1.0100000000000001E-6</v>
      </c>
      <c r="G35" s="5">
        <v>1.0499999999999999E-6</v>
      </c>
      <c r="H35" s="5">
        <v>1.0699999999999999E-6</v>
      </c>
      <c r="I35" s="5">
        <v>1.0899999999999999E-6</v>
      </c>
      <c r="J35" s="5">
        <v>1.11E-6</v>
      </c>
      <c r="K35" s="5">
        <v>1.0699999999999999E-6</v>
      </c>
      <c r="L35" s="5">
        <v>1.08E-6</v>
      </c>
      <c r="M35" s="5">
        <v>1.0899999999999999E-6</v>
      </c>
      <c r="N35" s="5">
        <v>1.08E-6</v>
      </c>
      <c r="O35" s="5">
        <v>1.1000000000000001E-6</v>
      </c>
      <c r="P35" s="5">
        <v>1.1999999999999999E-6</v>
      </c>
      <c r="Q35" s="5">
        <v>1.1400000000000001E-6</v>
      </c>
      <c r="R35" s="5">
        <v>1.1799999999999999E-6</v>
      </c>
      <c r="S35" s="5">
        <v>1.1799999999999999E-6</v>
      </c>
      <c r="T35" s="5">
        <v>1.2100000000000001E-6</v>
      </c>
      <c r="U35" s="5">
        <v>1.22E-6</v>
      </c>
      <c r="V35" s="5">
        <v>1.26E-6</v>
      </c>
      <c r="W35" s="5">
        <v>1.2500000000000001E-6</v>
      </c>
      <c r="X35" s="5">
        <v>1.0899999999999999E-6</v>
      </c>
      <c r="Y35" s="5">
        <v>1.1200000000000001E-6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2:66" x14ac:dyDescent="0.25">
      <c r="B36" t="s">
        <v>34</v>
      </c>
      <c r="C36" s="5">
        <v>5.9199999999999997E-4</v>
      </c>
      <c r="D36" s="5">
        <v>5.9599999999999996E-4</v>
      </c>
      <c r="E36" s="5">
        <v>6.2299999999999996E-4</v>
      </c>
      <c r="F36" s="5">
        <v>6.4999999999999997E-4</v>
      </c>
      <c r="G36" s="5">
        <v>8.5999999999999998E-4</v>
      </c>
      <c r="H36" s="5">
        <v>9.3399999999999896E-4</v>
      </c>
      <c r="I36" s="5">
        <v>9.0399999999999996E-4</v>
      </c>
      <c r="J36" s="5">
        <v>8.9300000000000002E-4</v>
      </c>
      <c r="K36" s="5">
        <v>6.8599999999999998E-4</v>
      </c>
      <c r="L36" s="5">
        <v>6.8300000000000001E-4</v>
      </c>
      <c r="M36" s="5">
        <v>6.3599999999999996E-4</v>
      </c>
      <c r="N36" s="5">
        <v>6.1299999999999896E-4</v>
      </c>
      <c r="O36" s="5">
        <v>6.0999999999999997E-4</v>
      </c>
      <c r="P36" s="5">
        <v>6.1499999999999999E-4</v>
      </c>
      <c r="Q36" s="5">
        <v>6.29E-4</v>
      </c>
      <c r="R36" s="5">
        <v>6.3000000000000003E-4</v>
      </c>
      <c r="S36" s="5">
        <v>6.2299999999999996E-4</v>
      </c>
      <c r="T36" s="5">
        <v>6.2399999999999999E-4</v>
      </c>
      <c r="U36" s="5">
        <v>6.2399999999999999E-4</v>
      </c>
      <c r="V36" s="5">
        <v>6.4000000000000005E-4</v>
      </c>
      <c r="W36" s="5">
        <v>6.7999999999999896E-4</v>
      </c>
      <c r="X36" s="5">
        <v>6.7500000000000004E-4</v>
      </c>
      <c r="Y36" s="5">
        <v>7.0699999999999995E-4</v>
      </c>
      <c r="Z36" s="5">
        <v>7.2300000000000001E-4</v>
      </c>
      <c r="AA36" s="5">
        <v>7.67E-4</v>
      </c>
      <c r="AB36" s="5">
        <v>6.9200000000000002E-4</v>
      </c>
      <c r="AC36" s="5">
        <v>7.0100000000000002E-4</v>
      </c>
      <c r="AD36" s="5">
        <v>7.1400000000000001E-4</v>
      </c>
      <c r="AE36" s="5">
        <v>7.1100000000000004E-4</v>
      </c>
      <c r="AF36" s="5">
        <v>7.3099999999999999E-4</v>
      </c>
      <c r="AG36" s="5">
        <v>6.6200000000000005E-4</v>
      </c>
      <c r="AH36" s="5">
        <v>6.9700000000000003E-4</v>
      </c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2:66" x14ac:dyDescent="0.25">
      <c r="B37" t="s">
        <v>35</v>
      </c>
      <c r="C37" s="5">
        <v>5.9880000000000003E-5</v>
      </c>
      <c r="D37" s="5">
        <v>6.2370000000000001E-5</v>
      </c>
      <c r="E37" s="5">
        <v>6.4620000000000001E-5</v>
      </c>
      <c r="F37" s="5">
        <v>7.1760000000000004E-5</v>
      </c>
      <c r="G37" s="5">
        <v>7.1489999999999995E-5</v>
      </c>
      <c r="H37" s="5">
        <v>7.339E-5</v>
      </c>
      <c r="I37" s="5">
        <v>6.2089999999999997E-5</v>
      </c>
      <c r="J37" s="5">
        <v>5.9280000000000002E-5</v>
      </c>
      <c r="K37" s="5">
        <v>5.9509999999999998E-5</v>
      </c>
      <c r="L37" s="5">
        <v>5.9120000000000003E-5</v>
      </c>
      <c r="M37" s="5">
        <v>6.1589999999999998E-5</v>
      </c>
      <c r="N37" s="5">
        <v>6.0149999999999998E-5</v>
      </c>
      <c r="O37" s="5">
        <v>6.1870000000000002E-5</v>
      </c>
      <c r="P37" s="5">
        <v>7.6299999999999998E-5</v>
      </c>
      <c r="Q37" s="5">
        <v>8.7369999999999999E-5</v>
      </c>
      <c r="R37" s="5">
        <v>1.2493000000000001E-4</v>
      </c>
      <c r="S37" s="5">
        <v>1.1699E-4</v>
      </c>
      <c r="T37" s="5">
        <v>1.0605E-4</v>
      </c>
      <c r="U37" s="5">
        <v>1.0762E-4</v>
      </c>
      <c r="V37" s="5">
        <v>1.0488999999999999E-4</v>
      </c>
      <c r="W37" s="5">
        <v>9.5610000000000001E-5</v>
      </c>
      <c r="X37" s="5">
        <v>1.0054E-4</v>
      </c>
      <c r="Y37" s="5">
        <v>9.6059999999999998E-5</v>
      </c>
      <c r="Z37" s="5">
        <v>9.7930000000000006E-5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2:66" x14ac:dyDescent="0.25">
      <c r="B38" t="s">
        <v>36</v>
      </c>
      <c r="C38" s="5">
        <v>7.5499999999999997E-6</v>
      </c>
      <c r="D38" s="5">
        <v>7.4900000000000003E-6</v>
      </c>
      <c r="E38" s="5">
        <v>7.6499999999999996E-6</v>
      </c>
      <c r="F38" s="5">
        <v>7.5100000000000001E-6</v>
      </c>
      <c r="G38" s="5">
        <v>7.9200000000000004E-6</v>
      </c>
      <c r="H38" s="5">
        <v>7.8699999999999992E-6</v>
      </c>
      <c r="I38" s="5">
        <v>8.0499999999999992E-6</v>
      </c>
      <c r="J38" s="5">
        <v>8.6400000000000003E-6</v>
      </c>
      <c r="K38" s="5">
        <v>7.4399999999999999E-6</v>
      </c>
      <c r="L38" s="5">
        <v>7.7600000000000002E-6</v>
      </c>
      <c r="M38" s="5">
        <v>7.9200000000000004E-6</v>
      </c>
      <c r="N38" s="5">
        <v>7.9999999999999996E-6</v>
      </c>
      <c r="O38" s="5">
        <v>8.0700000000000007E-6</v>
      </c>
      <c r="P38" s="5">
        <v>7.9300000000000003E-6</v>
      </c>
      <c r="Q38" s="5">
        <v>8.0600000000000008E-6</v>
      </c>
      <c r="R38" s="5">
        <v>7.6899999999999992E-6</v>
      </c>
      <c r="S38" s="5">
        <v>7.7100000000000007E-6</v>
      </c>
      <c r="T38" s="5">
        <v>7.6899999999999992E-6</v>
      </c>
      <c r="U38" s="5">
        <v>7.8399999999999995E-6</v>
      </c>
      <c r="V38" s="5">
        <v>7.8599999999999993E-6</v>
      </c>
      <c r="W38" s="5">
        <v>7.9799999999999998E-6</v>
      </c>
      <c r="X38" s="5">
        <v>8.0099999999999995E-6</v>
      </c>
      <c r="Y38" s="5">
        <v>8.1799999999999996E-6</v>
      </c>
      <c r="Z38" s="5">
        <v>8.9600000000000006E-6</v>
      </c>
      <c r="AA38" s="5">
        <v>9.2799999999999992E-6</v>
      </c>
      <c r="AB38" s="5">
        <v>9.3600000000000002E-6</v>
      </c>
      <c r="AC38" s="5">
        <v>9.2599999999999994E-6</v>
      </c>
      <c r="AD38" s="5">
        <v>8.7299999999999994E-6</v>
      </c>
      <c r="AE38" s="5">
        <v>9.0699999999999996E-6</v>
      </c>
      <c r="AF38" s="5">
        <v>8.9700000000000005E-6</v>
      </c>
      <c r="AG38" s="5">
        <v>9.1800000000000002E-6</v>
      </c>
      <c r="AH38" s="5">
        <v>8.2700000000000004E-6</v>
      </c>
      <c r="AI38" s="5">
        <v>8.1699999999999997E-6</v>
      </c>
      <c r="AJ38" s="5">
        <v>7.7800000000000001E-6</v>
      </c>
      <c r="AK38" s="5"/>
      <c r="AL38" s="5"/>
      <c r="AM38" s="5"/>
      <c r="AN38" s="5"/>
      <c r="AO38" s="5"/>
      <c r="AP38" s="5"/>
      <c r="AQ38" s="5"/>
      <c r="AR38" s="5"/>
      <c r="AS38" s="5"/>
    </row>
    <row r="39" spans="2:66" x14ac:dyDescent="0.25">
      <c r="B39" t="s">
        <v>37</v>
      </c>
      <c r="C39" s="5">
        <v>1.0503999999999999E-3</v>
      </c>
      <c r="D39" s="5">
        <v>1.0552000000000001E-3</v>
      </c>
      <c r="E39" s="5">
        <v>1.0616E-3</v>
      </c>
      <c r="F39" s="5">
        <v>1.0476999999999999E-3</v>
      </c>
      <c r="G39" s="5">
        <v>1.0520999999999901E-3</v>
      </c>
      <c r="H39" s="5">
        <v>1.116E-3</v>
      </c>
      <c r="I39" s="5">
        <v>1.0480000000000001E-3</v>
      </c>
      <c r="J39" s="5">
        <v>1.0578E-3</v>
      </c>
      <c r="K39" s="5">
        <v>1.0005999999999999E-3</v>
      </c>
      <c r="L39" s="5">
        <v>1.0629999999999999E-3</v>
      </c>
      <c r="M39" s="5">
        <v>1.088E-3</v>
      </c>
      <c r="N39" s="5">
        <v>1.0692E-3</v>
      </c>
      <c r="O39" s="5">
        <v>1.1163E-3</v>
      </c>
      <c r="P39" s="5">
        <v>1.1264000000000001E-3</v>
      </c>
      <c r="Q39" s="5">
        <v>1.0862000000000001E-3</v>
      </c>
      <c r="R39" s="5">
        <v>1.1187E-3</v>
      </c>
      <c r="S39" s="5">
        <v>1.2029999999999901E-3</v>
      </c>
      <c r="T39" s="5">
        <v>9.8620000000000001E-4</v>
      </c>
      <c r="U39" s="5">
        <v>9.9089999999999899E-4</v>
      </c>
      <c r="V39" s="5">
        <v>9.970999999999999E-4</v>
      </c>
      <c r="W39" s="5">
        <v>1.0004E-3</v>
      </c>
      <c r="X39" s="5">
        <v>1.0162999999999999E-3</v>
      </c>
      <c r="Y39" s="5">
        <v>1.0009000000000001E-3</v>
      </c>
      <c r="Z39" s="5">
        <v>1.0314E-3</v>
      </c>
      <c r="AA39" s="5">
        <v>1.0463E-3</v>
      </c>
      <c r="AB39" s="5">
        <v>1.0009000000000001E-3</v>
      </c>
      <c r="AC39" s="5">
        <v>1.0204000000000001E-3</v>
      </c>
      <c r="AD39" s="5">
        <v>9.946E-4</v>
      </c>
      <c r="AE39" s="5">
        <v>1.0315999999999999E-3</v>
      </c>
      <c r="AF39" s="5">
        <v>1.0448E-3</v>
      </c>
      <c r="AG39" s="5">
        <v>1.0721999999999999E-3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2:66" x14ac:dyDescent="0.25">
      <c r="B40" t="s">
        <v>38</v>
      </c>
      <c r="C40" s="5">
        <v>1.6530000000000001E-4</v>
      </c>
      <c r="D40" s="5">
        <v>1.618E-4</v>
      </c>
      <c r="E40" s="5">
        <v>1.604E-4</v>
      </c>
      <c r="F40" s="5">
        <v>1.6239999999999999E-4</v>
      </c>
      <c r="G40" s="5">
        <v>1.6000000000000001E-4</v>
      </c>
      <c r="H40" s="5">
        <v>1.6349999999999999E-4</v>
      </c>
      <c r="I40" s="5">
        <v>1.6530000000000001E-4</v>
      </c>
      <c r="J40" s="5">
        <v>1.6999999999999901E-4</v>
      </c>
      <c r="K40" s="5">
        <v>1.6999999999999901E-4</v>
      </c>
      <c r="L40" s="5">
        <v>1.6990000000000001E-4</v>
      </c>
      <c r="M40" s="5">
        <v>1.70699999999999E-4</v>
      </c>
      <c r="N40" s="5">
        <v>1.7540000000000001E-4</v>
      </c>
      <c r="O40" s="5">
        <v>1.7549999999999901E-4</v>
      </c>
      <c r="P40" s="5">
        <v>1.7919999999999999E-4</v>
      </c>
      <c r="Q40" s="5">
        <v>1.84199999999999E-4</v>
      </c>
      <c r="R40" s="5">
        <v>2.0540000000000001E-4</v>
      </c>
      <c r="S40" s="5">
        <v>2.0440000000000001E-4</v>
      </c>
      <c r="T40" s="5">
        <v>2.1800000000000001E-4</v>
      </c>
      <c r="U40" s="5">
        <v>2.3499999999999999E-4</v>
      </c>
      <c r="V40" s="5">
        <v>2.3849999999999899E-4</v>
      </c>
      <c r="W40" s="5">
        <v>2.2699999999999999E-4</v>
      </c>
      <c r="X40" s="5">
        <v>2.4869999999999997E-4</v>
      </c>
      <c r="Y40" s="5">
        <v>2.5000000000000001E-4</v>
      </c>
      <c r="Z40" s="5">
        <v>2.5939999999999899E-4</v>
      </c>
      <c r="AA40" s="5">
        <v>2.7239999999999898E-4</v>
      </c>
      <c r="AB40" s="5">
        <v>2.944E-4</v>
      </c>
      <c r="AC40" s="5">
        <v>3.0669999999999997E-4</v>
      </c>
      <c r="AD40" s="5">
        <v>2.876E-4</v>
      </c>
      <c r="AE40" s="5">
        <v>2.8229999999999998E-4</v>
      </c>
      <c r="AF40" s="5">
        <v>2.8669999999999998E-4</v>
      </c>
      <c r="AG40" s="5">
        <v>2.8819999999999898E-4</v>
      </c>
      <c r="AH40" s="5">
        <v>2.5829999999999999E-4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2:66" x14ac:dyDescent="0.25">
      <c r="B41" t="s">
        <v>39</v>
      </c>
      <c r="C41" s="5">
        <v>6.2500000000000001E-5</v>
      </c>
      <c r="D41" s="5">
        <v>6.3100000000000002E-5</v>
      </c>
      <c r="E41" s="5">
        <v>6.19E-5</v>
      </c>
      <c r="F41" s="5">
        <v>6.2100000000000005E-5</v>
      </c>
      <c r="G41" s="5">
        <v>6.3100000000000002E-5</v>
      </c>
      <c r="H41" s="5">
        <v>6.5099999999999997E-5</v>
      </c>
      <c r="I41" s="5">
        <v>6.6699999999999995E-5</v>
      </c>
      <c r="J41" s="5">
        <v>6.7299999999999996E-5</v>
      </c>
      <c r="K41" s="5">
        <v>6.6400000000000001E-5</v>
      </c>
      <c r="L41" s="5">
        <v>7.7799999999999994E-5</v>
      </c>
      <c r="M41" s="5">
        <v>8.0599999999999994E-5</v>
      </c>
      <c r="N41" s="5">
        <v>8.4999999999999898E-5</v>
      </c>
      <c r="O41" s="5">
        <v>8.6199999999999995E-5</v>
      </c>
      <c r="P41" s="5">
        <v>8.8200000000000003E-5</v>
      </c>
      <c r="Q41" s="5">
        <v>9.5099999999999994E-5</v>
      </c>
      <c r="R41" s="5">
        <v>9.6399999999999999E-5</v>
      </c>
      <c r="S41" s="5">
        <v>8.9499999999999994E-5</v>
      </c>
      <c r="T41" s="5">
        <v>8.5900000000000001E-5</v>
      </c>
      <c r="U41" s="5">
        <v>8.2899999999999996E-5</v>
      </c>
      <c r="V41" s="5">
        <v>8.5099999999999995E-5</v>
      </c>
      <c r="W41" s="5">
        <v>8.4900000000000004E-5</v>
      </c>
      <c r="X41" s="5">
        <v>8.42E-5</v>
      </c>
      <c r="Y41" s="5">
        <v>8.5099999999999995E-5</v>
      </c>
      <c r="Z41" s="5">
        <v>8.6000000000000003E-5</v>
      </c>
      <c r="AA41" s="5">
        <v>8.42E-5</v>
      </c>
      <c r="AB41" s="5">
        <v>7.8899999999999993E-5</v>
      </c>
      <c r="AC41" s="5">
        <v>8.2999999999999998E-5</v>
      </c>
      <c r="AD41" s="5">
        <v>8.5599999999999994E-5</v>
      </c>
      <c r="AE41" s="5">
        <v>8.1000000000000004E-5</v>
      </c>
      <c r="AF41" s="5">
        <v>8.5199999999999997E-5</v>
      </c>
      <c r="AG41" s="5">
        <v>8.6399999999999999E-5</v>
      </c>
      <c r="AH41" s="5">
        <v>8.3599999999999999E-5</v>
      </c>
      <c r="AI41" s="5">
        <v>8.5400000000000002E-5</v>
      </c>
      <c r="AJ41" s="5">
        <v>8.6099999999999897E-5</v>
      </c>
      <c r="AK41" s="5">
        <v>8.6199999999999995E-5</v>
      </c>
      <c r="AL41" s="5">
        <v>9.0500000000000004E-5</v>
      </c>
      <c r="AM41" s="5"/>
      <c r="AN41" s="5"/>
      <c r="AO41" s="5"/>
      <c r="AP41" s="5"/>
      <c r="AQ41" s="5"/>
      <c r="AR41" s="5"/>
      <c r="AS41" s="5"/>
    </row>
    <row r="42" spans="2:66" x14ac:dyDescent="0.25">
      <c r="B42" t="s">
        <v>40</v>
      </c>
      <c r="C42" s="5">
        <v>7.3499999999999998E-5</v>
      </c>
      <c r="D42" s="5">
        <v>7.3399999999999995E-5</v>
      </c>
      <c r="E42" s="5">
        <v>7.0999999999999896E-5</v>
      </c>
      <c r="F42" s="5">
        <v>7.0099999999999996E-5</v>
      </c>
      <c r="G42" s="5">
        <v>6.9999999999999994E-5</v>
      </c>
      <c r="H42" s="5">
        <v>6.8999999999999997E-5</v>
      </c>
      <c r="I42" s="5">
        <v>6.9999999999999994E-5</v>
      </c>
      <c r="J42" s="5">
        <v>7.0499999999999898E-5</v>
      </c>
      <c r="K42" s="5">
        <v>7.3499999999999998E-5</v>
      </c>
      <c r="L42" s="5">
        <v>7.4800000000000002E-5</v>
      </c>
      <c r="M42" s="5">
        <v>7.5400000000000003E-5</v>
      </c>
      <c r="N42" s="5">
        <v>7.0599999999999995E-5</v>
      </c>
      <c r="O42" s="5">
        <v>7.08E-5</v>
      </c>
      <c r="P42" s="5">
        <v>7.1500000000000003E-5</v>
      </c>
      <c r="Q42" s="5">
        <v>7.5900000000000002E-5</v>
      </c>
      <c r="R42" s="5">
        <v>7.2600000000000003E-5</v>
      </c>
      <c r="S42" s="5">
        <v>7.3399999999999995E-5</v>
      </c>
      <c r="T42" s="5">
        <v>7.5599999999999994E-5</v>
      </c>
      <c r="U42" s="5">
        <v>7.4400000000000006E-5</v>
      </c>
      <c r="V42" s="5">
        <v>7.0900000000000002E-5</v>
      </c>
      <c r="W42" s="5">
        <v>7.2000000000000002E-5</v>
      </c>
      <c r="X42" s="5">
        <v>7.3299999999999898E-5</v>
      </c>
      <c r="Y42" s="5">
        <v>7.6099999999999898E-5</v>
      </c>
      <c r="Z42" s="5">
        <v>7.4599999999999997E-5</v>
      </c>
      <c r="AA42" s="5">
        <v>7.2699999999999897E-5</v>
      </c>
      <c r="AB42" s="5">
        <v>7.4200000000000001E-5</v>
      </c>
      <c r="AC42" s="5">
        <v>7.7000000000000001E-5</v>
      </c>
      <c r="AD42" s="5">
        <v>7.7200000000000006E-5</v>
      </c>
      <c r="AE42" s="5">
        <v>7.9799999999999893E-5</v>
      </c>
      <c r="AF42" s="5">
        <v>8.0900000000000001E-5</v>
      </c>
      <c r="AG42" s="5">
        <v>7.9900000000000004E-5</v>
      </c>
      <c r="AH42" s="5">
        <v>7.0599999999999995E-5</v>
      </c>
      <c r="AI42" s="5">
        <v>6.9900000000000005E-5</v>
      </c>
      <c r="AJ42" s="5">
        <v>7.3800000000000005E-5</v>
      </c>
      <c r="AK42" s="5">
        <v>7.6199999999999995E-5</v>
      </c>
      <c r="AL42" s="5"/>
      <c r="AM42" s="5"/>
      <c r="AN42" s="5"/>
      <c r="AO42" s="5"/>
      <c r="AP42" s="5"/>
      <c r="AQ42" s="5"/>
      <c r="AR42" s="5"/>
      <c r="AS42" s="5"/>
    </row>
    <row r="43" spans="2:66" x14ac:dyDescent="0.25">
      <c r="B43" t="s">
        <v>41</v>
      </c>
      <c r="C43" s="5">
        <v>1.8500000000000001E-6</v>
      </c>
      <c r="D43" s="5">
        <v>1.9199999999999998E-6</v>
      </c>
      <c r="E43" s="5">
        <v>1.9400000000000001E-6</v>
      </c>
      <c r="F43" s="5">
        <v>1.9199999999999998E-6</v>
      </c>
      <c r="G43" s="5">
        <v>2.0999999999999998E-6</v>
      </c>
      <c r="H43" s="5">
        <v>2.0499999999999999E-6</v>
      </c>
      <c r="I43" s="5">
        <v>1.95E-6</v>
      </c>
      <c r="J43" s="5">
        <v>1.99E-6</v>
      </c>
      <c r="K43" s="5">
        <v>1.9700000000000002E-6</v>
      </c>
      <c r="L43" s="5">
        <v>2.1600000000000001E-6</v>
      </c>
      <c r="M43" s="5">
        <v>2.0499999999999999E-6</v>
      </c>
      <c r="N43" s="5">
        <v>1.9800000000000001E-6</v>
      </c>
      <c r="O43" s="5">
        <v>2.0099999999999998E-6</v>
      </c>
      <c r="P43" s="5">
        <v>1.95E-6</v>
      </c>
      <c r="Q43" s="5">
        <v>1.9599999999999999E-6</v>
      </c>
      <c r="R43" s="5">
        <v>1.9099999999999999E-6</v>
      </c>
      <c r="S43" s="5">
        <v>1.9099999999999999E-6</v>
      </c>
      <c r="T43" s="5">
        <v>1.95E-6</v>
      </c>
      <c r="U43" s="5">
        <v>1.9400000000000001E-6</v>
      </c>
      <c r="V43" s="5">
        <v>1.8899999999999999E-6</v>
      </c>
      <c r="W43" s="5">
        <v>1.9400000000000001E-6</v>
      </c>
      <c r="X43" s="5">
        <v>2.1100000000000001E-6</v>
      </c>
      <c r="Y43" s="5">
        <v>2.0999999999999998E-6</v>
      </c>
      <c r="Z43" s="5">
        <v>2.7599999999999998E-6</v>
      </c>
      <c r="AA43" s="5">
        <v>3.0299999999999998E-6</v>
      </c>
      <c r="AB43" s="5">
        <v>2.9100000000000001E-6</v>
      </c>
      <c r="AC43" s="5">
        <v>3.05E-6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2:66" x14ac:dyDescent="0.25">
      <c r="B44" t="s">
        <v>42</v>
      </c>
      <c r="C44" s="5">
        <v>7.5740000000000003E-5</v>
      </c>
      <c r="D44" s="5">
        <v>7.6390000000000006E-5</v>
      </c>
      <c r="E44" s="5">
        <v>7.6669999999999996E-5</v>
      </c>
      <c r="F44" s="5">
        <v>7.7420000000000001E-5</v>
      </c>
      <c r="G44" s="5">
        <v>7.6249999999999997E-5</v>
      </c>
      <c r="H44" s="5">
        <v>7.674E-5</v>
      </c>
      <c r="I44" s="5">
        <v>7.6450000000000002E-5</v>
      </c>
      <c r="J44" s="5">
        <v>7.7999999999999999E-5</v>
      </c>
      <c r="K44" s="5">
        <v>7.7479999999999997E-5</v>
      </c>
      <c r="L44" s="5">
        <v>7.7680000000000002E-5</v>
      </c>
      <c r="M44" s="5">
        <v>7.4610000000000006E-5</v>
      </c>
      <c r="N44" s="5">
        <v>7.4439999999999999E-5</v>
      </c>
      <c r="O44" s="5">
        <v>7.5539999999999998E-5</v>
      </c>
      <c r="P44" s="5">
        <v>7.7589999999999994E-5</v>
      </c>
      <c r="Q44" s="5">
        <v>7.339E-5</v>
      </c>
      <c r="R44" s="5">
        <v>7.3739999999999995E-5</v>
      </c>
      <c r="S44" s="5">
        <v>7.2620000000000006E-5</v>
      </c>
      <c r="T44" s="5">
        <v>7.2970000000000001E-5</v>
      </c>
      <c r="U44" s="5">
        <v>7.4300000000000004E-5</v>
      </c>
      <c r="V44" s="5">
        <v>7.4889999999999996E-5</v>
      </c>
      <c r="W44" s="5">
        <v>7.7000000000000001E-5</v>
      </c>
      <c r="X44" s="5">
        <v>7.8209999999999998E-5</v>
      </c>
      <c r="Y44" s="5">
        <v>8.0000000000000007E-5</v>
      </c>
      <c r="Z44" s="5">
        <v>8.0229999999999996E-5</v>
      </c>
      <c r="AA44" s="5">
        <v>7.5790000000000005E-5</v>
      </c>
      <c r="AB44" s="5">
        <v>7.6470000000000005E-5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2:66" x14ac:dyDescent="0.25">
      <c r="B45" t="s">
        <v>43</v>
      </c>
      <c r="C45" s="5">
        <v>2.1570000000000001E-4</v>
      </c>
      <c r="D45" s="5">
        <v>2.284E-4</v>
      </c>
      <c r="E45" s="5">
        <v>2.5399999999999999E-4</v>
      </c>
      <c r="F45" s="5">
        <v>2.653E-4</v>
      </c>
      <c r="G45" s="5">
        <v>2.5359999999999998E-4</v>
      </c>
      <c r="H45" s="5">
        <v>2.7510000000000002E-4</v>
      </c>
      <c r="I45" s="5">
        <v>2.7260000000000001E-4</v>
      </c>
      <c r="J45" s="5">
        <v>2.7179999999999999E-4</v>
      </c>
      <c r="K45" s="5">
        <v>2.6790000000000001E-4</v>
      </c>
      <c r="L45" s="5">
        <v>2.4359999999999901E-4</v>
      </c>
      <c r="M45" s="5">
        <v>2.431E-4</v>
      </c>
      <c r="N45" s="5">
        <v>2.3709999999999999E-4</v>
      </c>
      <c r="O45" s="5">
        <v>2.3259999999999999E-4</v>
      </c>
      <c r="P45" s="5">
        <v>2.408E-4</v>
      </c>
      <c r="Q45" s="5">
        <v>2.4449999999999998E-4</v>
      </c>
      <c r="R45" s="5">
        <v>2.5939999999999899E-4</v>
      </c>
      <c r="S45" s="5">
        <v>2.6319999999999903E-4</v>
      </c>
      <c r="T45" s="5">
        <v>2.6570000000000001E-4</v>
      </c>
      <c r="U45" s="5">
        <v>2.5069999999999899E-4</v>
      </c>
      <c r="V45" s="5">
        <v>2.6069999999999999E-4</v>
      </c>
      <c r="W45" s="5">
        <v>2.6200000000000003E-4</v>
      </c>
      <c r="X45" s="5">
        <v>2.6289999999999902E-4</v>
      </c>
      <c r="Y45" s="5">
        <v>2.63E-4</v>
      </c>
      <c r="Z45" s="5">
        <v>2.7080000000000002E-4</v>
      </c>
      <c r="AA45" s="5">
        <v>2.7969999999999899E-4</v>
      </c>
      <c r="AB45" s="5">
        <v>2.8289999999999999E-4</v>
      </c>
      <c r="AC45" s="5">
        <v>2.7149999999999999E-4</v>
      </c>
      <c r="AD45" s="5">
        <v>2.7500000000000002E-4</v>
      </c>
      <c r="AE45" s="5">
        <v>2.7760000000000003E-4</v>
      </c>
      <c r="AF45" s="5">
        <v>2.8180000000000002E-4</v>
      </c>
      <c r="AG45" s="5">
        <v>2.5819999999999999E-4</v>
      </c>
      <c r="AH45" s="5">
        <v>2.6499999999999999E-4</v>
      </c>
      <c r="AI45" s="5">
        <v>2.5579999999999998E-4</v>
      </c>
      <c r="AJ45" s="5">
        <v>2.4679999999999998E-4</v>
      </c>
      <c r="AK45" s="5">
        <v>2.4699999999999999E-4</v>
      </c>
      <c r="AL45" s="5">
        <v>2.4899999999999998E-4</v>
      </c>
      <c r="AM45" s="5"/>
      <c r="AN45" s="5"/>
      <c r="AO45" s="5"/>
      <c r="AP45" s="5"/>
      <c r="AQ45" s="5"/>
      <c r="AR45" s="5"/>
      <c r="AS45" s="5"/>
    </row>
    <row r="46" spans="2:66" x14ac:dyDescent="0.25">
      <c r="B46" t="s">
        <v>44</v>
      </c>
      <c r="C46" s="5">
        <v>4.227E-5</v>
      </c>
      <c r="D46" s="5">
        <v>4.1699999999999997E-5</v>
      </c>
      <c r="E46" s="5">
        <v>3.8170000000000002E-5</v>
      </c>
      <c r="F46" s="5">
        <v>3.943E-5</v>
      </c>
      <c r="G46" s="5">
        <v>3.9010000000000001E-5</v>
      </c>
      <c r="H46" s="5">
        <v>4.1529999999999997E-5</v>
      </c>
      <c r="I46" s="5">
        <v>4.104E-5</v>
      </c>
      <c r="J46" s="5">
        <v>4.1669999999999999E-5</v>
      </c>
      <c r="K46" s="5">
        <v>4.1999999999999998E-5</v>
      </c>
      <c r="L46" s="5">
        <v>4.0949999999999999E-5</v>
      </c>
      <c r="M46" s="5">
        <v>4.1E-5</v>
      </c>
      <c r="N46" s="5">
        <v>4.07E-5</v>
      </c>
      <c r="O46" s="5">
        <v>4.2419999999999997E-5</v>
      </c>
      <c r="P46" s="5">
        <v>4.5479999999999998E-5</v>
      </c>
      <c r="Q46" s="5">
        <v>4.4990000000000001E-5</v>
      </c>
      <c r="R46" s="5">
        <v>4.562E-5</v>
      </c>
      <c r="S46" s="5">
        <v>5.1499999999999998E-5</v>
      </c>
      <c r="T46" s="5">
        <v>6.0599999999999901E-5</v>
      </c>
      <c r="U46" s="5">
        <v>8.3259999999999999E-5</v>
      </c>
      <c r="V46" s="5">
        <v>9.823E-5</v>
      </c>
      <c r="W46" s="5">
        <v>6.3750000000000005E-5</v>
      </c>
      <c r="X46" s="5">
        <v>6.8139999999999995E-5</v>
      </c>
      <c r="Y46" s="5">
        <v>6.5920000000000006E-5</v>
      </c>
      <c r="Z46" s="5">
        <v>6.9120000000000002E-5</v>
      </c>
      <c r="AA46" s="5">
        <v>6.4049999999999998E-5</v>
      </c>
      <c r="AB46" s="5">
        <v>6.6500000000000004E-5</v>
      </c>
      <c r="AC46" s="5">
        <v>6.8850000000000007E-5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2:66" x14ac:dyDescent="0.25">
      <c r="B47" t="s">
        <v>45</v>
      </c>
      <c r="C47" s="5">
        <v>2.0999999999999998E-6</v>
      </c>
      <c r="D47" s="5">
        <v>2.12E-6</v>
      </c>
      <c r="E47" s="5">
        <v>2.0999999999999998E-6</v>
      </c>
      <c r="F47" s="5">
        <v>2.1100000000000001E-6</v>
      </c>
      <c r="G47" s="5">
        <v>2.08E-6</v>
      </c>
      <c r="H47" s="5">
        <v>1.9400000000000001E-6</v>
      </c>
      <c r="I47" s="5">
        <v>1.99E-6</v>
      </c>
      <c r="J47" s="5">
        <v>2.0200000000000001E-6</v>
      </c>
      <c r="K47" s="5">
        <v>2.03E-6</v>
      </c>
      <c r="L47" s="5">
        <v>2.0200000000000001E-6</v>
      </c>
      <c r="M47" s="5">
        <v>2.04E-6</v>
      </c>
      <c r="N47" s="5">
        <v>2.0700000000000001E-6</v>
      </c>
      <c r="O47" s="5">
        <v>2.0499999999999999E-6</v>
      </c>
      <c r="P47" s="5">
        <v>2.0700000000000001E-6</v>
      </c>
      <c r="Q47" s="5">
        <v>2.0999999999999998E-6</v>
      </c>
      <c r="R47" s="5">
        <v>2.0999999999999998E-6</v>
      </c>
      <c r="S47" s="5">
        <v>2.1299999999999999E-6</v>
      </c>
      <c r="T47" s="5">
        <v>2.17E-6</v>
      </c>
      <c r="U47" s="5">
        <v>2.3099999999999999E-6</v>
      </c>
      <c r="V47" s="5">
        <v>2.3E-6</v>
      </c>
      <c r="W47" s="5">
        <v>2.3599999999999999E-6</v>
      </c>
      <c r="X47" s="5">
        <v>2.5100000000000001E-6</v>
      </c>
      <c r="Y47" s="5">
        <v>2.65E-6</v>
      </c>
      <c r="Z47" s="5">
        <v>2.6599999999999999E-6</v>
      </c>
      <c r="AA47" s="5">
        <v>2.26E-6</v>
      </c>
      <c r="AB47" s="5">
        <v>2.3E-6</v>
      </c>
      <c r="AC47" s="5">
        <v>2.34E-6</v>
      </c>
      <c r="AD47" s="5">
        <v>2.3700000000000002E-6</v>
      </c>
      <c r="AE47" s="5">
        <v>2.4099999999999998E-6</v>
      </c>
      <c r="AF47" s="5">
        <v>2.39E-6</v>
      </c>
      <c r="AG47" s="5">
        <v>2.4700000000000001E-6</v>
      </c>
      <c r="AH47" s="5">
        <v>2.3199999999999998E-6</v>
      </c>
      <c r="AI47" s="5">
        <v>2.3499999999999999E-6</v>
      </c>
      <c r="AJ47" s="5">
        <v>2.2800000000000002E-6</v>
      </c>
      <c r="AK47" s="5">
        <v>2.1500000000000002E-6</v>
      </c>
      <c r="AL47" s="5">
        <v>2.21E-6</v>
      </c>
      <c r="AM47" s="5">
        <v>2.21E-6</v>
      </c>
      <c r="AN47" s="5">
        <v>2.34E-6</v>
      </c>
      <c r="AO47" s="5">
        <v>2.39E-6</v>
      </c>
      <c r="AP47" s="5">
        <v>2.5100000000000001E-6</v>
      </c>
      <c r="AQ47" s="5">
        <v>2.6199999999999999E-6</v>
      </c>
      <c r="AR47" s="5">
        <v>2.5399999999999998E-6</v>
      </c>
      <c r="AS47" s="5">
        <v>2.5399999999999998E-6</v>
      </c>
      <c r="AT47" s="3">
        <v>2.26E-6</v>
      </c>
      <c r="AU47" s="3">
        <v>2.3700000000000002E-6</v>
      </c>
    </row>
    <row r="48" spans="2:66" x14ac:dyDescent="0.25">
      <c r="B48" t="s">
        <v>46</v>
      </c>
      <c r="C48" s="5">
        <v>1.227E-4</v>
      </c>
      <c r="D48" s="5">
        <v>1.2485999999999999E-4</v>
      </c>
      <c r="E48" s="5">
        <v>1.1788E-4</v>
      </c>
      <c r="F48" s="5">
        <v>1.1339E-4</v>
      </c>
      <c r="G48" s="5">
        <v>1.2212E-4</v>
      </c>
      <c r="H48" s="5">
        <v>1.1425999999999999E-4</v>
      </c>
      <c r="I48" s="5">
        <v>1.1183000000000001E-4</v>
      </c>
      <c r="J48" s="5">
        <v>1.1260999999999999E-4</v>
      </c>
      <c r="K48" s="5">
        <v>1.1281E-4</v>
      </c>
      <c r="L48" s="5">
        <v>1.1618E-4</v>
      </c>
      <c r="M48" s="5">
        <v>1.2263000000000001E-4</v>
      </c>
      <c r="N48" s="5">
        <v>1.2869999999999901E-4</v>
      </c>
      <c r="O48" s="5">
        <v>1.2579E-4</v>
      </c>
      <c r="P48" s="5">
        <v>1.2858999999999999E-4</v>
      </c>
      <c r="Q48" s="5">
        <v>1.3017000000000001E-4</v>
      </c>
      <c r="R48" s="5">
        <v>1.2647E-4</v>
      </c>
      <c r="S48" s="5">
        <v>1.2684999999999999E-4</v>
      </c>
      <c r="T48" s="5">
        <v>1.2488000000000001E-4</v>
      </c>
      <c r="U48" s="5">
        <v>1.2239999999999999E-4</v>
      </c>
      <c r="V48" s="5">
        <v>1.1381E-4</v>
      </c>
      <c r="W48" s="5">
        <v>1.1548999999999999E-4</v>
      </c>
      <c r="X48" s="5">
        <v>1.18999999999999E-4</v>
      </c>
      <c r="Y48" s="5">
        <v>1.2857999999999999E-4</v>
      </c>
      <c r="Z48" s="5">
        <v>1.3040999999999999E-4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2:57" x14ac:dyDescent="0.25">
      <c r="B49" t="s">
        <v>47</v>
      </c>
      <c r="C49" s="5">
        <v>1.5699999999999999E-5</v>
      </c>
      <c r="D49" s="5">
        <v>1.486E-5</v>
      </c>
      <c r="E49" s="5">
        <v>1.455E-5</v>
      </c>
      <c r="F49" s="5">
        <v>1.485E-5</v>
      </c>
      <c r="G49" s="5">
        <v>1.5299999999999999E-5</v>
      </c>
      <c r="H49" s="5">
        <v>1.4769999999999999E-5</v>
      </c>
      <c r="I49" s="5">
        <v>1.5739999999999998E-5</v>
      </c>
      <c r="J49" s="5">
        <v>1.56E-5</v>
      </c>
      <c r="K49" s="5">
        <v>1.541E-5</v>
      </c>
      <c r="L49" s="5">
        <v>1.464E-5</v>
      </c>
      <c r="M49" s="5">
        <v>1.518E-5</v>
      </c>
      <c r="N49" s="5">
        <v>1.5699999999999999E-5</v>
      </c>
      <c r="O49" s="5">
        <v>1.5999999999999999E-5</v>
      </c>
      <c r="P49" s="5">
        <v>1.645E-5</v>
      </c>
      <c r="Q49" s="5">
        <v>1.6719999999999999E-5</v>
      </c>
      <c r="R49" s="5">
        <v>1.6030000000000001E-5</v>
      </c>
      <c r="S49" s="5">
        <v>1.6990000000000002E-5</v>
      </c>
      <c r="T49" s="5">
        <v>1.6899999999999899E-5</v>
      </c>
      <c r="U49" s="5">
        <v>1.6419999999999999E-5</v>
      </c>
      <c r="V49" s="5">
        <v>1.6209999999999999E-5</v>
      </c>
      <c r="W49" s="5">
        <v>1.6730000000000001E-5</v>
      </c>
      <c r="X49" s="5">
        <v>1.6120000000000002E-5</v>
      </c>
      <c r="Y49" s="5">
        <v>1.52E-5</v>
      </c>
      <c r="Z49" s="5">
        <v>1.5760000000000002E-5</v>
      </c>
      <c r="AA49" s="5">
        <v>1.6140000000000001E-5</v>
      </c>
      <c r="AB49" s="5">
        <v>1.6099999999999998E-5</v>
      </c>
      <c r="AC49" s="5">
        <v>1.6339999999999999E-5</v>
      </c>
      <c r="AD49" s="5">
        <v>1.685E-5</v>
      </c>
      <c r="AE49" s="5">
        <v>1.7050000000000001E-5</v>
      </c>
      <c r="AF49" s="5">
        <v>1.7289999999999999E-5</v>
      </c>
      <c r="AG49" s="5">
        <v>1.8029999999999998E-5</v>
      </c>
      <c r="AH49" s="5">
        <v>1.9040000000000001E-5</v>
      </c>
      <c r="AI49" s="5">
        <v>2.0339999999999998E-5</v>
      </c>
      <c r="AJ49" s="5">
        <v>2.1800000000000001E-5</v>
      </c>
      <c r="AK49" s="5"/>
      <c r="AL49" s="5"/>
      <c r="AM49" s="5"/>
      <c r="AN49" s="5"/>
      <c r="AO49" s="5"/>
      <c r="AP49" s="5"/>
      <c r="AQ49" s="5"/>
      <c r="AR49" s="5"/>
      <c r="AS49" s="5"/>
    </row>
    <row r="50" spans="2:57" x14ac:dyDescent="0.25">
      <c r="B50" t="s">
        <v>48</v>
      </c>
      <c r="C50" s="5">
        <v>3.391E-4</v>
      </c>
      <c r="D50" s="5">
        <v>3.2880000000000002E-4</v>
      </c>
      <c r="E50" s="5">
        <v>3.3119999999999997E-4</v>
      </c>
      <c r="F50" s="5">
        <v>3.1819999999999998E-4</v>
      </c>
      <c r="G50" s="5">
        <v>3.1960000000000002E-4</v>
      </c>
      <c r="H50" s="5">
        <v>3.2200000000000002E-4</v>
      </c>
      <c r="I50" s="5">
        <v>3.2000000000000003E-4</v>
      </c>
      <c r="J50" s="5">
        <v>3.1489999999999898E-4</v>
      </c>
      <c r="K50" s="5">
        <v>3.2079999999999999E-4</v>
      </c>
      <c r="L50" s="5">
        <v>3.1139999999999998E-4</v>
      </c>
      <c r="M50" s="5">
        <v>3.2069999999999999E-4</v>
      </c>
      <c r="N50" s="5">
        <v>3.2170000000000001E-4</v>
      </c>
      <c r="O50" s="5">
        <v>3.2599999999999898E-4</v>
      </c>
      <c r="P50" s="5">
        <v>3.1859999999999999E-4</v>
      </c>
      <c r="Q50" s="5">
        <v>3.1719999999999898E-4</v>
      </c>
      <c r="R50" s="5">
        <v>3.2039999999999998E-4</v>
      </c>
      <c r="S50" s="5">
        <v>3.21E-4</v>
      </c>
      <c r="T50" s="5">
        <v>3.212E-4</v>
      </c>
      <c r="U50" s="5">
        <v>3.1530000000000002E-4</v>
      </c>
      <c r="V50" s="5">
        <v>3.1689999999999898E-4</v>
      </c>
      <c r="W50" s="5">
        <v>3.1989999999999899E-4</v>
      </c>
      <c r="X50" s="5">
        <v>3.3050000000000001E-4</v>
      </c>
      <c r="Y50" s="5">
        <v>3.3319999999999899E-4</v>
      </c>
      <c r="Z50" s="5">
        <v>3.324E-4</v>
      </c>
      <c r="AA50" s="5">
        <v>3.3819999999999998E-4</v>
      </c>
      <c r="AB50" s="5">
        <v>3.2719999999999998E-4</v>
      </c>
      <c r="AC50" s="5">
        <v>3.2839999999999898E-4</v>
      </c>
      <c r="AD50" s="5">
        <v>3.3399999999999999E-4</v>
      </c>
      <c r="AE50" s="5">
        <v>3.369E-4</v>
      </c>
      <c r="AF50" s="5">
        <v>3.5290000000000001E-4</v>
      </c>
      <c r="AG50" s="5">
        <v>3.5819999999999998E-4</v>
      </c>
      <c r="AH50" s="5">
        <v>3.6210000000000002E-4</v>
      </c>
      <c r="AI50" s="5">
        <v>3.7209999999999999E-4</v>
      </c>
      <c r="AJ50" s="5">
        <v>3.9739999999999898E-4</v>
      </c>
      <c r="AK50" s="5">
        <v>4.3169999999999998E-4</v>
      </c>
      <c r="AL50" s="5">
        <v>4.0519999999999998E-4</v>
      </c>
      <c r="AM50" s="5">
        <v>3.904E-4</v>
      </c>
      <c r="AN50" s="5">
        <v>3.8400000000000001E-4</v>
      </c>
      <c r="AO50" s="5">
        <v>3.8699999999999997E-4</v>
      </c>
      <c r="AP50" s="5">
        <v>3.881E-4</v>
      </c>
      <c r="AQ50" s="5">
        <v>3.9609999999999998E-4</v>
      </c>
      <c r="AR50" s="5">
        <v>4.037E-4</v>
      </c>
      <c r="AS50" s="5">
        <v>4.3069999999999898E-4</v>
      </c>
      <c r="AT50">
        <v>4.5139999999999899E-4</v>
      </c>
      <c r="AU50">
        <v>4.548E-4</v>
      </c>
      <c r="AV50">
        <v>4.3580000000000002E-4</v>
      </c>
      <c r="AW50">
        <v>4.3150000000000003E-4</v>
      </c>
    </row>
    <row r="51" spans="2:57" x14ac:dyDescent="0.25">
      <c r="B51" t="s">
        <v>49</v>
      </c>
      <c r="C51" s="5">
        <v>4.9379999999999997E-4</v>
      </c>
      <c r="D51" s="5">
        <v>5.0599999999999896E-4</v>
      </c>
      <c r="E51" s="5">
        <v>5.4569999999999998E-4</v>
      </c>
      <c r="F51" s="5">
        <v>4.9580000000000002E-4</v>
      </c>
      <c r="G51" s="5">
        <v>5.0639999999999995E-4</v>
      </c>
      <c r="H51" s="5">
        <v>5.5639999999999997E-4</v>
      </c>
      <c r="I51" s="5">
        <v>5.4489999999999996E-4</v>
      </c>
      <c r="J51" s="5">
        <v>5.8710000000000001E-4</v>
      </c>
      <c r="K51" s="5">
        <v>6.3779999999999902E-4</v>
      </c>
      <c r="L51" s="5">
        <v>6.6129999999999997E-4</v>
      </c>
      <c r="M51" s="5">
        <v>5.4310000000000003E-4</v>
      </c>
      <c r="N51" s="5">
        <v>5.4900000000000001E-4</v>
      </c>
      <c r="O51" s="5">
        <v>5.6439999999999995E-4</v>
      </c>
      <c r="P51" s="5">
        <v>5.9489999999999999E-4</v>
      </c>
      <c r="Q51" s="5">
        <v>5.5369999999999996E-4</v>
      </c>
      <c r="R51" s="5">
        <v>5.6570000000000004E-4</v>
      </c>
      <c r="S51" s="5">
        <v>5.842E-4</v>
      </c>
      <c r="T51" s="5">
        <v>6.1309999999999999E-4</v>
      </c>
      <c r="U51" s="5">
        <v>6.3729999999999896E-4</v>
      </c>
      <c r="V51" s="5">
        <v>6.4409999999999999E-4</v>
      </c>
      <c r="W51" s="5">
        <v>6.4420000000000005E-4</v>
      </c>
      <c r="X51" s="5">
        <v>6.3929999999999998E-4</v>
      </c>
      <c r="Y51" s="5">
        <v>7.1179999999999995E-4</v>
      </c>
      <c r="Z51" s="5">
        <v>6.2829999999999895E-4</v>
      </c>
      <c r="AA51" s="5">
        <v>6.29E-4</v>
      </c>
      <c r="AB51" s="5">
        <v>6.3949999999999999E-4</v>
      </c>
      <c r="AC51" s="5">
        <v>6.5180000000000001E-4</v>
      </c>
      <c r="AD51" s="5">
        <v>6.6660000000000005E-4</v>
      </c>
      <c r="AE51" s="5">
        <v>6.4329999999999997E-4</v>
      </c>
      <c r="AF51" s="5">
        <v>7.5179999999999995E-4</v>
      </c>
      <c r="AG51" s="5">
        <v>7.4759999999999996E-4</v>
      </c>
      <c r="AH51" s="5">
        <v>6.2770000000000002E-4</v>
      </c>
      <c r="AI51" s="5">
        <v>6.4789999999999997E-4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2:57" x14ac:dyDescent="0.25">
      <c r="B52" t="s">
        <v>50</v>
      </c>
      <c r="C52" s="5">
        <v>9.91E-6</v>
      </c>
      <c r="D52" s="5">
        <v>1.026E-5</v>
      </c>
      <c r="E52" s="5">
        <v>1.044E-5</v>
      </c>
      <c r="F52" s="5">
        <v>1.049E-5</v>
      </c>
      <c r="G52" s="5">
        <v>1.0380000000000001E-5</v>
      </c>
      <c r="H52" s="5">
        <v>9.5400000000000001E-6</v>
      </c>
      <c r="I52" s="5">
        <v>9.6999999999999901E-6</v>
      </c>
      <c r="J52" s="5">
        <v>9.9899999999999992E-6</v>
      </c>
      <c r="K52" s="5">
        <v>1.378E-5</v>
      </c>
      <c r="L52" s="5">
        <v>1.1E-5</v>
      </c>
      <c r="M52" s="5">
        <v>1.1029999999999999E-5</v>
      </c>
      <c r="N52" s="5">
        <v>1.2469999999999999E-5</v>
      </c>
      <c r="O52" s="5">
        <v>1.238E-5</v>
      </c>
      <c r="P52" s="5">
        <v>1.274E-5</v>
      </c>
      <c r="Q52" s="5">
        <v>1.308E-5</v>
      </c>
      <c r="R52" s="5">
        <v>1.2480000000000001E-5</v>
      </c>
      <c r="S52" s="5">
        <v>1.261E-5</v>
      </c>
      <c r="T52" s="5">
        <v>1.287E-5</v>
      </c>
      <c r="U52" s="5">
        <v>1.287E-5</v>
      </c>
      <c r="V52" s="5">
        <v>1.345E-5</v>
      </c>
      <c r="W52" s="5">
        <v>1.3699999999999899E-5</v>
      </c>
      <c r="X52" s="5">
        <v>1.253E-5</v>
      </c>
      <c r="Y52" s="5">
        <v>1.292E-5</v>
      </c>
      <c r="Z52" s="5">
        <v>1.804E-5</v>
      </c>
      <c r="AA52" s="5">
        <v>1.202E-5</v>
      </c>
      <c r="AB52" s="5">
        <v>1.1399999999999999E-5</v>
      </c>
      <c r="AC52" s="5">
        <v>1.2269999999999999E-5</v>
      </c>
      <c r="AD52" s="5">
        <v>1.2119999999999999E-5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2:57" x14ac:dyDescent="0.25">
      <c r="B53" t="s">
        <v>51</v>
      </c>
      <c r="C53" s="5">
        <v>6.3199999999999997E-4</v>
      </c>
      <c r="D53" s="5">
        <v>7.1299999999999998E-4</v>
      </c>
      <c r="E53" s="5">
        <v>7.6399999999999895E-4</v>
      </c>
      <c r="F53" s="5">
        <v>8.0399999999999905E-4</v>
      </c>
      <c r="G53" s="5">
        <v>8.0000000000000004E-4</v>
      </c>
      <c r="H53" s="5">
        <v>7.6800000000000002E-4</v>
      </c>
      <c r="I53" s="5">
        <v>8.7799999999999998E-4</v>
      </c>
      <c r="J53" s="5">
        <v>7.7899999999999996E-4</v>
      </c>
      <c r="K53" s="5">
        <v>7.2000000000000005E-4</v>
      </c>
      <c r="L53" s="5">
        <v>7.0999999999999904E-4</v>
      </c>
      <c r="M53" s="5">
        <v>7.18E-4</v>
      </c>
      <c r="N53" s="5">
        <v>7.2599999999999997E-4</v>
      </c>
      <c r="O53" s="5">
        <v>6.8899999999999897E-4</v>
      </c>
      <c r="P53" s="5">
        <v>6.7199999999999996E-4</v>
      </c>
      <c r="Q53" s="5">
        <v>6.5899999999999997E-4</v>
      </c>
      <c r="R53" s="5">
        <v>6.6699999999999995E-4</v>
      </c>
      <c r="S53" s="5">
        <v>6.8499999999999995E-4</v>
      </c>
      <c r="T53" s="5">
        <v>6.8499999999999995E-4</v>
      </c>
      <c r="U53" s="5">
        <v>6.9200000000000002E-4</v>
      </c>
      <c r="V53" s="5">
        <v>6.69E-4</v>
      </c>
      <c r="W53" s="5">
        <v>6.7400000000000001E-4</v>
      </c>
      <c r="X53" s="5">
        <v>6.7199999999999996E-4</v>
      </c>
      <c r="Y53" s="5">
        <v>6.8499999999999995E-4</v>
      </c>
      <c r="Z53" s="5">
        <v>6.7900000000000002E-4</v>
      </c>
      <c r="AA53" s="5">
        <v>6.8499999999999995E-4</v>
      </c>
      <c r="AB53" s="5">
        <v>6.8999999999999997E-4</v>
      </c>
      <c r="AC53" s="5">
        <v>7.0999999999999904E-4</v>
      </c>
      <c r="AD53" s="5">
        <v>7.0899999999999999E-4</v>
      </c>
      <c r="AE53" s="5">
        <v>7.1500000000000003E-4</v>
      </c>
      <c r="AF53" s="5">
        <v>7.2400000000000003E-4</v>
      </c>
      <c r="AG53" s="5">
        <v>7.3499999999999998E-4</v>
      </c>
      <c r="AH53" s="5">
        <v>7.3499999999999998E-4</v>
      </c>
      <c r="AI53" s="5">
        <v>7.4100000000000001E-4</v>
      </c>
      <c r="AJ53" s="5">
        <v>8.0000000000000004E-4</v>
      </c>
      <c r="AK53" s="5">
        <v>7.7300000000000003E-4</v>
      </c>
      <c r="AL53" s="5">
        <v>7.8299999999999995E-4</v>
      </c>
      <c r="AM53" s="5">
        <v>8.6300000000000005E-4</v>
      </c>
      <c r="AN53" s="5">
        <v>8.8000000000000003E-4</v>
      </c>
      <c r="AO53" s="5">
        <v>8.1999999999999998E-4</v>
      </c>
      <c r="AP53" s="5">
        <v>8.1499999999999997E-4</v>
      </c>
      <c r="AQ53" s="5">
        <v>8.2600000000000002E-4</v>
      </c>
      <c r="AR53" s="5">
        <v>8.5499999999999997E-4</v>
      </c>
      <c r="AS53" s="5">
        <v>8.5599999999999999E-4</v>
      </c>
      <c r="AT53">
        <v>8.8900000000000003E-4</v>
      </c>
      <c r="AU53">
        <v>8.83E-4</v>
      </c>
      <c r="AV53">
        <v>8.8199999999999997E-4</v>
      </c>
      <c r="AW53">
        <v>9.0199999999999905E-4</v>
      </c>
      <c r="AX53">
        <v>8.4999999999999995E-4</v>
      </c>
      <c r="AY53">
        <v>8.5999999999999998E-4</v>
      </c>
      <c r="AZ53">
        <v>8.8999999999999995E-4</v>
      </c>
      <c r="BA53">
        <v>8.5499999999999997E-4</v>
      </c>
      <c r="BB53">
        <v>7.8600000000000002E-4</v>
      </c>
      <c r="BC53">
        <v>7.5299999999999998E-4</v>
      </c>
      <c r="BD53">
        <v>7.7399999999999995E-4</v>
      </c>
    </row>
    <row r="54" spans="2:57" x14ac:dyDescent="0.25">
      <c r="B54" t="s">
        <v>52</v>
      </c>
      <c r="C54" s="5">
        <v>2.0238E-4</v>
      </c>
      <c r="D54" s="5">
        <v>1.9336000000000001E-4</v>
      </c>
      <c r="E54" s="5">
        <v>1.98699999999999E-4</v>
      </c>
      <c r="F54" s="5">
        <v>2.0940999999999999E-4</v>
      </c>
      <c r="G54" s="5">
        <v>2.2542999999999999E-4</v>
      </c>
      <c r="H54" s="5">
        <v>2.3799999999999901E-4</v>
      </c>
      <c r="I54" s="5">
        <v>2.3897999999999999E-4</v>
      </c>
      <c r="J54" s="5">
        <v>2.3067000000000001E-4</v>
      </c>
      <c r="K54" s="5">
        <v>2.4122E-4</v>
      </c>
      <c r="L54" s="5">
        <v>2.5482E-4</v>
      </c>
      <c r="M54" s="5">
        <v>2.3415E-4</v>
      </c>
      <c r="N54" s="5">
        <v>2.4074E-4</v>
      </c>
      <c r="O54" s="5">
        <v>2.5019999999999898E-4</v>
      </c>
      <c r="P54" s="5">
        <v>2.3936000000000001E-4</v>
      </c>
      <c r="Q54" s="5">
        <v>2.6001000000000003E-4</v>
      </c>
      <c r="R54" s="5">
        <v>2.3282000000000001E-4</v>
      </c>
      <c r="S54" s="5">
        <v>2.5976999999999999E-4</v>
      </c>
      <c r="T54" s="5">
        <v>2.7523000000000001E-4</v>
      </c>
      <c r="U54" s="5">
        <v>3.0061999999999998E-4</v>
      </c>
      <c r="V54" s="5">
        <v>2.2701000000000001E-4</v>
      </c>
      <c r="W54" s="5">
        <v>2.2758000000000001E-4</v>
      </c>
      <c r="X54" s="5">
        <v>2.2876E-4</v>
      </c>
      <c r="Y54" s="5">
        <v>2.3125000000000001E-4</v>
      </c>
      <c r="Z54" s="5">
        <v>2.2549000000000001E-4</v>
      </c>
      <c r="AA54" s="5">
        <v>2.5113000000000002E-4</v>
      </c>
      <c r="AB54" s="5">
        <v>2.4609999999999899E-4</v>
      </c>
      <c r="AC54" s="5">
        <v>2.5501000000000001E-4</v>
      </c>
      <c r="AD54" s="5">
        <v>2.6408999999999997E-4</v>
      </c>
      <c r="AE54" s="5">
        <v>2.8569999999999898E-4</v>
      </c>
      <c r="AF54" s="5">
        <v>3.2886999999999999E-4</v>
      </c>
      <c r="AG54" s="5">
        <v>3.6000000000000002E-4</v>
      </c>
      <c r="AH54" s="5">
        <v>3.0909999999999998E-4</v>
      </c>
      <c r="AI54" s="5">
        <v>3.0255000000000001E-4</v>
      </c>
      <c r="AJ54" s="5">
        <v>3.0312999999999998E-4</v>
      </c>
      <c r="AK54" s="5">
        <v>3.4607000000000003E-4</v>
      </c>
      <c r="AL54" s="5">
        <v>3.2588000000000002E-4</v>
      </c>
      <c r="AM54" s="5">
        <v>2.4030000000000001E-4</v>
      </c>
      <c r="AN54" s="5">
        <v>2.5338999999999998E-4</v>
      </c>
      <c r="AO54" s="5">
        <v>2.5200999999999999E-4</v>
      </c>
      <c r="AP54" s="5">
        <v>2.5575000000000001E-4</v>
      </c>
      <c r="AQ54" s="5">
        <v>2.5616000000000001E-4</v>
      </c>
      <c r="AR54" s="5">
        <v>2.7582000000000003E-4</v>
      </c>
      <c r="AS54" s="5">
        <v>2.8903000000000002E-4</v>
      </c>
      <c r="AT54">
        <v>3.0054000000000002E-4</v>
      </c>
      <c r="AU54">
        <v>3.0875E-4</v>
      </c>
      <c r="AV54">
        <v>2.8749E-4</v>
      </c>
      <c r="AW54">
        <v>2.9095999999999999E-4</v>
      </c>
      <c r="AX54">
        <v>2.9902999999999999E-4</v>
      </c>
      <c r="AY54">
        <v>2.9236000000000003E-4</v>
      </c>
      <c r="AZ54">
        <v>3.1624000000000002E-4</v>
      </c>
      <c r="BA54">
        <v>3.0404E-4</v>
      </c>
      <c r="BB54">
        <v>2.9848E-4</v>
      </c>
      <c r="BC54">
        <v>2.5713999999999999E-4</v>
      </c>
      <c r="BD54">
        <v>2.6351E-4</v>
      </c>
      <c r="BE54">
        <v>2.5306999999999999E-4</v>
      </c>
    </row>
    <row r="55" spans="2:57" x14ac:dyDescent="0.25">
      <c r="B55" t="s">
        <v>53</v>
      </c>
      <c r="C55" s="5">
        <v>4.5299999999999998E-6</v>
      </c>
      <c r="D55" s="5">
        <v>4.5499999999999996E-6</v>
      </c>
      <c r="E55" s="5">
        <v>4.6199999999999998E-6</v>
      </c>
      <c r="F55" s="5">
        <v>4.5399999999999997E-6</v>
      </c>
      <c r="G55" s="5">
        <v>4.69E-6</v>
      </c>
      <c r="H55" s="5">
        <v>4.4299999999999999E-6</v>
      </c>
      <c r="I55" s="5">
        <v>4.6299999999999997E-6</v>
      </c>
      <c r="J55" s="5">
        <v>4.5399999999999997E-6</v>
      </c>
      <c r="K55" s="5">
        <v>4.6E-6</v>
      </c>
      <c r="L55" s="5">
        <v>4.69E-6</v>
      </c>
      <c r="M55" s="5">
        <v>4.6999999999999999E-6</v>
      </c>
      <c r="N55" s="5">
        <v>4.7700000000000001E-6</v>
      </c>
      <c r="O55" s="5">
        <v>4.8099999999999997E-6</v>
      </c>
      <c r="P55" s="5">
        <v>4.7500000000000003E-6</v>
      </c>
      <c r="Q55" s="5">
        <v>5.2399999999999998E-6</v>
      </c>
      <c r="R55" s="5">
        <v>5.3000000000000001E-6</v>
      </c>
      <c r="S55" s="5">
        <v>5.4700000000000001E-6</v>
      </c>
      <c r="T55" s="5">
        <v>4.8799999999999999E-6</v>
      </c>
      <c r="U55" s="5">
        <v>4.7700000000000001E-6</v>
      </c>
      <c r="V55" s="5">
        <v>4.8999999999999997E-6</v>
      </c>
      <c r="W55" s="5">
        <v>4.9100000000000004E-6</v>
      </c>
      <c r="X55" s="5">
        <v>5.1699999999999996E-6</v>
      </c>
      <c r="Y55" s="5">
        <v>5.0799999999999996E-6</v>
      </c>
      <c r="Z55" s="5">
        <v>4.8899999999999998E-6</v>
      </c>
      <c r="AA55" s="5">
        <v>4.8300000000000003E-6</v>
      </c>
      <c r="AB55" s="5">
        <v>4.87E-6</v>
      </c>
      <c r="AC55" s="5">
        <v>4.8799999999999999E-6</v>
      </c>
      <c r="AD55" s="5">
        <v>4.95E-6</v>
      </c>
      <c r="AE55" s="5">
        <v>5.0100000000000003E-6</v>
      </c>
      <c r="AF55" s="5">
        <v>4.95E-6</v>
      </c>
      <c r="AG55" s="5">
        <v>4.9799999999999998E-6</v>
      </c>
      <c r="AH55" s="5">
        <v>4.95E-6</v>
      </c>
      <c r="AI55" s="5">
        <v>5.4099999999999999E-6</v>
      </c>
      <c r="AJ55" s="5">
        <v>5.6400000000000002E-6</v>
      </c>
      <c r="AK55" s="5">
        <v>5.9699999999999996E-6</v>
      </c>
      <c r="AL55" s="5">
        <v>5.8100000000000003E-6</v>
      </c>
      <c r="AM55" s="5">
        <v>5.4399999999999996E-6</v>
      </c>
      <c r="AN55" s="5">
        <v>5.2800000000000003E-6</v>
      </c>
      <c r="AO55" s="5">
        <v>5.2299999999999999E-6</v>
      </c>
      <c r="AP55" s="5"/>
      <c r="AQ55" s="5"/>
      <c r="AR55" s="5"/>
      <c r="AS55" s="5"/>
    </row>
    <row r="56" spans="2:57" x14ac:dyDescent="0.25">
      <c r="B56" t="s">
        <v>54</v>
      </c>
      <c r="C56" s="5">
        <v>8.2600000000000002E-5</v>
      </c>
      <c r="D56" s="5">
        <v>8.4900000000000004E-5</v>
      </c>
      <c r="E56" s="5">
        <v>8.8700000000000001E-5</v>
      </c>
      <c r="F56" s="5">
        <v>9.1399999999999999E-5</v>
      </c>
      <c r="G56" s="5">
        <v>8.8900000000000006E-5</v>
      </c>
      <c r="H56" s="5">
        <v>9.1299999999999997E-5</v>
      </c>
      <c r="I56" s="5">
        <v>7.9099999999999998E-5</v>
      </c>
      <c r="J56" s="5">
        <v>7.6599999999999897E-5</v>
      </c>
      <c r="K56" s="5">
        <v>8.0400000000000003E-5</v>
      </c>
      <c r="L56" s="5">
        <v>8.25E-5</v>
      </c>
      <c r="M56" s="5">
        <v>8.2999999999999998E-5</v>
      </c>
      <c r="N56" s="5">
        <v>8.2799999999999993E-5</v>
      </c>
      <c r="O56" s="5">
        <v>8.03E-5</v>
      </c>
      <c r="P56" s="5">
        <v>8.1699999999999994E-5</v>
      </c>
      <c r="Q56" s="5">
        <v>8.5199999999999997E-5</v>
      </c>
      <c r="R56" s="5">
        <v>8.5599999999999994E-5</v>
      </c>
      <c r="S56" s="5">
        <v>8.8200000000000003E-5</v>
      </c>
      <c r="T56" s="5">
        <v>9.1299999999999997E-5</v>
      </c>
      <c r="U56" s="5">
        <v>9.8200000000000002E-5</v>
      </c>
      <c r="V56" s="5">
        <v>9.3200000000000002E-5</v>
      </c>
      <c r="W56" s="5">
        <v>8.92E-5</v>
      </c>
      <c r="X56" s="5">
        <v>9.3799999999999895E-5</v>
      </c>
      <c r="Y56" s="5">
        <v>9.2200000000000005E-5</v>
      </c>
      <c r="Z56" s="5">
        <v>9.5099999999999994E-5</v>
      </c>
      <c r="AA56" s="5">
        <v>9.7799999999999897E-5</v>
      </c>
      <c r="AB56" s="5">
        <v>1.01E-4</v>
      </c>
      <c r="AC56" s="5">
        <v>1.20599999999999E-4</v>
      </c>
      <c r="AD56" s="5">
        <v>1.5139999999999999E-4</v>
      </c>
      <c r="AE56" s="5">
        <v>1.2969999999999901E-4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2:57" x14ac:dyDescent="0.25">
      <c r="B57" t="s">
        <v>55</v>
      </c>
      <c r="C57" s="5">
        <v>2.3790000000000001E-4</v>
      </c>
      <c r="D57" s="5">
        <v>2.2919999999999999E-4</v>
      </c>
      <c r="E57" s="5">
        <v>2.2780000000000001E-4</v>
      </c>
      <c r="F57" s="5">
        <v>2.3139999999999999E-4</v>
      </c>
      <c r="G57" s="5">
        <v>2.3359999999999901E-4</v>
      </c>
      <c r="H57" s="5">
        <v>2.4039999999999999E-4</v>
      </c>
      <c r="I57" s="5">
        <v>2.3049999999999999E-4</v>
      </c>
      <c r="J57" s="5">
        <v>2.3230000000000001E-4</v>
      </c>
      <c r="K57" s="5">
        <v>2.3259999999999999E-4</v>
      </c>
      <c r="L57" s="5">
        <v>2.3569999999999901E-4</v>
      </c>
      <c r="M57" s="5">
        <v>2.3900000000000001E-4</v>
      </c>
      <c r="N57" s="5">
        <v>2.3949999999999999E-4</v>
      </c>
      <c r="O57" s="5">
        <v>2.364E-4</v>
      </c>
      <c r="P57" s="5">
        <v>2.286E-4</v>
      </c>
      <c r="Q57" s="5">
        <v>2.2799999999999901E-4</v>
      </c>
      <c r="R57" s="5">
        <v>2.2799999999999901E-4</v>
      </c>
      <c r="S57" s="5">
        <v>2.25499999999999E-4</v>
      </c>
      <c r="T57" s="5">
        <v>2.2460000000000001E-4</v>
      </c>
      <c r="U57" s="5">
        <v>2.2589999999999999E-4</v>
      </c>
      <c r="V57" s="5">
        <v>2.27699999999999E-4</v>
      </c>
      <c r="W57" s="5">
        <v>2.286E-4</v>
      </c>
      <c r="X57" s="5">
        <v>2.2900000000000001E-4</v>
      </c>
      <c r="Y57" s="5">
        <v>2.2909999999999901E-4</v>
      </c>
      <c r="Z57" s="5">
        <v>2.3230000000000001E-4</v>
      </c>
      <c r="AA57" s="5">
        <v>2.3829999999999999E-4</v>
      </c>
      <c r="AB57" s="5">
        <v>2.4560000000000001E-4</v>
      </c>
      <c r="AC57" s="5">
        <v>2.5499999999999899E-4</v>
      </c>
      <c r="AD57" s="5">
        <v>2.522E-4</v>
      </c>
      <c r="AE57" s="5">
        <v>2.5569999999999998E-4</v>
      </c>
      <c r="AF57" s="5">
        <v>2.4149999999999999E-4</v>
      </c>
      <c r="AG57" s="5">
        <v>2.4840000000000002E-4</v>
      </c>
      <c r="AH57" s="5">
        <v>2.587E-4</v>
      </c>
      <c r="AI57" s="5">
        <v>2.6889999999999998E-4</v>
      </c>
      <c r="AJ57" s="5">
        <v>2.5999999999999998E-4</v>
      </c>
      <c r="AK57" s="5">
        <v>2.4830000000000002E-4</v>
      </c>
      <c r="AL57" s="5">
        <v>2.4379999999999999E-4</v>
      </c>
      <c r="AM57" s="5">
        <v>2.399E-4</v>
      </c>
      <c r="AN57" s="5">
        <v>2.419E-4</v>
      </c>
      <c r="AO57" s="5">
        <v>2.475E-4</v>
      </c>
      <c r="AP57" s="5">
        <v>2.4909999999999998E-4</v>
      </c>
      <c r="AQ57" s="5">
        <v>2.4909999999999998E-4</v>
      </c>
      <c r="AR57" s="5">
        <v>2.5040000000000001E-4</v>
      </c>
      <c r="AS57" s="5">
        <v>2.5310000000000003E-4</v>
      </c>
      <c r="AT57">
        <v>2.5250000000000001E-4</v>
      </c>
      <c r="AU57">
        <v>2.519E-4</v>
      </c>
      <c r="AV57">
        <v>2.5960000000000002E-4</v>
      </c>
      <c r="AW57">
        <v>2.7849999999999999E-4</v>
      </c>
      <c r="AX57">
        <v>2.7969999999999899E-4</v>
      </c>
      <c r="AY57">
        <v>3.0009999999999998E-4</v>
      </c>
      <c r="AZ57">
        <v>2.9619999999999999E-4</v>
      </c>
      <c r="BA57">
        <v>3.1310000000000002E-4</v>
      </c>
    </row>
    <row r="58" spans="2:57" x14ac:dyDescent="0.25">
      <c r="B58" t="s">
        <v>56</v>
      </c>
      <c r="C58" s="5">
        <v>4.1100000000000003E-5</v>
      </c>
      <c r="D58" s="5">
        <v>4.2799999999999997E-5</v>
      </c>
      <c r="E58" s="5">
        <v>4.1699999999999997E-5</v>
      </c>
      <c r="F58" s="5">
        <v>4.0899999999999998E-5</v>
      </c>
      <c r="G58" s="5">
        <v>4.18E-5</v>
      </c>
      <c r="H58" s="5">
        <v>4.1E-5</v>
      </c>
      <c r="I58" s="5">
        <v>4.0599999999999998E-5</v>
      </c>
      <c r="J58" s="5">
        <v>4.1199999999999999E-5</v>
      </c>
      <c r="K58" s="5">
        <v>4.2899999999999999E-5</v>
      </c>
      <c r="L58" s="5">
        <v>4.21E-5</v>
      </c>
      <c r="M58" s="5">
        <v>4.3399999999999998E-5</v>
      </c>
      <c r="N58" s="5">
        <v>4.2499999999999901E-5</v>
      </c>
      <c r="O58" s="5">
        <v>4.2599999999999999E-5</v>
      </c>
      <c r="P58" s="5">
        <v>4.3000000000000002E-5</v>
      </c>
      <c r="Q58" s="5">
        <v>4.32E-5</v>
      </c>
      <c r="R58" s="5">
        <v>4.3999999999999999E-5</v>
      </c>
      <c r="S58" s="5">
        <v>4.3900000000000003E-5</v>
      </c>
      <c r="T58" s="5">
        <v>4.4499999999999997E-5</v>
      </c>
      <c r="U58" s="5">
        <v>4.7299999999999998E-5</v>
      </c>
      <c r="V58" s="5">
        <v>4.46E-5</v>
      </c>
      <c r="W58" s="5">
        <v>5.02E-5</v>
      </c>
      <c r="X58" s="5">
        <v>5.3999999999999998E-5</v>
      </c>
      <c r="Y58" s="5">
        <v>4.7899999999999999E-5</v>
      </c>
      <c r="Z58" s="5">
        <v>4.85E-5</v>
      </c>
      <c r="AA58" s="5">
        <v>4.9200000000000003E-5</v>
      </c>
      <c r="AB58" s="5">
        <v>5.0699999999999999E-5</v>
      </c>
      <c r="AC58" s="5">
        <v>5.3699999999999997E-5</v>
      </c>
      <c r="AD58" s="5">
        <v>5.4899999999999898E-5</v>
      </c>
      <c r="AE58" s="5">
        <v>5.5699999999999999E-5</v>
      </c>
      <c r="AF58" s="5">
        <v>5.0399999999999999E-5</v>
      </c>
      <c r="AG58" s="5">
        <v>5.1100000000000002E-5</v>
      </c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2:57" x14ac:dyDescent="0.25">
      <c r="B59" t="s">
        <v>57</v>
      </c>
      <c r="C59" s="5">
        <v>4.7E-7</v>
      </c>
      <c r="D59" s="5">
        <v>4.4000000000000002E-7</v>
      </c>
      <c r="E59" s="5">
        <v>4.7999999999999996E-7</v>
      </c>
      <c r="F59" s="5">
        <v>4.7999999999999996E-7</v>
      </c>
      <c r="G59" s="5">
        <v>4.7E-7</v>
      </c>
      <c r="H59" s="5">
        <v>5.4000000000000002E-7</v>
      </c>
      <c r="I59" s="5">
        <v>4.4999999999999998E-7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2:57" x14ac:dyDescent="0.25">
      <c r="B60" t="s">
        <v>58</v>
      </c>
      <c r="C60" s="5">
        <v>3.1299999999999899E-4</v>
      </c>
      <c r="D60" s="5">
        <v>2.8849999999999899E-4</v>
      </c>
      <c r="E60" s="5">
        <v>2.989E-4</v>
      </c>
      <c r="F60" s="5">
        <v>3.143E-4</v>
      </c>
      <c r="G60" s="5">
        <v>3.1940000000000001E-4</v>
      </c>
      <c r="H60" s="5">
        <v>3.1110000000000003E-4</v>
      </c>
      <c r="I60" s="5">
        <v>3.2299999999999999E-4</v>
      </c>
      <c r="J60" s="5">
        <v>3.369E-4</v>
      </c>
      <c r="K60" s="5">
        <v>3.391E-4</v>
      </c>
      <c r="L60" s="5">
        <v>3.5520000000000001E-4</v>
      </c>
      <c r="M60" s="5">
        <v>3.5599999999999998E-4</v>
      </c>
      <c r="N60" s="5">
        <v>3.4939999999999998E-4</v>
      </c>
      <c r="O60" s="5">
        <v>4.125E-4</v>
      </c>
      <c r="P60" s="5">
        <v>3.5189999999999999E-4</v>
      </c>
      <c r="Q60" s="5">
        <v>3.4459999999999997E-4</v>
      </c>
      <c r="R60" s="5">
        <v>3.3750000000000002E-4</v>
      </c>
      <c r="S60" s="5">
        <v>3.6200000000000002E-4</v>
      </c>
      <c r="T60" s="5">
        <v>3.44499999999999E-4</v>
      </c>
      <c r="U60" s="5">
        <v>3.3869999999999999E-4</v>
      </c>
      <c r="V60" s="5">
        <v>4.0240000000000002E-4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2:57" x14ac:dyDescent="0.25">
      <c r="B61" t="s">
        <v>59</v>
      </c>
      <c r="C61" s="5">
        <v>1.184E-4</v>
      </c>
      <c r="D61" s="5">
        <v>1.1141000000000001E-4</v>
      </c>
      <c r="E61" s="5">
        <v>1.1166E-4</v>
      </c>
      <c r="F61" s="5">
        <v>1.0781999999999999E-4</v>
      </c>
      <c r="G61" s="5">
        <v>1.0821E-4</v>
      </c>
      <c r="H61" s="5">
        <v>1.1001999999999999E-4</v>
      </c>
      <c r="I61" s="5">
        <v>1.1184999999999999E-4</v>
      </c>
      <c r="J61" s="5">
        <v>1.1595999999999999E-4</v>
      </c>
      <c r="K61" s="5">
        <v>1.1998E-4</v>
      </c>
      <c r="L61" s="5">
        <v>1.2619000000000001E-4</v>
      </c>
      <c r="M61" s="5">
        <v>1.4753999999999999E-4</v>
      </c>
      <c r="N61" s="5">
        <v>1.5641E-4</v>
      </c>
      <c r="O61" s="5">
        <v>1.5998999999999999E-4</v>
      </c>
      <c r="P61" s="5">
        <v>1.4194000000000001E-4</v>
      </c>
      <c r="Q61" s="5">
        <v>1.3485E-4</v>
      </c>
      <c r="R61" s="5">
        <v>1.3999999999999999E-4</v>
      </c>
      <c r="S61" s="5">
        <v>1.4467000000000001E-4</v>
      </c>
      <c r="T61" s="5">
        <v>1.4499000000000001E-4</v>
      </c>
      <c r="U61" s="5">
        <v>1.4300000000000001E-4</v>
      </c>
      <c r="V61" s="5">
        <v>1.45E-4</v>
      </c>
      <c r="W61" s="5">
        <v>1.4449999999999999E-4</v>
      </c>
      <c r="X61" s="5">
        <v>1.4550000000000001E-4</v>
      </c>
      <c r="Y61" s="5">
        <v>1.45E-4</v>
      </c>
      <c r="Z61" s="5">
        <v>1.46E-4</v>
      </c>
      <c r="AA61" s="5">
        <v>1.4564999999999999E-4</v>
      </c>
      <c r="AB61" s="5">
        <v>1.3711999999999999E-4</v>
      </c>
      <c r="AC61" s="5">
        <v>1.4099999999999901E-4</v>
      </c>
      <c r="AD61" s="5">
        <v>1.4422E-4</v>
      </c>
      <c r="AE61" s="5">
        <v>1.8599999999999999E-4</v>
      </c>
      <c r="AF61" s="5">
        <v>1.8657E-4</v>
      </c>
      <c r="AG61" s="5">
        <v>1.9049E-4</v>
      </c>
      <c r="AH61" s="5">
        <v>1.84E-4</v>
      </c>
      <c r="AI61" s="5">
        <v>1.7872E-4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2:57" x14ac:dyDescent="0.25">
      <c r="B62" t="s">
        <v>60</v>
      </c>
      <c r="C62" s="5">
        <v>3.5250000000000003E-5</v>
      </c>
      <c r="D62" s="5">
        <v>3.6140000000000003E-5</v>
      </c>
      <c r="E62" s="5">
        <v>3.5679999999999997E-5</v>
      </c>
      <c r="F62" s="5">
        <v>3.311E-5</v>
      </c>
      <c r="G62" s="5">
        <v>3.4E-5</v>
      </c>
      <c r="H62" s="5">
        <v>3.5160000000000002E-5</v>
      </c>
      <c r="I62" s="5">
        <v>3.4150000000000003E-5</v>
      </c>
      <c r="J62" s="5">
        <v>3.5389999999999998E-5</v>
      </c>
      <c r="K62" s="5">
        <v>3.57E-5</v>
      </c>
      <c r="L62" s="5">
        <v>3.5970000000000003E-5</v>
      </c>
      <c r="M62" s="5">
        <v>3.5849999999999997E-5</v>
      </c>
      <c r="N62" s="5">
        <v>3.6090000000000002E-5</v>
      </c>
      <c r="O62" s="5">
        <v>4.1780000000000003E-5</v>
      </c>
      <c r="P62" s="5">
        <v>3.9669999999999998E-5</v>
      </c>
      <c r="Q62" s="5">
        <v>3.6449999999999998E-5</v>
      </c>
      <c r="R62" s="5">
        <v>3.7329999999999997E-5</v>
      </c>
      <c r="S62" s="5">
        <v>3.7459999999999997E-5</v>
      </c>
      <c r="T62" s="5">
        <v>3.7530000000000002E-5</v>
      </c>
      <c r="U62" s="5">
        <v>3.9010000000000001E-5</v>
      </c>
      <c r="V62" s="5">
        <v>7.6530000000000001E-5</v>
      </c>
      <c r="W62" s="5">
        <v>4.3319999999999999E-5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2:57" x14ac:dyDescent="0.25">
      <c r="B63" t="s">
        <v>61</v>
      </c>
      <c r="C63" s="5">
        <v>3.2699999999999998E-4</v>
      </c>
      <c r="D63" s="5">
        <v>3.3199999999999999E-4</v>
      </c>
      <c r="E63" s="5">
        <v>3.3599999999999998E-4</v>
      </c>
      <c r="F63" s="5">
        <v>3.4600000000000001E-4</v>
      </c>
      <c r="G63" s="5">
        <v>3.2400000000000001E-4</v>
      </c>
      <c r="H63" s="5">
        <v>3.3599999999999998E-4</v>
      </c>
      <c r="I63" s="5">
        <v>3.3199999999999999E-4</v>
      </c>
      <c r="J63" s="5">
        <v>3.3E-4</v>
      </c>
      <c r="K63" s="5">
        <v>3.4600000000000001E-4</v>
      </c>
      <c r="L63" s="5">
        <v>3.6499999999999998E-4</v>
      </c>
      <c r="M63" s="5">
        <v>3.5299999999999899E-4</v>
      </c>
      <c r="N63" s="5">
        <v>3.5099999999999899E-4</v>
      </c>
      <c r="O63" s="5">
        <v>3.48E-4</v>
      </c>
      <c r="P63" s="5">
        <v>3.2200000000000002E-4</v>
      </c>
      <c r="Q63" s="5">
        <v>3.2000000000000003E-4</v>
      </c>
      <c r="R63" s="5">
        <v>3.2299999999999999E-4</v>
      </c>
      <c r="S63" s="5">
        <v>3.2699999999999998E-4</v>
      </c>
      <c r="T63" s="5">
        <v>3.2299999999999999E-4</v>
      </c>
      <c r="U63" s="5">
        <v>3.3700000000000001E-4</v>
      </c>
      <c r="V63" s="5">
        <v>3.3799999999999998E-4</v>
      </c>
      <c r="W63" s="5">
        <v>3.4099999999999999E-4</v>
      </c>
      <c r="X63" s="5">
        <v>3.59E-4</v>
      </c>
      <c r="Y63" s="5">
        <v>3.5099999999999899E-4</v>
      </c>
      <c r="Z63" s="5">
        <v>3.59E-4</v>
      </c>
      <c r="AA63" s="5">
        <v>3.7300000000000001E-4</v>
      </c>
      <c r="AB63" s="5">
        <v>3.7100000000000002E-4</v>
      </c>
      <c r="AC63" s="5">
        <v>4.1599999999999997E-4</v>
      </c>
      <c r="AD63" s="5">
        <v>4.2999999999999999E-4</v>
      </c>
      <c r="AE63" s="5">
        <v>4.46E-4</v>
      </c>
      <c r="AF63" s="5">
        <v>4.4799999999999999E-4</v>
      </c>
      <c r="AG63" s="5">
        <v>4.4499999999999997E-4</v>
      </c>
      <c r="AH63" s="5">
        <v>4.4999999999999999E-4</v>
      </c>
      <c r="AI63" s="5">
        <v>4.44E-4</v>
      </c>
      <c r="AJ63" s="5">
        <v>4.4999999999999999E-4</v>
      </c>
      <c r="AK63" s="5">
        <v>4.57E-4</v>
      </c>
      <c r="AL63" s="5">
        <v>4.5899999999999999E-4</v>
      </c>
      <c r="AM63" s="5">
        <v>4.2900000000000002E-4</v>
      </c>
      <c r="AN63" s="5">
        <v>4.37E-4</v>
      </c>
      <c r="AO63" s="5">
        <v>4.4099999999999999E-4</v>
      </c>
      <c r="AP63" s="5">
        <v>4.8099999999999998E-4</v>
      </c>
      <c r="AQ63" s="5">
        <v>4.8200000000000001E-4</v>
      </c>
      <c r="AR63" s="5"/>
      <c r="AS63" s="5"/>
    </row>
    <row r="64" spans="2:57" x14ac:dyDescent="0.25">
      <c r="B64" t="s">
        <v>62</v>
      </c>
      <c r="C64" s="5">
        <v>1.6249999999999999E-4</v>
      </c>
      <c r="D64" s="5">
        <v>1.796E-4</v>
      </c>
      <c r="E64" s="5">
        <v>1.9660000000000001E-4</v>
      </c>
      <c r="F64" s="5">
        <v>1.83199999999999E-4</v>
      </c>
      <c r="G64" s="5">
        <v>1.8000000000000001E-4</v>
      </c>
      <c r="H64" s="5">
        <v>1.9990000000000001E-4</v>
      </c>
      <c r="I64" s="5">
        <v>2.0259999999999999E-4</v>
      </c>
      <c r="J64" s="5">
        <v>2.0819999999999999E-4</v>
      </c>
      <c r="K64" s="5">
        <v>2.097E-4</v>
      </c>
      <c r="L64" s="5">
        <v>2.31999999999999E-4</v>
      </c>
      <c r="M64" s="5">
        <v>2.354E-4</v>
      </c>
      <c r="N64" s="5">
        <v>2.4509999999999999E-4</v>
      </c>
      <c r="O64" s="5">
        <v>2.652E-4</v>
      </c>
      <c r="P64" s="5">
        <v>2.5049999999999899E-4</v>
      </c>
      <c r="Q64" s="5">
        <v>2.3499999999999999E-4</v>
      </c>
      <c r="R64" s="5">
        <v>2.73199999999999E-4</v>
      </c>
      <c r="S64" s="5">
        <v>2.6189999999999899E-4</v>
      </c>
      <c r="T64" s="5">
        <v>2.6489999999999901E-4</v>
      </c>
      <c r="U64" s="5">
        <v>2.2780000000000001E-4</v>
      </c>
      <c r="V64" s="5">
        <v>2.3719999999999999E-4</v>
      </c>
      <c r="W64" s="5">
        <v>2.3719999999999999E-4</v>
      </c>
      <c r="X64" s="5">
        <v>2.4169999999999999E-4</v>
      </c>
      <c r="Y64" s="5">
        <v>2.5010000000000001E-4</v>
      </c>
      <c r="Z64" s="5">
        <v>2.6189999999999899E-4</v>
      </c>
      <c r="AA64" s="5">
        <v>2.3949999999999999E-4</v>
      </c>
      <c r="AB64" s="5">
        <v>2.48599999999999E-4</v>
      </c>
      <c r="AC64" s="5">
        <v>2.6170000000000002E-4</v>
      </c>
      <c r="AD64" s="5">
        <v>2.5369999999999999E-4</v>
      </c>
      <c r="AE64" s="5">
        <v>2.8039999999999999E-4</v>
      </c>
      <c r="AF64" s="5">
        <v>2.8539999999999902E-4</v>
      </c>
      <c r="AG64" s="5">
        <v>3.0749999999999999E-4</v>
      </c>
      <c r="AH64" s="5">
        <v>3.0699999999999998E-4</v>
      </c>
      <c r="AI64" s="5">
        <v>3.1289999999999899E-4</v>
      </c>
      <c r="AJ64" s="5">
        <v>3.2059999999999999E-4</v>
      </c>
      <c r="AK64" s="5">
        <v>3.1949999999999898E-4</v>
      </c>
      <c r="AL64" s="5">
        <v>3.2630000000000002E-4</v>
      </c>
      <c r="AM64" s="5">
        <v>2.8669999999999998E-4</v>
      </c>
      <c r="AN64" s="5">
        <v>3.0400000000000002E-4</v>
      </c>
      <c r="AO64" s="5">
        <v>3.2210000000000002E-4</v>
      </c>
      <c r="AP64" s="5">
        <v>3.1859999999999999E-4</v>
      </c>
      <c r="AQ64" s="5"/>
      <c r="AR64" s="5"/>
      <c r="AS64" s="5"/>
    </row>
    <row r="65" spans="2:45" x14ac:dyDescent="0.25">
      <c r="B65" t="s">
        <v>63</v>
      </c>
      <c r="C65" s="5">
        <v>5.5799999999999999E-6</v>
      </c>
      <c r="D65" s="5">
        <v>6.2700000000000001E-6</v>
      </c>
      <c r="E65" s="5">
        <v>7.2799999999999998E-6</v>
      </c>
      <c r="F65" s="5">
        <v>7.0400000000000004E-6</v>
      </c>
      <c r="G65" s="5">
        <v>5.7300000000000002E-6</v>
      </c>
      <c r="H65" s="5">
        <v>5.7599999999999999E-6</v>
      </c>
      <c r="I65" s="5">
        <v>6.0000000000000002E-6</v>
      </c>
      <c r="J65" s="5">
        <v>6.0299999999999999E-6</v>
      </c>
      <c r="K65" s="5">
        <v>6.2099999999999998E-6</v>
      </c>
      <c r="L65" s="5">
        <v>6.1399999999999997E-6</v>
      </c>
      <c r="M65" s="5">
        <v>6.1500000000000004E-6</v>
      </c>
      <c r="N65" s="5">
        <v>6.28E-6</v>
      </c>
      <c r="O65" s="5">
        <v>6.2199999999999997E-6</v>
      </c>
      <c r="P65" s="5">
        <v>6.3400000000000003E-6</v>
      </c>
      <c r="Q65" s="5">
        <v>6.7100000000000001E-6</v>
      </c>
      <c r="R65" s="5">
        <v>6.72E-6</v>
      </c>
      <c r="S65" s="5">
        <v>6.5799999999999997E-6</v>
      </c>
      <c r="T65" s="5">
        <v>6.7599999999999997E-6</v>
      </c>
      <c r="U65" s="5">
        <v>7.1300000000000003E-6</v>
      </c>
      <c r="V65" s="5">
        <v>7.0999999999999998E-6</v>
      </c>
      <c r="W65" s="5">
        <v>6.8700000000000003E-6</v>
      </c>
      <c r="X65" s="5">
        <v>6.9299999999999997E-6</v>
      </c>
      <c r="Y65" s="5">
        <v>6.99E-6</v>
      </c>
      <c r="Z65" s="5">
        <v>6.99E-6</v>
      </c>
      <c r="AA65" s="5">
        <v>6.81E-6</v>
      </c>
      <c r="AB65" s="5">
        <v>6.6100000000000002E-6</v>
      </c>
      <c r="AC65" s="5">
        <v>6.6900000000000003E-6</v>
      </c>
      <c r="AD65" s="5">
        <v>7.4200000000000001E-6</v>
      </c>
      <c r="AE65" s="5">
        <v>7.8499999999999994E-6</v>
      </c>
      <c r="AF65" s="5">
        <v>7.9000000000000006E-6</v>
      </c>
      <c r="AG65" s="5">
        <v>7.6799999999999993E-6</v>
      </c>
      <c r="AH65" s="5">
        <v>6.2700000000000001E-6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2:45" x14ac:dyDescent="0.25">
      <c r="B66" t="s">
        <v>64</v>
      </c>
      <c r="C66" s="5">
        <v>2.029E-4</v>
      </c>
      <c r="D66" s="5">
        <v>2.0699999999999999E-4</v>
      </c>
      <c r="E66" s="5">
        <v>2.098E-4</v>
      </c>
      <c r="F66" s="5">
        <v>2.0689999999999999E-4</v>
      </c>
      <c r="G66" s="5">
        <v>2.0449999999999901E-4</v>
      </c>
      <c r="H66" s="5">
        <v>2.07399999999999E-4</v>
      </c>
      <c r="I66" s="5">
        <v>1.964E-4</v>
      </c>
      <c r="J66" s="5">
        <v>1.974E-4</v>
      </c>
      <c r="K66" s="5">
        <v>1.985E-4</v>
      </c>
      <c r="L66" s="5">
        <v>2.0029999999999999E-4</v>
      </c>
      <c r="M66" s="5">
        <v>2.0680000000000001E-4</v>
      </c>
      <c r="N66" s="5">
        <v>2.141E-4</v>
      </c>
      <c r="O66" s="5">
        <v>2.10699999999999E-4</v>
      </c>
      <c r="P66" s="5">
        <v>2.00999999999999E-4</v>
      </c>
      <c r="Q66" s="5">
        <v>2.0000000000000001E-4</v>
      </c>
      <c r="R66" s="5">
        <v>2.0489999999999999E-4</v>
      </c>
      <c r="S66" s="5">
        <v>2.053E-4</v>
      </c>
      <c r="T66" s="5">
        <v>2.0680000000000001E-4</v>
      </c>
      <c r="U66" s="5">
        <v>2.287E-4</v>
      </c>
      <c r="V66" s="5">
        <v>2.1599999999999999E-4</v>
      </c>
      <c r="W66" s="5">
        <v>2.2699999999999999E-4</v>
      </c>
      <c r="X66" s="5">
        <v>2.2469999999999999E-4</v>
      </c>
      <c r="Y66" s="5">
        <v>2.34E-4</v>
      </c>
      <c r="Z66" s="5">
        <v>2.0619999999999899E-4</v>
      </c>
      <c r="AA66" s="5">
        <v>2.1159999999999999E-4</v>
      </c>
      <c r="AB66" s="5">
        <v>2.098E-4</v>
      </c>
      <c r="AC66" s="5">
        <v>2.1379999999999999E-4</v>
      </c>
      <c r="AD66" s="5">
        <v>2.2019999999999901E-4</v>
      </c>
      <c r="AE66" s="5">
        <v>2.173E-4</v>
      </c>
      <c r="AF66" s="5">
        <v>2.1479999999999999E-4</v>
      </c>
      <c r="AG66" s="5">
        <v>2.1709999999999999E-4</v>
      </c>
      <c r="AH66" s="5">
        <v>2.2019999999999901E-4</v>
      </c>
      <c r="AI66" s="5">
        <v>2.1800000000000001E-4</v>
      </c>
      <c r="AJ66" s="5">
        <v>2.3039999999999999E-4</v>
      </c>
      <c r="AK66" s="5">
        <v>2.27699999999999E-4</v>
      </c>
      <c r="AL66" s="5">
        <v>2.3259999999999999E-4</v>
      </c>
      <c r="AM66" s="5">
        <v>2.4239999999999901E-4</v>
      </c>
      <c r="AN66" s="5">
        <v>2.3279999999999999E-4</v>
      </c>
      <c r="AO66" s="5">
        <v>2.3049999999999999E-4</v>
      </c>
      <c r="AP66" s="5">
        <v>2.0589999999999999E-4</v>
      </c>
      <c r="AQ66" s="5">
        <v>2.0680000000000001E-4</v>
      </c>
      <c r="AR66" s="5"/>
      <c r="AS66" s="5"/>
    </row>
    <row r="67" spans="2:45" x14ac:dyDescent="0.25">
      <c r="B67" t="s">
        <v>65</v>
      </c>
      <c r="C67" s="5">
        <v>7.2899999999999997E-6</v>
      </c>
      <c r="D67" s="5">
        <v>7.4900000000000003E-6</v>
      </c>
      <c r="E67" s="5">
        <v>7.4200000000000001E-6</v>
      </c>
      <c r="F67" s="5">
        <v>7.1999999999999997E-6</v>
      </c>
      <c r="G67" s="5">
        <v>7.3900000000000004E-6</v>
      </c>
      <c r="H67" s="5">
        <v>7.1799999999999999E-6</v>
      </c>
      <c r="I67" s="5">
        <v>7.5499999999999997E-6</v>
      </c>
      <c r="J67" s="5">
        <v>7.1099999999999997E-6</v>
      </c>
      <c r="K67" s="5">
        <v>7.34E-6</v>
      </c>
      <c r="L67" s="5">
        <v>7.2999999999999902E-6</v>
      </c>
      <c r="M67" s="5">
        <v>7.6799999999999993E-6</v>
      </c>
      <c r="N67" s="5">
        <v>7.8199999999999997E-6</v>
      </c>
      <c r="O67" s="5">
        <v>7.5100000000000001E-6</v>
      </c>
      <c r="P67" s="5">
        <v>7.7400000000000004E-6</v>
      </c>
      <c r="Q67" s="5">
        <v>7.7999999999999999E-6</v>
      </c>
      <c r="R67" s="5">
        <v>7.9000000000000006E-6</v>
      </c>
      <c r="S67" s="5">
        <v>8.1499999999999999E-6</v>
      </c>
      <c r="T67" s="5">
        <v>8.1699999999999997E-6</v>
      </c>
      <c r="U67" s="5">
        <v>8.4400000000000005E-6</v>
      </c>
      <c r="V67" s="5">
        <v>7.9300000000000003E-6</v>
      </c>
      <c r="W67" s="5">
        <v>8.0800000000000006E-6</v>
      </c>
      <c r="X67" s="5">
        <v>8.4100000000000008E-6</v>
      </c>
      <c r="Y67" s="5">
        <v>8.1499999999999999E-6</v>
      </c>
      <c r="Z67" s="5">
        <v>9.0399999999999998E-6</v>
      </c>
      <c r="AA67" s="5">
        <v>8.9099999999999994E-6</v>
      </c>
      <c r="AB67" s="5">
        <v>8.0800000000000006E-6</v>
      </c>
      <c r="AC67" s="5">
        <v>8.1200000000000002E-6</v>
      </c>
      <c r="AD67" s="5">
        <v>7.96E-6</v>
      </c>
      <c r="AE67" s="5">
        <v>8.0499999999999992E-6</v>
      </c>
      <c r="AF67" s="5">
        <v>8.2800000000000003E-6</v>
      </c>
      <c r="AG67" s="5">
        <v>8.4200000000000007E-6</v>
      </c>
      <c r="AH67" s="5">
        <v>9.0699999999999996E-6</v>
      </c>
      <c r="AI67" s="5">
        <v>9.5000000000000005E-6</v>
      </c>
      <c r="AJ67" s="5">
        <v>1.0000000000000001E-5</v>
      </c>
      <c r="AK67" s="5">
        <v>8.6999999999999997E-6</v>
      </c>
      <c r="AL67" s="5"/>
      <c r="AM67" s="5"/>
      <c r="AN67" s="5"/>
      <c r="AO67" s="5"/>
      <c r="AP67" s="5"/>
      <c r="AQ67" s="5"/>
      <c r="AR67" s="5"/>
      <c r="AS67" s="5"/>
    </row>
    <row r="68" spans="2:45" x14ac:dyDescent="0.25">
      <c r="B68" t="s">
        <v>66</v>
      </c>
      <c r="C68" s="5">
        <v>1.22E-6</v>
      </c>
      <c r="D68" s="5">
        <v>1.2300000000000001E-6</v>
      </c>
      <c r="E68" s="5">
        <v>1.2100000000000001E-6</v>
      </c>
      <c r="F68" s="5">
        <v>1.15E-6</v>
      </c>
      <c r="G68" s="5">
        <v>1.15E-6</v>
      </c>
      <c r="H68" s="5">
        <v>1.17E-6</v>
      </c>
      <c r="I68" s="5">
        <v>1.1799999999999999E-6</v>
      </c>
      <c r="J68" s="5">
        <v>1.1799999999999999E-6</v>
      </c>
      <c r="K68" s="5">
        <v>1.2300000000000001E-6</v>
      </c>
      <c r="L68" s="5">
        <v>1.2100000000000001E-6</v>
      </c>
      <c r="M68" s="5">
        <v>1.19E-6</v>
      </c>
      <c r="N68" s="5">
        <v>1.1999999999999999E-6</v>
      </c>
      <c r="O68" s="5">
        <v>1.26E-6</v>
      </c>
      <c r="P68" s="5">
        <v>1.2500000000000001E-6</v>
      </c>
      <c r="Q68" s="5">
        <v>1.2699999999999999E-6</v>
      </c>
      <c r="R68" s="5">
        <v>1.2899999999999999E-6</v>
      </c>
      <c r="S68" s="5">
        <v>1.24E-6</v>
      </c>
      <c r="T68" s="5">
        <v>1.2300000000000001E-6</v>
      </c>
      <c r="U68" s="5">
        <v>1.26E-6</v>
      </c>
      <c r="V68" s="5">
        <v>1.3E-6</v>
      </c>
      <c r="W68" s="5">
        <v>1.3E-6</v>
      </c>
      <c r="X68" s="5">
        <v>1.3E-6</v>
      </c>
      <c r="Y68" s="5">
        <v>1.26E-6</v>
      </c>
      <c r="Z68" s="5">
        <v>1.28E-6</v>
      </c>
      <c r="AA68" s="5">
        <v>1.26E-6</v>
      </c>
      <c r="AB68" s="5">
        <v>1.3200000000000001E-6</v>
      </c>
      <c r="AC68" s="5">
        <v>1.39E-6</v>
      </c>
      <c r="AD68" s="5">
        <v>1.46E-6</v>
      </c>
      <c r="AE68" s="5">
        <v>1.26E-6</v>
      </c>
      <c r="AF68" s="5">
        <v>1.24E-6</v>
      </c>
      <c r="AG68" s="5">
        <v>1.2699999999999999E-6</v>
      </c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2:45" x14ac:dyDescent="0.25">
      <c r="B69" t="s">
        <v>67</v>
      </c>
      <c r="C69" s="5">
        <v>2.3370000000000002E-5</v>
      </c>
      <c r="D69" s="5">
        <v>2.3779999999999999E-5</v>
      </c>
      <c r="E69" s="5">
        <v>2.4640000000000001E-5</v>
      </c>
      <c r="F69" s="5">
        <v>2.6080000000000001E-5</v>
      </c>
      <c r="G69" s="5">
        <v>2.6910000000000002E-5</v>
      </c>
      <c r="H69" s="5">
        <v>2.3609999999999999E-5</v>
      </c>
      <c r="I69" s="5">
        <v>2.387E-5</v>
      </c>
      <c r="J69" s="5">
        <v>2.48E-5</v>
      </c>
      <c r="K69" s="5">
        <v>2.4430000000000002E-5</v>
      </c>
      <c r="L69" s="5">
        <v>2.4450000000000001E-5</v>
      </c>
      <c r="M69" s="5">
        <v>2.4700000000000001E-5</v>
      </c>
      <c r="N69" s="5">
        <v>2.4559999999999999E-5</v>
      </c>
      <c r="O69" s="5">
        <v>2.4709999999999999E-5</v>
      </c>
      <c r="P69" s="5">
        <v>2.637E-5</v>
      </c>
      <c r="Q69" s="5">
        <v>2.7489999999999999E-5</v>
      </c>
      <c r="R69" s="5">
        <v>2.728E-5</v>
      </c>
      <c r="S69" s="5">
        <v>2.472E-5</v>
      </c>
      <c r="T69" s="5">
        <v>2.5559999999999999E-5</v>
      </c>
      <c r="U69" s="5">
        <v>2.5210000000000001E-5</v>
      </c>
      <c r="V69" s="5">
        <v>2.531E-5</v>
      </c>
      <c r="W69" s="5">
        <v>2.6970000000000001E-5</v>
      </c>
      <c r="X69" s="5">
        <v>2.6299999999999999E-5</v>
      </c>
      <c r="Y69" s="5">
        <v>2.6570000000000001E-5</v>
      </c>
      <c r="Z69" s="5">
        <v>2.6769999999999999E-5</v>
      </c>
      <c r="AA69" s="5">
        <v>2.7800000000000001E-5</v>
      </c>
      <c r="AB69" s="5">
        <v>2.8390000000000001E-5</v>
      </c>
      <c r="AC69" s="5">
        <v>2.9110000000000001E-5</v>
      </c>
      <c r="AD69" s="5">
        <v>2.8929999999999999E-5</v>
      </c>
      <c r="AE69" s="5">
        <v>2.6550000000000002E-5</v>
      </c>
      <c r="AF69" s="5">
        <v>2.7359999999999999E-5</v>
      </c>
      <c r="AG69" s="5">
        <v>2.694E-5</v>
      </c>
      <c r="AH69" s="5">
        <v>2.783E-5</v>
      </c>
      <c r="AI69" s="5">
        <v>2.8969999999999999E-5</v>
      </c>
      <c r="AJ69" s="5">
        <v>2.8799999999999999E-5</v>
      </c>
      <c r="AK69" s="5">
        <v>2.8439999999999999E-5</v>
      </c>
      <c r="AL69" s="5">
        <v>3.0519999999999999E-5</v>
      </c>
      <c r="AM69" s="5"/>
      <c r="AN69" s="5"/>
      <c r="AO69" s="5"/>
      <c r="AP69" s="5"/>
      <c r="AQ69" s="5"/>
      <c r="AR69" s="5"/>
      <c r="AS69" s="5"/>
    </row>
    <row r="70" spans="2:45" x14ac:dyDescent="0.25">
      <c r="B70" t="s">
        <v>68</v>
      </c>
      <c r="C70" s="5">
        <v>3.3999999999999899E-4</v>
      </c>
      <c r="D70" s="5">
        <v>3.4169999999999898E-4</v>
      </c>
      <c r="E70" s="5">
        <v>3.3980000000000002E-4</v>
      </c>
      <c r="F70" s="5">
        <v>3.5750000000000002E-4</v>
      </c>
      <c r="G70" s="5">
        <v>3.5829999999999998E-4</v>
      </c>
      <c r="H70" s="5">
        <v>3.5339999999999899E-4</v>
      </c>
      <c r="I70" s="5">
        <v>3.4589999999999898E-4</v>
      </c>
      <c r="J70" s="5">
        <v>3.4029999999999998E-4</v>
      </c>
      <c r="K70" s="5">
        <v>3.4079999999999999E-4</v>
      </c>
      <c r="L70" s="5">
        <v>3.2410000000000002E-4</v>
      </c>
      <c r="M70" s="5">
        <v>3.0499999999999999E-4</v>
      </c>
      <c r="N70" s="5">
        <v>3.1579999999999998E-4</v>
      </c>
      <c r="O70" s="5">
        <v>3.1980000000000002E-4</v>
      </c>
      <c r="P70" s="5">
        <v>3.1619999999999999E-4</v>
      </c>
      <c r="Q70" s="5">
        <v>3.15499999999999E-4</v>
      </c>
      <c r="R70" s="5">
        <v>3.2390000000000001E-4</v>
      </c>
      <c r="S70" s="5">
        <v>3.2709999999999998E-4</v>
      </c>
      <c r="T70" s="5">
        <v>3.3700000000000001E-4</v>
      </c>
      <c r="U70" s="5">
        <v>3.4439999999999899E-4</v>
      </c>
      <c r="V70" s="5">
        <v>3.4699999999999998E-4</v>
      </c>
      <c r="W70" s="5">
        <v>3.5730000000000001E-4</v>
      </c>
      <c r="X70" s="5">
        <v>3.7780000000000002E-4</v>
      </c>
      <c r="Y70" s="5">
        <v>3.6049999999999998E-4</v>
      </c>
      <c r="Z70" s="5">
        <v>3.5849999999999999E-4</v>
      </c>
      <c r="AA70" s="5">
        <v>3.6289999999999901E-4</v>
      </c>
      <c r="AB70" s="5">
        <v>3.6680000000000003E-4</v>
      </c>
      <c r="AC70" s="5">
        <v>3.5339999999999899E-4</v>
      </c>
      <c r="AD70" s="5">
        <v>3.5720000000000001E-4</v>
      </c>
      <c r="AE70" s="5">
        <v>3.6610000000000001E-4</v>
      </c>
      <c r="AF70" s="5">
        <v>3.8630000000000001E-4</v>
      </c>
      <c r="AG70" s="5">
        <v>3.7089999999999899E-4</v>
      </c>
      <c r="AH70" s="5">
        <v>3.7719999999999898E-4</v>
      </c>
      <c r="AI70" s="5">
        <v>3.7130000000000003E-4</v>
      </c>
      <c r="AJ70" s="5">
        <v>3.7789999999999899E-4</v>
      </c>
      <c r="AK70" s="5">
        <v>3.8199999999999899E-4</v>
      </c>
      <c r="AL70" s="5">
        <v>3.8099999999999999E-4</v>
      </c>
      <c r="AM70" s="5">
        <v>3.9419999999999999E-4</v>
      </c>
      <c r="AN70" s="5">
        <v>3.838E-4</v>
      </c>
      <c r="AO70" s="5">
        <v>3.6200000000000002E-4</v>
      </c>
      <c r="AP70" s="5">
        <v>3.1569999999999998E-4</v>
      </c>
      <c r="AQ70" s="5"/>
      <c r="AR70" s="5"/>
      <c r="AS70" s="5"/>
    </row>
    <row r="71" spans="2:45" x14ac:dyDescent="0.25">
      <c r="B71" t="s">
        <v>69</v>
      </c>
      <c r="C71" s="5">
        <v>6.7499999999999997E-6</v>
      </c>
      <c r="D71" s="5">
        <v>6.3500000000000002E-6</v>
      </c>
      <c r="E71" s="5">
        <v>6.4500000000000001E-6</v>
      </c>
      <c r="F71" s="5">
        <v>6.5799999999999997E-6</v>
      </c>
      <c r="G71" s="5">
        <v>6.63E-6</v>
      </c>
      <c r="H71" s="5">
        <v>6.6000000000000003E-6</v>
      </c>
      <c r="I71" s="5">
        <v>6.7299999999999999E-6</v>
      </c>
      <c r="J71" s="5">
        <v>6.4799999999999998E-6</v>
      </c>
      <c r="K71" s="5">
        <v>6.5899999999999996E-6</v>
      </c>
      <c r="L71" s="5">
        <v>6.63E-6</v>
      </c>
      <c r="M71" s="5">
        <v>6.64E-6</v>
      </c>
      <c r="N71" s="5">
        <v>6.7599999999999997E-6</v>
      </c>
      <c r="O71" s="5">
        <v>6.4799999999999998E-6</v>
      </c>
      <c r="P71" s="5">
        <v>6.8199999999999999E-6</v>
      </c>
      <c r="Q71" s="5">
        <v>6.7900000000000002E-6</v>
      </c>
      <c r="R71" s="5">
        <v>7.0500000000000003E-6</v>
      </c>
      <c r="S71" s="5">
        <v>7.1300000000000003E-6</v>
      </c>
      <c r="T71" s="5">
        <v>7.43E-6</v>
      </c>
      <c r="U71" s="5">
        <v>7.4900000000000003E-6</v>
      </c>
      <c r="V71" s="5">
        <v>7.7800000000000001E-6</v>
      </c>
      <c r="W71" s="5">
        <v>8.1300000000000001E-6</v>
      </c>
      <c r="X71" s="5">
        <v>8.3699999999999995E-6</v>
      </c>
      <c r="Y71" s="5">
        <v>7.9400000000000002E-6</v>
      </c>
      <c r="Z71" s="5">
        <v>8.0900000000000005E-6</v>
      </c>
      <c r="AA71" s="5">
        <v>8.4500000000000004E-6</v>
      </c>
      <c r="AB71" s="5">
        <v>8.67E-6</v>
      </c>
      <c r="AC71" s="5">
        <v>8.1000000000000004E-6</v>
      </c>
      <c r="AD71" s="5">
        <v>8.2099999999999993E-6</v>
      </c>
      <c r="AE71" s="5">
        <v>8.5699999999999993E-6</v>
      </c>
      <c r="AF71" s="5">
        <v>8.3399999999999998E-6</v>
      </c>
      <c r="AG71" s="5">
        <v>8.6300000000000004E-6</v>
      </c>
      <c r="AH71" s="5">
        <v>9.0000000000000002E-6</v>
      </c>
      <c r="AI71" s="5">
        <v>8.3100000000000001E-6</v>
      </c>
      <c r="AJ71" s="5">
        <v>9.2E-6</v>
      </c>
      <c r="AK71" s="5">
        <v>9.8300000000000008E-6</v>
      </c>
      <c r="AL71" s="5">
        <v>1.22E-5</v>
      </c>
      <c r="AM71" s="5">
        <v>1.093E-5</v>
      </c>
      <c r="AN71" s="5">
        <v>1.4099999999999901E-5</v>
      </c>
      <c r="AO71" s="5">
        <v>1.292E-5</v>
      </c>
      <c r="AP71" s="5">
        <v>1.331E-5</v>
      </c>
      <c r="AQ71" s="5">
        <v>1.1610000000000001E-5</v>
      </c>
      <c r="AR71" s="5">
        <v>9.73E-6</v>
      </c>
      <c r="AS71" s="5"/>
    </row>
    <row r="72" spans="2:45" x14ac:dyDescent="0.25">
      <c r="B72" t="s">
        <v>70</v>
      </c>
      <c r="C72" s="5">
        <v>4.0899999999999998E-6</v>
      </c>
      <c r="D72" s="5">
        <v>4.0600000000000001E-6</v>
      </c>
      <c r="E72" s="5">
        <v>4.1200000000000004E-6</v>
      </c>
      <c r="F72" s="5">
        <v>4.1200000000000004E-6</v>
      </c>
      <c r="G72" s="5">
        <v>4.1300000000000003E-6</v>
      </c>
      <c r="H72" s="5">
        <v>3.9700000000000001E-6</v>
      </c>
      <c r="I72" s="5">
        <v>4.1500000000000001E-6</v>
      </c>
      <c r="J72" s="5">
        <v>4.07E-6</v>
      </c>
      <c r="K72" s="5">
        <v>4.1099999999999996E-6</v>
      </c>
      <c r="L72" s="5">
        <v>4.2100000000000003E-6</v>
      </c>
      <c r="M72" s="5">
        <v>4.2699999999999998E-6</v>
      </c>
      <c r="N72" s="5">
        <v>4.3100000000000002E-6</v>
      </c>
      <c r="O72" s="5">
        <v>4.3800000000000004E-6</v>
      </c>
      <c r="P72" s="5">
        <v>4.4900000000000002E-6</v>
      </c>
      <c r="Q72" s="5">
        <v>4.3900000000000003E-6</v>
      </c>
      <c r="R72" s="5">
        <v>4.3699999999999997E-6</v>
      </c>
      <c r="S72" s="5">
        <v>4.6099999999999999E-6</v>
      </c>
      <c r="T72" s="5">
        <v>4.5900000000000001E-6</v>
      </c>
      <c r="U72" s="5">
        <v>4.6099999999999999E-6</v>
      </c>
      <c r="V72" s="5">
        <v>4.6600000000000003E-6</v>
      </c>
      <c r="W72" s="5">
        <v>4.5800000000000002E-6</v>
      </c>
      <c r="X72" s="5">
        <v>5.3600000000000004E-6</v>
      </c>
      <c r="Y72" s="5">
        <v>5.2499999999999997E-6</v>
      </c>
      <c r="Z72" s="5">
        <v>5.2599999999999996E-6</v>
      </c>
      <c r="AA72" s="5">
        <v>5.2000000000000002E-6</v>
      </c>
      <c r="AB72" s="5">
        <v>5.7599999999999999E-6</v>
      </c>
      <c r="AC72" s="5">
        <v>5.6300000000000003E-6</v>
      </c>
      <c r="AD72" s="5">
        <v>5.5500000000000002E-6</v>
      </c>
      <c r="AE72" s="5">
        <v>5.5500000000000002E-6</v>
      </c>
      <c r="AF72" s="5">
        <v>5.7300000000000002E-6</v>
      </c>
      <c r="AG72" s="5">
        <v>6.4500000000000001E-6</v>
      </c>
      <c r="AH72" s="5">
        <v>6.19E-6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2:45" x14ac:dyDescent="0.25">
      <c r="B73" t="s">
        <v>71</v>
      </c>
      <c r="C73" s="5">
        <v>5.4100000000000003E-4</v>
      </c>
      <c r="D73" s="5">
        <v>5.4600000000000004E-4</v>
      </c>
      <c r="E73" s="5">
        <v>5.4199999999999995E-4</v>
      </c>
      <c r="F73" s="5">
        <v>5.5499999999999896E-4</v>
      </c>
      <c r="G73" s="5">
        <v>5.4900000000000001E-4</v>
      </c>
      <c r="H73" s="5">
        <v>5.53E-4</v>
      </c>
      <c r="I73" s="5">
        <v>5.3499999999999999E-4</v>
      </c>
      <c r="J73" s="5">
        <v>5.4799999999999998E-4</v>
      </c>
      <c r="K73" s="5">
        <v>5.8399999999999999E-4</v>
      </c>
      <c r="L73" s="5">
        <v>5.4299999999999997E-4</v>
      </c>
      <c r="M73" s="5">
        <v>5.4100000000000003E-4</v>
      </c>
      <c r="N73" s="5">
        <v>5.6399999999999896E-4</v>
      </c>
      <c r="O73" s="5">
        <v>5.3399999999999997E-4</v>
      </c>
      <c r="P73" s="5">
        <v>5.3799999999999996E-4</v>
      </c>
      <c r="Q73" s="5">
        <v>5.3300000000000005E-4</v>
      </c>
      <c r="R73" s="5">
        <v>5.4600000000000004E-4</v>
      </c>
      <c r="S73" s="5">
        <v>5.4500000000000002E-4</v>
      </c>
      <c r="T73" s="5">
        <v>5.5400000000000002E-4</v>
      </c>
      <c r="U73" s="5">
        <v>5.5499999999999896E-4</v>
      </c>
      <c r="V73" s="5">
        <v>5.5000000000000003E-4</v>
      </c>
      <c r="W73" s="5">
        <v>5.6599999999999999E-4</v>
      </c>
      <c r="X73" s="5">
        <v>5.6099999999999998E-4</v>
      </c>
      <c r="Y73" s="5">
        <v>5.5800000000000001E-4</v>
      </c>
      <c r="Z73" s="5">
        <v>5.5699999999999999E-4</v>
      </c>
      <c r="AA73" s="5">
        <v>6.78E-4</v>
      </c>
      <c r="AB73" s="5">
        <v>6.3000000000000003E-4</v>
      </c>
      <c r="AC73" s="5">
        <v>6.5199999999999904E-4</v>
      </c>
      <c r="AD73" s="5">
        <v>6.96E-4</v>
      </c>
      <c r="AE73" s="5">
        <v>7.0500000000000001E-4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2:45" x14ac:dyDescent="0.25">
      <c r="B74" t="s">
        <v>72</v>
      </c>
      <c r="C74" s="5">
        <v>3.0599999999999999E-6</v>
      </c>
      <c r="D74" s="5">
        <v>3.0000000000000001E-6</v>
      </c>
      <c r="E74" s="5">
        <v>3.05E-6</v>
      </c>
      <c r="F74" s="5">
        <v>3.0900000000000001E-6</v>
      </c>
      <c r="G74" s="5">
        <v>3.0800000000000002E-6</v>
      </c>
      <c r="H74" s="5">
        <v>3.1300000000000001E-6</v>
      </c>
      <c r="I74" s="5">
        <v>3.0000000000000001E-6</v>
      </c>
      <c r="J74" s="5">
        <v>3.01E-6</v>
      </c>
      <c r="K74" s="5">
        <v>2.9100000000000001E-6</v>
      </c>
      <c r="L74" s="5">
        <v>2.9100000000000001E-6</v>
      </c>
      <c r="M74" s="5">
        <v>3.0000000000000001E-6</v>
      </c>
      <c r="N74" s="5">
        <v>5.5999999999999997E-6</v>
      </c>
      <c r="O74" s="5">
        <v>6.5599999999999999E-6</v>
      </c>
      <c r="P74" s="5">
        <v>5.8699999999999997E-6</v>
      </c>
      <c r="Q74" s="5">
        <v>5.6300000000000003E-6</v>
      </c>
      <c r="R74" s="5">
        <v>6.0900000000000001E-6</v>
      </c>
      <c r="S74" s="5">
        <v>6.3199999999999996E-6</v>
      </c>
      <c r="T74" s="5">
        <v>6.1800000000000001E-6</v>
      </c>
      <c r="U74" s="5">
        <v>6.6599999999999998E-6</v>
      </c>
      <c r="V74" s="5">
        <v>6.6599999999999998E-6</v>
      </c>
      <c r="W74" s="5">
        <v>5.9800000000000003E-6</v>
      </c>
      <c r="X74" s="5">
        <v>5.8699999999999997E-6</v>
      </c>
      <c r="Y74" s="5">
        <v>6.1099999999999999E-6</v>
      </c>
      <c r="Z74" s="5">
        <v>5.7699999999999998E-6</v>
      </c>
      <c r="AA74" s="5">
        <v>5.8100000000000003E-6</v>
      </c>
      <c r="AB74" s="5">
        <v>5.9499999999999998E-6</v>
      </c>
      <c r="AC74" s="5">
        <v>5.8699999999999997E-6</v>
      </c>
      <c r="AD74" s="5">
        <v>5.7999999999999902E-6</v>
      </c>
      <c r="AE74" s="5">
        <v>5.9599999999999997E-6</v>
      </c>
      <c r="AF74" s="5">
        <v>6.1099999999999999E-6</v>
      </c>
      <c r="AG74" s="5">
        <v>6.2899999999999999E-6</v>
      </c>
      <c r="AH74" s="5">
        <v>6.3600000000000001E-6</v>
      </c>
      <c r="AI74" s="5">
        <v>6.4799999999999998E-6</v>
      </c>
      <c r="AJ74" s="5">
        <v>6.9999999999999999E-6</v>
      </c>
      <c r="AK74" s="5">
        <v>6.0499999999999997E-6</v>
      </c>
      <c r="AL74" s="5"/>
      <c r="AM74" s="5"/>
      <c r="AN74" s="5"/>
      <c r="AO74" s="5"/>
      <c r="AP74" s="5"/>
      <c r="AQ74" s="5"/>
      <c r="AR74" s="5"/>
      <c r="AS74" s="5"/>
    </row>
    <row r="75" spans="2:45" x14ac:dyDescent="0.25">
      <c r="B75" t="s">
        <v>73</v>
      </c>
      <c r="C75" s="5">
        <v>5.931E-5</v>
      </c>
      <c r="D75" s="5">
        <v>7.1290000000000004E-5</v>
      </c>
      <c r="E75" s="5">
        <v>7.6940000000000005E-5</v>
      </c>
      <c r="F75" s="5">
        <v>7.4339999999999996E-5</v>
      </c>
      <c r="G75" s="5">
        <v>6.9099999999999999E-5</v>
      </c>
      <c r="H75" s="5">
        <v>7.2189999999999998E-5</v>
      </c>
      <c r="I75" s="5">
        <v>7.8009999999999993E-5</v>
      </c>
      <c r="J75" s="5">
        <v>8.0119999999999999E-5</v>
      </c>
      <c r="K75" s="5">
        <v>8.2960000000000005E-5</v>
      </c>
      <c r="L75" s="5">
        <v>7.7830000000000005E-5</v>
      </c>
      <c r="M75" s="5">
        <v>7.6970000000000003E-5</v>
      </c>
      <c r="N75" s="5">
        <v>8.2899999999999996E-5</v>
      </c>
      <c r="O75" s="5">
        <v>8.5160000000000005E-5</v>
      </c>
      <c r="P75" s="5">
        <v>8.3659999999999995E-5</v>
      </c>
      <c r="Q75" s="5">
        <v>8.4400000000000005E-5</v>
      </c>
      <c r="R75" s="5">
        <v>8.462E-5</v>
      </c>
      <c r="S75" s="5">
        <v>8.6069999999999994E-5</v>
      </c>
      <c r="T75" s="5">
        <v>8.7100000000000003E-5</v>
      </c>
      <c r="U75" s="5">
        <v>8.9439999999999997E-5</v>
      </c>
      <c r="V75" s="5">
        <v>8.8839999999999996E-5</v>
      </c>
      <c r="W75" s="5">
        <v>9.5279999999999996E-5</v>
      </c>
      <c r="X75" s="5">
        <v>7.6310000000000006E-5</v>
      </c>
      <c r="Y75" s="5">
        <v>7.6199999999999995E-5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2:45" x14ac:dyDescent="0.25">
      <c r="B76" t="s">
        <v>74</v>
      </c>
      <c r="C76" s="5">
        <v>5.4600000000000002E-6</v>
      </c>
      <c r="D76" s="5">
        <v>5.5099999999999998E-6</v>
      </c>
      <c r="E76" s="5">
        <v>5.4999999999999999E-6</v>
      </c>
      <c r="F76" s="5">
        <v>5.5999999999999997E-6</v>
      </c>
      <c r="G76" s="5">
        <v>5.5999999999999997E-6</v>
      </c>
      <c r="H76" s="5">
        <v>5.5099999999999998E-6</v>
      </c>
      <c r="I76" s="5">
        <v>5.5999999999999997E-6</v>
      </c>
      <c r="J76" s="5">
        <v>5.7699999999999998E-6</v>
      </c>
      <c r="K76" s="5">
        <v>5.5099999999999998E-6</v>
      </c>
      <c r="L76" s="5">
        <v>5.31E-6</v>
      </c>
      <c r="M76" s="5">
        <v>5.3600000000000004E-6</v>
      </c>
      <c r="N76" s="5">
        <v>5.5899999999999998E-6</v>
      </c>
      <c r="O76" s="5">
        <v>5.5999999999999997E-6</v>
      </c>
      <c r="P76" s="5">
        <v>5.5899999999999998E-6</v>
      </c>
      <c r="Q76" s="5">
        <v>5.6699999999999999E-6</v>
      </c>
      <c r="R76" s="5">
        <v>5.5099999999999998E-6</v>
      </c>
      <c r="S76" s="5">
        <v>5.6200000000000004E-6</v>
      </c>
      <c r="T76" s="5">
        <v>6.1099999999999999E-6</v>
      </c>
      <c r="U76" s="5">
        <v>6.3899999999999998E-6</v>
      </c>
      <c r="V76" s="5">
        <v>6.28E-6</v>
      </c>
      <c r="W76" s="5">
        <v>6.64E-6</v>
      </c>
      <c r="X76" s="5">
        <v>6.5200000000000003E-6</v>
      </c>
      <c r="Y76" s="5">
        <v>6.8399999999999997E-6</v>
      </c>
      <c r="Z76" s="5">
        <v>6.7599999999999997E-6</v>
      </c>
      <c r="AA76" s="5">
        <v>5.9399999999999999E-6</v>
      </c>
      <c r="AB76" s="5">
        <v>6.1399999999999997E-6</v>
      </c>
      <c r="AC76" s="5">
        <v>6.0499999999999997E-6</v>
      </c>
      <c r="AD76" s="5">
        <v>6.2700000000000001E-6</v>
      </c>
      <c r="AE76" s="5">
        <v>6.5100000000000004E-6</v>
      </c>
      <c r="AF76" s="5">
        <v>6.9600000000000003E-6</v>
      </c>
      <c r="AG76" s="5">
        <v>6.28E-6</v>
      </c>
      <c r="AH76" s="5">
        <v>6.2600000000000002E-6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2:45" x14ac:dyDescent="0.25">
      <c r="B77" t="s">
        <v>75</v>
      </c>
      <c r="C77" s="5">
        <v>6.8099999999999893E-5</v>
      </c>
      <c r="D77" s="5">
        <v>6.7999999999999999E-5</v>
      </c>
      <c r="E77" s="5">
        <v>6.7199999999999994E-5</v>
      </c>
      <c r="F77" s="5">
        <v>6.9099999999999999E-5</v>
      </c>
      <c r="G77" s="5">
        <v>6.9400000000000006E-5</v>
      </c>
      <c r="H77" s="5">
        <v>6.9999999999999994E-5</v>
      </c>
      <c r="I77" s="5">
        <v>6.9799999999999894E-5</v>
      </c>
      <c r="J77" s="5">
        <v>6.8099999999999893E-5</v>
      </c>
      <c r="K77" s="5">
        <v>6.86E-5</v>
      </c>
      <c r="L77" s="5">
        <v>6.9999999999999994E-5</v>
      </c>
      <c r="M77" s="5">
        <v>6.9799999999999894E-5</v>
      </c>
      <c r="N77" s="5">
        <v>7.0199999999999999E-5</v>
      </c>
      <c r="O77" s="5">
        <v>7.1500000000000003E-5</v>
      </c>
      <c r="P77" s="5">
        <v>7.3299999999999898E-5</v>
      </c>
      <c r="Q77" s="5">
        <v>7.5099999999999901E-5</v>
      </c>
      <c r="R77" s="5">
        <v>7.6599999999999897E-5</v>
      </c>
      <c r="S77" s="5">
        <v>7.9699999999999999E-5</v>
      </c>
      <c r="T77" s="5">
        <v>8.2200000000000006E-5</v>
      </c>
      <c r="U77" s="5">
        <v>7.5199999999999998E-5</v>
      </c>
      <c r="V77" s="5">
        <v>8.6099999999999897E-5</v>
      </c>
      <c r="W77" s="5">
        <v>8.0000000000000007E-5</v>
      </c>
      <c r="X77" s="5">
        <v>8.6600000000000004E-5</v>
      </c>
      <c r="Y77" s="5">
        <v>8.0099999999999995E-5</v>
      </c>
      <c r="Z77" s="5">
        <v>8.5099999999999995E-5</v>
      </c>
      <c r="AA77" s="5">
        <v>9.09E-5</v>
      </c>
      <c r="AB77" s="5">
        <v>9.3499999999999996E-5</v>
      </c>
      <c r="AC77" s="5">
        <v>8.8900000000000006E-5</v>
      </c>
      <c r="AD77" s="5">
        <v>8.5400000000000002E-5</v>
      </c>
      <c r="AE77" s="5">
        <v>8.4400000000000005E-5</v>
      </c>
      <c r="AF77" s="5">
        <v>8.5799999999999998E-5</v>
      </c>
      <c r="AG77" s="5">
        <v>9.3799999999999895E-5</v>
      </c>
      <c r="AH77" s="5">
        <v>1.506E-4</v>
      </c>
      <c r="AI77" s="5">
        <v>1.039E-4</v>
      </c>
      <c r="AJ77" s="5">
        <v>9.87E-5</v>
      </c>
      <c r="AK77" s="5">
        <v>1.025E-4</v>
      </c>
      <c r="AL77" s="5">
        <v>1.054E-4</v>
      </c>
      <c r="AM77" s="5">
        <v>1.125E-4</v>
      </c>
      <c r="AN77" s="5">
        <v>1.1510000000000001E-4</v>
      </c>
      <c r="AO77" s="5">
        <v>1.144E-4</v>
      </c>
      <c r="AP77" s="5"/>
      <c r="AQ77" s="5"/>
      <c r="AR77" s="5"/>
      <c r="AS77" s="5"/>
    </row>
    <row r="78" spans="2:45" x14ac:dyDescent="0.25">
      <c r="B78" t="s">
        <v>76</v>
      </c>
      <c r="C78" s="5">
        <v>3.1999999999999999E-6</v>
      </c>
      <c r="D78" s="5">
        <v>3.18E-6</v>
      </c>
      <c r="E78" s="5">
        <v>3.3100000000000001E-6</v>
      </c>
      <c r="F78" s="5">
        <v>3.7900000000000001E-6</v>
      </c>
      <c r="G78" s="5">
        <v>4.0199999999999996E-6</v>
      </c>
      <c r="H78" s="5">
        <v>4.1500000000000001E-6</v>
      </c>
      <c r="I78" s="5">
        <v>3.4400000000000001E-6</v>
      </c>
      <c r="J78" s="5">
        <v>3.63E-6</v>
      </c>
      <c r="K78" s="5">
        <v>3.6799999999999999E-6</v>
      </c>
      <c r="L78" s="5">
        <v>3.6799999999999999E-6</v>
      </c>
      <c r="M78" s="5">
        <v>3.8299999999999998E-6</v>
      </c>
      <c r="N78" s="5">
        <v>3.7100000000000001E-6</v>
      </c>
      <c r="O78" s="5">
        <v>3.8500000000000004E-6</v>
      </c>
      <c r="P78" s="5">
        <v>3.8800000000000001E-6</v>
      </c>
      <c r="Q78" s="5">
        <v>4.0500000000000002E-6</v>
      </c>
      <c r="R78" s="5">
        <v>3.98E-6</v>
      </c>
      <c r="S78" s="5">
        <v>4.4499999999999997E-6</v>
      </c>
      <c r="T78" s="5">
        <v>4.16E-6</v>
      </c>
      <c r="U78" s="5">
        <v>4.8099999999999997E-6</v>
      </c>
      <c r="V78" s="5">
        <v>5.1399999999999999E-6</v>
      </c>
      <c r="W78" s="5">
        <v>5.0499999999999999E-6</v>
      </c>
      <c r="X78" s="5">
        <v>4.5800000000000002E-6</v>
      </c>
      <c r="Y78" s="5">
        <v>4.25E-6</v>
      </c>
      <c r="Z78" s="5">
        <v>3.9899999999999999E-6</v>
      </c>
      <c r="AA78" s="5">
        <v>4.1300000000000003E-6</v>
      </c>
      <c r="AB78" s="5">
        <v>4.1899999999999997E-6</v>
      </c>
      <c r="AC78" s="5">
        <v>4.1500000000000001E-6</v>
      </c>
      <c r="AD78" s="5">
        <v>4.2799999999999997E-6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2:45" x14ac:dyDescent="0.25">
      <c r="B79" t="s">
        <v>77</v>
      </c>
      <c r="C79" s="5">
        <v>5.4399999999999996E-6</v>
      </c>
      <c r="D79" s="5">
        <v>5.6099999999999997E-6</v>
      </c>
      <c r="E79" s="5">
        <v>5.2100000000000001E-6</v>
      </c>
      <c r="F79" s="5">
        <v>5.2599999999999996E-6</v>
      </c>
      <c r="G79" s="5">
        <v>5.2299999999999999E-6</v>
      </c>
      <c r="H79" s="5">
        <v>5.31E-6</v>
      </c>
      <c r="I79" s="5">
        <v>5.4299999999999997E-6</v>
      </c>
      <c r="J79" s="5">
        <v>5.4E-6</v>
      </c>
      <c r="K79" s="5">
        <v>5.6400000000000002E-6</v>
      </c>
      <c r="L79" s="5">
        <v>5.4199999999999998E-6</v>
      </c>
      <c r="M79" s="5">
        <v>5.5099999999999998E-6</v>
      </c>
      <c r="N79" s="5">
        <v>5.6699999999999999E-6</v>
      </c>
      <c r="O79" s="5">
        <v>5.6899999999999997E-6</v>
      </c>
      <c r="P79" s="5">
        <v>5.5899999999999998E-6</v>
      </c>
      <c r="Q79" s="5">
        <v>5.4199999999999998E-6</v>
      </c>
      <c r="R79" s="5">
        <v>5.4999999999999999E-6</v>
      </c>
      <c r="S79" s="5">
        <v>5.5099999999999998E-6</v>
      </c>
      <c r="T79" s="5">
        <v>5.5600000000000001E-6</v>
      </c>
      <c r="U79" s="5">
        <v>5.9200000000000001E-6</v>
      </c>
      <c r="V79" s="5">
        <v>6.1800000000000001E-6</v>
      </c>
      <c r="W79" s="5">
        <v>6.1199999999999999E-6</v>
      </c>
      <c r="X79" s="5">
        <v>5.8799999999999996E-6</v>
      </c>
      <c r="Y79" s="5">
        <v>6.2099999999999998E-6</v>
      </c>
      <c r="Z79" s="5">
        <v>6.5599999999999999E-6</v>
      </c>
      <c r="AA79" s="5">
        <v>6.9E-6</v>
      </c>
      <c r="AB79" s="5">
        <v>6.8000000000000001E-6</v>
      </c>
      <c r="AC79" s="5">
        <v>7.3200000000000002E-6</v>
      </c>
      <c r="AD79" s="5">
        <v>7.7400000000000004E-6</v>
      </c>
      <c r="AE79" s="5">
        <v>8.0700000000000007E-6</v>
      </c>
      <c r="AF79" s="5">
        <v>7.6799999999999993E-6</v>
      </c>
      <c r="AG79" s="5">
        <v>6.9999999999999999E-6</v>
      </c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2:45" x14ac:dyDescent="0.25">
      <c r="B80" t="s">
        <v>78</v>
      </c>
      <c r="C80" s="5">
        <v>5.6400000000000002E-6</v>
      </c>
      <c r="D80" s="5">
        <v>5.3299999999999998E-6</v>
      </c>
      <c r="E80" s="5">
        <v>5.4399999999999996E-6</v>
      </c>
      <c r="F80" s="5">
        <v>5.7599999999999999E-6</v>
      </c>
      <c r="G80" s="5">
        <v>5.5099999999999998E-6</v>
      </c>
      <c r="H80" s="5">
        <v>5.5500000000000002E-6</v>
      </c>
      <c r="I80" s="5">
        <v>5.3800000000000002E-6</v>
      </c>
      <c r="J80" s="5">
        <v>5.2499999999999997E-6</v>
      </c>
      <c r="K80" s="5">
        <v>5.2499999999999997E-6</v>
      </c>
      <c r="L80" s="5">
        <v>5.1599999999999997E-6</v>
      </c>
      <c r="M80" s="5">
        <v>5.1900000000000003E-6</v>
      </c>
      <c r="N80" s="5">
        <v>5.1800000000000004E-6</v>
      </c>
      <c r="O80" s="5">
        <v>5.2700000000000004E-6</v>
      </c>
      <c r="P80" s="5">
        <v>5.3299999999999998E-6</v>
      </c>
      <c r="Q80" s="5">
        <v>5.6300000000000003E-6</v>
      </c>
      <c r="R80" s="5">
        <v>5.9000000000000003E-6</v>
      </c>
      <c r="S80" s="5">
        <v>5.6799999999999998E-6</v>
      </c>
      <c r="T80" s="5">
        <v>5.7599999999999999E-6</v>
      </c>
      <c r="U80" s="5">
        <v>5.8499999999999999E-6</v>
      </c>
      <c r="V80" s="5">
        <v>5.5500000000000002E-6</v>
      </c>
      <c r="W80" s="5">
        <v>5.6300000000000003E-6</v>
      </c>
      <c r="X80" s="5">
        <v>5.6699999999999999E-6</v>
      </c>
      <c r="Y80" s="5">
        <v>5.57E-6</v>
      </c>
      <c r="Z80" s="5">
        <v>5.7799999999999997E-6</v>
      </c>
      <c r="AA80" s="5">
        <v>5.7699999999999998E-6</v>
      </c>
      <c r="AB80" s="5">
        <v>5.7599999999999999E-6</v>
      </c>
      <c r="AC80" s="5">
        <v>5.7999999999999902E-6</v>
      </c>
      <c r="AD80" s="5">
        <v>5.9499999999999998E-6</v>
      </c>
      <c r="AE80" s="5">
        <v>5.93E-6</v>
      </c>
      <c r="AF80" s="5">
        <v>6.1099999999999999E-6</v>
      </c>
      <c r="AG80" s="5">
        <v>6.2999999999999998E-6</v>
      </c>
      <c r="AH80" s="5">
        <v>6.2600000000000002E-6</v>
      </c>
      <c r="AI80" s="5">
        <v>5.7999999999999902E-6</v>
      </c>
      <c r="AJ80" s="5">
        <v>6.3400000000000003E-6</v>
      </c>
      <c r="AK80" s="5">
        <v>6.28E-6</v>
      </c>
      <c r="AL80" s="5">
        <v>6.1299999999999998E-6</v>
      </c>
      <c r="AM80" s="5">
        <v>5.7400000000000001E-6</v>
      </c>
      <c r="AN80" s="5"/>
      <c r="AO80" s="5"/>
      <c r="AP80" s="5"/>
      <c r="AQ80" s="5"/>
      <c r="AR80" s="5"/>
      <c r="AS80" s="5"/>
    </row>
    <row r="81" spans="2:56" x14ac:dyDescent="0.25">
      <c r="B81" t="s">
        <v>79</v>
      </c>
      <c r="C81" s="5">
        <v>8.53E-5</v>
      </c>
      <c r="D81" s="5">
        <v>8.6500000000000002E-5</v>
      </c>
      <c r="E81" s="5">
        <v>8.5599999999999994E-5</v>
      </c>
      <c r="F81" s="5">
        <v>8.5199999999999997E-5</v>
      </c>
      <c r="G81" s="5">
        <v>8.6699999999999898E-5</v>
      </c>
      <c r="H81" s="5">
        <v>9.2799999999999898E-5</v>
      </c>
      <c r="I81" s="5">
        <v>9.2899999999999995E-5</v>
      </c>
      <c r="J81" s="5">
        <v>8.6799999999999996E-5</v>
      </c>
      <c r="K81" s="5">
        <v>8.6799999999999996E-5</v>
      </c>
      <c r="L81" s="5">
        <v>8.1899999999999999E-5</v>
      </c>
      <c r="M81" s="5">
        <v>8.2899999999999996E-5</v>
      </c>
      <c r="N81" s="5">
        <v>8.9099999999999902E-5</v>
      </c>
      <c r="O81" s="5">
        <v>8.9300000000000002E-5</v>
      </c>
      <c r="P81" s="5">
        <v>9.4699999999999998E-5</v>
      </c>
      <c r="Q81" s="5">
        <v>9.5599999999999898E-5</v>
      </c>
      <c r="R81" s="5">
        <v>9.87E-5</v>
      </c>
      <c r="S81" s="5">
        <v>1.059E-4</v>
      </c>
      <c r="T81" s="5">
        <v>1.09599999999999E-4</v>
      </c>
      <c r="U81" s="5">
        <v>1.041E-4</v>
      </c>
      <c r="V81" s="5">
        <v>1.071E-4</v>
      </c>
      <c r="W81" s="5">
        <v>1.12E-4</v>
      </c>
      <c r="X81" s="5">
        <v>1.1510000000000001E-4</v>
      </c>
      <c r="Y81" s="5">
        <v>1.2019999999999999E-4</v>
      </c>
      <c r="Z81" s="5">
        <v>1.22E-4</v>
      </c>
      <c r="AA81" s="5">
        <v>1.2329999999999999E-4</v>
      </c>
      <c r="AB81" s="5">
        <v>1.19999999999999E-4</v>
      </c>
      <c r="AC81" s="5">
        <v>1.195E-4</v>
      </c>
      <c r="AD81" s="5">
        <v>1.199E-4</v>
      </c>
      <c r="AE81" s="5">
        <v>1.2290000000000001E-4</v>
      </c>
      <c r="AF81" s="5">
        <v>1.28199999999999E-4</v>
      </c>
      <c r="AG81" s="5">
        <v>1.338E-4</v>
      </c>
      <c r="AH81" s="5">
        <v>1.3530000000000001E-4</v>
      </c>
      <c r="AI81" s="5">
        <v>1.3469999999999999E-4</v>
      </c>
      <c r="AJ81" s="5">
        <v>1.3740000000000001E-4</v>
      </c>
      <c r="AK81" s="5">
        <v>1.31599999999999E-4</v>
      </c>
      <c r="AL81" s="5">
        <v>1.3549999999999999E-4</v>
      </c>
      <c r="AM81" s="5">
        <v>1.3459999999999999E-4</v>
      </c>
      <c r="AN81" s="5">
        <v>1.214E-4</v>
      </c>
      <c r="AO81" s="5">
        <v>1.22E-4</v>
      </c>
      <c r="AP81" s="5">
        <v>1.1790000000000001E-4</v>
      </c>
      <c r="AQ81" s="5">
        <v>1.2309999999999901E-4</v>
      </c>
      <c r="AR81" s="5">
        <v>1.2309999999999901E-4</v>
      </c>
      <c r="AS81" s="5">
        <v>1.2019999999999999E-4</v>
      </c>
      <c r="AT81">
        <v>1.204E-4</v>
      </c>
      <c r="AU81">
        <v>1.1790000000000001E-4</v>
      </c>
      <c r="AV81">
        <v>1.1290000000000001E-4</v>
      </c>
      <c r="AW81">
        <v>1.097E-4</v>
      </c>
      <c r="AX81">
        <v>1.12E-4</v>
      </c>
      <c r="AY81" s="3">
        <v>9.5699999999999995E-5</v>
      </c>
      <c r="AZ81">
        <v>1.01E-4</v>
      </c>
      <c r="BA81">
        <v>1.026E-4</v>
      </c>
      <c r="BB81" s="3">
        <v>9.8999999999999994E-5</v>
      </c>
      <c r="BC81" s="3">
        <v>9.6700000000000006E-5</v>
      </c>
    </row>
    <row r="82" spans="2:56" x14ac:dyDescent="0.25">
      <c r="B82" t="s">
        <v>80</v>
      </c>
      <c r="C82" s="5">
        <v>3.9619999999999997E-5</v>
      </c>
      <c r="D82" s="5">
        <v>3.985E-5</v>
      </c>
      <c r="E82" s="5">
        <v>4.2200000000000003E-5</v>
      </c>
      <c r="F82" s="5">
        <v>5.1579999999999997E-5</v>
      </c>
      <c r="G82" s="5">
        <v>5.6730000000000001E-5</v>
      </c>
      <c r="H82" s="5">
        <v>6.1039999999999998E-5</v>
      </c>
      <c r="I82" s="5">
        <v>6.9999999999999994E-5</v>
      </c>
      <c r="J82" s="5">
        <v>6.1020000000000002E-5</v>
      </c>
      <c r="K82" s="5">
        <v>6.4980000000000005E-5</v>
      </c>
      <c r="L82" s="5">
        <v>5.889E-5</v>
      </c>
      <c r="M82" s="5">
        <v>5.7089999999999997E-5</v>
      </c>
      <c r="N82" s="5">
        <v>5.8999999999999998E-5</v>
      </c>
      <c r="O82" s="5">
        <v>6.3529999999999997E-5</v>
      </c>
      <c r="P82" s="5">
        <v>6.1190000000000002E-5</v>
      </c>
      <c r="Q82" s="5">
        <v>7.9989999999999998E-5</v>
      </c>
      <c r="R82" s="5">
        <v>7.4400000000000006E-5</v>
      </c>
      <c r="S82" s="5">
        <v>6.8990000000000002E-5</v>
      </c>
      <c r="T82" s="5">
        <v>6.6820000000000001E-5</v>
      </c>
      <c r="U82" s="5">
        <v>6.9309999999999999E-5</v>
      </c>
      <c r="V82" s="5">
        <v>6.8349999999999994E-5</v>
      </c>
      <c r="W82" s="5">
        <v>6.7780000000000005E-5</v>
      </c>
      <c r="X82" s="5">
        <v>7.5300000000000001E-5</v>
      </c>
      <c r="Y82" s="5">
        <v>7.682E-5</v>
      </c>
      <c r="Z82" s="5">
        <v>7.7880000000000007E-5</v>
      </c>
      <c r="AA82" s="5">
        <v>7.8899999999999993E-5</v>
      </c>
      <c r="AB82" s="5">
        <v>8.2529999999999998E-5</v>
      </c>
      <c r="AC82" s="5">
        <v>8.7269999999999996E-5</v>
      </c>
      <c r="AD82" s="5">
        <v>7.8319999999999996E-5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2:56" x14ac:dyDescent="0.25">
      <c r="B83" t="s">
        <v>81</v>
      </c>
      <c r="C83" s="5">
        <v>7.9999999999999996E-7</v>
      </c>
      <c r="D83" s="5">
        <v>8.1999999999999998E-7</v>
      </c>
      <c r="E83" s="5">
        <v>7.8999999999999995E-7</v>
      </c>
      <c r="F83" s="5">
        <v>7.8999999999999995E-7</v>
      </c>
      <c r="G83" s="5">
        <v>7.6000000000000003E-7</v>
      </c>
      <c r="H83" s="5">
        <v>8.0999999999999997E-7</v>
      </c>
      <c r="I83" s="5">
        <v>8.4E-7</v>
      </c>
      <c r="J83" s="5">
        <v>8.9999999999999996E-7</v>
      </c>
      <c r="K83" s="5">
        <v>8.5000000000000001E-7</v>
      </c>
      <c r="L83" s="5">
        <v>8.8999999999999995E-7</v>
      </c>
      <c r="M83" s="5">
        <v>9.1999999999999998E-7</v>
      </c>
      <c r="N83" s="5">
        <v>8.5000000000000001E-7</v>
      </c>
      <c r="O83" s="5">
        <v>8.7000000000000003E-7</v>
      </c>
      <c r="P83" s="5">
        <v>9.2999999999999999E-7</v>
      </c>
      <c r="Q83" s="5">
        <v>8.6000000000000002E-7</v>
      </c>
      <c r="R83" s="5">
        <v>7.8999999999999995E-7</v>
      </c>
      <c r="S83" s="5">
        <v>7.9999999999999996E-7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2:56" x14ac:dyDescent="0.25">
      <c r="B84" t="s">
        <v>82</v>
      </c>
      <c r="C84" s="5">
        <v>2.41E-4</v>
      </c>
      <c r="D84" s="5">
        <v>2.35599999999999E-4</v>
      </c>
      <c r="E84" s="5">
        <v>2.374E-4</v>
      </c>
      <c r="F84" s="5">
        <v>2.3499999999999999E-4</v>
      </c>
      <c r="G84" s="5">
        <v>2.4279999999999999E-4</v>
      </c>
      <c r="H84" s="5">
        <v>2.5109999999999998E-4</v>
      </c>
      <c r="I84" s="5">
        <v>2.363E-4</v>
      </c>
      <c r="J84" s="5">
        <v>2.253E-4</v>
      </c>
      <c r="K84" s="5">
        <v>2.3269999999999999E-4</v>
      </c>
      <c r="L84" s="5">
        <v>2.288E-4</v>
      </c>
      <c r="M84" s="5">
        <v>2.2279999999999999E-4</v>
      </c>
      <c r="N84" s="5">
        <v>2.2119999999999901E-4</v>
      </c>
      <c r="O84" s="5">
        <v>2.2230000000000001E-4</v>
      </c>
      <c r="P84" s="5">
        <v>2.2559999999999901E-4</v>
      </c>
      <c r="Q84" s="5">
        <v>2.308E-4</v>
      </c>
      <c r="R84" s="5">
        <v>2.2660000000000001E-4</v>
      </c>
      <c r="S84" s="5">
        <v>2.3149999999999999E-4</v>
      </c>
      <c r="T84" s="5">
        <v>2.2359999999999999E-4</v>
      </c>
      <c r="U84" s="5">
        <v>2.254E-4</v>
      </c>
      <c r="V84" s="5">
        <v>2.3349999999999901E-4</v>
      </c>
      <c r="W84" s="5">
        <v>2.407E-4</v>
      </c>
      <c r="X84" s="5">
        <v>2.4489999999999999E-4</v>
      </c>
      <c r="Y84" s="5">
        <v>2.453E-4</v>
      </c>
      <c r="Z84" s="5">
        <v>2.399E-4</v>
      </c>
      <c r="AA84" s="5">
        <v>2.331E-4</v>
      </c>
      <c r="AB84" s="5">
        <v>2.354E-4</v>
      </c>
      <c r="AC84" s="5">
        <v>2.2719999999999999E-4</v>
      </c>
      <c r="AD84" s="5">
        <v>2.33199999999999E-4</v>
      </c>
      <c r="AE84" s="5">
        <v>2.35599999999999E-4</v>
      </c>
      <c r="AF84" s="5">
        <v>2.251E-4</v>
      </c>
      <c r="AG84" s="5">
        <v>2.2949999999999999E-4</v>
      </c>
      <c r="AH84" s="5">
        <v>2.3949999999999999E-4</v>
      </c>
      <c r="AI84" s="5">
        <v>2.407E-4</v>
      </c>
      <c r="AJ84" s="5">
        <v>2.431E-4</v>
      </c>
      <c r="AK84" s="5">
        <v>2.418E-4</v>
      </c>
      <c r="AL84" s="5">
        <v>2.409E-4</v>
      </c>
      <c r="AM84" s="5">
        <v>2.4580000000000001E-4</v>
      </c>
      <c r="AN84" s="5">
        <v>2.4699999999999999E-4</v>
      </c>
      <c r="AO84" s="5">
        <v>2.197E-4</v>
      </c>
      <c r="AP84" s="5">
        <v>2.3469999999999901E-4</v>
      </c>
      <c r="AQ84" s="5">
        <v>2.396E-4</v>
      </c>
      <c r="AR84" s="5">
        <v>2.3479999999999999E-4</v>
      </c>
      <c r="AS84" s="5">
        <v>2.3029999999999999E-4</v>
      </c>
    </row>
    <row r="85" spans="2:56" x14ac:dyDescent="0.25">
      <c r="B85" t="s">
        <v>83</v>
      </c>
      <c r="C85" s="5">
        <v>1.1209999999999999E-5</v>
      </c>
      <c r="D85" s="5">
        <v>1.1270000000000001E-5</v>
      </c>
      <c r="E85" s="5">
        <v>1.149E-5</v>
      </c>
      <c r="F85" s="5">
        <v>1.185E-5</v>
      </c>
      <c r="G85" s="5">
        <v>1.184E-5</v>
      </c>
      <c r="H85" s="5">
        <v>1.2330000000000001E-5</v>
      </c>
      <c r="I85" s="5">
        <v>1.2629999999999999E-5</v>
      </c>
      <c r="J85" s="5">
        <v>1.1759999999999999E-5</v>
      </c>
      <c r="K85" s="5">
        <v>1.419E-5</v>
      </c>
      <c r="L85" s="5">
        <v>1.375E-5</v>
      </c>
      <c r="M85" s="5">
        <v>1.508E-5</v>
      </c>
      <c r="N85" s="5">
        <v>1.6120000000000002E-5</v>
      </c>
      <c r="O85" s="5">
        <v>1.3030000000000001E-5</v>
      </c>
      <c r="P85" s="5">
        <v>1.4739999999999999E-5</v>
      </c>
      <c r="Q85" s="5">
        <v>1.4450000000000001E-5</v>
      </c>
      <c r="R85" s="5">
        <v>1.433E-5</v>
      </c>
      <c r="S85" s="5">
        <v>1.3900000000000001E-5</v>
      </c>
      <c r="T85" s="5">
        <v>1.5639999999999999E-5</v>
      </c>
      <c r="U85" s="5">
        <v>1.428E-5</v>
      </c>
      <c r="V85" s="5">
        <v>1.502E-5</v>
      </c>
      <c r="W85" s="5">
        <v>1.413E-5</v>
      </c>
      <c r="X85" s="5">
        <v>1.486E-5</v>
      </c>
      <c r="Y85" s="5">
        <v>1.5299999999999999E-5</v>
      </c>
      <c r="Z85" s="5">
        <v>1.5659999999999999E-5</v>
      </c>
      <c r="AA85" s="5">
        <v>1.5379999999999998E-5</v>
      </c>
      <c r="AB85" s="5">
        <v>1.611E-5</v>
      </c>
      <c r="AC85" s="5">
        <v>1.7110000000000001E-5</v>
      </c>
      <c r="AD85" s="5">
        <v>1.5739999999999998E-5</v>
      </c>
      <c r="AE85" s="5">
        <v>1.467E-5</v>
      </c>
      <c r="AF85" s="5">
        <v>1.326E-5</v>
      </c>
      <c r="AG85" s="5">
        <v>1.306E-5</v>
      </c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2:56" x14ac:dyDescent="0.25">
      <c r="B86" t="s">
        <v>84</v>
      </c>
      <c r="C86" s="5">
        <v>7.3E-7</v>
      </c>
      <c r="D86" s="5">
        <v>7.3E-7</v>
      </c>
      <c r="E86" s="5">
        <v>7.3E-7</v>
      </c>
      <c r="F86" s="5">
        <v>6.8999999999999996E-7</v>
      </c>
      <c r="G86" s="5">
        <v>7.1999999999999999E-7</v>
      </c>
      <c r="H86" s="5">
        <v>7.6000000000000003E-7</v>
      </c>
      <c r="I86" s="5">
        <v>8.2999999999999999E-7</v>
      </c>
      <c r="J86" s="5">
        <v>8.8999999999999995E-7</v>
      </c>
      <c r="K86" s="5">
        <v>9.9000000000000005E-7</v>
      </c>
      <c r="L86" s="5">
        <v>8.4E-7</v>
      </c>
      <c r="M86" s="5">
        <v>7.9999999999999996E-7</v>
      </c>
      <c r="N86" s="5">
        <v>8.1999999999999998E-7</v>
      </c>
      <c r="O86" s="5">
        <v>8.1999999999999998E-7</v>
      </c>
      <c r="P86" s="5">
        <v>8.2999999999999999E-7</v>
      </c>
      <c r="Q86" s="5">
        <v>8.8000000000000004E-7</v>
      </c>
      <c r="R86" s="5">
        <v>9.1999999999999998E-7</v>
      </c>
      <c r="S86" s="5">
        <v>9.2999999999999999E-7</v>
      </c>
      <c r="T86" s="5">
        <v>9.4E-7</v>
      </c>
      <c r="U86" s="5">
        <v>9.7999999999999993E-7</v>
      </c>
      <c r="V86" s="5">
        <v>1.0100000000000001E-6</v>
      </c>
      <c r="W86" s="5">
        <v>1.2300000000000001E-6</v>
      </c>
      <c r="X86" s="5">
        <v>1.3200000000000001E-6</v>
      </c>
      <c r="Y86" s="5">
        <v>1.4699999999999999E-6</v>
      </c>
      <c r="Z86" s="5">
        <v>1.66E-6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2:56" x14ac:dyDescent="0.25">
      <c r="B87" t="s">
        <v>85</v>
      </c>
      <c r="C87" s="5">
        <v>3.8199999999999998E-6</v>
      </c>
      <c r="D87" s="5">
        <v>3.8099999999999999E-6</v>
      </c>
      <c r="E87" s="5">
        <v>3.9099999999999998E-6</v>
      </c>
      <c r="F87" s="5">
        <v>3.98E-6</v>
      </c>
      <c r="G87" s="5">
        <v>3.9999999999999998E-6</v>
      </c>
      <c r="H87" s="5">
        <v>3.89E-6</v>
      </c>
      <c r="I87" s="5">
        <v>3.9999999999999998E-6</v>
      </c>
      <c r="J87" s="5">
        <v>4.0600000000000001E-6</v>
      </c>
      <c r="K87" s="5">
        <v>4.07E-6</v>
      </c>
      <c r="L87" s="5">
        <v>4.2899999999999996E-6</v>
      </c>
      <c r="M87" s="5">
        <v>4.6399999999999996E-6</v>
      </c>
      <c r="N87" s="5">
        <v>4.7299999999999996E-6</v>
      </c>
      <c r="O87" s="5">
        <v>4.1099999999999996E-6</v>
      </c>
      <c r="P87" s="5">
        <v>4.2300000000000002E-6</v>
      </c>
      <c r="Q87" s="5">
        <v>4.0400000000000003E-6</v>
      </c>
      <c r="R87" s="5">
        <v>4.0400000000000003E-6</v>
      </c>
      <c r="S87" s="5">
        <v>4.1099999999999996E-6</v>
      </c>
      <c r="T87" s="5">
        <v>4.2400000000000001E-6</v>
      </c>
      <c r="U87" s="5">
        <v>4.25E-6</v>
      </c>
      <c r="V87" s="5">
        <v>4.5000000000000001E-6</v>
      </c>
      <c r="W87" s="5">
        <v>5.6799999999999998E-6</v>
      </c>
      <c r="X87" s="5">
        <v>4.6600000000000003E-6</v>
      </c>
      <c r="Y87" s="5">
        <v>4.6700000000000002E-6</v>
      </c>
      <c r="Z87" s="5">
        <v>4.69E-6</v>
      </c>
      <c r="AA87" s="5">
        <v>4.7500000000000003E-6</v>
      </c>
      <c r="AB87" s="5">
        <v>4.8199999999999996E-6</v>
      </c>
      <c r="AC87" s="5">
        <v>4.9899999999999997E-6</v>
      </c>
      <c r="AD87" s="5">
        <v>5.6999999999999996E-6</v>
      </c>
      <c r="AE87" s="5">
        <v>5.4E-6</v>
      </c>
      <c r="AF87" s="5">
        <v>4.33E-6</v>
      </c>
      <c r="AG87" s="5">
        <v>4.6E-6</v>
      </c>
      <c r="AH87" s="5">
        <v>4.4499999999999997E-6</v>
      </c>
      <c r="AI87" s="5">
        <v>4.8199999999999996E-6</v>
      </c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2:56" x14ac:dyDescent="0.25">
      <c r="B88" t="s">
        <v>86</v>
      </c>
      <c r="C88" s="5">
        <v>6.55E-6</v>
      </c>
      <c r="D88" s="5">
        <v>6.6000000000000003E-6</v>
      </c>
      <c r="E88" s="5">
        <v>6.1500000000000004E-6</v>
      </c>
      <c r="F88" s="5">
        <v>5.84E-6</v>
      </c>
      <c r="G88" s="5">
        <v>5.6999999999999996E-6</v>
      </c>
      <c r="H88" s="5">
        <v>5.8300000000000001E-6</v>
      </c>
      <c r="I88" s="5">
        <v>6.0700000000000003E-6</v>
      </c>
      <c r="J88" s="5">
        <v>6.0399999999999998E-6</v>
      </c>
      <c r="K88" s="5">
        <v>5.7899999999999996E-6</v>
      </c>
      <c r="L88" s="5">
        <v>5.8599999999999998E-6</v>
      </c>
      <c r="M88" s="5">
        <v>5.8300000000000001E-6</v>
      </c>
      <c r="N88" s="5">
        <v>5.8900000000000004E-6</v>
      </c>
      <c r="O88" s="5">
        <v>5.7100000000000004E-6</v>
      </c>
      <c r="P88" s="5">
        <v>5.6099999999999997E-6</v>
      </c>
      <c r="Q88" s="5">
        <v>5.6899999999999997E-6</v>
      </c>
      <c r="R88" s="5">
        <v>5.7999999999999902E-6</v>
      </c>
      <c r="S88" s="5">
        <v>5.7400000000000001E-6</v>
      </c>
      <c r="T88" s="5">
        <v>6.0900000000000001E-6</v>
      </c>
      <c r="U88" s="5">
        <v>5.7899999999999996E-6</v>
      </c>
      <c r="V88" s="5">
        <v>5.4500000000000003E-6</v>
      </c>
      <c r="W88" s="5">
        <v>5.7100000000000004E-6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2:56" x14ac:dyDescent="0.25">
      <c r="B89" t="s">
        <v>87</v>
      </c>
      <c r="C89" s="5">
        <v>8.8599999999999904E-5</v>
      </c>
      <c r="D89" s="5">
        <v>9.09E-5</v>
      </c>
      <c r="E89" s="5">
        <v>9.0500000000000004E-5</v>
      </c>
      <c r="F89" s="5">
        <v>9.0000000000000006E-5</v>
      </c>
      <c r="G89" s="5">
        <v>9.6399999999999999E-5</v>
      </c>
      <c r="H89" s="5">
        <v>9.9400000000000004E-5</v>
      </c>
      <c r="I89" s="5">
        <v>1.7660000000000001E-4</v>
      </c>
      <c r="J89" s="5">
        <v>1.4419999999999901E-4</v>
      </c>
      <c r="K89" s="5">
        <v>1.3219999999999999E-4</v>
      </c>
      <c r="L89" s="5">
        <v>1.317E-4</v>
      </c>
      <c r="M89" s="5">
        <v>1.2749999999999901E-4</v>
      </c>
      <c r="N89" s="5">
        <v>1.473E-4</v>
      </c>
      <c r="O89" s="5">
        <v>1.3850000000000001E-4</v>
      </c>
      <c r="P89" s="5">
        <v>1.26E-4</v>
      </c>
      <c r="Q89" s="5">
        <v>1.2439999999999999E-4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2:56" x14ac:dyDescent="0.25">
      <c r="B90" t="s">
        <v>88</v>
      </c>
      <c r="C90" s="5">
        <v>6.3300000000000004E-6</v>
      </c>
      <c r="D90" s="5">
        <v>6.2199999999999997E-6</v>
      </c>
      <c r="E90" s="5">
        <v>6.1999999999999999E-6</v>
      </c>
      <c r="F90" s="5">
        <v>6.4799999999999998E-6</v>
      </c>
      <c r="G90" s="5">
        <v>6.1999999999999999E-6</v>
      </c>
      <c r="H90" s="5">
        <v>6.1299999999999998E-6</v>
      </c>
      <c r="I90" s="5">
        <v>6.3500000000000002E-6</v>
      </c>
      <c r="J90" s="5">
        <v>6.28E-6</v>
      </c>
      <c r="K90" s="5">
        <v>6.3099999999999997E-6</v>
      </c>
      <c r="L90" s="5">
        <v>6.4699999999999999E-6</v>
      </c>
      <c r="M90" s="5">
        <v>6.5300000000000002E-6</v>
      </c>
      <c r="N90" s="5">
        <v>6.4999999999999996E-6</v>
      </c>
      <c r="O90" s="5">
        <v>6.5799999999999997E-6</v>
      </c>
      <c r="P90" s="5">
        <v>6.6499999999999999E-6</v>
      </c>
      <c r="Q90" s="5">
        <v>6.7399999999999998E-6</v>
      </c>
      <c r="R90" s="5">
        <v>7.1899999999999998E-6</v>
      </c>
      <c r="S90" s="5">
        <v>7.0899999999999999E-6</v>
      </c>
      <c r="T90" s="5">
        <v>7.2999999999999902E-6</v>
      </c>
      <c r="U90" s="5">
        <v>7.25E-6</v>
      </c>
      <c r="V90" s="5">
        <v>6.9800000000000001E-6</v>
      </c>
      <c r="W90" s="5">
        <v>6.99E-6</v>
      </c>
      <c r="X90" s="5">
        <v>6.99E-6</v>
      </c>
      <c r="Y90" s="5">
        <v>7.0999999999999998E-6</v>
      </c>
      <c r="Z90" s="5">
        <v>7.2400000000000001E-6</v>
      </c>
      <c r="AA90" s="5">
        <v>7.4499999999999998E-6</v>
      </c>
      <c r="AB90" s="5">
        <v>7.5800000000000003E-6</v>
      </c>
      <c r="AC90" s="5">
        <v>7.6499999999999996E-6</v>
      </c>
      <c r="AD90" s="5">
        <v>1.258E-5</v>
      </c>
      <c r="AE90" s="5">
        <v>1.383E-5</v>
      </c>
      <c r="AF90" s="5">
        <v>8.0700000000000007E-6</v>
      </c>
      <c r="AG90" s="5">
        <v>7.7500000000000003E-6</v>
      </c>
      <c r="AH90" s="5">
        <v>7.6199999999999999E-6</v>
      </c>
      <c r="AI90" s="5">
        <v>8.3000000000000002E-6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2:56" x14ac:dyDescent="0.25">
      <c r="B91" t="s">
        <v>89</v>
      </c>
      <c r="C91" s="5">
        <v>9.6600000000000007E-6</v>
      </c>
      <c r="D91" s="5">
        <v>1.006E-5</v>
      </c>
      <c r="E91" s="5">
        <v>1.0199999999999901E-5</v>
      </c>
      <c r="F91" s="5">
        <v>9.55E-6</v>
      </c>
      <c r="G91" s="5">
        <v>1.0000000000000001E-5</v>
      </c>
      <c r="H91" s="5">
        <v>1.0149999999999999E-5</v>
      </c>
      <c r="I91" s="5">
        <v>1.0329999999999999E-5</v>
      </c>
      <c r="J91" s="5">
        <v>1.03E-5</v>
      </c>
      <c r="K91" s="5">
        <v>1.0509999999999999E-5</v>
      </c>
      <c r="L91" s="5">
        <v>1.061E-5</v>
      </c>
      <c r="M91" s="5">
        <v>1.065E-5</v>
      </c>
      <c r="N91" s="5">
        <v>1.1E-5</v>
      </c>
      <c r="O91" s="5">
        <v>1.1749999999999999E-5</v>
      </c>
      <c r="P91" s="5">
        <v>1.059E-5</v>
      </c>
      <c r="Q91" s="5">
        <v>1.1569999999999999E-5</v>
      </c>
      <c r="R91" s="5">
        <v>1.1199999999999999E-5</v>
      </c>
      <c r="S91" s="5">
        <v>1.098E-5</v>
      </c>
      <c r="T91" s="5">
        <v>1.111E-5</v>
      </c>
      <c r="U91" s="5">
        <v>1.137E-5</v>
      </c>
      <c r="V91" s="5">
        <v>1.062E-5</v>
      </c>
      <c r="W91" s="5">
        <v>1.0679999999999999E-5</v>
      </c>
      <c r="X91" s="5">
        <v>1.0699999999999999E-5</v>
      </c>
      <c r="Y91" s="5">
        <v>1.097E-5</v>
      </c>
      <c r="Z91" s="5">
        <v>1.154E-5</v>
      </c>
      <c r="AA91" s="5">
        <v>1.239E-5</v>
      </c>
      <c r="AB91" s="5">
        <v>1.0499999999999999E-5</v>
      </c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2:56" x14ac:dyDescent="0.25">
      <c r="B92" t="s">
        <v>90</v>
      </c>
      <c r="C92" s="5">
        <v>3.4520000000000002E-5</v>
      </c>
      <c r="D92" s="5">
        <v>3.5250000000000003E-5</v>
      </c>
      <c r="E92" s="5">
        <v>3.6000000000000001E-5</v>
      </c>
      <c r="F92" s="5">
        <v>3.6399999999999997E-5</v>
      </c>
      <c r="G92" s="5">
        <v>3.6489999999999998E-5</v>
      </c>
      <c r="H92" s="5">
        <v>3.5979999999999998E-5</v>
      </c>
      <c r="I92" s="5">
        <v>3.7049999999999999E-5</v>
      </c>
      <c r="J92" s="5">
        <v>3.8000000000000002E-5</v>
      </c>
      <c r="K92" s="5">
        <v>3.9530000000000003E-5</v>
      </c>
      <c r="L92" s="5">
        <v>4.0269999999999999E-5</v>
      </c>
      <c r="M92" s="5">
        <v>4.1199999999999999E-5</v>
      </c>
      <c r="N92" s="5">
        <v>4.2179999999999999E-5</v>
      </c>
      <c r="O92" s="5">
        <v>4.0399999999999999E-5</v>
      </c>
      <c r="P92" s="5">
        <v>4.545E-5</v>
      </c>
      <c r="Q92" s="5">
        <v>4.2499999999999901E-5</v>
      </c>
      <c r="R92" s="5">
        <v>5.5590000000000001E-5</v>
      </c>
      <c r="S92" s="5">
        <v>6.0040000000000001E-5</v>
      </c>
      <c r="T92" s="5">
        <v>6.0170000000000002E-5</v>
      </c>
      <c r="U92" s="5">
        <v>5.8730000000000002E-5</v>
      </c>
      <c r="V92" s="5">
        <v>5.7120000000000002E-5</v>
      </c>
      <c r="W92" s="5">
        <v>5.9150000000000001E-5</v>
      </c>
      <c r="X92" s="5">
        <v>5.9670000000000003E-5</v>
      </c>
      <c r="Y92" s="5">
        <v>5.7630000000000002E-5</v>
      </c>
      <c r="Z92" s="5">
        <v>6.4179999999999999E-5</v>
      </c>
      <c r="AA92" s="5">
        <v>6.4560000000000005E-5</v>
      </c>
      <c r="AB92" s="5">
        <v>8.9610000000000004E-5</v>
      </c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2:56" x14ac:dyDescent="0.25">
      <c r="B93" t="s">
        <v>91</v>
      </c>
      <c r="C93" s="5">
        <v>7.9599999999999997E-5</v>
      </c>
      <c r="D93" s="5">
        <v>7.8200000000000003E-5</v>
      </c>
      <c r="E93" s="5">
        <v>7.7399999999999998E-5</v>
      </c>
      <c r="F93" s="5">
        <v>7.6099999999999898E-5</v>
      </c>
      <c r="G93" s="5">
        <v>7.7399999999999998E-5</v>
      </c>
      <c r="H93" s="5">
        <v>7.8399999999999995E-5</v>
      </c>
      <c r="I93" s="5">
        <v>8.0000000000000007E-5</v>
      </c>
      <c r="J93" s="5">
        <v>7.8399999999999995E-5</v>
      </c>
      <c r="K93" s="5">
        <v>8.0000000000000007E-5</v>
      </c>
      <c r="L93" s="5">
        <v>8.0799999999999999E-5</v>
      </c>
      <c r="M93" s="5">
        <v>8.3100000000000001E-5</v>
      </c>
      <c r="N93" s="5">
        <v>8.0199999999999998E-5</v>
      </c>
      <c r="O93" s="5">
        <v>8.0400000000000003E-5</v>
      </c>
      <c r="P93" s="5">
        <v>8.2200000000000006E-5</v>
      </c>
      <c r="Q93" s="5">
        <v>7.8700000000000002E-5</v>
      </c>
      <c r="R93" s="5">
        <v>7.7999999999999999E-5</v>
      </c>
      <c r="S93" s="5">
        <v>7.9200000000000001E-5</v>
      </c>
      <c r="T93" s="5">
        <v>8.0500000000000005E-5</v>
      </c>
      <c r="U93" s="5">
        <v>7.9200000000000001E-5</v>
      </c>
      <c r="V93" s="5">
        <v>7.8499999999999997E-5</v>
      </c>
      <c r="W93" s="5">
        <v>8.1199999999999995E-5</v>
      </c>
      <c r="X93" s="5">
        <v>8.2600000000000002E-5</v>
      </c>
      <c r="Y93" s="5">
        <v>8.2299999999999995E-5</v>
      </c>
      <c r="Z93" s="5">
        <v>8.3299999999999897E-5</v>
      </c>
      <c r="AA93" s="5">
        <v>8.3299999999999897E-5</v>
      </c>
      <c r="AB93" s="5">
        <v>9.1500000000000001E-5</v>
      </c>
      <c r="AC93" s="5">
        <v>1.01E-4</v>
      </c>
      <c r="AD93" s="5">
        <v>9.8800000000000003E-5</v>
      </c>
      <c r="AE93" s="5">
        <v>1.049E-4</v>
      </c>
      <c r="AF93" s="5">
        <v>1.075E-4</v>
      </c>
      <c r="AG93" s="5">
        <v>1.111E-4</v>
      </c>
      <c r="AH93" s="5">
        <v>1.155E-4</v>
      </c>
      <c r="AI93" s="5">
        <v>1.16199999999999E-4</v>
      </c>
      <c r="AJ93" s="5">
        <v>1.069E-4</v>
      </c>
      <c r="AK93" s="5">
        <v>1.1730000000000001E-4</v>
      </c>
      <c r="AL93" s="5">
        <v>1.1290000000000001E-4</v>
      </c>
      <c r="AM93" s="5">
        <v>1.137E-4</v>
      </c>
      <c r="AN93" s="5">
        <v>1.1569999999999999E-4</v>
      </c>
      <c r="AO93" s="5">
        <v>1.18999999999999E-4</v>
      </c>
      <c r="AP93" s="5">
        <v>1.2459999999999999E-4</v>
      </c>
      <c r="AQ93" s="5">
        <v>1.004E-4</v>
      </c>
      <c r="AR93" s="5">
        <v>1.039E-4</v>
      </c>
      <c r="AS93" s="5">
        <v>9.6399999999999999E-5</v>
      </c>
      <c r="AT93">
        <v>1.00499999999999E-4</v>
      </c>
      <c r="AU93">
        <v>1.01E-4</v>
      </c>
      <c r="AV93">
        <v>1.039E-4</v>
      </c>
      <c r="AW93">
        <v>1.0349999999999999E-4</v>
      </c>
      <c r="AX93">
        <v>1.07E-4</v>
      </c>
      <c r="AY93">
        <v>1.039E-4</v>
      </c>
      <c r="AZ93">
        <v>1.038E-4</v>
      </c>
      <c r="BA93">
        <v>1.08E-4</v>
      </c>
      <c r="BB93" s="3">
        <v>9.8599999999999998E-5</v>
      </c>
      <c r="BC93">
        <v>1.01E-4</v>
      </c>
      <c r="BD93" s="3">
        <v>8.9599999999999996E-5</v>
      </c>
    </row>
    <row r="94" spans="2:56" x14ac:dyDescent="0.25">
      <c r="B94" t="s">
        <v>92</v>
      </c>
      <c r="C94" s="5">
        <v>7.4049999999999995E-4</v>
      </c>
      <c r="D94" s="5">
        <v>7.2189999999999895E-4</v>
      </c>
      <c r="E94" s="5">
        <v>7.0870000000000004E-4</v>
      </c>
      <c r="F94" s="5">
        <v>7.1409999999999996E-4</v>
      </c>
      <c r="G94" s="5">
        <v>7.2179999999999998E-4</v>
      </c>
      <c r="H94" s="5">
        <v>7.1199999999999996E-4</v>
      </c>
      <c r="I94" s="5">
        <v>7.3529999999999895E-4</v>
      </c>
      <c r="J94" s="5">
        <v>6.8879999999999896E-4</v>
      </c>
      <c r="K94" s="5">
        <v>7.0179999999999895E-4</v>
      </c>
      <c r="L94" s="5">
        <v>6.7539999999999896E-4</v>
      </c>
      <c r="M94" s="5">
        <v>7.0089999999999996E-4</v>
      </c>
      <c r="N94" s="5">
        <v>7.0470000000000005E-4</v>
      </c>
      <c r="O94" s="5">
        <v>7.1139999999999897E-4</v>
      </c>
      <c r="P94" s="5">
        <v>7.2889999999999999E-4</v>
      </c>
      <c r="Q94" s="5">
        <v>6.9910000000000003E-4</v>
      </c>
      <c r="R94" s="5">
        <v>7.1650000000000001E-4</v>
      </c>
      <c r="S94" s="5">
        <v>7.0169999999999998E-4</v>
      </c>
      <c r="T94" s="5">
        <v>6.9959999999999998E-4</v>
      </c>
      <c r="U94" s="5">
        <v>6.8849999999999998E-4</v>
      </c>
      <c r="V94" s="5">
        <v>6.9070000000000004E-4</v>
      </c>
      <c r="W94" s="5">
        <v>6.9089999999999896E-4</v>
      </c>
      <c r="X94" s="5">
        <v>6.8999999999999997E-4</v>
      </c>
      <c r="Y94" s="5">
        <v>6.7750000000000004E-4</v>
      </c>
      <c r="Z94" s="5">
        <v>6.8849999999999998E-4</v>
      </c>
      <c r="AA94" s="5">
        <v>6.9280000000000003E-4</v>
      </c>
      <c r="AB94" s="5">
        <v>6.8779999999999905E-4</v>
      </c>
      <c r="AC94" s="5">
        <v>6.9529999999999896E-4</v>
      </c>
      <c r="AD94" s="5">
        <v>7.0410000000000004E-4</v>
      </c>
      <c r="AE94" s="5">
        <v>6.3710000000000004E-4</v>
      </c>
      <c r="AF94" s="5">
        <v>6.0709999999999996E-4</v>
      </c>
      <c r="AG94" s="5">
        <v>5.7779999999999995E-4</v>
      </c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2:56" x14ac:dyDescent="0.25">
      <c r="B95" t="s">
        <v>93</v>
      </c>
      <c r="C95" s="5">
        <v>2.7300000000000001E-6</v>
      </c>
      <c r="D95" s="5">
        <v>3.0599999999999999E-6</v>
      </c>
      <c r="E95" s="5">
        <v>3.0000000000000001E-6</v>
      </c>
      <c r="F95" s="5">
        <v>3.0000000000000001E-6</v>
      </c>
      <c r="G95" s="5">
        <v>2.8200000000000001E-6</v>
      </c>
      <c r="H95" s="5">
        <v>2.8399999999999999E-6</v>
      </c>
      <c r="I95" s="5">
        <v>2.8499999999999998E-6</v>
      </c>
      <c r="J95" s="5">
        <v>2.89999999999999E-6</v>
      </c>
      <c r="K95" s="5">
        <v>2.89999999999999E-6</v>
      </c>
      <c r="L95" s="5">
        <v>2.9500000000000001E-6</v>
      </c>
      <c r="M95" s="5">
        <v>3.0699999999999998E-6</v>
      </c>
      <c r="N95" s="5">
        <v>3.1700000000000001E-6</v>
      </c>
      <c r="O95" s="5">
        <v>3.0000000000000001E-6</v>
      </c>
      <c r="P95" s="5">
        <v>3.01E-6</v>
      </c>
      <c r="Q95" s="5">
        <v>3.01E-6</v>
      </c>
      <c r="R95" s="5">
        <v>3.2100000000000002E-6</v>
      </c>
      <c r="S95" s="5">
        <v>3.23E-6</v>
      </c>
      <c r="T95" s="5">
        <v>3.0699999999999998E-6</v>
      </c>
      <c r="U95" s="5">
        <v>3.1099999999999999E-6</v>
      </c>
      <c r="V95" s="5">
        <v>3.0699999999999998E-6</v>
      </c>
      <c r="W95" s="5">
        <v>3.0800000000000002E-6</v>
      </c>
      <c r="X95" s="5">
        <v>3.19E-6</v>
      </c>
      <c r="Y95" s="5">
        <v>3.14E-6</v>
      </c>
      <c r="Z95" s="5">
        <v>3.18E-6</v>
      </c>
      <c r="AA95" s="5">
        <v>3.2499999999999998E-6</v>
      </c>
      <c r="AB95" s="5">
        <v>3.2600000000000001E-6</v>
      </c>
      <c r="AC95" s="5">
        <v>3.27E-6</v>
      </c>
      <c r="AD95" s="5">
        <v>3.19E-6</v>
      </c>
      <c r="AE95" s="5">
        <v>3.1700000000000001E-6</v>
      </c>
      <c r="AF95" s="5">
        <v>3.1599999999999998E-6</v>
      </c>
      <c r="AG95" s="5">
        <v>3.1999999999999999E-6</v>
      </c>
      <c r="AH95" s="5">
        <v>3.0900000000000001E-6</v>
      </c>
      <c r="AI95" s="5">
        <v>3.1099999999999999E-6</v>
      </c>
      <c r="AJ95" s="5">
        <v>3.1499999999999999E-6</v>
      </c>
      <c r="AK95" s="5">
        <v>3.27E-6</v>
      </c>
      <c r="AL95" s="5">
        <v>3.27E-6</v>
      </c>
      <c r="AM95" s="5">
        <v>3.5599999999999998E-6</v>
      </c>
      <c r="AN95" s="5">
        <v>3.5099999999999999E-6</v>
      </c>
      <c r="AO95" s="5">
        <v>3.6600000000000001E-6</v>
      </c>
      <c r="AP95" s="5">
        <v>3.0699999999999998E-6</v>
      </c>
      <c r="AQ95" s="5">
        <v>3.1499999999999999E-6</v>
      </c>
      <c r="AR95" s="5">
        <v>3.27E-6</v>
      </c>
      <c r="AS95" s="5"/>
    </row>
    <row r="96" spans="2:56" x14ac:dyDescent="0.25">
      <c r="B96" t="s">
        <v>94</v>
      </c>
      <c r="C96" s="5">
        <v>2.8039999999999999E-4</v>
      </c>
      <c r="D96" s="5">
        <v>2.8639999999999899E-4</v>
      </c>
      <c r="E96" s="5">
        <v>2.9379999999999999E-4</v>
      </c>
      <c r="F96" s="5">
        <v>2.9730000000000002E-4</v>
      </c>
      <c r="G96" s="5">
        <v>2.8469999999999998E-4</v>
      </c>
      <c r="H96" s="5">
        <v>2.766E-4</v>
      </c>
      <c r="I96" s="5">
        <v>2.877E-4</v>
      </c>
      <c r="J96" s="5">
        <v>2.9339999999999998E-4</v>
      </c>
      <c r="K96" s="5">
        <v>2.8830000000000001E-4</v>
      </c>
      <c r="L96" s="5">
        <v>2.9489999999999898E-4</v>
      </c>
      <c r="M96" s="5">
        <v>2.9910000000000001E-4</v>
      </c>
      <c r="N96" s="5">
        <v>3.0899999999999998E-4</v>
      </c>
      <c r="O96" s="5">
        <v>3.0029999999999998E-4</v>
      </c>
      <c r="P96" s="5">
        <v>3.035E-4</v>
      </c>
      <c r="Q96" s="5">
        <v>3.0660000000000003E-4</v>
      </c>
      <c r="R96" s="5">
        <v>3.1039999999999898E-4</v>
      </c>
      <c r="S96" s="5">
        <v>3.2459999999999998E-4</v>
      </c>
      <c r="T96" s="5">
        <v>3.3589999999999998E-4</v>
      </c>
      <c r="U96" s="5">
        <v>3.3409999999999999E-4</v>
      </c>
      <c r="V96" s="5">
        <v>3.3930000000000001E-4</v>
      </c>
      <c r="W96" s="5">
        <v>3.145E-4</v>
      </c>
      <c r="X96" s="5">
        <v>3.0729999999999999E-4</v>
      </c>
      <c r="Y96" s="5">
        <v>3.1689999999999898E-4</v>
      </c>
      <c r="Z96" s="5">
        <v>3.3030000000000001E-4</v>
      </c>
      <c r="AA96" s="5">
        <v>3.4489999999999998E-4</v>
      </c>
      <c r="AB96" s="5">
        <v>3.3589999999999998E-4</v>
      </c>
      <c r="AC96" s="5">
        <v>3.5499999999999898E-4</v>
      </c>
      <c r="AD96" s="5">
        <v>3.77999999999999E-4</v>
      </c>
      <c r="AE96" s="5">
        <v>3.7199999999999999E-4</v>
      </c>
      <c r="AF96" s="5">
        <v>4.6789999999999901E-4</v>
      </c>
      <c r="AG96" s="5">
        <v>5.0359999999999999E-4</v>
      </c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2:92" x14ac:dyDescent="0.25">
      <c r="B97" t="s">
        <v>95</v>
      </c>
      <c r="C97" s="5">
        <v>1.095E-5</v>
      </c>
      <c r="D97" s="5">
        <v>1.114E-5</v>
      </c>
      <c r="E97" s="5">
        <v>1.1209999999999999E-5</v>
      </c>
      <c r="F97" s="5">
        <v>1.146E-5</v>
      </c>
      <c r="G97" s="5">
        <v>1.173E-5</v>
      </c>
      <c r="H97" s="5">
        <v>1.1610000000000001E-5</v>
      </c>
      <c r="I97" s="5">
        <v>1.1569999999999999E-5</v>
      </c>
      <c r="J97" s="5">
        <v>1.2099999999999999E-5</v>
      </c>
      <c r="K97" s="5">
        <v>1.1229999999999999E-5</v>
      </c>
      <c r="L97" s="5">
        <v>1.1240000000000001E-5</v>
      </c>
      <c r="M97" s="5">
        <v>1.1430000000000001E-5</v>
      </c>
      <c r="N97" s="5">
        <v>1.113E-5</v>
      </c>
      <c r="O97" s="5">
        <v>1.082E-5</v>
      </c>
      <c r="P97" s="5">
        <v>1.094E-5</v>
      </c>
      <c r="Q97" s="5">
        <v>1.1049999999999999E-5</v>
      </c>
      <c r="R97" s="5">
        <v>1.17E-5</v>
      </c>
      <c r="S97" s="5">
        <v>1.288E-5</v>
      </c>
      <c r="T97" s="5">
        <v>1.205E-5</v>
      </c>
      <c r="U97" s="5">
        <v>1.2269999999999999E-5</v>
      </c>
      <c r="V97" s="5">
        <v>1.24E-5</v>
      </c>
      <c r="W97" s="5">
        <v>1.2639999999999999E-5</v>
      </c>
      <c r="X97" s="5">
        <v>1.26E-5</v>
      </c>
      <c r="Y97" s="5">
        <v>1.27E-5</v>
      </c>
      <c r="Z97" s="5">
        <v>1.2819999999999999E-5</v>
      </c>
      <c r="AA97" s="5">
        <v>1.2969999999999999E-5</v>
      </c>
      <c r="AB97" s="5">
        <v>1.26E-5</v>
      </c>
      <c r="AC97" s="5">
        <v>1.2619999999999999E-5</v>
      </c>
      <c r="AD97" s="5">
        <v>1.3030000000000001E-5</v>
      </c>
      <c r="AE97" s="5">
        <v>1.341E-5</v>
      </c>
      <c r="AF97" s="5">
        <v>1.3509999999999999E-5</v>
      </c>
      <c r="AG97" s="5">
        <v>1.3540000000000001E-5</v>
      </c>
      <c r="AH97" s="5">
        <v>1.3200000000000001E-5</v>
      </c>
      <c r="AI97" s="5">
        <v>1.398E-5</v>
      </c>
      <c r="AJ97" s="5">
        <v>1.3560000000000001E-5</v>
      </c>
      <c r="AK97" s="5">
        <v>1.4579999999999999E-5</v>
      </c>
      <c r="AL97" s="5">
        <v>1.4949999999999999E-5</v>
      </c>
      <c r="AM97" s="5">
        <v>1.501E-5</v>
      </c>
      <c r="AN97" s="5">
        <v>1.4209999999999999E-5</v>
      </c>
      <c r="AO97" s="5"/>
      <c r="AP97" s="5"/>
      <c r="AQ97" s="5"/>
      <c r="AR97" s="5"/>
      <c r="AS97" s="5"/>
    </row>
    <row r="98" spans="2:92" x14ac:dyDescent="0.25">
      <c r="B98" t="s">
        <v>96</v>
      </c>
      <c r="C98" s="5">
        <v>2.179E-5</v>
      </c>
      <c r="D98" s="5">
        <v>2.2249999999999999E-5</v>
      </c>
      <c r="E98" s="5">
        <v>2.2039999999999999E-5</v>
      </c>
      <c r="F98" s="5">
        <v>2.2969999999999999E-5</v>
      </c>
      <c r="G98" s="5">
        <v>2.3580000000000001E-5</v>
      </c>
      <c r="H98" s="5">
        <v>2.262E-5</v>
      </c>
      <c r="I98" s="5">
        <v>2.181E-5</v>
      </c>
      <c r="J98" s="5">
        <v>2.268E-5</v>
      </c>
      <c r="K98" s="5">
        <v>2.3439999999999999E-5</v>
      </c>
      <c r="L98" s="5">
        <v>2.3879999999999998E-5</v>
      </c>
      <c r="M98" s="5">
        <v>2.457E-5</v>
      </c>
      <c r="N98" s="5">
        <v>2.6109999999999999E-5</v>
      </c>
      <c r="O98" s="5">
        <v>2.641E-5</v>
      </c>
      <c r="P98" s="5">
        <v>2.6239999999999999E-5</v>
      </c>
      <c r="Q98" s="5">
        <v>2.6529999999999998E-5</v>
      </c>
      <c r="R98" s="5">
        <v>2.6570000000000001E-5</v>
      </c>
      <c r="S98" s="5">
        <v>2.62E-5</v>
      </c>
      <c r="T98" s="5">
        <v>2.741E-5</v>
      </c>
      <c r="U98" s="5">
        <v>2.707E-5</v>
      </c>
      <c r="V98" s="5">
        <v>2.8759999999999999E-5</v>
      </c>
      <c r="W98" s="5">
        <v>2.8839999999999998E-5</v>
      </c>
      <c r="X98" s="5">
        <v>2.6120000000000001E-5</v>
      </c>
      <c r="Y98" s="5">
        <v>2.5939999999999999E-5</v>
      </c>
      <c r="Z98" s="5">
        <v>2.652E-5</v>
      </c>
      <c r="AA98" s="5">
        <v>2.6780000000000001E-5</v>
      </c>
      <c r="AB98" s="5">
        <v>2.476E-5</v>
      </c>
      <c r="AC98" s="5">
        <v>2.5939999999999999E-5</v>
      </c>
      <c r="AD98" s="5">
        <v>2.5219999999999999E-5</v>
      </c>
      <c r="AE98" s="5">
        <v>2.5919999999999999E-5</v>
      </c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2:92" x14ac:dyDescent="0.25">
      <c r="B99" t="s">
        <v>97</v>
      </c>
      <c r="C99" s="5">
        <v>1.3200999999999999E-2</v>
      </c>
      <c r="D99" s="5">
        <v>1.3086E-2</v>
      </c>
      <c r="E99" s="5">
        <v>1.28729999999999E-2</v>
      </c>
      <c r="F99" s="5">
        <v>1.2966E-2</v>
      </c>
      <c r="G99" s="5">
        <v>1.30169999999999E-2</v>
      </c>
      <c r="H99" s="5">
        <v>1.3140000000000001E-2</v>
      </c>
      <c r="I99" s="5">
        <v>1.2952999999999999E-2</v>
      </c>
      <c r="J99" s="5">
        <v>1.2828000000000001E-2</v>
      </c>
      <c r="K99" s="5">
        <v>1.2933999999999999E-2</v>
      </c>
      <c r="L99" s="5">
        <v>1.2968E-2</v>
      </c>
      <c r="M99" s="5">
        <v>1.29389999999999E-2</v>
      </c>
      <c r="N99" s="5">
        <v>1.3147999999999899E-2</v>
      </c>
      <c r="O99" s="5">
        <v>1.2891E-2</v>
      </c>
      <c r="P99" s="5">
        <v>1.2597000000000001E-2</v>
      </c>
      <c r="Q99" s="5">
        <v>1.2604000000000001E-2</v>
      </c>
      <c r="R99" s="5">
        <v>1.2670000000000001E-2</v>
      </c>
      <c r="S99" s="5">
        <v>1.2612E-2</v>
      </c>
      <c r="T99" s="5">
        <v>1.2753E-2</v>
      </c>
      <c r="U99" s="5">
        <v>1.2631E-2</v>
      </c>
      <c r="V99" s="5">
        <v>1.2674E-2</v>
      </c>
      <c r="W99" s="5">
        <v>1.2651000000000001E-2</v>
      </c>
      <c r="X99" s="5">
        <v>1.2593E-2</v>
      </c>
      <c r="Y99" s="5">
        <v>1.2612E-2</v>
      </c>
      <c r="Z99" s="5">
        <v>1.2711E-2</v>
      </c>
      <c r="AA99" s="5">
        <v>1.2812E-2</v>
      </c>
      <c r="AB99" s="5">
        <v>1.2543E-2</v>
      </c>
      <c r="AC99" s="5">
        <v>1.2540000000000001E-2</v>
      </c>
      <c r="AD99" s="5">
        <v>1.2574E-2</v>
      </c>
      <c r="AE99" s="5">
        <v>1.2727E-2</v>
      </c>
      <c r="AF99" s="5">
        <v>1.2645999999999999E-2</v>
      </c>
      <c r="AG99" s="5">
        <v>1.2619E-2</v>
      </c>
      <c r="AH99" s="5">
        <v>1.26349999999999E-2</v>
      </c>
      <c r="AI99" s="5">
        <v>1.2737E-2</v>
      </c>
      <c r="AJ99" s="5">
        <v>1.2789999999999999E-2</v>
      </c>
      <c r="AK99" s="5">
        <v>1.2687E-2</v>
      </c>
      <c r="AL99" s="5">
        <v>1.2751E-2</v>
      </c>
      <c r="AM99" s="5">
        <v>1.27549999999999E-2</v>
      </c>
      <c r="AN99" s="5">
        <v>1.2829999999999999E-2</v>
      </c>
      <c r="AO99" s="5">
        <v>1.2897E-2</v>
      </c>
      <c r="AP99" s="5">
        <v>1.3041999999999899E-2</v>
      </c>
      <c r="AQ99" s="5">
        <v>1.3015000000000001E-2</v>
      </c>
      <c r="AR99" s="5">
        <v>1.2925000000000001E-2</v>
      </c>
      <c r="AS99" s="5">
        <v>1.3073E-2</v>
      </c>
      <c r="AT99">
        <v>1.29129999999999E-2</v>
      </c>
      <c r="AU99">
        <v>1.2955E-2</v>
      </c>
      <c r="AV99">
        <v>1.2725999999999999E-2</v>
      </c>
      <c r="AW99">
        <v>1.2654E-2</v>
      </c>
      <c r="AX99">
        <v>1.2664E-2</v>
      </c>
      <c r="AY99">
        <v>1.2777E-2</v>
      </c>
      <c r="AZ99">
        <v>1.2626999999999999E-2</v>
      </c>
      <c r="BA99">
        <v>1.2645999999999999E-2</v>
      </c>
      <c r="BB99">
        <v>1.2624E-2</v>
      </c>
      <c r="BC99">
        <v>1.2749999999999999E-2</v>
      </c>
      <c r="BD99">
        <v>1.2725E-2</v>
      </c>
      <c r="BE99">
        <v>1.2748000000000001E-2</v>
      </c>
      <c r="BF99">
        <v>1.2812E-2</v>
      </c>
      <c r="BG99">
        <v>1.2825E-2</v>
      </c>
      <c r="BH99">
        <v>1.2930000000000001E-2</v>
      </c>
      <c r="BI99">
        <v>1.3028E-2</v>
      </c>
      <c r="BJ99">
        <v>1.3129999999999999E-2</v>
      </c>
      <c r="BK99">
        <v>1.3054E-2</v>
      </c>
      <c r="BL99">
        <v>1.2973999999999999E-2</v>
      </c>
      <c r="BM99">
        <v>1.2994E-2</v>
      </c>
      <c r="BN99">
        <v>1.30289999999999E-2</v>
      </c>
      <c r="BO99">
        <v>1.342E-2</v>
      </c>
      <c r="BP99">
        <v>1.32319999999999E-2</v>
      </c>
      <c r="BQ99">
        <v>1.3369999999999899E-2</v>
      </c>
      <c r="BR99">
        <v>1.31169999999999E-2</v>
      </c>
      <c r="BS99">
        <v>1.32199999999999E-2</v>
      </c>
      <c r="BT99">
        <v>1.30289999999999E-2</v>
      </c>
      <c r="BU99">
        <v>1.3167999999999999E-2</v>
      </c>
      <c r="BV99">
        <v>1.3186E-2</v>
      </c>
      <c r="BW99">
        <v>1.3165E-2</v>
      </c>
      <c r="BX99">
        <v>1.30169999999999E-2</v>
      </c>
      <c r="BY99">
        <v>1.3050000000000001E-2</v>
      </c>
      <c r="BZ99">
        <v>1.31169999999999E-2</v>
      </c>
      <c r="CA99">
        <v>1.3122E-2</v>
      </c>
      <c r="CB99">
        <v>1.3138E-2</v>
      </c>
      <c r="CC99">
        <v>1.3102000000000001E-2</v>
      </c>
      <c r="CD99">
        <v>1.3231E-2</v>
      </c>
      <c r="CE99">
        <v>1.3811E-2</v>
      </c>
      <c r="CF99">
        <v>1.39969999999999E-2</v>
      </c>
      <c r="CG99">
        <v>1.4086E-2</v>
      </c>
      <c r="CH99">
        <v>1.4291999999999999E-2</v>
      </c>
      <c r="CI99">
        <v>1.4527999999999999E-2</v>
      </c>
      <c r="CJ99">
        <v>1.38909999999999E-2</v>
      </c>
      <c r="CK99">
        <v>1.3885E-2</v>
      </c>
      <c r="CL99">
        <v>1.3506000000000001E-2</v>
      </c>
      <c r="CM99">
        <v>1.3446E-2</v>
      </c>
      <c r="CN99">
        <v>1.3705999999999999E-2</v>
      </c>
    </row>
    <row r="100" spans="2:92" x14ac:dyDescent="0.25">
      <c r="B100" t="s">
        <v>98</v>
      </c>
      <c r="C100" s="5">
        <v>8.3350000000000007E-5</v>
      </c>
      <c r="D100" s="5">
        <v>8.3289999999999997E-5</v>
      </c>
      <c r="E100" s="5">
        <v>8.3090000000000006E-5</v>
      </c>
      <c r="F100" s="5">
        <v>8.3230000000000001E-5</v>
      </c>
      <c r="G100" s="5">
        <v>8.3259999999999999E-5</v>
      </c>
      <c r="H100" s="5">
        <v>8.4090000000000003E-5</v>
      </c>
      <c r="I100" s="5">
        <v>8.0980000000000001E-5</v>
      </c>
      <c r="J100" s="5">
        <v>8.3159999999999997E-5</v>
      </c>
      <c r="K100" s="5">
        <v>8.2249999999999993E-5</v>
      </c>
      <c r="L100" s="5">
        <v>7.9900000000000004E-5</v>
      </c>
      <c r="M100" s="5">
        <v>8.1009999999999999E-5</v>
      </c>
      <c r="N100" s="5">
        <v>8.0110000000000004E-5</v>
      </c>
      <c r="O100" s="5">
        <v>8.0569999999999996E-5</v>
      </c>
      <c r="P100" s="5">
        <v>8.0160000000000005E-5</v>
      </c>
      <c r="Q100" s="5">
        <v>8.0790000000000004E-5</v>
      </c>
      <c r="R100" s="5">
        <v>7.9110000000000007E-5</v>
      </c>
      <c r="S100" s="5">
        <v>7.7810000000000002E-5</v>
      </c>
      <c r="T100" s="5">
        <v>7.6110000000000001E-5</v>
      </c>
      <c r="U100" s="5">
        <v>7.4270000000000006E-5</v>
      </c>
      <c r="V100" s="5">
        <v>7.6660000000000001E-5</v>
      </c>
      <c r="W100" s="5">
        <v>7.6000000000000004E-5</v>
      </c>
      <c r="X100" s="5">
        <v>6.9170000000000004E-5</v>
      </c>
      <c r="Y100" s="5">
        <v>7.1299999999999998E-5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2:92" x14ac:dyDescent="0.25">
      <c r="B101" t="s">
        <v>99</v>
      </c>
      <c r="C101" s="5">
        <v>1.64E-6</v>
      </c>
      <c r="D101" s="5">
        <v>1.6500000000000001E-6</v>
      </c>
      <c r="E101" s="5">
        <v>1.6300000000000001E-6</v>
      </c>
      <c r="F101" s="5">
        <v>1.6700000000000001E-6</v>
      </c>
      <c r="G101" s="5">
        <v>1.57E-6</v>
      </c>
      <c r="H101" s="5">
        <v>1.6199999999999999E-6</v>
      </c>
      <c r="I101" s="5">
        <v>1.81E-6</v>
      </c>
      <c r="J101" s="5">
        <v>1.6300000000000001E-6</v>
      </c>
      <c r="K101" s="5">
        <v>1.66E-6</v>
      </c>
      <c r="L101" s="5">
        <v>1.7099999999999999E-6</v>
      </c>
      <c r="M101" s="5">
        <v>1.7400000000000001E-6</v>
      </c>
      <c r="N101" s="5">
        <v>1.7999999999999999E-6</v>
      </c>
      <c r="O101" s="5">
        <v>1.7999999999999999E-6</v>
      </c>
      <c r="P101" s="5">
        <v>1.84E-6</v>
      </c>
      <c r="Q101" s="5">
        <v>1.9400000000000001E-6</v>
      </c>
      <c r="R101" s="5">
        <v>1.88E-6</v>
      </c>
      <c r="S101" s="5">
        <v>1.72E-6</v>
      </c>
      <c r="T101" s="5">
        <v>1.7E-6</v>
      </c>
      <c r="U101" s="5">
        <v>1.7400000000000001E-6</v>
      </c>
      <c r="V101" s="5">
        <v>1.79E-6</v>
      </c>
      <c r="W101" s="5">
        <v>1.72E-6</v>
      </c>
      <c r="X101" s="5">
        <v>1.7400000000000001E-6</v>
      </c>
      <c r="Y101" s="5">
        <v>1.7999999999999999E-6</v>
      </c>
      <c r="Z101" s="5">
        <v>1.77E-6</v>
      </c>
      <c r="AA101" s="5">
        <v>1.8500000000000001E-6</v>
      </c>
      <c r="AB101" s="5">
        <v>1.86E-6</v>
      </c>
      <c r="AC101" s="5">
        <v>2.0999999999999998E-6</v>
      </c>
      <c r="AD101" s="5">
        <v>2.0899999999999999E-6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2:92" x14ac:dyDescent="0.25">
      <c r="B102" t="s">
        <v>100</v>
      </c>
      <c r="C102" s="5">
        <v>1.3799999999999999E-3</v>
      </c>
      <c r="D102" s="5">
        <v>1.3879999999999999E-3</v>
      </c>
      <c r="E102" s="5">
        <v>1.405E-3</v>
      </c>
      <c r="F102" s="5">
        <v>1.4239999999999999E-3</v>
      </c>
      <c r="G102" s="5">
        <v>1.4170000000000001E-3</v>
      </c>
      <c r="H102" s="5">
        <v>1.449E-3</v>
      </c>
      <c r="I102" s="5">
        <v>1.4009999999999999E-3</v>
      </c>
      <c r="J102" s="5">
        <v>1.39E-3</v>
      </c>
      <c r="K102" s="5">
        <v>1.3929999999999999E-3</v>
      </c>
      <c r="L102" s="5">
        <v>1.4139999999999999E-3</v>
      </c>
      <c r="M102" s="5">
        <v>1.423E-3</v>
      </c>
      <c r="N102" s="5">
        <v>1.405E-3</v>
      </c>
      <c r="O102" s="5">
        <v>1.415E-3</v>
      </c>
      <c r="P102" s="5">
        <v>1.41E-3</v>
      </c>
      <c r="Q102" s="5">
        <v>1.4159999999999999E-3</v>
      </c>
      <c r="R102" s="5">
        <v>1.4199999999999901E-3</v>
      </c>
      <c r="S102" s="5">
        <v>1.4339999999999999E-3</v>
      </c>
      <c r="T102" s="5">
        <v>1.4239999999999999E-3</v>
      </c>
      <c r="U102" s="5">
        <v>1.4139999999999999E-3</v>
      </c>
      <c r="V102" s="5">
        <v>1.4189999999999999E-3</v>
      </c>
      <c r="W102" s="5">
        <v>1.4239999999999999E-3</v>
      </c>
      <c r="X102" s="5">
        <v>1.4250000000000001E-3</v>
      </c>
      <c r="Y102" s="5">
        <v>1.4269999999999899E-3</v>
      </c>
      <c r="Z102" s="5">
        <v>1.4289999999999999E-3</v>
      </c>
      <c r="AA102" s="5">
        <v>1.474E-3</v>
      </c>
      <c r="AB102" s="5">
        <v>1.4829999999999999E-3</v>
      </c>
      <c r="AC102" s="5">
        <v>1.5070000000000001E-3</v>
      </c>
      <c r="AD102" s="5">
        <v>1.4829999999999999E-3</v>
      </c>
      <c r="AE102" s="5">
        <v>1.4599999999999999E-3</v>
      </c>
      <c r="AF102" s="5">
        <v>1.4809999999999999E-3</v>
      </c>
      <c r="AG102" s="5">
        <v>1.485E-3</v>
      </c>
      <c r="AH102" s="5">
        <v>1.48E-3</v>
      </c>
      <c r="AI102" s="5">
        <v>1.488E-3</v>
      </c>
      <c r="AJ102" s="5">
        <v>1.4959999999999999E-3</v>
      </c>
      <c r="AK102" s="5">
        <v>1.495E-3</v>
      </c>
      <c r="AL102" s="5">
        <v>1.4959999999999999E-3</v>
      </c>
      <c r="AM102" s="5">
        <v>1.4939999999999899E-3</v>
      </c>
      <c r="AN102" s="5">
        <v>1.474E-3</v>
      </c>
      <c r="AO102" s="5">
        <v>1.4859999999999999E-3</v>
      </c>
      <c r="AP102" s="5">
        <v>1.4779999999999999E-3</v>
      </c>
      <c r="AQ102" s="5">
        <v>1.472E-3</v>
      </c>
      <c r="AR102" s="5">
        <v>1.505E-3</v>
      </c>
      <c r="AS102" s="5">
        <v>1.5009999999999999E-3</v>
      </c>
      <c r="AT102">
        <v>1.5529999999999999E-3</v>
      </c>
      <c r="AU102">
        <v>1.635E-3</v>
      </c>
      <c r="AV102">
        <v>1.6539999999999899E-3</v>
      </c>
      <c r="AW102">
        <v>1.6719999999999899E-3</v>
      </c>
      <c r="AX102">
        <v>1.825E-3</v>
      </c>
      <c r="AY102">
        <v>1.7149999999999999E-3</v>
      </c>
    </row>
    <row r="103" spans="2:92" x14ac:dyDescent="0.25">
      <c r="B103" t="s">
        <v>101</v>
      </c>
      <c r="C103" s="5">
        <v>4.1899999999999997E-6</v>
      </c>
      <c r="D103" s="5">
        <v>4.1500000000000001E-6</v>
      </c>
      <c r="E103" s="5">
        <v>4.1799999999999998E-6</v>
      </c>
      <c r="F103" s="5">
        <v>4.2599999999999999E-6</v>
      </c>
      <c r="G103" s="5">
        <v>4.2100000000000003E-6</v>
      </c>
      <c r="H103" s="5">
        <v>4.0999999999999997E-6</v>
      </c>
      <c r="I103" s="5">
        <v>4.3699999999999997E-6</v>
      </c>
      <c r="J103" s="5">
        <v>4.6099999999999999E-6</v>
      </c>
      <c r="K103" s="5">
        <v>5.48E-6</v>
      </c>
      <c r="L103" s="5">
        <v>4.2599999999999999E-6</v>
      </c>
      <c r="M103" s="5">
        <v>4.2899999999999996E-6</v>
      </c>
      <c r="N103" s="5">
        <v>4.4800000000000003E-6</v>
      </c>
      <c r="O103" s="5">
        <v>4.5800000000000002E-6</v>
      </c>
      <c r="P103" s="5">
        <v>4.6700000000000002E-6</v>
      </c>
      <c r="Q103" s="5">
        <v>4.7099999999999998E-6</v>
      </c>
      <c r="R103" s="5">
        <v>4.4499999999999997E-6</v>
      </c>
      <c r="S103" s="5">
        <v>4.5600000000000004E-6</v>
      </c>
      <c r="T103" s="5">
        <v>5.0999999999999901E-6</v>
      </c>
      <c r="U103" s="5">
        <v>5.0300000000000001E-6</v>
      </c>
      <c r="V103" s="5">
        <v>5.2299999999999999E-6</v>
      </c>
      <c r="W103" s="5">
        <v>4.9300000000000002E-6</v>
      </c>
      <c r="X103" s="5">
        <v>4.7700000000000001E-6</v>
      </c>
      <c r="Y103" s="5">
        <v>4.8600000000000001E-6</v>
      </c>
      <c r="Z103" s="5">
        <v>5.5500000000000002E-6</v>
      </c>
      <c r="AA103" s="5">
        <v>6.0599999999999996E-6</v>
      </c>
      <c r="AB103" s="5">
        <v>5.0699999999999997E-6</v>
      </c>
      <c r="AC103" s="5">
        <v>5.3000000000000001E-6</v>
      </c>
      <c r="AD103" s="5">
        <v>5.2000000000000002E-6</v>
      </c>
      <c r="AE103" s="5">
        <v>5.4399999999999996E-6</v>
      </c>
      <c r="AF103" s="5">
        <v>5.2000000000000002E-6</v>
      </c>
      <c r="AG103" s="5">
        <v>5.3299999999999998E-6</v>
      </c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2:92" x14ac:dyDescent="0.25">
      <c r="B104" t="s">
        <v>102</v>
      </c>
      <c r="C104" s="5">
        <v>1.43699999999999E-2</v>
      </c>
      <c r="D104" s="5">
        <v>1.431E-2</v>
      </c>
      <c r="E104" s="5">
        <v>1.3883E-2</v>
      </c>
      <c r="F104" s="5">
        <v>1.3573999999999999E-2</v>
      </c>
      <c r="G104" s="5">
        <v>1.38199999999999E-2</v>
      </c>
      <c r="H104" s="5">
        <v>1.3665E-2</v>
      </c>
      <c r="I104" s="5">
        <v>1.3747000000000001E-2</v>
      </c>
      <c r="J104" s="5">
        <v>1.3877E-2</v>
      </c>
      <c r="K104" s="5">
        <v>1.3978999999999899E-2</v>
      </c>
      <c r="L104" s="5">
        <v>1.3527000000000001E-2</v>
      </c>
      <c r="M104" s="5">
        <v>1.3682E-2</v>
      </c>
      <c r="N104" s="5">
        <v>1.3573999999999999E-2</v>
      </c>
      <c r="O104" s="5">
        <v>1.3318E-2</v>
      </c>
      <c r="P104" s="5">
        <v>1.29509999999999E-2</v>
      </c>
      <c r="Q104" s="5">
        <v>1.2711E-2</v>
      </c>
      <c r="R104" s="5">
        <v>1.2959999999999999E-2</v>
      </c>
      <c r="S104" s="5">
        <v>1.2937000000000001E-2</v>
      </c>
      <c r="T104" s="5">
        <v>1.28639999999999E-2</v>
      </c>
      <c r="U104" s="5">
        <v>1.3075E-2</v>
      </c>
      <c r="V104" s="5">
        <v>1.35509999999999E-2</v>
      </c>
      <c r="W104" s="5">
        <v>1.3553999999999899E-2</v>
      </c>
      <c r="X104" s="5">
        <v>1.3653E-2</v>
      </c>
      <c r="Y104" s="5">
        <v>1.39569999999999E-2</v>
      </c>
      <c r="Z104" s="5">
        <v>1.3998999999999999E-2</v>
      </c>
      <c r="AA104" s="5">
        <v>1.3953999999999999E-2</v>
      </c>
      <c r="AB104" s="5">
        <v>1.3819E-2</v>
      </c>
      <c r="AC104" s="5">
        <v>1.4145E-2</v>
      </c>
      <c r="AD104" s="5">
        <v>1.41E-2</v>
      </c>
      <c r="AE104" s="5">
        <v>1.4227E-2</v>
      </c>
      <c r="AF104" s="5">
        <v>1.4337000000000001E-2</v>
      </c>
      <c r="AG104" s="5">
        <v>1.4515E-2</v>
      </c>
      <c r="AH104" s="5">
        <v>1.4961E-2</v>
      </c>
      <c r="AI104" s="5">
        <v>1.52699999999999E-2</v>
      </c>
      <c r="AJ104" s="5">
        <v>1.4390999999999999E-2</v>
      </c>
      <c r="AK104" s="5">
        <v>1.4423999999999999E-2</v>
      </c>
      <c r="AL104" s="5">
        <v>1.44219999999999E-2</v>
      </c>
      <c r="AM104" s="5">
        <v>1.4252000000000001E-2</v>
      </c>
      <c r="AN104" s="5"/>
      <c r="AO104" s="5"/>
      <c r="AP104" s="5"/>
      <c r="AQ104" s="5"/>
      <c r="AR104" s="5"/>
      <c r="AS104" s="5"/>
    </row>
    <row r="105" spans="2:92" x14ac:dyDescent="0.25">
      <c r="B105" t="s">
        <v>103</v>
      </c>
      <c r="C105" s="5">
        <v>4.7700000000000001E-6</v>
      </c>
      <c r="D105" s="5">
        <v>4.8300000000000003E-6</v>
      </c>
      <c r="E105" s="5">
        <v>4.6800000000000001E-6</v>
      </c>
      <c r="F105" s="5">
        <v>4.6099999999999999E-6</v>
      </c>
      <c r="G105" s="5">
        <v>4.4800000000000003E-6</v>
      </c>
      <c r="H105" s="5">
        <v>4.42E-6</v>
      </c>
      <c r="I105" s="5">
        <v>4.3800000000000004E-6</v>
      </c>
      <c r="J105" s="5">
        <v>4.3599999999999998E-6</v>
      </c>
      <c r="K105" s="5">
        <v>4.4100000000000001E-6</v>
      </c>
      <c r="L105" s="5">
        <v>4.3499999999999999E-6</v>
      </c>
      <c r="M105" s="5">
        <v>4.3900000000000003E-6</v>
      </c>
      <c r="N105" s="5">
        <v>4.4499999999999997E-6</v>
      </c>
      <c r="O105" s="5">
        <v>4.6099999999999999E-6</v>
      </c>
      <c r="P105" s="5">
        <v>4.6299999999999997E-6</v>
      </c>
      <c r="Q105" s="5">
        <v>4.5700000000000003E-6</v>
      </c>
      <c r="R105" s="5">
        <v>4.4800000000000003E-6</v>
      </c>
      <c r="S105" s="5">
        <v>4.6399999999999996E-6</v>
      </c>
      <c r="T105" s="5">
        <v>4.6500000000000004E-6</v>
      </c>
      <c r="U105" s="5">
        <v>4.6700000000000002E-6</v>
      </c>
      <c r="V105" s="5">
        <v>4.7099999999999998E-6</v>
      </c>
      <c r="W105" s="5">
        <v>4.69E-6</v>
      </c>
      <c r="X105" s="5">
        <v>4.7700000000000001E-6</v>
      </c>
      <c r="Y105" s="5">
        <v>4.6700000000000002E-6</v>
      </c>
      <c r="Z105" s="5">
        <v>4.5800000000000002E-6</v>
      </c>
      <c r="AA105" s="5">
        <v>4.5700000000000003E-6</v>
      </c>
      <c r="AB105" s="5">
        <v>4.5800000000000002E-6</v>
      </c>
      <c r="AC105" s="5">
        <v>4.6399999999999996E-6</v>
      </c>
      <c r="AD105" s="5">
        <v>4.7700000000000001E-6</v>
      </c>
      <c r="AE105" s="5">
        <v>4.6800000000000001E-6</v>
      </c>
      <c r="AF105" s="5">
        <v>4.7400000000000004E-6</v>
      </c>
      <c r="AG105" s="5">
        <v>4.7600000000000002E-6</v>
      </c>
      <c r="AH105" s="5">
        <v>4.8600000000000001E-6</v>
      </c>
      <c r="AI105" s="5">
        <v>4.8999999999999997E-6</v>
      </c>
      <c r="AJ105" s="5">
        <v>4.8899999999999998E-6</v>
      </c>
      <c r="AK105" s="5">
        <v>5.0499999999999999E-6</v>
      </c>
      <c r="AL105" s="5">
        <v>5.0200000000000002E-6</v>
      </c>
      <c r="AM105" s="5">
        <v>4.7700000000000001E-6</v>
      </c>
      <c r="AN105" s="5">
        <v>4.8300000000000003E-6</v>
      </c>
      <c r="AO105" s="5">
        <v>4.8600000000000001E-6</v>
      </c>
      <c r="AP105" s="5">
        <v>5.0100000000000003E-6</v>
      </c>
      <c r="AQ105" s="5">
        <v>5.0100000000000003E-6</v>
      </c>
      <c r="AR105" s="5">
        <v>4.5499999999999996E-6</v>
      </c>
      <c r="AS105" s="5">
        <v>4.69E-6</v>
      </c>
      <c r="AT105" s="3">
        <v>4.7999999999999998E-6</v>
      </c>
      <c r="AU105" s="3">
        <v>4.5900000000000001E-6</v>
      </c>
      <c r="AV105" s="3">
        <v>4.6600000000000003E-6</v>
      </c>
      <c r="AW105" s="3">
        <v>4.69E-6</v>
      </c>
      <c r="AX105" s="3">
        <v>4.7899999999999999E-6</v>
      </c>
      <c r="AY105" s="3">
        <v>4.8600000000000001E-6</v>
      </c>
      <c r="AZ105" s="3">
        <v>4.87E-6</v>
      </c>
      <c r="BA105" s="3">
        <v>5.0699999999999997E-6</v>
      </c>
    </row>
    <row r="106" spans="2:92" x14ac:dyDescent="0.25">
      <c r="B106" t="s">
        <v>104</v>
      </c>
      <c r="C106" s="5">
        <v>6.4460000000000003E-5</v>
      </c>
      <c r="D106" s="5">
        <v>6.3869999999999997E-5</v>
      </c>
      <c r="E106" s="5">
        <v>6.4510000000000004E-5</v>
      </c>
      <c r="F106" s="5">
        <v>6.4720000000000004E-5</v>
      </c>
      <c r="G106" s="5">
        <v>6.6599999999999898E-5</v>
      </c>
      <c r="H106" s="5">
        <v>6.7570000000000005E-5</v>
      </c>
      <c r="I106" s="5">
        <v>6.2780000000000005E-5</v>
      </c>
      <c r="J106" s="5">
        <v>6.3100000000000002E-5</v>
      </c>
      <c r="K106" s="5">
        <v>6.2600000000000004E-5</v>
      </c>
      <c r="L106" s="5">
        <v>6.4880000000000002E-5</v>
      </c>
      <c r="M106" s="5">
        <v>6.5850000000000001E-5</v>
      </c>
      <c r="N106" s="5">
        <v>6.7999999999999999E-5</v>
      </c>
      <c r="O106" s="5">
        <v>7.0419999999999993E-5</v>
      </c>
      <c r="P106" s="5">
        <v>6.2409999999999994E-5</v>
      </c>
      <c r="Q106" s="5">
        <v>6.2279999999999993E-5</v>
      </c>
      <c r="R106" s="5">
        <v>6.0590000000000001E-5</v>
      </c>
      <c r="S106" s="5">
        <v>6.2039999999999996E-5</v>
      </c>
      <c r="T106" s="5">
        <v>6.1459999999999998E-5</v>
      </c>
      <c r="U106" s="5">
        <v>6.3960000000000004E-5</v>
      </c>
      <c r="V106" s="5">
        <v>6.4800000000000003E-5</v>
      </c>
      <c r="W106" s="5">
        <v>6.423E-5</v>
      </c>
      <c r="X106" s="5">
        <v>6.6779999999999994E-5</v>
      </c>
      <c r="Y106" s="5">
        <v>6.7979999999999996E-5</v>
      </c>
      <c r="Z106" s="5">
        <v>6.8170000000000006E-5</v>
      </c>
      <c r="AA106" s="5">
        <v>7.0170000000000001E-5</v>
      </c>
      <c r="AB106" s="5">
        <v>6.5430000000000002E-5</v>
      </c>
      <c r="AC106" s="5">
        <v>7.1260000000000006E-5</v>
      </c>
      <c r="AD106" s="5">
        <v>7.271E-5</v>
      </c>
      <c r="AE106" s="5">
        <v>7.1459999999999997E-5</v>
      </c>
      <c r="AF106" s="5">
        <v>6.6909999999999995E-5</v>
      </c>
      <c r="AG106" s="5">
        <v>6.7620000000000006E-5</v>
      </c>
      <c r="AH106" s="5">
        <v>6.7080000000000001E-5</v>
      </c>
      <c r="AI106" s="5">
        <v>6.9239999999999994E-5</v>
      </c>
      <c r="AJ106" s="5">
        <v>7.1860000000000007E-5</v>
      </c>
      <c r="AK106" s="5">
        <v>7.203E-5</v>
      </c>
      <c r="AL106" s="5">
        <v>7.5129999999999994E-5</v>
      </c>
      <c r="AM106" s="5">
        <v>7.436E-5</v>
      </c>
      <c r="AN106" s="5">
        <v>7.551E-5</v>
      </c>
      <c r="AO106" s="5">
        <v>7.5480000000000002E-5</v>
      </c>
      <c r="AP106" s="5">
        <v>8.0619999999999997E-5</v>
      </c>
      <c r="AQ106" s="5">
        <v>7.2490000000000006E-5</v>
      </c>
      <c r="AR106" s="5">
        <v>7.0770000000000002E-5</v>
      </c>
      <c r="AS106" s="5">
        <v>6.9209999999999996E-5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106"/>
  <sheetViews>
    <sheetView workbookViewId="0">
      <selection activeCell="B2" sqref="B2"/>
    </sheetView>
  </sheetViews>
  <sheetFormatPr defaultRowHeight="15" x14ac:dyDescent="0.25"/>
  <sheetData>
    <row r="1" spans="2:58" x14ac:dyDescent="0.25">
      <c r="B1" t="s">
        <v>106</v>
      </c>
    </row>
    <row r="2" spans="2:58" x14ac:dyDescent="0.25">
      <c r="B2" t="s">
        <v>0</v>
      </c>
      <c r="C2" s="3">
        <v>1.129E-5</v>
      </c>
      <c r="D2" s="3">
        <v>1.135E-5</v>
      </c>
      <c r="E2" s="3">
        <v>1.145E-5</v>
      </c>
      <c r="F2" s="3">
        <v>1.168E-5</v>
      </c>
      <c r="G2" s="3">
        <v>1.171E-5</v>
      </c>
      <c r="H2" s="3">
        <v>1.187E-5</v>
      </c>
      <c r="I2" s="3">
        <v>1.1759999999999999E-5</v>
      </c>
      <c r="J2" s="3">
        <v>1.2109999999999999E-5</v>
      </c>
      <c r="K2" s="3">
        <v>1.205E-5</v>
      </c>
      <c r="L2" s="3">
        <v>1.208E-5</v>
      </c>
      <c r="M2" s="3">
        <v>1.183E-5</v>
      </c>
      <c r="N2" s="3">
        <v>1.172E-5</v>
      </c>
      <c r="O2" s="3">
        <v>1.079E-5</v>
      </c>
      <c r="P2" s="3">
        <v>1.079E-5</v>
      </c>
      <c r="Q2" s="3">
        <v>1.1060000000000001E-5</v>
      </c>
      <c r="R2" s="3">
        <v>1.1039999999999999E-5</v>
      </c>
      <c r="S2" s="3">
        <v>1.1090000000000001E-5</v>
      </c>
      <c r="T2" s="3">
        <v>1.1049999999999999E-5</v>
      </c>
      <c r="U2" s="3">
        <v>1.1060000000000001E-5</v>
      </c>
      <c r="V2" s="3">
        <v>1.1209999999999999E-5</v>
      </c>
      <c r="W2" s="3">
        <v>1.149E-5</v>
      </c>
      <c r="X2" s="3">
        <v>1.199E-5</v>
      </c>
      <c r="Y2" s="3">
        <v>1.223E-5</v>
      </c>
      <c r="Z2" s="3">
        <v>1.238E-5</v>
      </c>
      <c r="AA2" s="3">
        <v>1.2680000000000001E-5</v>
      </c>
      <c r="AB2" s="3">
        <v>1.3159999999999999E-5</v>
      </c>
      <c r="AC2" s="3">
        <v>1.329E-5</v>
      </c>
      <c r="AD2" s="3">
        <v>1.385E-5</v>
      </c>
      <c r="AE2" s="3">
        <v>1.4419999999999999E-5</v>
      </c>
      <c r="AF2" s="3">
        <v>1.5319999999999999E-5</v>
      </c>
      <c r="AG2" s="3">
        <v>1.5500000000000001E-5</v>
      </c>
      <c r="AH2" s="3">
        <v>1.5970000000000001E-5</v>
      </c>
      <c r="AI2" s="3">
        <v>1.505E-5</v>
      </c>
      <c r="AJ2" s="3">
        <v>1.517E-5</v>
      </c>
      <c r="AK2" s="3">
        <v>1.5449999999999999E-5</v>
      </c>
      <c r="AL2" s="3">
        <v>1.5860000000000001E-5</v>
      </c>
      <c r="AM2" s="3">
        <v>1.63E-5</v>
      </c>
      <c r="AN2" s="3">
        <v>1.7E-5</v>
      </c>
      <c r="AO2" s="3">
        <v>1.7390000000000001E-5</v>
      </c>
      <c r="AP2" s="3">
        <v>1.666E-5</v>
      </c>
      <c r="AQ2" s="3">
        <v>1.7390000000000001E-5</v>
      </c>
      <c r="AR2" s="3">
        <v>1.9380000000000001E-5</v>
      </c>
      <c r="AS2" s="3">
        <v>1.6439999999999998E-5</v>
      </c>
    </row>
    <row r="3" spans="2:58" x14ac:dyDescent="0.25">
      <c r="B3" t="s">
        <v>1</v>
      </c>
      <c r="C3" s="3">
        <v>3.1189999999999998E-5</v>
      </c>
      <c r="D3" s="3">
        <v>3.2079999999999998E-5</v>
      </c>
      <c r="E3" s="3">
        <v>3.4780000000000002E-5</v>
      </c>
      <c r="F3" s="3">
        <v>3.0499999999999999E-5</v>
      </c>
      <c r="G3" s="3">
        <v>3.1829999999999998E-5</v>
      </c>
      <c r="H3" s="3">
        <v>3.1099999999999997E-5</v>
      </c>
      <c r="I3" s="3">
        <v>3.2910000000000002E-5</v>
      </c>
      <c r="J3" s="3">
        <v>3.3939999999999997E-5</v>
      </c>
      <c r="K3" s="3">
        <v>3.4570000000000003E-5</v>
      </c>
      <c r="L3" s="3">
        <v>3.3529999999999999E-5</v>
      </c>
      <c r="M3" s="3">
        <v>3.5070000000000001E-5</v>
      </c>
      <c r="N3" s="3">
        <v>3.5110000000000001E-5</v>
      </c>
      <c r="O3" s="3">
        <v>3.7280000000000002E-5</v>
      </c>
      <c r="P3" s="3">
        <v>3.5219999999999998E-5</v>
      </c>
      <c r="Q3" s="3">
        <v>3.9919999999999997E-5</v>
      </c>
      <c r="R3" s="3">
        <v>4.1050000000000002E-5</v>
      </c>
      <c r="S3" s="3">
        <v>3.7060000000000001E-5</v>
      </c>
      <c r="T3" s="3">
        <v>3.6350000000000003E-5</v>
      </c>
      <c r="U3" s="3">
        <v>3.5379999999999997E-5</v>
      </c>
      <c r="V3" s="3">
        <v>3.523E-5</v>
      </c>
      <c r="W3" s="3">
        <v>3.6329999999999999E-5</v>
      </c>
      <c r="X3" s="3">
        <v>3.6650000000000003E-5</v>
      </c>
    </row>
    <row r="4" spans="2:58" x14ac:dyDescent="0.25">
      <c r="B4" t="s">
        <v>2</v>
      </c>
      <c r="C4">
        <v>1.103E-4</v>
      </c>
      <c r="D4">
        <v>1.1E-4</v>
      </c>
      <c r="E4">
        <v>1.127E-4</v>
      </c>
      <c r="F4">
        <v>1.14999999999999E-4</v>
      </c>
      <c r="G4">
        <v>1.13E-4</v>
      </c>
      <c r="H4">
        <v>1.133E-4</v>
      </c>
      <c r="I4">
        <v>1.16799999999999E-4</v>
      </c>
      <c r="J4">
        <v>1.12799999999999E-4</v>
      </c>
      <c r="K4">
        <v>1.09499999999999E-4</v>
      </c>
      <c r="L4">
        <v>1.154E-4</v>
      </c>
      <c r="M4">
        <v>1.139E-4</v>
      </c>
      <c r="N4">
        <v>1.1730000000000001E-4</v>
      </c>
      <c r="O4">
        <v>1.227E-4</v>
      </c>
      <c r="P4">
        <v>1.139E-4</v>
      </c>
      <c r="Q4">
        <v>1.198E-4</v>
      </c>
      <c r="R4">
        <v>1.2400000000000001E-4</v>
      </c>
      <c r="S4">
        <v>1.099E-4</v>
      </c>
      <c r="T4">
        <v>1.093E-4</v>
      </c>
      <c r="U4">
        <v>1.097E-4</v>
      </c>
      <c r="V4">
        <v>1.1230000000000001E-4</v>
      </c>
      <c r="W4">
        <v>1.12599999999999E-4</v>
      </c>
      <c r="X4">
        <v>1.12799999999999E-4</v>
      </c>
      <c r="Y4">
        <v>1.1179999999999999E-4</v>
      </c>
      <c r="Z4">
        <v>1.1510000000000001E-4</v>
      </c>
      <c r="AA4">
        <v>1.131E-4</v>
      </c>
      <c r="AB4">
        <v>1.1340000000000001E-4</v>
      </c>
      <c r="AC4">
        <v>1.17E-4</v>
      </c>
      <c r="AD4">
        <v>1.2019999999999999E-4</v>
      </c>
      <c r="AE4">
        <v>1.21099999999999E-4</v>
      </c>
      <c r="AF4">
        <v>1.20099999999999E-4</v>
      </c>
      <c r="AG4">
        <v>1.149E-4</v>
      </c>
      <c r="AH4">
        <v>1.13799999999999E-4</v>
      </c>
      <c r="AI4">
        <v>1.1629999999999999E-4</v>
      </c>
      <c r="AJ4">
        <v>1.189E-4</v>
      </c>
      <c r="AK4">
        <v>1.192E-4</v>
      </c>
      <c r="AL4">
        <v>1.198E-4</v>
      </c>
      <c r="AM4">
        <v>1.236E-4</v>
      </c>
      <c r="AN4">
        <v>1.3129999999999999E-4</v>
      </c>
      <c r="AO4">
        <v>1.304E-4</v>
      </c>
      <c r="AP4">
        <v>1.2980000000000001E-4</v>
      </c>
      <c r="AQ4">
        <v>1.348E-4</v>
      </c>
      <c r="AR4">
        <v>1.35199999999999E-4</v>
      </c>
    </row>
    <row r="5" spans="2:58" x14ac:dyDescent="0.25">
      <c r="B5" t="s">
        <v>3</v>
      </c>
      <c r="C5" s="3">
        <v>2.9099999999999999E-5</v>
      </c>
      <c r="D5" s="3">
        <v>2.9799999999999999E-5</v>
      </c>
      <c r="E5" s="3">
        <v>3.0599999999999998E-5</v>
      </c>
      <c r="F5" s="3">
        <v>2.9499999999999999E-5</v>
      </c>
      <c r="G5" s="3">
        <v>3.0199999999999999E-5</v>
      </c>
      <c r="H5" s="3">
        <v>3.1199999999999999E-5</v>
      </c>
      <c r="I5" s="3">
        <v>3.1099999999999997E-5</v>
      </c>
      <c r="J5" s="3">
        <v>3.0599999999999998E-5</v>
      </c>
      <c r="K5" s="3">
        <v>3.1600000000000002E-5</v>
      </c>
      <c r="L5" s="3">
        <v>3.1399999999999998E-5</v>
      </c>
      <c r="M5" s="3">
        <v>3.1399999999999998E-5</v>
      </c>
      <c r="N5" s="3">
        <v>3.1099999999999997E-5</v>
      </c>
      <c r="O5" s="3">
        <v>3.1399999999999998E-5</v>
      </c>
      <c r="P5" s="3">
        <v>3.0599999999999998E-5</v>
      </c>
      <c r="Q5" s="3">
        <v>3.04E-5</v>
      </c>
      <c r="R5" s="3">
        <v>3.0899999999999999E-5</v>
      </c>
      <c r="S5" s="3">
        <v>3.02999999999999E-5</v>
      </c>
      <c r="T5" s="3">
        <v>3.0899999999999999E-5</v>
      </c>
      <c r="U5" s="3">
        <v>3.2199999999999997E-5</v>
      </c>
      <c r="V5" s="3">
        <v>3.3200000000000001E-5</v>
      </c>
      <c r="W5" s="3">
        <v>3.3500000000000001E-5</v>
      </c>
      <c r="X5" s="3">
        <v>3.5200000000000002E-5</v>
      </c>
      <c r="Y5" s="3">
        <v>3.4199999999999998E-5</v>
      </c>
      <c r="Z5" s="3">
        <v>3.4499999999999998E-5</v>
      </c>
      <c r="AA5" s="3">
        <v>3.43E-5</v>
      </c>
      <c r="AB5" s="3">
        <v>3.6099999999999902E-5</v>
      </c>
      <c r="AC5" s="3">
        <v>3.4600000000000001E-5</v>
      </c>
      <c r="AD5" s="3">
        <v>3.4199999999999998E-5</v>
      </c>
      <c r="AE5" s="3">
        <v>3.6199999999999999E-5</v>
      </c>
      <c r="AF5" s="3">
        <v>3.6300000000000001E-5</v>
      </c>
      <c r="AG5" s="3">
        <v>3.7200000000000003E-5</v>
      </c>
      <c r="AH5" s="3">
        <v>3.8099999999999998E-5</v>
      </c>
      <c r="AI5" s="3">
        <v>3.8699999999999999E-5</v>
      </c>
      <c r="AJ5" s="3">
        <v>3.54E-5</v>
      </c>
      <c r="AK5" s="3">
        <v>3.6699999999999998E-5</v>
      </c>
      <c r="AL5" s="3">
        <v>3.6199999999999999E-5</v>
      </c>
      <c r="AM5" s="3">
        <v>3.4399999999999901E-5</v>
      </c>
      <c r="AN5" s="3">
        <v>3.4700000000000003E-5</v>
      </c>
      <c r="AO5" s="3">
        <v>3.5799999999999901E-5</v>
      </c>
      <c r="AP5" s="3">
        <v>3.6300000000000001E-5</v>
      </c>
      <c r="AQ5" s="3">
        <v>3.5899999999999998E-5</v>
      </c>
      <c r="AR5" s="3">
        <v>3.4700000000000003E-5</v>
      </c>
      <c r="AS5" s="3">
        <v>3.5799999999999901E-5</v>
      </c>
      <c r="AT5" s="3">
        <v>3.6600000000000002E-5</v>
      </c>
      <c r="AU5" s="3">
        <v>3.8999999999999999E-5</v>
      </c>
      <c r="AV5" s="3">
        <v>3.7299999999999999E-5</v>
      </c>
      <c r="AW5" s="3">
        <v>3.8299999999999901E-5</v>
      </c>
      <c r="AX5" s="3">
        <v>3.9399999999999901E-5</v>
      </c>
      <c r="AY5" s="3">
        <v>3.8999999999999999E-5</v>
      </c>
      <c r="AZ5" s="3">
        <v>4.1199999999999999E-5</v>
      </c>
      <c r="BA5" s="3">
        <v>4.2499999999999901E-5</v>
      </c>
      <c r="BB5" s="3">
        <v>4.2499999999999901E-5</v>
      </c>
      <c r="BC5" s="3">
        <v>4.2799999999999997E-5</v>
      </c>
      <c r="BD5" s="3">
        <v>4.3300000000000002E-5</v>
      </c>
      <c r="BE5" s="3">
        <v>4.6399999999999901E-5</v>
      </c>
      <c r="BF5" s="3">
        <v>4.5000000000000003E-5</v>
      </c>
    </row>
    <row r="6" spans="2:58" x14ac:dyDescent="0.25">
      <c r="B6" t="s">
        <v>4</v>
      </c>
      <c r="C6" s="3">
        <v>1.4739999999999999E-5</v>
      </c>
      <c r="D6" s="3">
        <v>1.452E-5</v>
      </c>
      <c r="E6" s="3">
        <v>1.448E-5</v>
      </c>
      <c r="F6" s="3">
        <v>1.4250000000000001E-5</v>
      </c>
      <c r="G6" s="3">
        <v>1.433E-5</v>
      </c>
      <c r="H6" s="3">
        <v>1.4E-5</v>
      </c>
      <c r="I6" s="3">
        <v>1.4039999999999999E-5</v>
      </c>
      <c r="J6" s="3">
        <v>1.4049999999999999E-5</v>
      </c>
      <c r="K6" s="3">
        <v>1.288E-5</v>
      </c>
      <c r="L6" s="3">
        <v>1.3689999999999999E-5</v>
      </c>
      <c r="M6" s="3">
        <v>1.397E-5</v>
      </c>
      <c r="N6" s="3">
        <v>1.378E-5</v>
      </c>
      <c r="O6" s="3">
        <v>1.3900000000000001E-5</v>
      </c>
      <c r="P6" s="3">
        <v>1.4409999999999999E-5</v>
      </c>
      <c r="Q6" s="3">
        <v>1.4569999999999999E-5</v>
      </c>
      <c r="R6" s="3">
        <v>1.414E-5</v>
      </c>
      <c r="S6" s="3">
        <v>1.4250000000000001E-5</v>
      </c>
      <c r="T6" s="3">
        <v>1.4620000000000001E-5</v>
      </c>
      <c r="U6" s="3">
        <v>1.4960000000000001E-5</v>
      </c>
      <c r="V6" s="3">
        <v>1.518E-5</v>
      </c>
      <c r="W6" s="3">
        <v>1.6099999999999998E-5</v>
      </c>
      <c r="X6" s="3">
        <v>1.5359999999999999E-5</v>
      </c>
      <c r="Y6" s="3">
        <v>1.451E-5</v>
      </c>
      <c r="Z6" s="3">
        <v>1.4780000000000001E-5</v>
      </c>
      <c r="AA6" s="3">
        <v>1.789E-5</v>
      </c>
      <c r="AB6" s="3">
        <v>1.613E-5</v>
      </c>
      <c r="AC6" s="3">
        <v>1.5279999999999999E-5</v>
      </c>
    </row>
    <row r="7" spans="2:58" x14ac:dyDescent="0.25">
      <c r="B7" t="s">
        <v>5</v>
      </c>
      <c r="C7" s="3">
        <v>1.8070000000000001E-5</v>
      </c>
      <c r="D7" s="3">
        <v>1.9660000000000002E-5</v>
      </c>
      <c r="E7" s="3">
        <v>2.033E-5</v>
      </c>
      <c r="F7" s="3">
        <v>2.0360000000000002E-5</v>
      </c>
      <c r="G7" s="3">
        <v>1.4569999999999999E-5</v>
      </c>
      <c r="H7" s="3">
        <v>1.5809999999999999E-5</v>
      </c>
      <c r="I7" s="3">
        <v>1.7609999999999999E-5</v>
      </c>
      <c r="J7" s="3">
        <v>1.6799999999999998E-5</v>
      </c>
      <c r="K7" s="3">
        <v>1.7309999999999999E-5</v>
      </c>
      <c r="L7" s="3">
        <v>1.7799999999999999E-5</v>
      </c>
      <c r="M7" s="3">
        <v>1.9729999999999999E-5</v>
      </c>
      <c r="N7" s="3">
        <v>2.016E-5</v>
      </c>
      <c r="O7" s="3">
        <v>1.9640000000000002E-5</v>
      </c>
      <c r="P7" s="3">
        <v>2.4559999999999999E-5</v>
      </c>
      <c r="Q7" s="3">
        <v>2.1909999999999999E-5</v>
      </c>
      <c r="R7" s="3">
        <v>2.5000000000000001E-5</v>
      </c>
      <c r="S7" s="3">
        <v>2.0570000000000001E-5</v>
      </c>
      <c r="T7" s="3">
        <v>1.995E-5</v>
      </c>
      <c r="U7" s="3">
        <v>1.9879999999999999E-5</v>
      </c>
      <c r="V7" s="3">
        <v>1.8850000000000001E-5</v>
      </c>
      <c r="W7" s="3">
        <v>1.891E-5</v>
      </c>
      <c r="X7" s="3">
        <v>2.1140000000000001E-5</v>
      </c>
      <c r="Y7" s="3">
        <v>2.1820000000000001E-5</v>
      </c>
      <c r="Z7" s="3">
        <v>2.1889999999999999E-5</v>
      </c>
      <c r="AA7" s="3">
        <v>1.9199999999999999E-5</v>
      </c>
    </row>
    <row r="8" spans="2:58" x14ac:dyDescent="0.25">
      <c r="B8" t="s">
        <v>6</v>
      </c>
      <c r="C8">
        <v>1.4579999999999999E-4</v>
      </c>
      <c r="D8">
        <v>2.2939999999999999E-4</v>
      </c>
      <c r="E8">
        <v>1.9039999999999999E-4</v>
      </c>
      <c r="F8">
        <v>1.4430000000000001E-4</v>
      </c>
      <c r="G8">
        <v>1.482E-4</v>
      </c>
      <c r="H8">
        <v>1.485E-4</v>
      </c>
      <c r="I8">
        <v>1.5309999999999901E-4</v>
      </c>
      <c r="J8">
        <v>1.649E-4</v>
      </c>
      <c r="K8">
        <v>1.5109999999999999E-4</v>
      </c>
      <c r="L8">
        <v>1.4630000000000001E-4</v>
      </c>
      <c r="M8">
        <v>1.517E-4</v>
      </c>
      <c r="N8">
        <v>1.4190000000000001E-4</v>
      </c>
      <c r="O8">
        <v>1.4359999999999999E-4</v>
      </c>
      <c r="P8">
        <v>1.448E-4</v>
      </c>
      <c r="Q8">
        <v>1.4520000000000001E-4</v>
      </c>
      <c r="R8">
        <v>1.518E-4</v>
      </c>
      <c r="S8">
        <v>1.5750000000000001E-4</v>
      </c>
      <c r="T8">
        <v>1.5119999999999999E-4</v>
      </c>
      <c r="U8">
        <v>1.6200000000000001E-4</v>
      </c>
      <c r="V8">
        <v>1.641E-4</v>
      </c>
      <c r="W8">
        <v>1.593E-4</v>
      </c>
      <c r="X8">
        <v>1.6430000000000001E-4</v>
      </c>
      <c r="Y8">
        <v>1.5980000000000001E-4</v>
      </c>
      <c r="Z8">
        <v>1.529E-4</v>
      </c>
      <c r="AA8">
        <v>1.5640000000000001E-4</v>
      </c>
      <c r="AB8">
        <v>1.5640000000000001E-4</v>
      </c>
      <c r="AC8">
        <v>1.6449999999999999E-4</v>
      </c>
      <c r="AD8">
        <v>1.6550000000000001E-4</v>
      </c>
      <c r="AE8">
        <v>1.6359999999999999E-4</v>
      </c>
      <c r="AF8">
        <v>1.6339999999999999E-4</v>
      </c>
      <c r="AG8">
        <v>1.7149999999999999E-4</v>
      </c>
      <c r="AH8">
        <v>1.47E-4</v>
      </c>
      <c r="AI8">
        <v>1.3779999999999999E-4</v>
      </c>
      <c r="AJ8">
        <v>1.4359999999999999E-4</v>
      </c>
      <c r="AK8">
        <v>1.3430000000000001E-4</v>
      </c>
    </row>
    <row r="9" spans="2:58" x14ac:dyDescent="0.25">
      <c r="B9" t="s">
        <v>7</v>
      </c>
      <c r="C9" s="3">
        <v>7.6219999999999999E-5</v>
      </c>
      <c r="D9" s="3">
        <v>7.7269999999999997E-5</v>
      </c>
      <c r="E9" s="3">
        <v>7.8209999999999998E-5</v>
      </c>
      <c r="F9" s="3">
        <v>7.8560000000000007E-5</v>
      </c>
      <c r="G9" s="3">
        <v>7.7440000000000004E-5</v>
      </c>
      <c r="H9" s="3">
        <v>7.5300000000000001E-5</v>
      </c>
      <c r="I9" s="3">
        <v>7.7429999999999996E-5</v>
      </c>
      <c r="J9" s="3">
        <v>7.8999999999999996E-5</v>
      </c>
      <c r="K9" s="3">
        <v>8.2219999999999995E-5</v>
      </c>
      <c r="L9" s="3">
        <v>7.9250000000000002E-5</v>
      </c>
      <c r="M9" s="3">
        <v>7.9179999999999997E-5</v>
      </c>
      <c r="N9" s="3">
        <v>8.5539999999999998E-5</v>
      </c>
      <c r="O9" s="3">
        <v>8.0389999999999994E-5</v>
      </c>
      <c r="P9" s="3">
        <v>8.2139999999999996E-5</v>
      </c>
      <c r="Q9" s="3">
        <v>8.3159999999999997E-5</v>
      </c>
      <c r="R9" s="3">
        <v>8.4829999999999999E-5</v>
      </c>
      <c r="S9" s="3">
        <v>9.7549999999999999E-5</v>
      </c>
      <c r="T9" s="3">
        <v>9.9320000000000005E-5</v>
      </c>
      <c r="U9" s="3">
        <v>9.7919999999999998E-5</v>
      </c>
      <c r="V9">
        <v>1.0076E-4</v>
      </c>
      <c r="W9">
        <v>1.2069E-4</v>
      </c>
      <c r="X9">
        <v>1.2449999999999999E-4</v>
      </c>
      <c r="Y9">
        <v>1.1335E-4</v>
      </c>
      <c r="Z9">
        <v>1.0278E-4</v>
      </c>
      <c r="AA9">
        <v>1.0474E-4</v>
      </c>
      <c r="AB9">
        <v>1.1729E-4</v>
      </c>
      <c r="AC9">
        <v>1.19999999999999E-4</v>
      </c>
      <c r="AD9">
        <v>1.1794999999999999E-4</v>
      </c>
      <c r="AE9">
        <v>1.0412E-4</v>
      </c>
    </row>
    <row r="10" spans="2:58" x14ac:dyDescent="0.25">
      <c r="B10" t="s">
        <v>8</v>
      </c>
      <c r="C10" s="3">
        <v>7.8499999999999994E-6</v>
      </c>
      <c r="D10" s="3">
        <v>7.4200000000000001E-6</v>
      </c>
      <c r="E10" s="3">
        <v>7.7700000000000001E-6</v>
      </c>
      <c r="F10" s="3">
        <v>7.5100000000000001E-6</v>
      </c>
      <c r="G10" s="3">
        <v>7.8099999999999998E-6</v>
      </c>
      <c r="H10" s="3">
        <v>8.0900000000000005E-6</v>
      </c>
      <c r="I10" s="3">
        <v>7.9799999999999998E-6</v>
      </c>
      <c r="J10" s="3">
        <v>8.4100000000000008E-6</v>
      </c>
      <c r="K10" s="3">
        <v>8.3799999999999994E-6</v>
      </c>
      <c r="L10" s="3">
        <v>8.7099999999999996E-6</v>
      </c>
      <c r="M10" s="3">
        <v>8.8300000000000002E-6</v>
      </c>
      <c r="N10" s="3">
        <v>8.9400000000000008E-6</v>
      </c>
      <c r="O10" s="3">
        <v>9.2099999999999999E-6</v>
      </c>
      <c r="P10" s="3">
        <v>8.4300000000000006E-6</v>
      </c>
      <c r="Q10" s="3">
        <v>9.6600000000000007E-6</v>
      </c>
      <c r="R10" s="3">
        <v>8.6200000000000005E-6</v>
      </c>
      <c r="S10" s="3">
        <v>8.7199999999999995E-6</v>
      </c>
      <c r="T10" s="3">
        <v>8.9199999999999993E-6</v>
      </c>
      <c r="U10" s="3">
        <v>9.2399999999999996E-6</v>
      </c>
      <c r="V10" s="3">
        <v>9.6099999999999995E-6</v>
      </c>
      <c r="W10" s="3">
        <v>1.223E-5</v>
      </c>
      <c r="X10" s="3">
        <v>1.057E-5</v>
      </c>
      <c r="Y10" s="3">
        <v>1.006E-5</v>
      </c>
      <c r="Z10" s="3">
        <v>1.0010000000000001E-5</v>
      </c>
      <c r="AA10" s="3">
        <v>1.011E-5</v>
      </c>
      <c r="AB10" s="3">
        <v>1.0030000000000001E-5</v>
      </c>
      <c r="AC10" s="3">
        <v>9.91E-6</v>
      </c>
      <c r="AD10" s="3">
        <v>1.011E-5</v>
      </c>
      <c r="AE10" s="3">
        <v>1.0360000000000001E-5</v>
      </c>
      <c r="AF10" s="3">
        <v>1.1270000000000001E-5</v>
      </c>
      <c r="AG10" s="3">
        <v>1.115E-5</v>
      </c>
      <c r="AH10" s="3">
        <v>1.287E-5</v>
      </c>
      <c r="AI10" s="3">
        <v>1.2680000000000001E-5</v>
      </c>
      <c r="AJ10" s="3">
        <v>1.153E-5</v>
      </c>
    </row>
    <row r="11" spans="2:58" x14ac:dyDescent="0.25">
      <c r="B11" t="s">
        <v>9</v>
      </c>
      <c r="C11" s="3">
        <v>3.6140000000000003E-5</v>
      </c>
      <c r="D11" s="3">
        <v>3.6050000000000002E-5</v>
      </c>
      <c r="E11" s="3">
        <v>3.5299999999999997E-5</v>
      </c>
      <c r="F11" s="3">
        <v>3.5460000000000003E-5</v>
      </c>
      <c r="G11" s="3">
        <v>3.7209999999999998E-5</v>
      </c>
      <c r="H11" s="3">
        <v>3.591E-5</v>
      </c>
      <c r="I11" s="3">
        <v>3.5240000000000001E-5</v>
      </c>
      <c r="J11" s="3">
        <v>3.4499999999999998E-5</v>
      </c>
      <c r="K11" s="3">
        <v>3.4260000000000001E-5</v>
      </c>
      <c r="L11" s="3">
        <v>3.4440000000000002E-5</v>
      </c>
      <c r="M11" s="3">
        <v>3.5389999999999998E-5</v>
      </c>
      <c r="N11" s="3">
        <v>3.6579999999999999E-5</v>
      </c>
      <c r="O11" s="3">
        <v>4.2400000000000001E-5</v>
      </c>
      <c r="P11" s="3">
        <v>5.3499999999999999E-5</v>
      </c>
      <c r="Q11" s="3">
        <v>5.109E-5</v>
      </c>
      <c r="R11" s="3">
        <v>5.1999999999999997E-5</v>
      </c>
      <c r="S11" s="3">
        <v>5.0380000000000002E-5</v>
      </c>
      <c r="T11" s="3">
        <v>5.1289999999999999E-5</v>
      </c>
      <c r="U11" s="3">
        <v>4.8739999999999998E-5</v>
      </c>
      <c r="V11" s="3">
        <v>4.905E-5</v>
      </c>
      <c r="W11" s="3">
        <v>4.9509999999999999E-5</v>
      </c>
      <c r="X11" s="3">
        <v>4.9740000000000001E-5</v>
      </c>
      <c r="Y11" s="3">
        <v>5.083E-5</v>
      </c>
      <c r="Z11" s="3">
        <v>5.2410000000000001E-5</v>
      </c>
      <c r="AA11" s="3">
        <v>5.2559999999999998E-5</v>
      </c>
      <c r="AB11" s="3">
        <v>5.4219999999999999E-5</v>
      </c>
      <c r="AC11" s="3">
        <v>5.482E-5</v>
      </c>
      <c r="AD11" s="3">
        <v>5.2250000000000003E-5</v>
      </c>
      <c r="AE11" s="3">
        <v>5.4710000000000003E-5</v>
      </c>
      <c r="AF11" s="3">
        <v>5.5999999999999999E-5</v>
      </c>
      <c r="AG11" s="3">
        <v>5.4110000000000002E-5</v>
      </c>
      <c r="AH11" s="3">
        <v>5.6079999999999998E-5</v>
      </c>
      <c r="AI11" s="3">
        <v>5.7040000000000003E-5</v>
      </c>
      <c r="AJ11" s="3">
        <v>5.8359999999999997E-5</v>
      </c>
      <c r="AK11" s="3">
        <v>6.1199999999999997E-5</v>
      </c>
      <c r="AL11" s="3">
        <v>6.4220000000000005E-5</v>
      </c>
      <c r="AM11" s="3">
        <v>7.1240000000000002E-5</v>
      </c>
      <c r="AN11" s="3">
        <v>7.1829999999999995E-5</v>
      </c>
    </row>
    <row r="12" spans="2:58" x14ac:dyDescent="0.25">
      <c r="B12" t="s">
        <v>10</v>
      </c>
      <c r="C12">
        <v>2.00999999999999E-4</v>
      </c>
      <c r="D12">
        <v>2.0000000000000001E-4</v>
      </c>
      <c r="E12">
        <v>2.02E-4</v>
      </c>
      <c r="F12">
        <v>1.9799999999999999E-4</v>
      </c>
      <c r="G12">
        <v>2.00999999999999E-4</v>
      </c>
      <c r="H12">
        <v>1.9599999999999999E-4</v>
      </c>
      <c r="I12">
        <v>1.92E-4</v>
      </c>
      <c r="J12">
        <v>1.95E-4</v>
      </c>
      <c r="K12">
        <v>2.04E-4</v>
      </c>
      <c r="L12">
        <v>1.9699999999999999E-4</v>
      </c>
      <c r="M12">
        <v>1.9699999999999999E-4</v>
      </c>
      <c r="N12">
        <v>1.93E-4</v>
      </c>
      <c r="O12">
        <v>1.9599999999999999E-4</v>
      </c>
      <c r="P12">
        <v>1.9799999999999999E-4</v>
      </c>
      <c r="Q12">
        <v>1.93E-4</v>
      </c>
      <c r="R12">
        <v>1.8899999999999901E-4</v>
      </c>
      <c r="S12">
        <v>1.8999999999999901E-4</v>
      </c>
      <c r="T12">
        <v>1.9900000000000001E-4</v>
      </c>
      <c r="U12">
        <v>2.0599999999999999E-4</v>
      </c>
      <c r="V12">
        <v>2.1800000000000001E-4</v>
      </c>
      <c r="W12">
        <v>2.2699999999999999E-4</v>
      </c>
      <c r="X12">
        <v>2.31E-4</v>
      </c>
      <c r="Y12">
        <v>2.29999999999999E-4</v>
      </c>
      <c r="Z12">
        <v>2.63E-4</v>
      </c>
      <c r="AA12">
        <v>2.13E-4</v>
      </c>
      <c r="AB12">
        <v>2.0799999999999999E-4</v>
      </c>
      <c r="AC12">
        <v>2.0899999999999901E-4</v>
      </c>
      <c r="AD12">
        <v>2.2100000000000001E-4</v>
      </c>
      <c r="AE12">
        <v>2.1499999999999999E-4</v>
      </c>
      <c r="AF12">
        <v>2.3799999999999901E-4</v>
      </c>
      <c r="AG12">
        <v>2.5799999999999998E-4</v>
      </c>
      <c r="AH12">
        <v>2.5599999999999999E-4</v>
      </c>
    </row>
    <row r="13" spans="2:58" x14ac:dyDescent="0.25">
      <c r="B13" t="s">
        <v>11</v>
      </c>
      <c r="C13" s="3">
        <v>8.4700000000000002E-6</v>
      </c>
      <c r="D13" s="3">
        <v>8.6500000000000002E-6</v>
      </c>
      <c r="E13" s="3">
        <v>8.8999999999999995E-6</v>
      </c>
      <c r="F13" s="3">
        <v>8.4600000000000003E-6</v>
      </c>
      <c r="G13" s="3">
        <v>8.85E-6</v>
      </c>
      <c r="H13" s="3">
        <v>8.8799999999999997E-6</v>
      </c>
      <c r="I13" s="3">
        <v>9.3999999999999998E-6</v>
      </c>
      <c r="J13" s="3">
        <v>9.3600000000000002E-6</v>
      </c>
      <c r="K13" s="3">
        <v>9.5000000000000005E-6</v>
      </c>
      <c r="L13" s="3">
        <v>9.6700000000000006E-6</v>
      </c>
      <c r="M13" s="3">
        <v>1.0149999999999999E-5</v>
      </c>
      <c r="N13" s="3">
        <v>8.8100000000000004E-6</v>
      </c>
      <c r="O13" s="3">
        <v>8.4999999999999999E-6</v>
      </c>
      <c r="P13" s="3">
        <v>8.8999999999999995E-6</v>
      </c>
      <c r="Q13" s="3">
        <v>8.8999999999999995E-6</v>
      </c>
      <c r="R13" s="3">
        <v>9.7799999999999995E-6</v>
      </c>
      <c r="S13" s="3">
        <v>1.027E-5</v>
      </c>
      <c r="T13" s="3">
        <v>1.0159999999999999E-5</v>
      </c>
      <c r="U13" s="3">
        <v>1.0329999999999999E-5</v>
      </c>
      <c r="V13" s="3">
        <v>1.0149999999999999E-5</v>
      </c>
      <c r="W13" s="3">
        <v>1.137E-5</v>
      </c>
      <c r="X13" s="3">
        <v>1.1929999999999999E-5</v>
      </c>
      <c r="Y13" s="3">
        <v>1.188E-5</v>
      </c>
      <c r="Z13" s="3">
        <v>1.168E-5</v>
      </c>
      <c r="AA13" s="3">
        <v>1.3010000000000001E-5</v>
      </c>
      <c r="AB13" s="3">
        <v>1.3550000000000001E-5</v>
      </c>
      <c r="AC13" s="3">
        <v>1.3210000000000001E-5</v>
      </c>
      <c r="AD13" s="3">
        <v>1.377E-5</v>
      </c>
      <c r="AE13" s="3">
        <v>1.42E-5</v>
      </c>
      <c r="AF13" s="3">
        <v>1.412E-5</v>
      </c>
      <c r="AG13" s="3">
        <v>1.26E-5</v>
      </c>
      <c r="AH13" s="3">
        <v>1.3349999999999999E-5</v>
      </c>
      <c r="AI13" s="3">
        <v>1.182E-5</v>
      </c>
      <c r="AJ13" s="3">
        <v>1.296E-5</v>
      </c>
      <c r="AK13" s="3">
        <v>1.2819999999999999E-5</v>
      </c>
      <c r="AL13" s="3">
        <v>1.239E-5</v>
      </c>
      <c r="AM13" s="3">
        <v>1.1420000000000001E-5</v>
      </c>
      <c r="AN13" s="3">
        <v>1.094E-5</v>
      </c>
      <c r="AO13" s="3">
        <v>1.165E-5</v>
      </c>
      <c r="AP13" s="3">
        <v>1.1759999999999999E-5</v>
      </c>
      <c r="AQ13" s="3">
        <v>1.234E-5</v>
      </c>
      <c r="AR13" s="3">
        <v>1.259E-5</v>
      </c>
      <c r="AS13" s="3">
        <v>1.252E-5</v>
      </c>
      <c r="AT13" s="3">
        <v>1.36E-5</v>
      </c>
    </row>
    <row r="14" spans="2:58" x14ac:dyDescent="0.25">
      <c r="B14" t="s">
        <v>12</v>
      </c>
      <c r="C14" s="3">
        <v>1.118E-5</v>
      </c>
      <c r="D14" s="3">
        <v>1.096E-5</v>
      </c>
      <c r="E14" s="3">
        <v>1.094E-5</v>
      </c>
      <c r="F14" s="3">
        <v>1.113E-5</v>
      </c>
      <c r="G14" s="3">
        <v>1.171E-5</v>
      </c>
      <c r="H14" s="3">
        <v>1.255E-5</v>
      </c>
      <c r="I14" s="3">
        <v>1.346E-5</v>
      </c>
      <c r="J14" s="3">
        <v>1.4579999999999999E-5</v>
      </c>
      <c r="K14" s="3">
        <v>1.331E-5</v>
      </c>
      <c r="L14" s="3">
        <v>1.325E-5</v>
      </c>
      <c r="M14" s="3">
        <v>1.413E-5</v>
      </c>
      <c r="N14" s="3">
        <v>1.5099999999999999E-5</v>
      </c>
      <c r="O14" s="3">
        <v>1.525E-5</v>
      </c>
      <c r="P14" s="3">
        <v>1.411E-5</v>
      </c>
      <c r="Q14" s="3">
        <v>1.413E-5</v>
      </c>
      <c r="R14" s="3">
        <v>1.395E-5</v>
      </c>
      <c r="S14" s="3">
        <v>1.4450000000000001E-5</v>
      </c>
      <c r="T14" s="3">
        <v>1.6209999999999999E-5</v>
      </c>
      <c r="U14" s="3">
        <v>1.4929999999999999E-5</v>
      </c>
      <c r="V14" s="3">
        <v>1.5820000000000001E-5</v>
      </c>
      <c r="W14" s="3">
        <v>1.7710000000000002E-5</v>
      </c>
      <c r="X14" s="3">
        <v>1.6500000000000001E-5</v>
      </c>
      <c r="Y14" s="3">
        <v>1.6719999999999999E-5</v>
      </c>
      <c r="Z14" s="3">
        <v>1.7710000000000002E-5</v>
      </c>
      <c r="AA14" s="3">
        <v>1.7810000000000001E-5</v>
      </c>
      <c r="AB14" s="3">
        <v>1.766E-5</v>
      </c>
      <c r="AC14" s="3">
        <v>1.9599999999999999E-5</v>
      </c>
    </row>
    <row r="15" spans="2:58" x14ac:dyDescent="0.25">
      <c r="B15" t="s">
        <v>13</v>
      </c>
      <c r="C15">
        <v>1.4159E-4</v>
      </c>
      <c r="D15">
        <v>1.4423999999999999E-4</v>
      </c>
      <c r="E15">
        <v>1.4630000000000001E-4</v>
      </c>
      <c r="F15">
        <v>1.4117000000000001E-4</v>
      </c>
      <c r="G15">
        <v>1.3851E-4</v>
      </c>
      <c r="H15">
        <v>1.4522999999999999E-4</v>
      </c>
      <c r="I15">
        <v>1.3797000000000001E-4</v>
      </c>
      <c r="J15">
        <v>1.3705E-4</v>
      </c>
      <c r="K15">
        <v>1.3559999999999999E-4</v>
      </c>
      <c r="L15">
        <v>1.3596999999999999E-4</v>
      </c>
      <c r="M15">
        <v>1.3501999999999999E-4</v>
      </c>
      <c r="N15">
        <v>1.3585999999999999E-4</v>
      </c>
      <c r="O15">
        <v>1.3715E-4</v>
      </c>
      <c r="P15">
        <v>1.3709E-4</v>
      </c>
      <c r="Q15">
        <v>1.4399000000000001E-4</v>
      </c>
      <c r="R15">
        <v>1.6351000000000001E-4</v>
      </c>
      <c r="S15">
        <v>1.7417999999999999E-4</v>
      </c>
      <c r="T15">
        <v>1.7511999999999999E-4</v>
      </c>
      <c r="U15">
        <v>1.8948000000000001E-4</v>
      </c>
      <c r="V15">
        <v>1.5802000000000001E-4</v>
      </c>
      <c r="W15">
        <v>1.5291999999999999E-4</v>
      </c>
      <c r="X15">
        <v>1.5411999999999999E-4</v>
      </c>
      <c r="Y15">
        <v>1.3781000000000001E-4</v>
      </c>
      <c r="Z15">
        <v>1.4016000000000001E-4</v>
      </c>
      <c r="AA15">
        <v>1.3977999999999999E-4</v>
      </c>
      <c r="AB15">
        <v>1.4228E-4</v>
      </c>
    </row>
    <row r="16" spans="2:58" x14ac:dyDescent="0.25">
      <c r="B16" t="s">
        <v>14</v>
      </c>
      <c r="C16" s="3">
        <v>4.0920000000000001E-5</v>
      </c>
      <c r="D16" s="3">
        <v>4.1369999999999999E-5</v>
      </c>
      <c r="E16" s="3">
        <v>4.0550000000000003E-5</v>
      </c>
      <c r="F16" s="3">
        <v>4.0330000000000002E-5</v>
      </c>
      <c r="G16" s="3">
        <v>3.977E-5</v>
      </c>
      <c r="H16" s="3">
        <v>3.8699999999999999E-5</v>
      </c>
      <c r="I16" s="3">
        <v>3.9730000000000001E-5</v>
      </c>
      <c r="J16" s="3">
        <v>3.8940000000000003E-5</v>
      </c>
      <c r="K16" s="3">
        <v>3.8380000000000002E-5</v>
      </c>
      <c r="L16" s="3">
        <v>3.8080000000000001E-5</v>
      </c>
      <c r="M16" s="3">
        <v>3.8779999999999998E-5</v>
      </c>
      <c r="N16" s="3">
        <v>3.9230000000000002E-5</v>
      </c>
      <c r="O16" s="3">
        <v>3.879E-5</v>
      </c>
      <c r="P16" s="3">
        <v>3.9490000000000003E-5</v>
      </c>
      <c r="Q16" s="3">
        <v>4.163E-5</v>
      </c>
      <c r="R16" s="3">
        <v>4.0219999999999998E-5</v>
      </c>
      <c r="S16" s="3">
        <v>3.8510000000000002E-5</v>
      </c>
      <c r="T16" s="3">
        <v>3.8099999999999998E-5</v>
      </c>
      <c r="U16" s="3">
        <v>3.7660000000000002E-5</v>
      </c>
      <c r="V16" s="3">
        <v>3.8600000000000003E-5</v>
      </c>
      <c r="W16" s="3">
        <v>3.875E-5</v>
      </c>
      <c r="X16" s="3">
        <v>3.9399999999999901E-5</v>
      </c>
      <c r="Y16" s="3">
        <v>3.862E-5</v>
      </c>
      <c r="Z16" s="3">
        <v>4.1069999999999998E-5</v>
      </c>
      <c r="AA16" s="3">
        <v>4.1860000000000002E-5</v>
      </c>
      <c r="AB16" s="3">
        <v>4.2899999999999999E-5</v>
      </c>
      <c r="AC16" s="3">
        <v>4.0720000000000003E-5</v>
      </c>
      <c r="AD16" s="3">
        <v>4.0970000000000002E-5</v>
      </c>
      <c r="AE16" s="3">
        <v>3.994E-5</v>
      </c>
      <c r="AF16" s="3">
        <v>3.896E-5</v>
      </c>
      <c r="AG16" s="3">
        <v>4.0469999999999997E-5</v>
      </c>
      <c r="AH16" s="3">
        <v>4.0479999999999999E-5</v>
      </c>
      <c r="AI16" s="3">
        <v>4.3069999999999999E-5</v>
      </c>
      <c r="AJ16" s="3">
        <v>4.7110000000000001E-5</v>
      </c>
      <c r="AK16" s="3">
        <v>5.0470000000000003E-5</v>
      </c>
    </row>
    <row r="17" spans="2:52" x14ac:dyDescent="0.25">
      <c r="B17" t="s">
        <v>15</v>
      </c>
      <c r="C17" s="3">
        <v>5.4469999999999999E-5</v>
      </c>
      <c r="D17" s="3">
        <v>5.5430000000000003E-5</v>
      </c>
      <c r="E17" s="3">
        <v>5.5349999999999997E-5</v>
      </c>
      <c r="F17" s="3">
        <v>5.7799999999999901E-5</v>
      </c>
      <c r="G17" s="3">
        <v>5.8029999999999998E-5</v>
      </c>
      <c r="H17" s="3">
        <v>5.8680000000000001E-5</v>
      </c>
      <c r="I17" s="3">
        <v>5.9799999999999997E-5</v>
      </c>
      <c r="J17" s="3">
        <v>5.8159999999999999E-5</v>
      </c>
      <c r="K17" s="3">
        <v>5.7259999999999997E-5</v>
      </c>
      <c r="L17" s="3">
        <v>5.9490000000000001E-5</v>
      </c>
      <c r="M17" s="3">
        <v>5.6870000000000003E-5</v>
      </c>
      <c r="N17" s="3">
        <v>5.9969999999999997E-5</v>
      </c>
      <c r="O17" s="3">
        <v>6.7340000000000002E-5</v>
      </c>
      <c r="P17" s="3">
        <v>6.4519999999999999E-5</v>
      </c>
      <c r="Q17" s="3">
        <v>6.4610000000000007E-5</v>
      </c>
      <c r="R17" s="3">
        <v>6.4989999999999999E-5</v>
      </c>
      <c r="S17" s="3">
        <v>7.1130000000000005E-5</v>
      </c>
    </row>
    <row r="18" spans="2:52" x14ac:dyDescent="0.25">
      <c r="B18" t="s">
        <v>16</v>
      </c>
      <c r="C18">
        <v>2.836E-3</v>
      </c>
      <c r="D18">
        <v>2.9350000000000001E-3</v>
      </c>
      <c r="E18">
        <v>3.0929999999999998E-3</v>
      </c>
      <c r="F18">
        <v>3.137E-3</v>
      </c>
      <c r="G18">
        <v>3.16E-3</v>
      </c>
      <c r="H18">
        <v>3.2179999999999999E-3</v>
      </c>
      <c r="I18">
        <v>3.2200000000000002E-3</v>
      </c>
      <c r="J18">
        <v>3.222E-3</v>
      </c>
      <c r="K18">
        <v>3.1979999999999999E-3</v>
      </c>
      <c r="L18">
        <v>3.189E-3</v>
      </c>
      <c r="M18">
        <v>3.32299999999999E-3</v>
      </c>
      <c r="N18">
        <v>3.2039999999999998E-3</v>
      </c>
      <c r="O18">
        <v>3.3299999999999901E-3</v>
      </c>
      <c r="P18">
        <v>3.3909999999999899E-3</v>
      </c>
      <c r="Q18">
        <v>3.2750000000000001E-3</v>
      </c>
      <c r="R18">
        <v>3.2599999999999999E-3</v>
      </c>
      <c r="S18">
        <v>3.2060000000000001E-3</v>
      </c>
      <c r="T18">
        <v>3.1210000000000001E-3</v>
      </c>
      <c r="U18">
        <v>3.1129999999999999E-3</v>
      </c>
      <c r="V18">
        <v>3.2000000000000002E-3</v>
      </c>
      <c r="W18">
        <v>3.1840000000000002E-3</v>
      </c>
      <c r="X18">
        <v>3.1649999999999998E-3</v>
      </c>
      <c r="Y18">
        <v>3.189E-3</v>
      </c>
      <c r="Z18">
        <v>3.2130000000000001E-3</v>
      </c>
      <c r="AA18">
        <v>3.2309999999999999E-3</v>
      </c>
      <c r="AB18">
        <v>3.2539999999999999E-3</v>
      </c>
      <c r="AC18">
        <v>2.9970000000000001E-3</v>
      </c>
      <c r="AD18">
        <v>3.2429999999999998E-3</v>
      </c>
      <c r="AE18">
        <v>3.3140000000000001E-3</v>
      </c>
      <c r="AF18">
        <v>3.2820000000000002E-3</v>
      </c>
      <c r="AG18">
        <v>3.2859999999999999E-3</v>
      </c>
      <c r="AH18">
        <v>3.251E-3</v>
      </c>
      <c r="AI18">
        <v>3.31599999999999E-3</v>
      </c>
      <c r="AJ18">
        <v>3.5509999999999999E-3</v>
      </c>
      <c r="AK18">
        <v>3.8670000000000002E-3</v>
      </c>
      <c r="AL18">
        <v>3.689E-3</v>
      </c>
      <c r="AM18">
        <v>3.9319999999999997E-3</v>
      </c>
    </row>
    <row r="19" spans="2:52" x14ac:dyDescent="0.25">
      <c r="B19" t="s">
        <v>17</v>
      </c>
      <c r="C19" s="3">
        <v>1.183E-5</v>
      </c>
      <c r="D19" s="3">
        <v>1.252E-5</v>
      </c>
      <c r="E19" s="3">
        <v>1.2449999999999999E-5</v>
      </c>
      <c r="F19" s="3">
        <v>1.2300000000000001E-5</v>
      </c>
      <c r="G19" s="3">
        <v>1.243E-5</v>
      </c>
      <c r="H19" s="3">
        <v>1.223E-5</v>
      </c>
      <c r="I19" s="3">
        <v>1.1929999999999999E-5</v>
      </c>
      <c r="J19" s="3">
        <v>1.2999999999999999E-5</v>
      </c>
      <c r="K19" s="3">
        <v>1.261E-5</v>
      </c>
      <c r="L19" s="3">
        <v>1.307E-5</v>
      </c>
      <c r="M19" s="3">
        <v>1.277E-5</v>
      </c>
      <c r="N19" s="3">
        <v>1.278E-5</v>
      </c>
      <c r="O19" s="3">
        <v>1.291E-5</v>
      </c>
      <c r="P19" s="3">
        <v>1.344E-5</v>
      </c>
      <c r="Q19" s="3">
        <v>1.7589999999999999E-5</v>
      </c>
      <c r="R19" s="3">
        <v>1.518E-5</v>
      </c>
      <c r="S19" s="3">
        <v>1.4610000000000001E-5</v>
      </c>
      <c r="T19" s="3">
        <v>1.4980000000000001E-5</v>
      </c>
      <c r="U19" s="3">
        <v>1.5099999999999999E-5</v>
      </c>
    </row>
    <row r="20" spans="2:52" x14ac:dyDescent="0.25">
      <c r="B20" t="s">
        <v>18</v>
      </c>
      <c r="C20" s="3">
        <v>1.9700000000000002E-6</v>
      </c>
      <c r="D20" s="3">
        <v>2.0099999999999998E-6</v>
      </c>
      <c r="E20" s="3">
        <v>1.9099999999999999E-6</v>
      </c>
      <c r="F20" s="3">
        <v>1.9800000000000001E-6</v>
      </c>
      <c r="G20" s="3">
        <v>2.1399999999999998E-6</v>
      </c>
      <c r="H20" s="3">
        <v>2.0200000000000001E-6</v>
      </c>
      <c r="I20" s="3">
        <v>1.9800000000000001E-6</v>
      </c>
      <c r="J20" s="3">
        <v>1.99E-6</v>
      </c>
      <c r="K20" s="3">
        <v>1.9999999999999999E-6</v>
      </c>
      <c r="L20" s="3">
        <v>2.08E-6</v>
      </c>
      <c r="M20" s="3">
        <v>2.0499999999999999E-6</v>
      </c>
      <c r="N20" s="3">
        <v>2.17E-6</v>
      </c>
      <c r="O20" s="3">
        <v>2.17E-6</v>
      </c>
      <c r="P20" s="3">
        <v>2.08E-6</v>
      </c>
      <c r="Q20" s="3">
        <v>2.1299999999999999E-6</v>
      </c>
      <c r="R20" s="3">
        <v>2.2299999999999998E-6</v>
      </c>
      <c r="S20" s="3">
        <v>2.2800000000000002E-6</v>
      </c>
      <c r="T20" s="3">
        <v>2.0600000000000002E-6</v>
      </c>
      <c r="U20" s="3">
        <v>2.1500000000000002E-6</v>
      </c>
      <c r="V20" s="3">
        <v>2.3199999999999998E-6</v>
      </c>
      <c r="W20" s="3">
        <v>2.2699999999999999E-6</v>
      </c>
      <c r="X20" s="3">
        <v>2.3700000000000002E-6</v>
      </c>
      <c r="Y20" s="3">
        <v>2.2299999999999998E-6</v>
      </c>
      <c r="Z20" s="3">
        <v>2.1900000000000002E-6</v>
      </c>
      <c r="AA20" s="3">
        <v>2.1600000000000001E-6</v>
      </c>
      <c r="AB20" s="3">
        <v>2.2000000000000001E-6</v>
      </c>
      <c r="AC20" s="3">
        <v>2.0999999999999998E-6</v>
      </c>
      <c r="AD20" s="3">
        <v>2.21E-6</v>
      </c>
      <c r="AE20" s="3">
        <v>2.1799999999999999E-6</v>
      </c>
      <c r="AF20" s="3">
        <v>2.1900000000000002E-6</v>
      </c>
      <c r="AG20" s="3">
        <v>2.3599999999999999E-6</v>
      </c>
      <c r="AH20" s="3">
        <v>2.3999999999999999E-6</v>
      </c>
      <c r="AI20" s="3">
        <v>2.5299999999999999E-6</v>
      </c>
      <c r="AJ20" s="3">
        <v>2.5399999999999998E-6</v>
      </c>
      <c r="AK20" s="3">
        <v>2.6900000000000001E-6</v>
      </c>
      <c r="AL20" s="3">
        <v>3.0599999999999999E-6</v>
      </c>
      <c r="AM20" s="3">
        <v>3.0299999999999998E-6</v>
      </c>
    </row>
    <row r="21" spans="2:52" x14ac:dyDescent="0.25">
      <c r="B21" t="s">
        <v>19</v>
      </c>
      <c r="C21" s="3">
        <v>7.2300000000000002E-6</v>
      </c>
      <c r="D21" s="3">
        <v>7.1400000000000002E-6</v>
      </c>
      <c r="E21" s="3">
        <v>6.7700000000000004E-6</v>
      </c>
      <c r="F21" s="3">
        <v>7.0400000000000004E-6</v>
      </c>
      <c r="G21" s="3">
        <v>6.6699999999999997E-6</v>
      </c>
      <c r="H21" s="3">
        <v>6.7299999999999999E-6</v>
      </c>
      <c r="I21" s="3">
        <v>6.7800000000000003E-6</v>
      </c>
      <c r="J21" s="3">
        <v>6.9399999999999996E-6</v>
      </c>
      <c r="K21" s="3">
        <v>7.2999999999999902E-6</v>
      </c>
      <c r="L21" s="3">
        <v>7.2899999999999997E-6</v>
      </c>
      <c r="M21" s="3">
        <v>7.61E-6</v>
      </c>
      <c r="N21" s="3">
        <v>7.3200000000000002E-6</v>
      </c>
      <c r="O21" s="3">
        <v>7.3699999999999997E-6</v>
      </c>
      <c r="P21" s="3">
        <v>7.1899999999999998E-6</v>
      </c>
      <c r="Q21" s="3">
        <v>7.34E-6</v>
      </c>
      <c r="R21" s="3">
        <v>6.9800000000000001E-6</v>
      </c>
      <c r="S21" s="3">
        <v>7.4399999999999999E-6</v>
      </c>
      <c r="T21" s="3">
        <v>7.5299999999999999E-6</v>
      </c>
      <c r="U21" s="3">
        <v>7.6499999999999996E-6</v>
      </c>
      <c r="V21" s="3">
        <v>8.0399999999999993E-6</v>
      </c>
      <c r="W21" s="3">
        <v>7.4100000000000002E-6</v>
      </c>
      <c r="X21" s="3">
        <v>7.6499999999999996E-6</v>
      </c>
      <c r="Y21" s="3">
        <v>7.6799999999999993E-6</v>
      </c>
      <c r="Z21" s="3">
        <v>7.8099999999999998E-6</v>
      </c>
      <c r="AA21" s="3">
        <v>7.6499999999999996E-6</v>
      </c>
      <c r="AB21" s="3">
        <v>7.7600000000000002E-6</v>
      </c>
      <c r="AC21" s="3">
        <v>8.0299999999999994E-6</v>
      </c>
      <c r="AD21" s="3">
        <v>8.1899999999999995E-6</v>
      </c>
      <c r="AE21" s="3">
        <v>8.5099999999999998E-6</v>
      </c>
      <c r="AF21" s="3">
        <v>8.8300000000000002E-6</v>
      </c>
      <c r="AG21" s="3">
        <v>9.0699999999999996E-6</v>
      </c>
      <c r="AH21" s="3">
        <v>9.3600000000000002E-6</v>
      </c>
      <c r="AI21" s="3">
        <v>9.7399999999999999E-6</v>
      </c>
      <c r="AJ21" s="3">
        <v>8.8799999999999997E-6</v>
      </c>
      <c r="AK21" s="3">
        <v>8.5199999999999997E-6</v>
      </c>
      <c r="AL21" s="3">
        <v>8.4300000000000006E-6</v>
      </c>
      <c r="AM21" s="3">
        <v>8.5199999999999997E-6</v>
      </c>
      <c r="AN21" s="3">
        <v>8.6200000000000005E-6</v>
      </c>
      <c r="AO21" s="3">
        <v>8.8799999999999997E-6</v>
      </c>
      <c r="AP21" s="3">
        <v>8.3499999999999997E-6</v>
      </c>
      <c r="AQ21" s="3">
        <v>8.1000000000000004E-6</v>
      </c>
      <c r="AR21" s="3">
        <v>8.5799999999999992E-6</v>
      </c>
      <c r="AS21" s="3">
        <v>8.7900000000000005E-6</v>
      </c>
      <c r="AT21" s="3">
        <v>9.3300000000000005E-6</v>
      </c>
      <c r="AU21" s="3">
        <v>9.38E-6</v>
      </c>
      <c r="AV21" s="3">
        <v>9.3500000000000003E-6</v>
      </c>
      <c r="AW21" s="3">
        <v>9.5699999999999999E-6</v>
      </c>
      <c r="AX21" s="3">
        <v>1.005E-5</v>
      </c>
      <c r="AY21" s="3">
        <v>1.1039999999999999E-5</v>
      </c>
      <c r="AZ21" s="3">
        <v>1.03E-5</v>
      </c>
    </row>
    <row r="22" spans="2:52" x14ac:dyDescent="0.25">
      <c r="B22" t="s">
        <v>20</v>
      </c>
      <c r="C22" s="3">
        <v>3.2899999999999998E-6</v>
      </c>
      <c r="D22" s="3">
        <v>3.0199999999999999E-6</v>
      </c>
      <c r="E22" s="3">
        <v>3.1999999999999999E-6</v>
      </c>
      <c r="F22" s="3">
        <v>3.1200000000000002E-6</v>
      </c>
      <c r="G22" s="3">
        <v>3.0900000000000001E-6</v>
      </c>
      <c r="H22" s="3">
        <v>3.1499999999999999E-6</v>
      </c>
      <c r="I22" s="3">
        <v>3.3100000000000001E-6</v>
      </c>
      <c r="J22" s="3">
        <v>3.4599999999999999E-6</v>
      </c>
      <c r="K22" s="3">
        <v>3.41E-6</v>
      </c>
      <c r="L22" s="3">
        <v>3.3799999999999998E-6</v>
      </c>
      <c r="M22" s="3">
        <v>3.3699999999999999E-6</v>
      </c>
      <c r="N22" s="3">
        <v>3.36E-6</v>
      </c>
      <c r="O22" s="3">
        <v>3.4199999999999999E-6</v>
      </c>
      <c r="P22" s="3">
        <v>3.4300000000000002E-6</v>
      </c>
      <c r="Q22" s="3">
        <v>3.41E-6</v>
      </c>
      <c r="R22" s="3">
        <v>3.5300000000000001E-6</v>
      </c>
      <c r="S22" s="3">
        <v>3.5200000000000002E-6</v>
      </c>
      <c r="T22" s="3">
        <v>3.54E-6</v>
      </c>
      <c r="U22" s="3">
        <v>3.5599999999999998E-6</v>
      </c>
      <c r="V22" s="3">
        <v>3.98E-6</v>
      </c>
      <c r="W22" s="3">
        <v>3.8600000000000003E-6</v>
      </c>
      <c r="X22" s="3">
        <v>4.0099999999999997E-6</v>
      </c>
      <c r="Y22" s="3">
        <v>3.8399999999999997E-6</v>
      </c>
      <c r="Z22" s="3">
        <v>3.72E-6</v>
      </c>
      <c r="AA22" s="3">
        <v>3.7900000000000001E-6</v>
      </c>
      <c r="AB22" s="3">
        <v>4.2599999999999999E-6</v>
      </c>
      <c r="AC22" s="3">
        <v>4.1099999999999996E-6</v>
      </c>
      <c r="AD22" s="3">
        <v>4.25E-6</v>
      </c>
      <c r="AE22" s="3">
        <v>4.4000000000000002E-6</v>
      </c>
      <c r="AF22" s="3">
        <v>4.34E-6</v>
      </c>
      <c r="AG22" s="3">
        <v>4.51E-6</v>
      </c>
    </row>
    <row r="23" spans="2:52" x14ac:dyDescent="0.25">
      <c r="B23" t="s">
        <v>21</v>
      </c>
      <c r="C23">
        <v>2.1978999999999999E-2</v>
      </c>
      <c r="D23">
        <v>2.16449999999999E-2</v>
      </c>
      <c r="E23">
        <v>2.1835E-2</v>
      </c>
      <c r="F23">
        <v>2.2699E-2</v>
      </c>
      <c r="G23">
        <v>2.2068000000000001E-2</v>
      </c>
      <c r="H23">
        <v>2.1634999999999901E-2</v>
      </c>
      <c r="I23">
        <v>2.1729999999999999E-2</v>
      </c>
      <c r="J23">
        <v>2.2317E-2</v>
      </c>
      <c r="K23">
        <v>2.1776E-2</v>
      </c>
      <c r="L23">
        <v>2.1451999999999999E-2</v>
      </c>
      <c r="M23">
        <v>2.1561E-2</v>
      </c>
      <c r="N23">
        <v>2.0892999999999998E-2</v>
      </c>
      <c r="O23">
        <v>2.0971E-2</v>
      </c>
      <c r="P23">
        <v>2.164E-2</v>
      </c>
      <c r="Q23">
        <v>2.1160999999999999E-2</v>
      </c>
      <c r="R23">
        <v>2.1299999999999999E-2</v>
      </c>
      <c r="S23">
        <v>2.1187000000000001E-2</v>
      </c>
      <c r="T23">
        <v>2.0808E-2</v>
      </c>
      <c r="U23">
        <v>2.1024999999999999E-2</v>
      </c>
      <c r="V23">
        <v>2.0968000000000001E-2</v>
      </c>
      <c r="W23">
        <v>2.1211000000000001E-2</v>
      </c>
      <c r="X23">
        <v>2.1613999999999901E-2</v>
      </c>
      <c r="Y23">
        <v>2.162E-2</v>
      </c>
      <c r="Z23">
        <v>2.2280999999999999E-2</v>
      </c>
      <c r="AA23">
        <v>2.3547999999999999E-2</v>
      </c>
      <c r="AB23">
        <v>2.2731999999999999E-2</v>
      </c>
      <c r="AC23">
        <v>2.2799E-2</v>
      </c>
      <c r="AD23">
        <v>2.2631999999999999E-2</v>
      </c>
      <c r="AE23">
        <v>2.2478000000000001E-2</v>
      </c>
      <c r="AF23">
        <v>2.2709E-2</v>
      </c>
      <c r="AG23">
        <v>2.2484999999999901E-2</v>
      </c>
      <c r="AH23">
        <v>2.2884999999999999E-2</v>
      </c>
      <c r="AI23">
        <v>2.2519000000000001E-2</v>
      </c>
      <c r="AJ23">
        <v>2.3182999999999999E-2</v>
      </c>
      <c r="AK23">
        <v>2.3127000000000002E-2</v>
      </c>
      <c r="AL23">
        <v>2.5294000000000001E-2</v>
      </c>
      <c r="AM23">
        <v>2.7783999999999899E-2</v>
      </c>
      <c r="AN23">
        <v>2.5673999999999999E-2</v>
      </c>
      <c r="AO23">
        <v>2.5538999999999999E-2</v>
      </c>
      <c r="AP23">
        <v>2.6112E-2</v>
      </c>
      <c r="AQ23">
        <v>2.6384999999999999E-2</v>
      </c>
      <c r="AR23">
        <v>2.6176999999999999E-2</v>
      </c>
    </row>
    <row r="24" spans="2:52" x14ac:dyDescent="0.25">
      <c r="B24" t="s">
        <v>22</v>
      </c>
      <c r="C24">
        <v>4.2570000000000004E-3</v>
      </c>
      <c r="D24">
        <v>4.1949999999999999E-3</v>
      </c>
      <c r="E24">
        <v>4.1390000000000003E-3</v>
      </c>
      <c r="F24">
        <v>4.0920000000000002E-3</v>
      </c>
      <c r="G24">
        <v>4.13299999999999E-3</v>
      </c>
      <c r="H24">
        <v>4.2420000000000001E-3</v>
      </c>
      <c r="I24">
        <v>4.1189999999999899E-3</v>
      </c>
      <c r="J24">
        <v>4.0309999999999999E-3</v>
      </c>
      <c r="K24">
        <v>4.1739999999999998E-3</v>
      </c>
      <c r="L24">
        <v>4.1909999999999899E-3</v>
      </c>
      <c r="M24">
        <v>4.2529999999999998E-3</v>
      </c>
      <c r="N24">
        <v>4.1370000000000001E-3</v>
      </c>
      <c r="O24">
        <v>4.1970000000000002E-3</v>
      </c>
      <c r="P24">
        <v>4.31599999999999E-3</v>
      </c>
      <c r="Q24">
        <v>4.3499999999999997E-3</v>
      </c>
      <c r="R24">
        <v>4.4510000000000001E-3</v>
      </c>
      <c r="S24">
        <v>4.3189999999999999E-3</v>
      </c>
      <c r="T24">
        <v>4.1510000000000002E-3</v>
      </c>
      <c r="U24">
        <v>3.9240000000000004E-3</v>
      </c>
      <c r="V24">
        <v>4.0280000000000003E-3</v>
      </c>
      <c r="W24">
        <v>4.32899999999999E-3</v>
      </c>
      <c r="X24">
        <v>4.2500000000000003E-3</v>
      </c>
      <c r="Y24">
        <v>4.7729999999999899E-3</v>
      </c>
      <c r="Z24">
        <v>4.3680000000000004E-3</v>
      </c>
      <c r="AA24">
        <v>4.3210000000000002E-3</v>
      </c>
      <c r="AB24">
        <v>4.3E-3</v>
      </c>
      <c r="AC24">
        <v>4.3629999999999997E-3</v>
      </c>
      <c r="AD24">
        <v>4.5700000000000003E-3</v>
      </c>
      <c r="AE24">
        <v>4.7959999999999999E-3</v>
      </c>
      <c r="AF24">
        <v>4.9189999999999998E-3</v>
      </c>
      <c r="AG24">
        <v>4.875E-3</v>
      </c>
      <c r="AH24">
        <v>4.5909999999999996E-3</v>
      </c>
      <c r="AI24">
        <v>4.6439999999999997E-3</v>
      </c>
      <c r="AJ24">
        <v>4.8560000000000001E-3</v>
      </c>
      <c r="AK24">
        <v>4.7019999999999996E-3</v>
      </c>
      <c r="AL24">
        <v>4.8380000000000003E-3</v>
      </c>
      <c r="AM24">
        <v>5.2789999999999998E-3</v>
      </c>
      <c r="AN24">
        <v>5.0559999999999997E-3</v>
      </c>
      <c r="AO24">
        <v>4.2640000000000004E-3</v>
      </c>
    </row>
    <row r="25" spans="2:52" x14ac:dyDescent="0.25">
      <c r="B25" t="s">
        <v>23</v>
      </c>
      <c r="C25" s="3">
        <v>2.5109999999999998E-5</v>
      </c>
      <c r="D25" s="3">
        <v>2.3110000000000001E-5</v>
      </c>
      <c r="E25" s="3">
        <v>2.544E-5</v>
      </c>
      <c r="F25" s="3">
        <v>2.5559999999999999E-5</v>
      </c>
      <c r="G25" s="3">
        <v>2.6210000000000001E-5</v>
      </c>
      <c r="H25" s="3">
        <v>2.7350000000000001E-5</v>
      </c>
      <c r="I25" s="3">
        <v>2.8050000000000001E-5</v>
      </c>
      <c r="J25" s="3">
        <v>2.8949999999999999E-5</v>
      </c>
      <c r="K25" s="3">
        <v>2.6789999999999999E-5</v>
      </c>
      <c r="L25" s="3">
        <v>2.6250000000000001E-5</v>
      </c>
      <c r="M25" s="3">
        <v>2.5979999999999999E-5</v>
      </c>
      <c r="N25" s="3">
        <v>2.5680000000000001E-5</v>
      </c>
      <c r="O25" s="3">
        <v>2.622E-5</v>
      </c>
      <c r="P25" s="3">
        <v>2.705E-5</v>
      </c>
      <c r="Q25" s="3">
        <v>2.8269999999999999E-5</v>
      </c>
      <c r="R25" s="3">
        <v>2.8600000000000001E-5</v>
      </c>
      <c r="S25" s="3">
        <v>2.8949999999999999E-5</v>
      </c>
      <c r="T25" s="3">
        <v>2.5069999999999999E-5</v>
      </c>
    </row>
    <row r="26" spans="2:52" x14ac:dyDescent="0.25">
      <c r="B26" t="s">
        <v>24</v>
      </c>
      <c r="C26" s="3">
        <v>3.0699999999999998E-6</v>
      </c>
      <c r="D26" s="3">
        <v>3.1099999999999999E-6</v>
      </c>
      <c r="E26" s="3">
        <v>3.2200000000000001E-6</v>
      </c>
      <c r="F26" s="3">
        <v>3.1200000000000002E-6</v>
      </c>
      <c r="G26" s="3">
        <v>3.05E-6</v>
      </c>
      <c r="H26" s="3">
        <v>3.05E-6</v>
      </c>
      <c r="I26" s="3">
        <v>3.0800000000000002E-6</v>
      </c>
      <c r="J26" s="3">
        <v>3.1300000000000001E-6</v>
      </c>
      <c r="K26" s="3">
        <v>3.14E-6</v>
      </c>
      <c r="L26" s="3">
        <v>3.1599999999999998E-6</v>
      </c>
      <c r="M26" s="3">
        <v>3.18E-6</v>
      </c>
      <c r="N26" s="3">
        <v>3.45E-6</v>
      </c>
      <c r="O26" s="3">
        <v>3.4400000000000001E-6</v>
      </c>
      <c r="P26" s="3">
        <v>3.45E-6</v>
      </c>
      <c r="Q26" s="3">
        <v>3.2899999999999998E-6</v>
      </c>
      <c r="R26" s="3">
        <v>3.2799999999999999E-6</v>
      </c>
      <c r="S26" s="3">
        <v>3.3100000000000001E-6</v>
      </c>
      <c r="T26" s="3">
        <v>3.36E-6</v>
      </c>
      <c r="U26" s="3">
        <v>3.3699999999999999E-6</v>
      </c>
      <c r="V26" s="3">
        <v>3.5499999999999999E-6</v>
      </c>
      <c r="W26" s="3">
        <v>3.3500000000000001E-6</v>
      </c>
      <c r="X26" s="3">
        <v>3.49E-6</v>
      </c>
      <c r="Y26" s="3">
        <v>3.8500000000000004E-6</v>
      </c>
      <c r="Z26" s="3">
        <v>3.7900000000000001E-6</v>
      </c>
      <c r="AA26" s="3">
        <v>3.72E-6</v>
      </c>
      <c r="AB26" s="3">
        <v>3.7100000000000001E-6</v>
      </c>
      <c r="AC26" s="3">
        <v>3.6899999999999998E-6</v>
      </c>
      <c r="AD26" s="3">
        <v>3.5099999999999999E-6</v>
      </c>
      <c r="AE26" s="3">
        <v>3.72E-6</v>
      </c>
      <c r="AF26" s="3">
        <v>3.67E-6</v>
      </c>
      <c r="AG26" s="3">
        <v>3.8E-6</v>
      </c>
      <c r="AH26" s="3">
        <v>3.9299999999999996E-6</v>
      </c>
      <c r="AI26" s="3">
        <v>3.98E-6</v>
      </c>
      <c r="AJ26" s="3">
        <v>4.0300000000000004E-6</v>
      </c>
      <c r="AK26" s="3">
        <v>3.4300000000000002E-6</v>
      </c>
      <c r="AL26" s="3">
        <v>3.4300000000000002E-6</v>
      </c>
    </row>
    <row r="27" spans="2:52" x14ac:dyDescent="0.25">
      <c r="B27" t="s">
        <v>25</v>
      </c>
      <c r="C27">
        <v>2.0990000000000001E-4</v>
      </c>
      <c r="D27">
        <v>2.2559999999999901E-4</v>
      </c>
      <c r="E27">
        <v>2.0249999999999999E-4</v>
      </c>
      <c r="F27">
        <v>2.031E-4</v>
      </c>
      <c r="G27">
        <v>2.0430000000000001E-4</v>
      </c>
      <c r="H27">
        <v>2.2379999999999999E-4</v>
      </c>
      <c r="I27">
        <v>2.0059999999999899E-4</v>
      </c>
      <c r="J27">
        <v>2.0809999999999999E-4</v>
      </c>
      <c r="K27">
        <v>2.039E-4</v>
      </c>
      <c r="L27">
        <v>2.2489999999999999E-4</v>
      </c>
      <c r="M27">
        <v>1.931E-4</v>
      </c>
      <c r="N27">
        <v>1.75E-4</v>
      </c>
      <c r="O27">
        <v>1.7019999999999999E-4</v>
      </c>
    </row>
    <row r="28" spans="2:52" x14ac:dyDescent="0.25">
      <c r="B28" t="s">
        <v>26</v>
      </c>
      <c r="C28" s="3">
        <v>3.0470000000000001E-5</v>
      </c>
      <c r="D28" s="3">
        <v>3.2339999999999999E-5</v>
      </c>
      <c r="E28" s="3">
        <v>3.1520000000000003E-5</v>
      </c>
      <c r="F28" s="3">
        <v>3.4209999999999999E-5</v>
      </c>
      <c r="G28" s="3">
        <v>3.9449999999999997E-5</v>
      </c>
      <c r="H28" s="3">
        <v>3.8819999999999998E-5</v>
      </c>
      <c r="I28" s="3">
        <v>3.6510000000000001E-5</v>
      </c>
      <c r="J28" s="3">
        <v>3.7719999999999998E-5</v>
      </c>
      <c r="K28" s="3">
        <v>3.7549999999999998E-5</v>
      </c>
      <c r="L28" s="3">
        <v>3.8290000000000001E-5</v>
      </c>
      <c r="M28" s="3">
        <v>4.1170000000000001E-5</v>
      </c>
      <c r="N28" s="3">
        <v>4.3090000000000002E-5</v>
      </c>
      <c r="O28" s="3">
        <v>4.1560000000000002E-5</v>
      </c>
      <c r="P28" s="3">
        <v>3.79E-5</v>
      </c>
      <c r="Q28" s="3">
        <v>3.8279999999999999E-5</v>
      </c>
      <c r="R28" s="3">
        <v>3.9220000000000001E-5</v>
      </c>
      <c r="S28" s="3">
        <v>3.8810000000000003E-5</v>
      </c>
      <c r="T28" s="3">
        <v>3.9209999999999999E-5</v>
      </c>
      <c r="U28" s="3">
        <v>3.9110000000000003E-5</v>
      </c>
      <c r="V28" s="3">
        <v>3.8479999999999997E-5</v>
      </c>
      <c r="W28" s="3">
        <v>3.8869999999999999E-5</v>
      </c>
      <c r="X28" s="3">
        <v>3.964E-5</v>
      </c>
      <c r="Y28" s="3">
        <v>4.074E-5</v>
      </c>
      <c r="Z28" s="3">
        <v>4.1050000000000002E-5</v>
      </c>
      <c r="AA28" s="3">
        <v>4.2200000000000003E-5</v>
      </c>
      <c r="AB28" s="3">
        <v>4.2129999999999998E-5</v>
      </c>
      <c r="AC28" s="3">
        <v>4.299E-5</v>
      </c>
      <c r="AD28" s="3">
        <v>4.4079999999999998E-5</v>
      </c>
      <c r="AE28" s="3">
        <v>4.3000000000000002E-5</v>
      </c>
      <c r="AF28" s="3">
        <v>4.3930000000000001E-5</v>
      </c>
      <c r="AG28" s="3">
        <v>4.4079999999999998E-5</v>
      </c>
      <c r="AH28" s="3">
        <v>4.5899999999999998E-5</v>
      </c>
      <c r="AI28" s="3">
        <v>4.4469999999999999E-5</v>
      </c>
      <c r="AJ28" s="3">
        <v>4.3319999999999999E-5</v>
      </c>
      <c r="AK28" s="3">
        <v>4.4070000000000003E-5</v>
      </c>
      <c r="AL28" s="3">
        <v>4.3810000000000002E-5</v>
      </c>
      <c r="AM28" s="3">
        <v>4.3829999999999999E-5</v>
      </c>
      <c r="AN28" s="3">
        <v>4.4799999999999998E-5</v>
      </c>
      <c r="AO28" s="3">
        <v>4.4079999999999998E-5</v>
      </c>
      <c r="AP28" s="3">
        <v>4.4249999999999998E-5</v>
      </c>
      <c r="AQ28" s="3">
        <v>4.5040000000000002E-5</v>
      </c>
      <c r="AR28" s="3">
        <v>4.5779999999999999E-5</v>
      </c>
      <c r="AS28" s="3">
        <v>4.8470000000000002E-5</v>
      </c>
      <c r="AT28" s="3">
        <v>4.549E-5</v>
      </c>
      <c r="AU28" s="3">
        <v>4.4650000000000001E-5</v>
      </c>
      <c r="AV28" s="3">
        <v>4.5840000000000002E-5</v>
      </c>
      <c r="AW28" s="3">
        <v>4.5410000000000001E-5</v>
      </c>
      <c r="AX28" s="3">
        <v>4.5729999999999998E-5</v>
      </c>
      <c r="AY28" s="3">
        <v>4.0920000000000001E-5</v>
      </c>
    </row>
    <row r="29" spans="2:52" x14ac:dyDescent="0.25">
      <c r="B29" t="s">
        <v>27</v>
      </c>
      <c r="C29" s="3">
        <v>9.1390000000000004E-5</v>
      </c>
      <c r="D29" s="3">
        <v>9.0699999999999996E-5</v>
      </c>
      <c r="E29" s="3">
        <v>8.8999999999999995E-5</v>
      </c>
      <c r="F29" s="3">
        <v>9.0099999999999995E-5</v>
      </c>
      <c r="G29" s="3">
        <v>9.4199999999999999E-5</v>
      </c>
      <c r="H29" s="3">
        <v>8.7020000000000004E-5</v>
      </c>
      <c r="I29" s="3">
        <v>9.1150000000000007E-5</v>
      </c>
      <c r="J29" s="3">
        <v>8.6819999999999999E-5</v>
      </c>
      <c r="K29" s="3">
        <v>8.8620000000000002E-5</v>
      </c>
      <c r="L29" s="3">
        <v>8.9460000000000001E-5</v>
      </c>
      <c r="M29" s="3">
        <v>8.9110000000000006E-5</v>
      </c>
      <c r="N29" s="3">
        <v>9.1589999999999996E-5</v>
      </c>
      <c r="O29" s="3">
        <v>9.3889999999999997E-5</v>
      </c>
      <c r="P29" s="3">
        <v>9.3820000000000006E-5</v>
      </c>
      <c r="Q29" s="3">
        <v>9.9720000000000001E-5</v>
      </c>
      <c r="R29" s="3">
        <v>9.8079999999999996E-5</v>
      </c>
      <c r="S29">
        <v>1.0336999999999999E-4</v>
      </c>
      <c r="T29" s="3">
        <v>9.9759999999999994E-5</v>
      </c>
      <c r="U29" s="3">
        <v>9.8499999999999995E-5</v>
      </c>
      <c r="V29">
        <v>1.0276E-4</v>
      </c>
      <c r="W29">
        <v>1.099E-4</v>
      </c>
      <c r="X29">
        <v>1.0349999999999999E-4</v>
      </c>
      <c r="Y29">
        <v>1.0697E-4</v>
      </c>
      <c r="Z29">
        <v>1.2386999999999999E-4</v>
      </c>
      <c r="AA29">
        <v>1.0899E-4</v>
      </c>
      <c r="AB29">
        <v>1.0984000000000001E-4</v>
      </c>
      <c r="AC29">
        <v>1.0505000000000001E-4</v>
      </c>
      <c r="AD29">
        <v>1.1224E-4</v>
      </c>
      <c r="AE29">
        <v>1.1157E-4</v>
      </c>
      <c r="AF29">
        <v>1.7720999999999999E-4</v>
      </c>
      <c r="AG29">
        <v>1.3439999999999999E-4</v>
      </c>
    </row>
    <row r="30" spans="2:52" x14ac:dyDescent="0.25">
      <c r="B30" t="s">
        <v>28</v>
      </c>
      <c r="C30" s="3">
        <v>1.029E-5</v>
      </c>
      <c r="D30" s="3">
        <v>1.0329999999999999E-5</v>
      </c>
      <c r="E30" s="3">
        <v>1.2480000000000001E-5</v>
      </c>
      <c r="F30" s="3">
        <v>1.2109999999999999E-5</v>
      </c>
      <c r="G30" s="3">
        <v>1.3339999999999999E-5</v>
      </c>
      <c r="H30" s="3">
        <v>1.982E-5</v>
      </c>
      <c r="I30" s="3">
        <v>2.1780000000000002E-5</v>
      </c>
      <c r="J30" s="3">
        <v>2.389E-5</v>
      </c>
      <c r="K30" s="3">
        <v>2.4199999999999999E-5</v>
      </c>
      <c r="L30" s="3">
        <v>2.703E-5</v>
      </c>
      <c r="M30" s="3">
        <v>2.6699999999999998E-5</v>
      </c>
      <c r="N30" s="3">
        <v>3.0809999999999998E-5</v>
      </c>
      <c r="O30" s="3">
        <v>3.7389999999999999E-5</v>
      </c>
      <c r="P30" s="3">
        <v>5.4780000000000001E-5</v>
      </c>
      <c r="Q30" s="3">
        <v>6.1240000000000003E-5</v>
      </c>
      <c r="R30" s="3">
        <v>5.609E-5</v>
      </c>
      <c r="S30" s="3">
        <v>4.2750000000000002E-5</v>
      </c>
      <c r="T30" s="3">
        <v>4.1749999999999998E-5</v>
      </c>
      <c r="U30" s="3">
        <v>4.0009999999999998E-5</v>
      </c>
      <c r="V30" s="3">
        <v>3.6409999999999999E-5</v>
      </c>
      <c r="W30" s="3">
        <v>3.9700000000000003E-5</v>
      </c>
      <c r="X30" s="3">
        <v>3.5620000000000001E-5</v>
      </c>
      <c r="Y30" s="3">
        <v>3.1860000000000003E-5</v>
      </c>
      <c r="Z30" s="3">
        <v>3.3810000000000003E-5</v>
      </c>
      <c r="AA30" s="3">
        <v>3.3810000000000003E-5</v>
      </c>
    </row>
    <row r="31" spans="2:52" x14ac:dyDescent="0.25">
      <c r="B31" t="s">
        <v>29</v>
      </c>
      <c r="C31">
        <v>7.8149999999999997E-4</v>
      </c>
      <c r="D31">
        <v>8.2540000000000001E-4</v>
      </c>
      <c r="E31">
        <v>8.6859999999999997E-4</v>
      </c>
      <c r="F31">
        <v>9.1969999999999997E-4</v>
      </c>
      <c r="G31">
        <v>9.9169999999999901E-4</v>
      </c>
      <c r="H31">
        <v>9.9780000000000008E-4</v>
      </c>
      <c r="I31">
        <v>8.7029999999999996E-4</v>
      </c>
      <c r="J31">
        <v>8.9379999999999896E-4</v>
      </c>
      <c r="K31">
        <v>9.3129999999999895E-4</v>
      </c>
      <c r="L31">
        <v>9.5730000000000001E-4</v>
      </c>
      <c r="M31">
        <v>9.6079999999999896E-4</v>
      </c>
      <c r="N31">
        <v>9.2750000000000005E-4</v>
      </c>
      <c r="O31">
        <v>9.4149999999999995E-4</v>
      </c>
      <c r="P31">
        <v>9.2100000000000005E-4</v>
      </c>
      <c r="Q31">
        <v>9.1859999999999999E-4</v>
      </c>
      <c r="R31">
        <v>9.2650000000000002E-4</v>
      </c>
      <c r="S31">
        <v>9.3709999999999996E-4</v>
      </c>
      <c r="T31">
        <v>9.6079999999999896E-4</v>
      </c>
      <c r="U31">
        <v>9.3669999999999995E-4</v>
      </c>
      <c r="V31">
        <v>9.1139999999999895E-4</v>
      </c>
      <c r="W31">
        <v>9.1449999999999995E-4</v>
      </c>
      <c r="X31">
        <v>9.1099999999999905E-4</v>
      </c>
      <c r="Y31">
        <v>9.5649999999999999E-4</v>
      </c>
      <c r="Z31">
        <v>1.0245999999999901E-3</v>
      </c>
      <c r="AA31">
        <v>1.0731E-3</v>
      </c>
      <c r="AB31">
        <v>1.06E-3</v>
      </c>
      <c r="AC31">
        <v>9.9179999999999993E-4</v>
      </c>
      <c r="AD31">
        <v>1.0736999999999999E-3</v>
      </c>
      <c r="AE31">
        <v>1.0605E-3</v>
      </c>
      <c r="AF31">
        <v>1.1401E-3</v>
      </c>
      <c r="AG31">
        <v>1.0625000000000001E-3</v>
      </c>
      <c r="AH31">
        <v>1.0757E-3</v>
      </c>
    </row>
    <row r="32" spans="2:52" x14ac:dyDescent="0.25">
      <c r="B32" t="s">
        <v>30</v>
      </c>
      <c r="C32">
        <v>1.145E-3</v>
      </c>
      <c r="D32">
        <v>1.142E-3</v>
      </c>
      <c r="E32">
        <v>1.14E-3</v>
      </c>
      <c r="F32">
        <v>1.14E-3</v>
      </c>
      <c r="G32">
        <v>1.1559999999999999E-3</v>
      </c>
      <c r="H32">
        <v>1.1869999999999999E-3</v>
      </c>
      <c r="I32">
        <v>1.1460000000000001E-3</v>
      </c>
      <c r="J32">
        <v>1.139E-3</v>
      </c>
      <c r="K32">
        <v>1.116E-3</v>
      </c>
      <c r="L32">
        <v>1.108E-3</v>
      </c>
      <c r="M32">
        <v>1.1069999999999999E-3</v>
      </c>
      <c r="N32">
        <v>1.1000000000000001E-3</v>
      </c>
      <c r="O32">
        <v>1.0939999999999999E-3</v>
      </c>
      <c r="P32">
        <v>1.108E-3</v>
      </c>
      <c r="Q32">
        <v>1.1019999999999999E-3</v>
      </c>
      <c r="R32">
        <v>1.0920000000000001E-3</v>
      </c>
      <c r="S32">
        <v>1.093E-3</v>
      </c>
      <c r="T32">
        <v>1.109E-3</v>
      </c>
      <c r="U32">
        <v>1.116E-3</v>
      </c>
      <c r="V32">
        <v>1.132E-3</v>
      </c>
      <c r="W32">
        <v>1.1429999999999999E-3</v>
      </c>
      <c r="X32">
        <v>1.1460000000000001E-3</v>
      </c>
      <c r="Y32">
        <v>1.137E-3</v>
      </c>
      <c r="Z32">
        <v>1.1839999999999999E-3</v>
      </c>
      <c r="AA32">
        <v>1.23E-3</v>
      </c>
      <c r="AB32">
        <v>1.2329999999999999E-3</v>
      </c>
      <c r="AC32">
        <v>1.2160000000000001E-3</v>
      </c>
      <c r="AD32">
        <v>1.17E-3</v>
      </c>
      <c r="AE32">
        <v>1.1769999999999899E-3</v>
      </c>
      <c r="AF32">
        <v>1.0510000000000001E-3</v>
      </c>
      <c r="AG32">
        <v>1.1949999999999899E-3</v>
      </c>
      <c r="AH32">
        <v>1.152E-3</v>
      </c>
      <c r="AI32">
        <v>1.1529999999999999E-3</v>
      </c>
      <c r="AJ32">
        <v>1.2699999999999901E-3</v>
      </c>
      <c r="AK32">
        <v>1.351E-3</v>
      </c>
      <c r="AL32">
        <v>1.4529999999999901E-3</v>
      </c>
    </row>
    <row r="33" spans="2:66" x14ac:dyDescent="0.25">
      <c r="B33" t="s">
        <v>31</v>
      </c>
      <c r="C33" s="3">
        <v>6.8990000000000002E-5</v>
      </c>
      <c r="D33" s="3">
        <v>7.2000000000000002E-5</v>
      </c>
      <c r="E33" s="3">
        <v>7.3579999999999997E-5</v>
      </c>
      <c r="F33" s="3">
        <v>6.9239999999999994E-5</v>
      </c>
      <c r="G33" s="3">
        <v>6.6959999999999996E-5</v>
      </c>
      <c r="H33" s="3">
        <v>6.6260000000000006E-5</v>
      </c>
      <c r="I33" s="3">
        <v>6.7949999999999998E-5</v>
      </c>
      <c r="J33" s="3">
        <v>7.1009999999999999E-5</v>
      </c>
      <c r="K33" s="3">
        <v>7.3189999999999996E-5</v>
      </c>
      <c r="L33" s="3">
        <v>7.3759999999999999E-5</v>
      </c>
      <c r="M33" s="3">
        <v>7.6920000000000002E-5</v>
      </c>
      <c r="N33" s="3">
        <v>7.8139999999999994E-5</v>
      </c>
      <c r="O33" s="3">
        <v>8.2849999999999995E-5</v>
      </c>
      <c r="P33" s="3">
        <v>8.2479999999999996E-5</v>
      </c>
      <c r="Q33" s="3">
        <v>7.8120000000000004E-5</v>
      </c>
      <c r="R33" s="3">
        <v>7.8570000000000002E-5</v>
      </c>
      <c r="S33" s="3">
        <v>7.4159999999999995E-5</v>
      </c>
      <c r="T33" s="3">
        <v>7.9610000000000005E-5</v>
      </c>
      <c r="U33">
        <v>1.4419999999999901E-4</v>
      </c>
      <c r="V33">
        <v>2.6851000000000002E-4</v>
      </c>
      <c r="W33">
        <v>3.6400000000000001E-4</v>
      </c>
      <c r="X33">
        <v>2.3830999999999999E-4</v>
      </c>
      <c r="Y33">
        <v>2.1164E-4</v>
      </c>
    </row>
    <row r="34" spans="2:66" x14ac:dyDescent="0.25">
      <c r="B34" t="s">
        <v>32</v>
      </c>
      <c r="C34" s="3">
        <v>2.1399999999999998E-6</v>
      </c>
      <c r="D34" s="3">
        <v>2.1600000000000001E-6</v>
      </c>
      <c r="E34" s="3">
        <v>2.39E-6</v>
      </c>
      <c r="F34" s="3">
        <v>2.39E-6</v>
      </c>
      <c r="G34" s="3">
        <v>2.1799999999999999E-6</v>
      </c>
      <c r="H34" s="3">
        <v>2.1600000000000001E-6</v>
      </c>
      <c r="I34" s="3">
        <v>2.0899999999999999E-6</v>
      </c>
      <c r="J34" s="3">
        <v>2.0700000000000001E-6</v>
      </c>
      <c r="K34" s="3">
        <v>2.0899999999999999E-6</v>
      </c>
      <c r="L34" s="3">
        <v>2.0499999999999999E-6</v>
      </c>
      <c r="M34" s="3">
        <v>2.2400000000000002E-6</v>
      </c>
      <c r="N34" s="3">
        <v>2.2400000000000002E-6</v>
      </c>
      <c r="O34" s="3">
        <v>2.39E-6</v>
      </c>
      <c r="P34" s="3">
        <v>2.5100000000000001E-6</v>
      </c>
      <c r="Q34" s="3">
        <v>2.7300000000000001E-6</v>
      </c>
      <c r="R34" s="3">
        <v>2.88E-6</v>
      </c>
      <c r="S34" s="3">
        <v>2.5900000000000002E-6</v>
      </c>
      <c r="T34" s="3">
        <v>2.4700000000000001E-6</v>
      </c>
      <c r="U34" s="3">
        <v>2.5299999999999999E-6</v>
      </c>
      <c r="V34" s="3">
        <v>2.48E-6</v>
      </c>
      <c r="W34" s="3">
        <v>2.4700000000000001E-6</v>
      </c>
      <c r="X34" s="3">
        <v>2.4099999999999998E-6</v>
      </c>
      <c r="Y34" s="3">
        <v>2.4200000000000001E-6</v>
      </c>
      <c r="Z34" s="3">
        <v>2.5600000000000001E-6</v>
      </c>
      <c r="AA34" s="3">
        <v>2.5299999999999999E-6</v>
      </c>
      <c r="AB34" s="3">
        <v>2.4899999999999999E-6</v>
      </c>
      <c r="AC34" s="3">
        <v>2.48E-6</v>
      </c>
      <c r="AD34" s="3">
        <v>2.5299999999999999E-6</v>
      </c>
      <c r="AE34" s="3">
        <v>2.5799999999999999E-6</v>
      </c>
      <c r="AF34" s="3">
        <v>2.7800000000000001E-6</v>
      </c>
      <c r="AG34" s="3">
        <v>2.7199999999999998E-6</v>
      </c>
      <c r="AH34" s="3">
        <v>2.89999999999999E-6</v>
      </c>
      <c r="AI34" s="3">
        <v>2.8399999999999999E-6</v>
      </c>
      <c r="AJ34" s="3">
        <v>2.8700000000000001E-6</v>
      </c>
      <c r="AK34" s="3">
        <v>2.96E-6</v>
      </c>
      <c r="AL34" s="3">
        <v>2.83E-6</v>
      </c>
      <c r="AM34" s="3">
        <v>2.8899999999999999E-6</v>
      </c>
      <c r="AN34" s="3">
        <v>3.0000000000000001E-6</v>
      </c>
      <c r="AO34" s="3">
        <v>3.2499999999999998E-6</v>
      </c>
      <c r="AP34" s="3">
        <v>3.1200000000000002E-6</v>
      </c>
      <c r="AQ34" s="3">
        <v>3.0199999999999999E-6</v>
      </c>
      <c r="AR34" s="3">
        <v>3.0299999999999998E-6</v>
      </c>
      <c r="AS34" s="3">
        <v>3.05E-6</v>
      </c>
      <c r="AT34" s="3">
        <v>2.8600000000000001E-6</v>
      </c>
      <c r="AU34" s="3">
        <v>2.92E-6</v>
      </c>
      <c r="AV34" s="3">
        <v>2.8200000000000001E-6</v>
      </c>
      <c r="AW34" s="3">
        <v>2.8499999999999998E-6</v>
      </c>
      <c r="AX34" s="3">
        <v>2.9500000000000001E-6</v>
      </c>
      <c r="AY34" s="3">
        <v>3.0199999999999999E-6</v>
      </c>
      <c r="AZ34" s="3">
        <v>3.3299999999999999E-6</v>
      </c>
      <c r="BA34" s="3">
        <v>3.3699999999999999E-6</v>
      </c>
      <c r="BB34" s="3">
        <v>3.3400000000000002E-6</v>
      </c>
      <c r="BC34" s="3">
        <v>3.5700000000000001E-6</v>
      </c>
      <c r="BD34" s="3">
        <v>3.4999999999999999E-6</v>
      </c>
      <c r="BE34" s="3">
        <v>3.4699999999999998E-6</v>
      </c>
      <c r="BF34" s="3">
        <v>3.4800000000000001E-6</v>
      </c>
      <c r="BG34" s="3">
        <v>2.8399999999999999E-6</v>
      </c>
      <c r="BH34" s="3">
        <v>2.5100000000000001E-6</v>
      </c>
      <c r="BI34" s="3">
        <v>2.5399999999999998E-6</v>
      </c>
      <c r="BJ34" s="3">
        <v>2.4700000000000001E-6</v>
      </c>
      <c r="BK34" s="3">
        <v>2.6000000000000001E-6</v>
      </c>
      <c r="BL34" s="3">
        <v>2.7199999999999998E-6</v>
      </c>
      <c r="BM34" s="3">
        <v>2.6400000000000001E-6</v>
      </c>
      <c r="BN34" s="3">
        <v>2.57E-6</v>
      </c>
    </row>
    <row r="35" spans="2:66" x14ac:dyDescent="0.25">
      <c r="B35" t="s">
        <v>33</v>
      </c>
      <c r="C35" s="3">
        <v>1.04E-6</v>
      </c>
      <c r="D35" s="3">
        <v>9.7000000000000003E-7</v>
      </c>
      <c r="E35" s="3">
        <v>9.9000000000000005E-7</v>
      </c>
      <c r="F35" s="3">
        <v>1.0300000000000001E-6</v>
      </c>
      <c r="G35" s="3">
        <v>1.0499999999999999E-6</v>
      </c>
      <c r="H35" s="3">
        <v>1.0899999999999999E-6</v>
      </c>
      <c r="I35" s="3">
        <v>1.11E-6</v>
      </c>
      <c r="J35" s="3">
        <v>1.1400000000000001E-6</v>
      </c>
      <c r="K35" s="3">
        <v>1.08E-6</v>
      </c>
      <c r="L35" s="3">
        <v>1.06E-6</v>
      </c>
      <c r="M35" s="3">
        <v>1.08E-6</v>
      </c>
      <c r="N35" s="3">
        <v>1.1000000000000001E-6</v>
      </c>
      <c r="O35" s="3">
        <v>1.13E-6</v>
      </c>
      <c r="P35" s="3">
        <v>1.19E-6</v>
      </c>
      <c r="Q35" s="3">
        <v>1.13E-6</v>
      </c>
      <c r="R35" s="3">
        <v>1.17E-6</v>
      </c>
      <c r="S35" s="3">
        <v>1.15E-6</v>
      </c>
      <c r="T35" s="3">
        <v>1.1999999999999999E-6</v>
      </c>
      <c r="U35" s="3">
        <v>1.2699999999999999E-6</v>
      </c>
      <c r="V35" s="3">
        <v>1.26E-6</v>
      </c>
      <c r="W35" s="3">
        <v>1.2500000000000001E-6</v>
      </c>
      <c r="X35" s="3">
        <v>1.0899999999999999E-6</v>
      </c>
      <c r="Y35" s="3">
        <v>1.17E-6</v>
      </c>
    </row>
    <row r="36" spans="2:66" x14ac:dyDescent="0.25">
      <c r="B36" t="s">
        <v>34</v>
      </c>
      <c r="C36">
        <v>6.0899999999999995E-4</v>
      </c>
      <c r="D36">
        <v>6.0700000000000001E-4</v>
      </c>
      <c r="E36">
        <v>6.4999999999999997E-4</v>
      </c>
      <c r="F36">
        <v>7.5000000000000002E-4</v>
      </c>
      <c r="G36">
        <v>7.94E-4</v>
      </c>
      <c r="H36">
        <v>1.044E-3</v>
      </c>
      <c r="I36">
        <v>9.7999999999999997E-4</v>
      </c>
      <c r="J36">
        <v>8.5499999999999997E-4</v>
      </c>
      <c r="K36">
        <v>6.5799999999999995E-4</v>
      </c>
      <c r="L36">
        <v>6.4099999999999997E-4</v>
      </c>
      <c r="M36">
        <v>6.3099999999999897E-4</v>
      </c>
      <c r="N36">
        <v>6.11E-4</v>
      </c>
      <c r="O36">
        <v>6.0800000000000003E-4</v>
      </c>
      <c r="P36">
        <v>6.1399999999999996E-4</v>
      </c>
      <c r="Q36">
        <v>6.2399999999999999E-4</v>
      </c>
      <c r="R36">
        <v>6.2599999999999895E-4</v>
      </c>
      <c r="S36">
        <v>6.29E-4</v>
      </c>
      <c r="T36">
        <v>6.2299999999999996E-4</v>
      </c>
      <c r="U36">
        <v>6.3000000000000003E-4</v>
      </c>
      <c r="V36">
        <v>6.8099999999999996E-4</v>
      </c>
      <c r="W36">
        <v>6.4099999999999997E-4</v>
      </c>
      <c r="X36">
        <v>6.6600000000000003E-4</v>
      </c>
      <c r="Y36">
        <v>6.7100000000000005E-4</v>
      </c>
      <c r="Z36">
        <v>6.9299999999999896E-4</v>
      </c>
      <c r="AA36">
        <v>7.3799999999999896E-4</v>
      </c>
      <c r="AB36">
        <v>7.3300000000000004E-4</v>
      </c>
      <c r="AC36">
        <v>7.3200000000000001E-4</v>
      </c>
      <c r="AD36">
        <v>6.9999999999999999E-4</v>
      </c>
      <c r="AE36">
        <v>7.2300000000000001E-4</v>
      </c>
      <c r="AF36">
        <v>7.2099999999999996E-4</v>
      </c>
      <c r="AG36">
        <v>6.5700000000000003E-4</v>
      </c>
      <c r="AH36">
        <v>7.4299999999999995E-4</v>
      </c>
    </row>
    <row r="37" spans="2:66" x14ac:dyDescent="0.25">
      <c r="B37" t="s">
        <v>35</v>
      </c>
      <c r="C37" s="3">
        <v>6.1309999999999994E-5</v>
      </c>
      <c r="D37" s="3">
        <v>6.0819999999999997E-5</v>
      </c>
      <c r="E37" s="3">
        <v>6.8799999999999897E-5</v>
      </c>
      <c r="F37" s="3">
        <v>7.8689999999999994E-5</v>
      </c>
      <c r="G37" s="3">
        <v>7.0080000000000007E-5</v>
      </c>
      <c r="H37" s="3">
        <v>7.0749999999999999E-5</v>
      </c>
      <c r="I37" s="3">
        <v>6.1029999999999997E-5</v>
      </c>
      <c r="J37" s="3">
        <v>5.7819999999999999E-5</v>
      </c>
      <c r="K37" s="3">
        <v>5.825E-5</v>
      </c>
      <c r="L37" s="3">
        <v>5.8770000000000001E-5</v>
      </c>
      <c r="M37" s="3">
        <v>6.1029999999999997E-5</v>
      </c>
      <c r="N37" s="3">
        <v>6.101E-5</v>
      </c>
      <c r="O37" s="3">
        <v>6.0699999999999998E-5</v>
      </c>
      <c r="P37" s="3">
        <v>6.7749999999999993E-5</v>
      </c>
      <c r="Q37">
        <v>1.0429000000000001E-4</v>
      </c>
      <c r="R37">
        <v>1.4124E-4</v>
      </c>
      <c r="S37">
        <v>1.3072999999999999E-4</v>
      </c>
      <c r="T37">
        <v>1.0422E-4</v>
      </c>
      <c r="U37">
        <v>1.0984000000000001E-4</v>
      </c>
      <c r="V37">
        <v>1.0473E-4</v>
      </c>
      <c r="W37" s="3">
        <v>9.4560000000000003E-5</v>
      </c>
      <c r="X37">
        <v>1.0620000000000001E-4</v>
      </c>
      <c r="Y37" s="3">
        <v>9.3969999999999996E-5</v>
      </c>
      <c r="Z37">
        <v>1.0353000000000001E-4</v>
      </c>
    </row>
    <row r="38" spans="2:66" x14ac:dyDescent="0.25">
      <c r="B38" t="s">
        <v>36</v>
      </c>
      <c r="C38" s="3">
        <v>7.5399999999999998E-6</v>
      </c>
      <c r="D38" s="3">
        <v>7.4100000000000002E-6</v>
      </c>
      <c r="E38" s="3">
        <v>7.4699999999999996E-6</v>
      </c>
      <c r="F38" s="3">
        <v>7.5399999999999998E-6</v>
      </c>
      <c r="G38" s="3">
        <v>7.6499999999999996E-6</v>
      </c>
      <c r="H38" s="3">
        <v>8.0600000000000008E-6</v>
      </c>
      <c r="I38" s="3">
        <v>8.2700000000000004E-6</v>
      </c>
      <c r="J38" s="3">
        <v>8.3999999999999992E-6</v>
      </c>
      <c r="K38" s="3">
        <v>7.5800000000000003E-6</v>
      </c>
      <c r="L38" s="3">
        <v>7.8499999999999994E-6</v>
      </c>
      <c r="M38" s="3">
        <v>7.8900000000000007E-6</v>
      </c>
      <c r="N38" s="3">
        <v>8.1799999999999996E-6</v>
      </c>
      <c r="O38" s="3">
        <v>7.9999999999999996E-6</v>
      </c>
      <c r="P38" s="3">
        <v>8.1200000000000002E-6</v>
      </c>
      <c r="Q38" s="3">
        <v>7.9999999999999996E-6</v>
      </c>
      <c r="R38" s="3">
        <v>7.6399999999999997E-6</v>
      </c>
      <c r="S38" s="3">
        <v>7.6999999999999907E-6</v>
      </c>
      <c r="T38" s="3">
        <v>7.7400000000000004E-6</v>
      </c>
      <c r="U38" s="3">
        <v>7.9500000000000001E-6</v>
      </c>
      <c r="V38" s="3">
        <v>7.8099999999999998E-6</v>
      </c>
      <c r="W38" s="3">
        <v>7.96E-6</v>
      </c>
      <c r="X38" s="3">
        <v>8.0099999999999995E-6</v>
      </c>
      <c r="Y38" s="3">
        <v>8.3599999999999996E-6</v>
      </c>
      <c r="Z38" s="3">
        <v>8.9900000000000003E-6</v>
      </c>
      <c r="AA38" s="3">
        <v>8.8400000000000001E-6</v>
      </c>
      <c r="AB38" s="3">
        <v>9.0599999999999997E-6</v>
      </c>
      <c r="AC38" s="3">
        <v>9.5699999999999999E-6</v>
      </c>
      <c r="AD38" s="3">
        <v>8.6500000000000002E-6</v>
      </c>
      <c r="AE38" s="3">
        <v>9.5300000000000002E-6</v>
      </c>
      <c r="AF38" s="3">
        <v>8.9500000000000007E-6</v>
      </c>
      <c r="AG38" s="3">
        <v>9.0699999999999996E-6</v>
      </c>
      <c r="AH38" s="3">
        <v>8.14E-6</v>
      </c>
      <c r="AI38" s="3">
        <v>8.1300000000000001E-6</v>
      </c>
      <c r="AJ38" s="3">
        <v>7.7300000000000005E-6</v>
      </c>
    </row>
    <row r="39" spans="2:66" x14ac:dyDescent="0.25">
      <c r="B39" t="s">
        <v>37</v>
      </c>
      <c r="C39">
        <v>1.0609999999999899E-3</v>
      </c>
      <c r="D39">
        <v>1.04859999999999E-3</v>
      </c>
      <c r="E39">
        <v>1.07459999999999E-3</v>
      </c>
      <c r="F39">
        <v>1.0395999999999999E-3</v>
      </c>
      <c r="G39">
        <v>1.0651E-3</v>
      </c>
      <c r="H39">
        <v>1.1125E-3</v>
      </c>
      <c r="I39">
        <v>1.0472999999999999E-3</v>
      </c>
      <c r="J39">
        <v>1.0482999999999901E-3</v>
      </c>
      <c r="K39">
        <v>1.0016000000000001E-3</v>
      </c>
      <c r="L39">
        <v>1.0489E-3</v>
      </c>
      <c r="M39">
        <v>1.0720999999999899E-3</v>
      </c>
      <c r="N39">
        <v>1.0559E-3</v>
      </c>
      <c r="O39">
        <v>1.0972999999999901E-3</v>
      </c>
      <c r="P39">
        <v>1.1111999999999999E-3</v>
      </c>
      <c r="Q39">
        <v>1.0953E-3</v>
      </c>
      <c r="R39">
        <v>1.1529000000000001E-3</v>
      </c>
      <c r="S39">
        <v>1.1843999999999999E-3</v>
      </c>
      <c r="T39">
        <v>9.9029999999999995E-4</v>
      </c>
      <c r="U39">
        <v>9.8710000000000009E-4</v>
      </c>
      <c r="V39">
        <v>9.8799999999999995E-4</v>
      </c>
      <c r="W39">
        <v>1.01E-3</v>
      </c>
      <c r="X39">
        <v>1.0184E-3</v>
      </c>
      <c r="Y39">
        <v>1.0107999999999901E-3</v>
      </c>
      <c r="Z39">
        <v>1.0272E-3</v>
      </c>
      <c r="AA39">
        <v>1.0809999999999999E-3</v>
      </c>
      <c r="AB39">
        <v>1.0061E-3</v>
      </c>
      <c r="AC39">
        <v>1.0166000000000001E-3</v>
      </c>
      <c r="AD39">
        <v>9.9339999999999997E-4</v>
      </c>
      <c r="AE39">
        <v>1.0200999999999999E-3</v>
      </c>
      <c r="AF39">
        <v>1.0386E-3</v>
      </c>
      <c r="AG39">
        <v>1.0564000000000001E-3</v>
      </c>
    </row>
    <row r="40" spans="2:66" x14ac:dyDescent="0.25">
      <c r="B40" t="s">
        <v>38</v>
      </c>
      <c r="C40">
        <v>1.639E-4</v>
      </c>
      <c r="D40">
        <v>1.639E-4</v>
      </c>
      <c r="E40">
        <v>1.6109999999999901E-4</v>
      </c>
      <c r="F40">
        <v>1.6210000000000001E-4</v>
      </c>
      <c r="G40">
        <v>1.5980000000000001E-4</v>
      </c>
      <c r="H40">
        <v>1.6259999999999999E-4</v>
      </c>
      <c r="I40">
        <v>1.6269999999999899E-4</v>
      </c>
      <c r="J40">
        <v>1.7019999999999999E-4</v>
      </c>
      <c r="K40">
        <v>1.695E-4</v>
      </c>
      <c r="L40">
        <v>1.7090000000000001E-4</v>
      </c>
      <c r="M40">
        <v>1.7349999999999999E-4</v>
      </c>
      <c r="N40">
        <v>1.7479999999999999E-4</v>
      </c>
      <c r="O40">
        <v>1.7669999999999901E-4</v>
      </c>
      <c r="P40">
        <v>1.8149999999999999E-4</v>
      </c>
      <c r="Q40">
        <v>1.8689999999999999E-4</v>
      </c>
      <c r="R40">
        <v>1.9559999999999901E-4</v>
      </c>
      <c r="S40">
        <v>2.0139999999999999E-4</v>
      </c>
      <c r="T40">
        <v>2.1560000000000001E-4</v>
      </c>
      <c r="U40">
        <v>2.197E-4</v>
      </c>
      <c r="V40">
        <v>2.4819999999999899E-4</v>
      </c>
      <c r="W40">
        <v>2.3010000000000001E-4</v>
      </c>
      <c r="X40">
        <v>2.4659999999999998E-4</v>
      </c>
      <c r="Y40">
        <v>2.496E-4</v>
      </c>
      <c r="Z40">
        <v>2.5310000000000003E-4</v>
      </c>
      <c r="AA40">
        <v>2.6929999999999999E-4</v>
      </c>
      <c r="AB40">
        <v>2.9070000000000002E-4</v>
      </c>
      <c r="AC40">
        <v>2.9739999999999899E-4</v>
      </c>
      <c r="AD40">
        <v>3.0939999999999999E-4</v>
      </c>
      <c r="AE40">
        <v>2.4649999999999997E-4</v>
      </c>
      <c r="AF40">
        <v>2.697E-4</v>
      </c>
      <c r="AG40">
        <v>3.1799999999999998E-4</v>
      </c>
      <c r="AH40">
        <v>2.5980000000000003E-4</v>
      </c>
    </row>
    <row r="41" spans="2:66" x14ac:dyDescent="0.25">
      <c r="B41" t="s">
        <v>39</v>
      </c>
      <c r="C41" s="3">
        <v>6.2199999999999994E-5</v>
      </c>
      <c r="D41" s="3">
        <v>6.4099999999999905E-5</v>
      </c>
      <c r="E41" s="3">
        <v>6.1400000000000002E-5</v>
      </c>
      <c r="F41" s="3">
        <v>6.2500000000000001E-5</v>
      </c>
      <c r="G41" s="3">
        <v>6.2899999999999997E-5</v>
      </c>
      <c r="H41" s="3">
        <v>6.6299999999999999E-5</v>
      </c>
      <c r="I41" s="3">
        <v>6.7299999999999996E-5</v>
      </c>
      <c r="J41" s="3">
        <v>6.7500000000000001E-5</v>
      </c>
      <c r="K41" s="3">
        <v>6.7700000000000006E-5</v>
      </c>
      <c r="L41" s="3">
        <v>7.8200000000000003E-5</v>
      </c>
      <c r="M41" s="3">
        <v>7.9900000000000004E-5</v>
      </c>
      <c r="N41" s="3">
        <v>8.3999999999999995E-5</v>
      </c>
      <c r="O41" s="3">
        <v>8.6699999999999898E-5</v>
      </c>
      <c r="P41" s="3">
        <v>9.2E-5</v>
      </c>
      <c r="Q41" s="3">
        <v>9.3999999999999994E-5</v>
      </c>
      <c r="R41" s="3">
        <v>9.5499999999999895E-5</v>
      </c>
      <c r="S41" s="3">
        <v>8.9400000000000005E-5</v>
      </c>
      <c r="T41" s="3">
        <v>8.3799999999999896E-5</v>
      </c>
      <c r="U41" s="3">
        <v>8.3799999999999896E-5</v>
      </c>
      <c r="V41" s="3">
        <v>8.4999999999999898E-5</v>
      </c>
      <c r="W41" s="3">
        <v>8.4499999999999994E-5</v>
      </c>
      <c r="X41" s="3">
        <v>8.4999999999999898E-5</v>
      </c>
      <c r="Y41" s="3">
        <v>8.5900000000000001E-5</v>
      </c>
      <c r="Z41" s="3">
        <v>8.6399999999999999E-5</v>
      </c>
      <c r="AA41" s="3">
        <v>8.3999999999999995E-5</v>
      </c>
      <c r="AB41" s="3">
        <v>7.9400000000000006E-5</v>
      </c>
      <c r="AC41" s="3">
        <v>8.4800000000000001E-5</v>
      </c>
      <c r="AD41" s="3">
        <v>8.9099999999999902E-5</v>
      </c>
      <c r="AE41" s="3">
        <v>7.9900000000000004E-5</v>
      </c>
      <c r="AF41" s="3">
        <v>8.4599999999999996E-5</v>
      </c>
      <c r="AG41" s="3">
        <v>8.8200000000000003E-5</v>
      </c>
      <c r="AH41" s="3">
        <v>8.3200000000000003E-5</v>
      </c>
      <c r="AI41" s="3">
        <v>8.4800000000000001E-5</v>
      </c>
      <c r="AJ41" s="3">
        <v>8.5900000000000001E-5</v>
      </c>
      <c r="AK41" s="3">
        <v>8.6699999999999898E-5</v>
      </c>
      <c r="AL41" s="3">
        <v>8.9400000000000005E-5</v>
      </c>
    </row>
    <row r="42" spans="2:66" x14ac:dyDescent="0.25">
      <c r="B42" t="s">
        <v>40</v>
      </c>
      <c r="C42" s="3">
        <v>7.3200000000000004E-5</v>
      </c>
      <c r="D42" s="3">
        <v>7.3100000000000001E-5</v>
      </c>
      <c r="E42" s="3">
        <v>7.0599999999999995E-5</v>
      </c>
      <c r="F42" s="3">
        <v>6.97E-5</v>
      </c>
      <c r="G42" s="3">
        <v>7.0199999999999999E-5</v>
      </c>
      <c r="H42" s="3">
        <v>6.8899999999999994E-5</v>
      </c>
      <c r="I42" s="3">
        <v>7.0499999999999898E-5</v>
      </c>
      <c r="J42" s="3">
        <v>7.1500000000000003E-5</v>
      </c>
      <c r="K42" s="3">
        <v>7.6599999999999897E-5</v>
      </c>
      <c r="L42" s="3">
        <v>7.64E-5</v>
      </c>
      <c r="M42" s="3">
        <v>7.6799999999999997E-5</v>
      </c>
      <c r="N42" s="3">
        <v>7.0199999999999999E-5</v>
      </c>
      <c r="O42" s="3">
        <v>7.0699999999999997E-5</v>
      </c>
      <c r="P42" s="3">
        <v>7.3100000000000001E-5</v>
      </c>
      <c r="Q42" s="3">
        <v>7.4999999999999993E-5</v>
      </c>
      <c r="R42" s="3">
        <v>7.2899999999999997E-5</v>
      </c>
      <c r="S42" s="3">
        <v>7.47E-5</v>
      </c>
      <c r="T42" s="3">
        <v>7.4999999999999993E-5</v>
      </c>
      <c r="U42" s="3">
        <v>7.3899999999999994E-5</v>
      </c>
      <c r="V42" s="3">
        <v>7.08E-5</v>
      </c>
      <c r="W42" s="3">
        <v>7.1400000000000001E-5</v>
      </c>
      <c r="X42" s="3">
        <v>7.2299999999999996E-5</v>
      </c>
      <c r="Y42" s="3">
        <v>7.3499999999999998E-5</v>
      </c>
      <c r="Z42" s="3">
        <v>7.3700000000000002E-5</v>
      </c>
      <c r="AA42" s="3">
        <v>7.1899999999999999E-5</v>
      </c>
      <c r="AB42" s="3">
        <v>7.36E-5</v>
      </c>
      <c r="AC42" s="3">
        <v>7.8700000000000002E-5</v>
      </c>
      <c r="AD42" s="3">
        <v>7.6799999999999997E-5</v>
      </c>
      <c r="AE42" s="3">
        <v>8.1099999999999898E-5</v>
      </c>
      <c r="AF42" s="3">
        <v>8.3100000000000001E-5</v>
      </c>
      <c r="AG42" s="3">
        <v>7.9400000000000006E-5</v>
      </c>
      <c r="AH42" s="3">
        <v>6.9299999999999896E-5</v>
      </c>
      <c r="AI42" s="3">
        <v>7.08E-5</v>
      </c>
      <c r="AJ42" s="3">
        <v>7.3299999999999898E-5</v>
      </c>
      <c r="AK42" s="3">
        <v>7.4099999999999999E-5</v>
      </c>
    </row>
    <row r="43" spans="2:66" x14ac:dyDescent="0.25">
      <c r="B43" t="s">
        <v>41</v>
      </c>
      <c r="C43" s="3">
        <v>1.86E-6</v>
      </c>
      <c r="D43" s="3">
        <v>1.9099999999999999E-6</v>
      </c>
      <c r="E43" s="3">
        <v>1.9099999999999999E-6</v>
      </c>
      <c r="F43" s="3">
        <v>1.9599999999999999E-6</v>
      </c>
      <c r="G43" s="3">
        <v>2.0700000000000001E-6</v>
      </c>
      <c r="H43" s="3">
        <v>2.0200000000000001E-6</v>
      </c>
      <c r="I43" s="3">
        <v>1.9599999999999999E-6</v>
      </c>
      <c r="J43" s="3">
        <v>1.9599999999999999E-6</v>
      </c>
      <c r="K43" s="3">
        <v>1.95E-6</v>
      </c>
      <c r="L43" s="3">
        <v>2.08E-6</v>
      </c>
      <c r="M43" s="3">
        <v>2.08E-6</v>
      </c>
      <c r="N43" s="3">
        <v>1.95E-6</v>
      </c>
      <c r="O43" s="3">
        <v>1.9599999999999999E-6</v>
      </c>
      <c r="P43" s="3">
        <v>1.9300000000000002E-6</v>
      </c>
      <c r="Q43" s="3">
        <v>1.9800000000000001E-6</v>
      </c>
      <c r="R43" s="3">
        <v>1.8899999999999999E-6</v>
      </c>
      <c r="S43" s="3">
        <v>1.9E-6</v>
      </c>
      <c r="T43" s="3">
        <v>1.9400000000000001E-6</v>
      </c>
      <c r="U43" s="3">
        <v>1.9300000000000002E-6</v>
      </c>
      <c r="V43" s="3">
        <v>1.88E-6</v>
      </c>
      <c r="W43" s="3">
        <v>1.9599999999999999E-6</v>
      </c>
      <c r="X43" s="3">
        <v>2.08E-6</v>
      </c>
      <c r="Y43" s="3">
        <v>2.17E-6</v>
      </c>
      <c r="Z43" s="3">
        <v>2.6299999999999998E-6</v>
      </c>
      <c r="AA43" s="3">
        <v>2.9100000000000001E-6</v>
      </c>
      <c r="AB43" s="3">
        <v>3.1099999999999999E-6</v>
      </c>
      <c r="AC43" s="3">
        <v>2.9699999999999999E-6</v>
      </c>
    </row>
    <row r="44" spans="2:66" x14ac:dyDescent="0.25">
      <c r="B44" t="s">
        <v>42</v>
      </c>
      <c r="C44" s="3">
        <v>7.5749999999999998E-5</v>
      </c>
      <c r="D44" s="3">
        <v>7.6229999999999994E-5</v>
      </c>
      <c r="E44" s="3">
        <v>7.6329999999999996E-5</v>
      </c>
      <c r="F44" s="3">
        <v>7.6860000000000006E-5</v>
      </c>
      <c r="G44" s="3">
        <v>7.5989999999999996E-5</v>
      </c>
      <c r="H44" s="3">
        <v>7.7039999999999994E-5</v>
      </c>
      <c r="I44" s="3">
        <v>7.6589999999999997E-5</v>
      </c>
      <c r="J44" s="3">
        <v>7.8819999999999994E-5</v>
      </c>
      <c r="K44" s="3">
        <v>7.771E-5</v>
      </c>
      <c r="L44" s="3">
        <v>7.9220000000000004E-5</v>
      </c>
      <c r="M44" s="3">
        <v>7.4939999999999997E-5</v>
      </c>
      <c r="N44" s="3">
        <v>7.4190000000000006E-5</v>
      </c>
      <c r="O44" s="3">
        <v>7.5980000000000001E-5</v>
      </c>
      <c r="P44" s="3">
        <v>7.7579999999999999E-5</v>
      </c>
      <c r="Q44" s="3">
        <v>7.3800000000000005E-5</v>
      </c>
      <c r="R44" s="3">
        <v>7.3189999999999996E-5</v>
      </c>
      <c r="S44" s="3">
        <v>7.2230000000000005E-5</v>
      </c>
      <c r="T44" s="3">
        <v>7.2390000000000003E-5</v>
      </c>
      <c r="U44" s="3">
        <v>7.4610000000000006E-5</v>
      </c>
      <c r="V44" s="3">
        <v>7.5190000000000003E-5</v>
      </c>
      <c r="W44" s="3">
        <v>7.5740000000000003E-5</v>
      </c>
      <c r="X44" s="3">
        <v>7.9299999999999895E-5</v>
      </c>
      <c r="Y44" s="3">
        <v>7.894E-5</v>
      </c>
      <c r="Z44" s="3">
        <v>7.9950000000000005E-5</v>
      </c>
      <c r="AA44" s="3">
        <v>7.5580000000000005E-5</v>
      </c>
      <c r="AB44" s="3">
        <v>7.6169999999999997E-5</v>
      </c>
    </row>
    <row r="45" spans="2:66" x14ac:dyDescent="0.25">
      <c r="B45" t="s">
        <v>43</v>
      </c>
      <c r="C45">
        <v>2.2139999999999999E-4</v>
      </c>
      <c r="D45">
        <v>2.43E-4</v>
      </c>
      <c r="E45">
        <v>2.4489999999999999E-4</v>
      </c>
      <c r="F45">
        <v>2.786E-4</v>
      </c>
      <c r="G45">
        <v>2.5280000000000002E-4</v>
      </c>
      <c r="H45">
        <v>2.6909999999999998E-4</v>
      </c>
      <c r="I45">
        <v>2.721E-4</v>
      </c>
      <c r="J45">
        <v>2.676E-4</v>
      </c>
      <c r="K45">
        <v>2.6839999999999899E-4</v>
      </c>
      <c r="L45">
        <v>2.4369999999999999E-4</v>
      </c>
      <c r="M45">
        <v>2.429E-4</v>
      </c>
      <c r="N45">
        <v>2.352E-4</v>
      </c>
      <c r="O45">
        <v>2.318E-4</v>
      </c>
      <c r="P45">
        <v>2.4379999999999999E-4</v>
      </c>
      <c r="Q45">
        <v>2.3809999999999999E-4</v>
      </c>
      <c r="R45">
        <v>2.8380000000000001E-4</v>
      </c>
      <c r="S45">
        <v>2.6400000000000002E-4</v>
      </c>
      <c r="T45">
        <v>2.675E-4</v>
      </c>
      <c r="U45">
        <v>2.4949999999999999E-4</v>
      </c>
      <c r="V45">
        <v>2.5809999999999999E-4</v>
      </c>
      <c r="W45">
        <v>2.5950000000000002E-4</v>
      </c>
      <c r="X45">
        <v>2.6180000000000002E-4</v>
      </c>
      <c r="Y45">
        <v>2.7010000000000001E-4</v>
      </c>
      <c r="Z45">
        <v>2.7399999999999999E-4</v>
      </c>
      <c r="AA45">
        <v>2.7530000000000002E-4</v>
      </c>
      <c r="AB45">
        <v>2.8069999999999999E-4</v>
      </c>
      <c r="AC45">
        <v>2.7030000000000001E-4</v>
      </c>
      <c r="AD45">
        <v>2.7159999999999999E-4</v>
      </c>
      <c r="AE45">
        <v>2.7680000000000001E-4</v>
      </c>
      <c r="AF45">
        <v>2.7999999999999998E-4</v>
      </c>
      <c r="AG45">
        <v>2.5450000000000001E-4</v>
      </c>
      <c r="AH45">
        <v>2.6009999999999998E-4</v>
      </c>
      <c r="AI45">
        <v>2.5510000000000002E-4</v>
      </c>
      <c r="AJ45">
        <v>2.44199999999999E-4</v>
      </c>
      <c r="AK45">
        <v>2.4649999999999997E-4</v>
      </c>
      <c r="AL45">
        <v>2.4729999999999999E-4</v>
      </c>
    </row>
    <row r="46" spans="2:66" x14ac:dyDescent="0.25">
      <c r="B46" t="s">
        <v>44</v>
      </c>
      <c r="C46" s="3">
        <v>3.9759999999999999E-5</v>
      </c>
      <c r="D46" s="3">
        <v>4.3399999999999998E-5</v>
      </c>
      <c r="E46" s="3">
        <v>3.8349999999999997E-5</v>
      </c>
      <c r="F46" s="3">
        <v>3.9579999999999997E-5</v>
      </c>
      <c r="G46" s="3">
        <v>3.968E-5</v>
      </c>
      <c r="H46" s="3">
        <v>4.0290000000000002E-5</v>
      </c>
      <c r="I46" s="3">
        <v>4.07E-5</v>
      </c>
      <c r="J46" s="3">
        <v>4.083E-5</v>
      </c>
      <c r="K46" s="3">
        <v>4.2969999999999997E-5</v>
      </c>
      <c r="L46" s="3">
        <v>4.1109999999999998E-5</v>
      </c>
      <c r="M46" s="3">
        <v>4.0799999999999901E-5</v>
      </c>
      <c r="N46" s="3">
        <v>4.0290000000000002E-5</v>
      </c>
      <c r="O46" s="3">
        <v>4.2580000000000002E-5</v>
      </c>
      <c r="P46" s="3">
        <v>4.5229999999999999E-5</v>
      </c>
      <c r="Q46" s="3">
        <v>4.604E-5</v>
      </c>
      <c r="R46" s="3">
        <v>4.6869999999999997E-5</v>
      </c>
      <c r="S46" s="3">
        <v>5.0970000000000002E-5</v>
      </c>
      <c r="T46" s="3">
        <v>6.5220000000000002E-5</v>
      </c>
      <c r="U46" s="3">
        <v>8.2700000000000004E-5</v>
      </c>
      <c r="V46" s="3">
        <v>9.8010000000000005E-5</v>
      </c>
      <c r="W46" s="3">
        <v>6.7000000000000002E-5</v>
      </c>
      <c r="X46" s="3">
        <v>6.5530000000000004E-5</v>
      </c>
      <c r="Y46" s="3">
        <v>6.8120000000000005E-5</v>
      </c>
      <c r="Z46" s="3">
        <v>6.8070000000000004E-5</v>
      </c>
      <c r="AA46" s="3">
        <v>6.2609999999999999E-5</v>
      </c>
      <c r="AB46" s="3">
        <v>6.8499999999999998E-5</v>
      </c>
      <c r="AC46" s="3">
        <v>6.8700000000000003E-5</v>
      </c>
    </row>
    <row r="47" spans="2:66" x14ac:dyDescent="0.25">
      <c r="B47" t="s">
        <v>45</v>
      </c>
      <c r="C47" s="3">
        <v>2.1399999999999998E-6</v>
      </c>
      <c r="D47" s="3">
        <v>2.1299999999999999E-6</v>
      </c>
      <c r="E47" s="3">
        <v>2.08E-6</v>
      </c>
      <c r="F47" s="3">
        <v>2.0899999999999999E-6</v>
      </c>
      <c r="G47" s="3">
        <v>2.0700000000000001E-6</v>
      </c>
      <c r="H47" s="3">
        <v>1.95E-6</v>
      </c>
      <c r="I47" s="3">
        <v>2.03E-6</v>
      </c>
      <c r="J47" s="3">
        <v>2.0099999999999998E-6</v>
      </c>
      <c r="K47" s="3">
        <v>1.9999999999999999E-6</v>
      </c>
      <c r="L47" s="3">
        <v>2.1299999999999999E-6</v>
      </c>
      <c r="M47" s="3">
        <v>2.0700000000000001E-6</v>
      </c>
      <c r="N47" s="3">
        <v>2.0600000000000002E-6</v>
      </c>
      <c r="O47" s="3">
        <v>2.03E-6</v>
      </c>
      <c r="P47" s="3">
        <v>2.0499999999999999E-6</v>
      </c>
      <c r="Q47" s="3">
        <v>2.0899999999999999E-6</v>
      </c>
      <c r="R47" s="3">
        <v>2.12E-6</v>
      </c>
      <c r="S47" s="3">
        <v>2.12E-6</v>
      </c>
      <c r="T47" s="3">
        <v>2.1500000000000002E-6</v>
      </c>
      <c r="U47" s="3">
        <v>2.2699999999999999E-6</v>
      </c>
      <c r="V47" s="3">
        <v>2.3800000000000001E-6</v>
      </c>
      <c r="W47" s="3">
        <v>2.4200000000000001E-6</v>
      </c>
      <c r="X47" s="3">
        <v>2.4899999999999999E-6</v>
      </c>
      <c r="Y47" s="3">
        <v>2.7800000000000001E-6</v>
      </c>
      <c r="Z47" s="3">
        <v>2.7300000000000001E-6</v>
      </c>
      <c r="AA47" s="3">
        <v>2.2900000000000001E-6</v>
      </c>
      <c r="AB47" s="3">
        <v>2.2699999999999999E-6</v>
      </c>
      <c r="AC47" s="3">
        <v>2.3099999999999999E-6</v>
      </c>
      <c r="AD47" s="3">
        <v>2.3599999999999999E-6</v>
      </c>
      <c r="AE47" s="3">
        <v>2.3800000000000001E-6</v>
      </c>
      <c r="AF47" s="3">
        <v>2.3999999999999999E-6</v>
      </c>
      <c r="AG47" s="3">
        <v>2.4600000000000002E-6</v>
      </c>
      <c r="AH47" s="3">
        <v>2.3099999999999999E-6</v>
      </c>
      <c r="AI47" s="3">
        <v>2.3099999999999999E-6</v>
      </c>
      <c r="AJ47" s="3">
        <v>2.2900000000000001E-6</v>
      </c>
      <c r="AK47" s="3">
        <v>2.2000000000000001E-6</v>
      </c>
      <c r="AL47" s="3">
        <v>2.1900000000000002E-6</v>
      </c>
      <c r="AM47" s="3">
        <v>2.2500000000000001E-6</v>
      </c>
      <c r="AN47" s="3">
        <v>2.3099999999999999E-6</v>
      </c>
      <c r="AO47" s="3">
        <v>2.4200000000000001E-6</v>
      </c>
      <c r="AP47" s="3">
        <v>2.57E-6</v>
      </c>
      <c r="AQ47" s="3">
        <v>2.61E-6</v>
      </c>
      <c r="AR47" s="3">
        <v>2.6000000000000001E-6</v>
      </c>
      <c r="AS47" s="3">
        <v>2.5799999999999999E-6</v>
      </c>
      <c r="AT47" s="3">
        <v>2.2500000000000001E-6</v>
      </c>
      <c r="AU47" s="3">
        <v>2.4600000000000002E-6</v>
      </c>
    </row>
    <row r="48" spans="2:66" x14ac:dyDescent="0.25">
      <c r="B48" t="s">
        <v>46</v>
      </c>
      <c r="C48">
        <v>1.2102E-4</v>
      </c>
      <c r="D48">
        <v>1.2641E-4</v>
      </c>
      <c r="E48">
        <v>1.1917999999999999E-4</v>
      </c>
      <c r="F48">
        <v>1.1542E-4</v>
      </c>
      <c r="G48">
        <v>1.2147E-4</v>
      </c>
      <c r="H48">
        <v>1.1467E-4</v>
      </c>
      <c r="I48">
        <v>1.133E-4</v>
      </c>
      <c r="J48">
        <v>1.1247999999999999E-4</v>
      </c>
      <c r="K48">
        <v>1.111E-4</v>
      </c>
      <c r="L48">
        <v>1.1878E-4</v>
      </c>
      <c r="M48">
        <v>1.2498000000000001E-4</v>
      </c>
      <c r="N48">
        <v>1.2773999999999999E-4</v>
      </c>
      <c r="O48">
        <v>1.2381E-4</v>
      </c>
      <c r="P48">
        <v>1.3119E-4</v>
      </c>
      <c r="Q48">
        <v>1.3364E-4</v>
      </c>
      <c r="R48">
        <v>1.295E-4</v>
      </c>
      <c r="S48">
        <v>1.2478000000000001E-4</v>
      </c>
      <c r="T48">
        <v>1.2354E-4</v>
      </c>
      <c r="U48">
        <v>1.1949E-4</v>
      </c>
      <c r="V48">
        <v>1.1475E-4</v>
      </c>
      <c r="W48">
        <v>1.1658999999999999E-4</v>
      </c>
      <c r="X48">
        <v>1.2154000000000001E-4</v>
      </c>
      <c r="Y48">
        <v>1.2689E-4</v>
      </c>
      <c r="Z48">
        <v>1.3301E-4</v>
      </c>
    </row>
    <row r="49" spans="2:57" x14ac:dyDescent="0.25">
      <c r="B49" t="s">
        <v>47</v>
      </c>
      <c r="C49" s="3">
        <v>1.571E-5</v>
      </c>
      <c r="D49" s="3">
        <v>1.466E-5</v>
      </c>
      <c r="E49" s="3">
        <v>1.429E-5</v>
      </c>
      <c r="F49" s="3">
        <v>1.5500000000000001E-5</v>
      </c>
      <c r="G49" s="3">
        <v>1.452E-5</v>
      </c>
      <c r="H49" s="3">
        <v>1.501E-5</v>
      </c>
      <c r="I49" s="3">
        <v>1.53999999999999E-5</v>
      </c>
      <c r="J49" s="3">
        <v>1.506E-5</v>
      </c>
      <c r="K49" s="3">
        <v>1.5449999999999999E-5</v>
      </c>
      <c r="L49" s="3">
        <v>1.451E-5</v>
      </c>
      <c r="M49" s="3">
        <v>1.5500000000000001E-5</v>
      </c>
      <c r="N49" s="3">
        <v>1.5440000000000001E-5</v>
      </c>
      <c r="O49" s="3">
        <v>1.5699999999999999E-5</v>
      </c>
      <c r="P49" s="3">
        <v>1.6249999999999999E-5</v>
      </c>
      <c r="Q49" s="3">
        <v>1.641E-5</v>
      </c>
      <c r="R49" s="3">
        <v>1.5909999999999998E-5</v>
      </c>
      <c r="S49" s="3">
        <v>1.6690000000000001E-5</v>
      </c>
      <c r="T49" s="3">
        <v>1.719E-5</v>
      </c>
      <c r="U49" s="3">
        <v>1.685E-5</v>
      </c>
      <c r="V49" s="3">
        <v>1.6500000000000001E-5</v>
      </c>
      <c r="W49" s="3">
        <v>1.694E-5</v>
      </c>
      <c r="X49" s="3">
        <v>1.6099999999999998E-5</v>
      </c>
      <c r="Y49" s="3">
        <v>1.5909999999999998E-5</v>
      </c>
      <c r="Z49" s="3">
        <v>1.6560000000000001E-5</v>
      </c>
      <c r="AA49" s="3">
        <v>1.56E-5</v>
      </c>
      <c r="AB49" s="3">
        <v>1.573E-5</v>
      </c>
      <c r="AC49" s="3">
        <v>1.6229999999999999E-5</v>
      </c>
      <c r="AD49" s="3">
        <v>1.6310000000000001E-5</v>
      </c>
      <c r="AE49" s="3">
        <v>1.6699999999999999E-5</v>
      </c>
      <c r="AF49" s="3">
        <v>1.7099999999999999E-5</v>
      </c>
      <c r="AG49" s="3">
        <v>1.8329999999999999E-5</v>
      </c>
      <c r="AH49" s="3">
        <v>1.9409999999999999E-5</v>
      </c>
      <c r="AI49" s="3">
        <v>2.0959999999999999E-5</v>
      </c>
      <c r="AJ49" s="3">
        <v>2.1299999999999999E-5</v>
      </c>
    </row>
    <row r="50" spans="2:57" x14ac:dyDescent="0.25">
      <c r="B50" t="s">
        <v>48</v>
      </c>
      <c r="C50">
        <v>3.3769999999999899E-4</v>
      </c>
      <c r="D50">
        <v>3.2929999999999998E-4</v>
      </c>
      <c r="E50">
        <v>3.2899999999999997E-4</v>
      </c>
      <c r="F50">
        <v>3.168E-4</v>
      </c>
      <c r="G50">
        <v>3.2150000000000001E-4</v>
      </c>
      <c r="H50">
        <v>3.1849999999999999E-4</v>
      </c>
      <c r="I50">
        <v>3.2000000000000003E-4</v>
      </c>
      <c r="J50">
        <v>3.1609999999999999E-4</v>
      </c>
      <c r="K50">
        <v>3.1919999999999898E-4</v>
      </c>
      <c r="L50">
        <v>3.098E-4</v>
      </c>
      <c r="M50">
        <v>3.2029999999999998E-4</v>
      </c>
      <c r="N50">
        <v>3.2299999999999999E-4</v>
      </c>
      <c r="O50">
        <v>3.233E-4</v>
      </c>
      <c r="P50">
        <v>3.166E-4</v>
      </c>
      <c r="Q50">
        <v>3.165E-4</v>
      </c>
      <c r="R50">
        <v>3.1849999999999999E-4</v>
      </c>
      <c r="S50">
        <v>3.2000000000000003E-4</v>
      </c>
      <c r="T50">
        <v>3.2360000000000001E-4</v>
      </c>
      <c r="U50">
        <v>3.1419999999999999E-4</v>
      </c>
      <c r="V50">
        <v>3.1569999999999998E-4</v>
      </c>
      <c r="W50">
        <v>3.1889999999999902E-4</v>
      </c>
      <c r="X50">
        <v>3.278E-4</v>
      </c>
      <c r="Y50">
        <v>3.3199999999999999E-4</v>
      </c>
      <c r="Z50">
        <v>3.3700000000000001E-4</v>
      </c>
      <c r="AA50">
        <v>3.3639999999999999E-4</v>
      </c>
      <c r="AB50">
        <v>3.258E-4</v>
      </c>
      <c r="AC50">
        <v>3.2830000000000001E-4</v>
      </c>
      <c r="AD50">
        <v>3.322E-4</v>
      </c>
      <c r="AE50">
        <v>3.433E-4</v>
      </c>
      <c r="AF50">
        <v>3.4900000000000003E-4</v>
      </c>
      <c r="AG50">
        <v>3.613E-4</v>
      </c>
      <c r="AH50">
        <v>3.5869999999999999E-4</v>
      </c>
      <c r="AI50">
        <v>3.7829999999999998E-4</v>
      </c>
      <c r="AJ50">
        <v>4.1599999999999997E-4</v>
      </c>
      <c r="AK50">
        <v>4.2089999999999999E-4</v>
      </c>
      <c r="AL50">
        <v>3.9760000000000002E-4</v>
      </c>
      <c r="AM50">
        <v>3.8549999999999999E-4</v>
      </c>
      <c r="AN50">
        <v>3.813E-4</v>
      </c>
      <c r="AO50">
        <v>3.8509999999999998E-4</v>
      </c>
      <c r="AP50">
        <v>3.8729999999999998E-4</v>
      </c>
      <c r="AQ50">
        <v>3.9290000000000001E-4</v>
      </c>
      <c r="AR50">
        <v>3.9780000000000002E-4</v>
      </c>
      <c r="AS50">
        <v>4.3679999999999999E-4</v>
      </c>
      <c r="AT50">
        <v>4.5849999999999998E-4</v>
      </c>
      <c r="AU50">
        <v>4.38399999999999E-4</v>
      </c>
      <c r="AV50">
        <v>4.328E-4</v>
      </c>
      <c r="AW50">
        <v>4.261E-4</v>
      </c>
    </row>
    <row r="51" spans="2:57" x14ac:dyDescent="0.25">
      <c r="B51" t="s">
        <v>49</v>
      </c>
      <c r="C51">
        <v>4.8970000000000003E-4</v>
      </c>
      <c r="D51">
        <v>5.1990000000000001E-4</v>
      </c>
      <c r="E51">
        <v>5.22E-4</v>
      </c>
      <c r="F51">
        <v>4.8389999999999902E-4</v>
      </c>
      <c r="G51">
        <v>5.2539999999999998E-4</v>
      </c>
      <c r="H51">
        <v>5.5270000000000004E-4</v>
      </c>
      <c r="I51">
        <v>5.1399999999999905E-4</v>
      </c>
      <c r="J51">
        <v>5.7399999999999997E-4</v>
      </c>
      <c r="K51">
        <v>5.9689999999999895E-4</v>
      </c>
      <c r="L51">
        <v>6.3489999999999998E-4</v>
      </c>
      <c r="M51">
        <v>5.4509999999999997E-4</v>
      </c>
      <c r="N51">
        <v>5.5119999999999995E-4</v>
      </c>
      <c r="O51">
        <v>5.7489999999999896E-4</v>
      </c>
      <c r="P51">
        <v>6.0910000000000001E-4</v>
      </c>
      <c r="Q51">
        <v>5.641E-4</v>
      </c>
      <c r="R51">
        <v>5.6179999999999999E-4</v>
      </c>
      <c r="S51">
        <v>5.752E-4</v>
      </c>
      <c r="T51">
        <v>6.2599999999999895E-4</v>
      </c>
      <c r="U51">
        <v>6.2839999999999999E-4</v>
      </c>
      <c r="V51">
        <v>6.4559999999999997E-4</v>
      </c>
      <c r="W51">
        <v>6.2329999999999905E-4</v>
      </c>
      <c r="X51">
        <v>6.7159999999999995E-4</v>
      </c>
      <c r="Y51">
        <v>6.8809999999999997E-4</v>
      </c>
      <c r="Z51">
        <v>6.1899999999999998E-4</v>
      </c>
      <c r="AA51">
        <v>6.2569999999999998E-4</v>
      </c>
      <c r="AB51">
        <v>6.4879999999999897E-4</v>
      </c>
      <c r="AC51">
        <v>6.4649999999999896E-4</v>
      </c>
      <c r="AD51">
        <v>6.7989999999999999E-4</v>
      </c>
      <c r="AE51">
        <v>6.6629999999999999E-4</v>
      </c>
      <c r="AF51">
        <v>6.7409999999999996E-4</v>
      </c>
      <c r="AG51">
        <v>8.0000000000000004E-4</v>
      </c>
      <c r="AH51">
        <v>6.3920000000000003E-4</v>
      </c>
      <c r="AI51">
        <v>6.6660000000000005E-4</v>
      </c>
    </row>
    <row r="52" spans="2:57" x14ac:dyDescent="0.25">
      <c r="B52" t="s">
        <v>50</v>
      </c>
      <c r="C52" s="3">
        <v>1.004E-5</v>
      </c>
      <c r="D52" s="3">
        <v>1.0190000000000001E-5</v>
      </c>
      <c r="E52" s="3">
        <v>1.044E-5</v>
      </c>
      <c r="F52" s="3">
        <v>1.063E-5</v>
      </c>
      <c r="G52" s="3">
        <v>1.045E-5</v>
      </c>
      <c r="H52" s="3">
        <v>9.6299999999999993E-6</v>
      </c>
      <c r="I52" s="3">
        <v>9.7399999999999999E-6</v>
      </c>
      <c r="J52" s="3">
        <v>1.028E-5</v>
      </c>
      <c r="K52" s="3">
        <v>1.366E-5</v>
      </c>
      <c r="L52" s="3">
        <v>1.0859999999999999E-5</v>
      </c>
      <c r="M52" s="3">
        <v>1.1399999999999999E-5</v>
      </c>
      <c r="N52" s="3">
        <v>1.2E-5</v>
      </c>
      <c r="O52" s="3">
        <v>1.2289999999999999E-5</v>
      </c>
      <c r="P52" s="3">
        <v>1.273E-5</v>
      </c>
      <c r="Q52" s="3">
        <v>1.287E-5</v>
      </c>
      <c r="R52" s="3">
        <v>1.2480000000000001E-5</v>
      </c>
      <c r="S52" s="3">
        <v>1.2629999999999999E-5</v>
      </c>
      <c r="T52" s="3">
        <v>1.274E-5</v>
      </c>
      <c r="U52" s="3">
        <v>1.3030000000000001E-5</v>
      </c>
      <c r="V52" s="3">
        <v>1.342E-5</v>
      </c>
      <c r="W52" s="3">
        <v>1.36E-5</v>
      </c>
      <c r="X52" s="3">
        <v>1.259E-5</v>
      </c>
      <c r="Y52" s="3">
        <v>1.307E-5</v>
      </c>
      <c r="Z52" s="3">
        <v>1.8649999999999999E-5</v>
      </c>
      <c r="AA52" s="3">
        <v>1.1960000000000001E-5</v>
      </c>
      <c r="AB52" s="3">
        <v>1.137E-5</v>
      </c>
      <c r="AC52" s="3">
        <v>1.2130000000000001E-5</v>
      </c>
      <c r="AD52" s="3">
        <v>1.2150000000000001E-5</v>
      </c>
    </row>
    <row r="53" spans="2:57" x14ac:dyDescent="0.25">
      <c r="B53" t="s">
        <v>51</v>
      </c>
      <c r="C53">
        <v>6.6699999999999995E-4</v>
      </c>
      <c r="D53">
        <v>6.87E-4</v>
      </c>
      <c r="E53">
        <v>7.7999999999999999E-4</v>
      </c>
      <c r="F53">
        <v>7.8100000000000001E-4</v>
      </c>
      <c r="G53">
        <v>8.9800000000000004E-4</v>
      </c>
      <c r="H53">
        <v>7.3099999999999999E-4</v>
      </c>
      <c r="I53">
        <v>8.5299999999999905E-4</v>
      </c>
      <c r="J53">
        <v>7.67E-4</v>
      </c>
      <c r="K53">
        <v>7.2099999999999996E-4</v>
      </c>
      <c r="L53">
        <v>7.1400000000000001E-4</v>
      </c>
      <c r="M53">
        <v>7.2800000000000002E-4</v>
      </c>
      <c r="N53">
        <v>7.2300000000000001E-4</v>
      </c>
      <c r="O53">
        <v>6.8899999999999897E-4</v>
      </c>
      <c r="P53">
        <v>6.7299999999999999E-4</v>
      </c>
      <c r="Q53">
        <v>6.6E-4</v>
      </c>
      <c r="R53">
        <v>6.7100000000000005E-4</v>
      </c>
      <c r="S53">
        <v>6.9099999999999999E-4</v>
      </c>
      <c r="T53">
        <v>6.8499999999999995E-4</v>
      </c>
      <c r="U53">
        <v>6.8999999999999997E-4</v>
      </c>
      <c r="V53">
        <v>6.7000000000000002E-4</v>
      </c>
      <c r="W53">
        <v>6.7299999999999999E-4</v>
      </c>
      <c r="X53">
        <v>6.7000000000000002E-4</v>
      </c>
      <c r="Y53">
        <v>6.8300000000000001E-4</v>
      </c>
      <c r="Z53">
        <v>6.8300000000000001E-4</v>
      </c>
      <c r="AA53">
        <v>6.8499999999999995E-4</v>
      </c>
      <c r="AB53">
        <v>6.8899999999999897E-4</v>
      </c>
      <c r="AC53">
        <v>7.0699999999999995E-4</v>
      </c>
      <c r="AD53">
        <v>7.1299999999999998E-4</v>
      </c>
      <c r="AE53">
        <v>7.1299999999999998E-4</v>
      </c>
      <c r="AF53">
        <v>7.1699999999999997E-4</v>
      </c>
      <c r="AG53">
        <v>7.1900000000000002E-4</v>
      </c>
      <c r="AH53">
        <v>7.2900000000000005E-4</v>
      </c>
      <c r="AI53">
        <v>7.54E-4</v>
      </c>
      <c r="AJ53">
        <v>7.6800000000000002E-4</v>
      </c>
      <c r="AK53">
        <v>7.6399999999999895E-4</v>
      </c>
      <c r="AL53">
        <v>8.1499999999999997E-4</v>
      </c>
      <c r="AM53">
        <v>8.3499999999999905E-4</v>
      </c>
      <c r="AN53">
        <v>8.3199999999999995E-4</v>
      </c>
      <c r="AO53">
        <v>8.1300000000000003E-4</v>
      </c>
      <c r="AP53">
        <v>8.0599999999999997E-4</v>
      </c>
      <c r="AQ53">
        <v>8.3199999999999995E-4</v>
      </c>
      <c r="AR53">
        <v>8.4999999999999995E-4</v>
      </c>
      <c r="AS53">
        <v>8.6099999999999903E-4</v>
      </c>
      <c r="AT53">
        <v>8.7100000000000003E-4</v>
      </c>
      <c r="AU53">
        <v>8.7599999999999896E-4</v>
      </c>
      <c r="AV53">
        <v>8.83E-4</v>
      </c>
      <c r="AW53">
        <v>8.9800000000000004E-4</v>
      </c>
      <c r="AX53">
        <v>8.43E-4</v>
      </c>
      <c r="AY53">
        <v>8.6999999999999903E-4</v>
      </c>
      <c r="AZ53">
        <v>8.7899999999999903E-4</v>
      </c>
      <c r="BA53">
        <v>8.5299999999999905E-4</v>
      </c>
      <c r="BB53">
        <v>7.8700000000000005E-4</v>
      </c>
      <c r="BC53">
        <v>7.4699999999999897E-4</v>
      </c>
      <c r="BD53">
        <v>7.7699999999999905E-4</v>
      </c>
    </row>
    <row r="54" spans="2:57" x14ac:dyDescent="0.25">
      <c r="B54" t="s">
        <v>52</v>
      </c>
      <c r="C54">
        <v>2.0218999999999999E-4</v>
      </c>
      <c r="D54">
        <v>1.9625999999999999E-4</v>
      </c>
      <c r="E54">
        <v>2.0191999999999999E-4</v>
      </c>
      <c r="F54">
        <v>2.1003999999999999E-4</v>
      </c>
      <c r="G54">
        <v>2.3112999999999999E-4</v>
      </c>
      <c r="H54">
        <v>2.3254999999999999E-4</v>
      </c>
      <c r="I54">
        <v>2.3636999999999999E-4</v>
      </c>
      <c r="J54">
        <v>2.3724E-4</v>
      </c>
      <c r="K54">
        <v>2.5198000000000001E-4</v>
      </c>
      <c r="L54">
        <v>2.5054E-4</v>
      </c>
      <c r="M54">
        <v>2.2879000000000001E-4</v>
      </c>
      <c r="N54">
        <v>2.3341E-4</v>
      </c>
      <c r="O54">
        <v>2.5603000000000003E-4</v>
      </c>
      <c r="P54">
        <v>2.4005000000000001E-4</v>
      </c>
      <c r="Q54">
        <v>2.544E-4</v>
      </c>
      <c r="R54">
        <v>2.3325E-4</v>
      </c>
      <c r="S54">
        <v>2.6912000000000003E-4</v>
      </c>
      <c r="T54">
        <v>2.7546999999999999E-4</v>
      </c>
      <c r="U54">
        <v>3.0044000000000002E-4</v>
      </c>
      <c r="V54">
        <v>2.3379E-4</v>
      </c>
      <c r="W54">
        <v>2.3175999999999999E-4</v>
      </c>
      <c r="X54">
        <v>2.2994000000000001E-4</v>
      </c>
      <c r="Y54">
        <v>2.3018E-4</v>
      </c>
      <c r="Z54">
        <v>2.3183000000000001E-4</v>
      </c>
      <c r="AA54">
        <v>2.4146000000000001E-4</v>
      </c>
      <c r="AB54">
        <v>2.5521000000000002E-4</v>
      </c>
      <c r="AC54">
        <v>2.498E-4</v>
      </c>
      <c r="AD54">
        <v>2.6793999999999999E-4</v>
      </c>
      <c r="AE54">
        <v>2.9331000000000002E-4</v>
      </c>
      <c r="AF54">
        <v>3.2495000000000001E-4</v>
      </c>
      <c r="AG54">
        <v>3.3922999999999999E-4</v>
      </c>
      <c r="AH54">
        <v>3.1310000000000002E-4</v>
      </c>
      <c r="AI54">
        <v>3.1918000000000002E-4</v>
      </c>
      <c r="AJ54">
        <v>3.1728000000000003E-4</v>
      </c>
      <c r="AK54">
        <v>3.2487E-4</v>
      </c>
      <c r="AL54">
        <v>3.7152000000000002E-4</v>
      </c>
      <c r="AM54">
        <v>2.4745000000000002E-4</v>
      </c>
      <c r="AN54">
        <v>2.4856999999999999E-4</v>
      </c>
      <c r="AO54">
        <v>2.5808E-4</v>
      </c>
      <c r="AP54">
        <v>2.5147E-4</v>
      </c>
      <c r="AQ54">
        <v>2.6232000000000002E-4</v>
      </c>
      <c r="AR54">
        <v>2.8323999999999998E-4</v>
      </c>
      <c r="AS54">
        <v>2.8689999999999998E-4</v>
      </c>
      <c r="AT54">
        <v>2.9514999999999999E-4</v>
      </c>
      <c r="AU54">
        <v>3.0150000000000001E-4</v>
      </c>
      <c r="AV54">
        <v>2.8499999999999999E-4</v>
      </c>
      <c r="AW54">
        <v>2.9023999999999999E-4</v>
      </c>
      <c r="AX54">
        <v>2.9315E-4</v>
      </c>
      <c r="AY54">
        <v>2.9300000000000002E-4</v>
      </c>
      <c r="AZ54">
        <v>3.1200999999999999E-4</v>
      </c>
      <c r="BA54">
        <v>2.9995999999999999E-4</v>
      </c>
      <c r="BB54">
        <v>2.9791000000000003E-4</v>
      </c>
      <c r="BC54">
        <v>2.5488000000000003E-4</v>
      </c>
      <c r="BD54">
        <v>2.6125999999999998E-4</v>
      </c>
      <c r="BE54">
        <v>2.5099999999999998E-4</v>
      </c>
    </row>
    <row r="55" spans="2:57" x14ac:dyDescent="0.25">
      <c r="B55" t="s">
        <v>53</v>
      </c>
      <c r="C55" s="3">
        <v>4.5299999999999998E-6</v>
      </c>
      <c r="D55" s="3">
        <v>4.5299999999999998E-6</v>
      </c>
      <c r="E55" s="3">
        <v>4.51E-6</v>
      </c>
      <c r="F55" s="3">
        <v>4.5299999999999998E-6</v>
      </c>
      <c r="G55" s="3">
        <v>4.7400000000000004E-6</v>
      </c>
      <c r="H55" s="3">
        <v>4.4100000000000001E-6</v>
      </c>
      <c r="I55" s="3">
        <v>4.6299999999999997E-6</v>
      </c>
      <c r="J55" s="3">
        <v>4.5700000000000003E-6</v>
      </c>
      <c r="K55" s="3">
        <v>4.5700000000000003E-6</v>
      </c>
      <c r="L55" s="3">
        <v>4.6700000000000002E-6</v>
      </c>
      <c r="M55" s="3">
        <v>4.7500000000000003E-6</v>
      </c>
      <c r="N55" s="3">
        <v>4.7899999999999999E-6</v>
      </c>
      <c r="O55" s="3">
        <v>4.8600000000000001E-6</v>
      </c>
      <c r="P55" s="3">
        <v>4.8500000000000002E-6</v>
      </c>
      <c r="Q55" s="3">
        <v>5.13E-6</v>
      </c>
      <c r="R55" s="3">
        <v>5.4199999999999998E-6</v>
      </c>
      <c r="S55" s="3">
        <v>5.6300000000000003E-6</v>
      </c>
      <c r="T55" s="3">
        <v>4.9799999999999998E-6</v>
      </c>
      <c r="U55" s="3">
        <v>4.8199999999999996E-6</v>
      </c>
      <c r="V55" s="3">
        <v>4.9899999999999997E-6</v>
      </c>
      <c r="W55" s="3">
        <v>4.9699999999999998E-6</v>
      </c>
      <c r="X55" s="3">
        <v>5.13E-6</v>
      </c>
      <c r="Y55" s="3">
        <v>5.1200000000000001E-6</v>
      </c>
      <c r="Z55" s="3">
        <v>4.8500000000000002E-6</v>
      </c>
      <c r="AA55" s="3">
        <v>4.8099999999999997E-6</v>
      </c>
      <c r="AB55" s="3">
        <v>4.8799999999999999E-6</v>
      </c>
      <c r="AC55" s="3">
        <v>4.8899999999999998E-6</v>
      </c>
      <c r="AD55" s="3">
        <v>4.9300000000000002E-6</v>
      </c>
      <c r="AE55" s="3">
        <v>5.0100000000000003E-6</v>
      </c>
      <c r="AF55" s="3">
        <v>4.9200000000000003E-6</v>
      </c>
      <c r="AG55" s="3">
        <v>4.9699999999999998E-6</v>
      </c>
      <c r="AH55" s="3">
        <v>5.0100000000000003E-6</v>
      </c>
      <c r="AI55" s="3">
        <v>5.8100000000000003E-6</v>
      </c>
      <c r="AJ55" s="3">
        <v>5.3800000000000002E-6</v>
      </c>
      <c r="AK55" s="3">
        <v>6.4699999999999999E-6</v>
      </c>
      <c r="AL55" s="3">
        <v>6.0800000000000002E-6</v>
      </c>
      <c r="AM55" s="3">
        <v>5.5500000000000002E-6</v>
      </c>
      <c r="AN55" s="3">
        <v>5.2599999999999996E-6</v>
      </c>
      <c r="AO55" s="3">
        <v>5.3499999999999996E-6</v>
      </c>
    </row>
    <row r="56" spans="2:57" x14ac:dyDescent="0.25">
      <c r="B56" t="s">
        <v>54</v>
      </c>
      <c r="C56" s="3">
        <v>8.1699999999999994E-5</v>
      </c>
      <c r="D56" s="3">
        <v>8.7100000000000003E-5</v>
      </c>
      <c r="E56" s="3">
        <v>8.4800000000000001E-5</v>
      </c>
      <c r="F56" s="3">
        <v>9.0199999999999997E-5</v>
      </c>
      <c r="G56" s="3">
        <v>8.6799999999999996E-5</v>
      </c>
      <c r="H56" s="3">
        <v>9.3900000000000006E-5</v>
      </c>
      <c r="I56" s="3">
        <v>7.8700000000000002E-5</v>
      </c>
      <c r="J56" s="3">
        <v>7.7799999999999994E-5</v>
      </c>
      <c r="K56" s="3">
        <v>8.1499999999999894E-5</v>
      </c>
      <c r="L56" s="3">
        <v>8.1699999999999994E-5</v>
      </c>
      <c r="M56" s="3">
        <v>8.1499999999999894E-5</v>
      </c>
      <c r="N56" s="3">
        <v>8.2399999999999997E-5</v>
      </c>
      <c r="O56" s="3">
        <v>8.0900000000000001E-5</v>
      </c>
      <c r="P56" s="3">
        <v>8.0900000000000001E-5</v>
      </c>
      <c r="Q56" s="3">
        <v>8.4099999999999998E-5</v>
      </c>
      <c r="R56" s="3">
        <v>8.0799999999999999E-5</v>
      </c>
      <c r="S56" s="3">
        <v>8.5799999999999998E-5</v>
      </c>
      <c r="T56" s="3">
        <v>9.3200000000000002E-5</v>
      </c>
      <c r="U56" s="3">
        <v>9.59E-5</v>
      </c>
      <c r="V56" s="3">
        <v>9.2299999999999994E-5</v>
      </c>
      <c r="W56" s="3">
        <v>8.8700000000000001E-5</v>
      </c>
      <c r="X56" s="3">
        <v>9.1700000000000006E-5</v>
      </c>
      <c r="Y56" s="3">
        <v>9.1399999999999999E-5</v>
      </c>
      <c r="Z56" s="3">
        <v>9.5199999999999997E-5</v>
      </c>
      <c r="AA56" s="3">
        <v>9.6700000000000006E-5</v>
      </c>
      <c r="AB56">
        <v>1.032E-4</v>
      </c>
      <c r="AC56">
        <v>1.293E-4</v>
      </c>
      <c r="AD56">
        <v>1.6530000000000001E-4</v>
      </c>
      <c r="AE56">
        <v>1.2789999999999999E-4</v>
      </c>
    </row>
    <row r="57" spans="2:57" x14ac:dyDescent="0.25">
      <c r="B57" t="s">
        <v>55</v>
      </c>
      <c r="C57">
        <v>2.343E-4</v>
      </c>
      <c r="D57">
        <v>2.3049999999999999E-4</v>
      </c>
      <c r="E57">
        <v>2.2939999999999999E-4</v>
      </c>
      <c r="F57">
        <v>2.3010000000000001E-4</v>
      </c>
      <c r="G57">
        <v>2.3269999999999999E-4</v>
      </c>
      <c r="H57">
        <v>2.432E-4</v>
      </c>
      <c r="I57">
        <v>2.3059999999999999E-4</v>
      </c>
      <c r="J57">
        <v>2.3369999999999901E-4</v>
      </c>
      <c r="K57">
        <v>2.33E-4</v>
      </c>
      <c r="L57">
        <v>2.34399999999999E-4</v>
      </c>
      <c r="M57">
        <v>2.3790000000000001E-4</v>
      </c>
      <c r="N57">
        <v>2.3809999999999999E-4</v>
      </c>
      <c r="O57">
        <v>2.351E-4</v>
      </c>
      <c r="P57">
        <v>2.274E-4</v>
      </c>
      <c r="Q57">
        <v>2.284E-4</v>
      </c>
      <c r="R57">
        <v>2.264E-4</v>
      </c>
      <c r="S57">
        <v>2.2569999999999901E-4</v>
      </c>
      <c r="T57">
        <v>2.242E-4</v>
      </c>
      <c r="U57">
        <v>2.2719999999999999E-4</v>
      </c>
      <c r="V57">
        <v>2.2819999999999999E-4</v>
      </c>
      <c r="W57">
        <v>2.2719999999999999E-4</v>
      </c>
      <c r="X57">
        <v>2.2780000000000001E-4</v>
      </c>
      <c r="Y57">
        <v>2.3020000000000001E-4</v>
      </c>
      <c r="Z57">
        <v>2.3340000000000001E-4</v>
      </c>
      <c r="AA57">
        <v>2.4140000000000001E-4</v>
      </c>
      <c r="AB57">
        <v>2.48599999999999E-4</v>
      </c>
      <c r="AC57">
        <v>2.5549999999999998E-4</v>
      </c>
      <c r="AD57">
        <v>2.5690000000000001E-4</v>
      </c>
      <c r="AE57">
        <v>2.519E-4</v>
      </c>
      <c r="AF57">
        <v>2.3819999999999899E-4</v>
      </c>
      <c r="AG57">
        <v>2.5599999999999999E-4</v>
      </c>
      <c r="AH57">
        <v>2.5389999999999999E-4</v>
      </c>
      <c r="AI57">
        <v>2.6699999999999998E-4</v>
      </c>
      <c r="AJ57">
        <v>2.5639999999999902E-4</v>
      </c>
      <c r="AK57">
        <v>2.4669999999999998E-4</v>
      </c>
      <c r="AL57">
        <v>2.418E-4</v>
      </c>
      <c r="AM57">
        <v>2.387E-4</v>
      </c>
      <c r="AN57">
        <v>2.4140000000000001E-4</v>
      </c>
      <c r="AO57">
        <v>2.4590000000000001E-4</v>
      </c>
      <c r="AP57">
        <v>2.4790000000000001E-4</v>
      </c>
      <c r="AQ57">
        <v>2.474E-4</v>
      </c>
      <c r="AR57">
        <v>2.497E-4</v>
      </c>
      <c r="AS57">
        <v>2.5179999999999999E-4</v>
      </c>
      <c r="AT57">
        <v>2.5040000000000001E-4</v>
      </c>
      <c r="AU57">
        <v>2.5499999999999899E-4</v>
      </c>
      <c r="AV57">
        <v>2.6150000000000001E-4</v>
      </c>
      <c r="AW57">
        <v>2.7530000000000002E-4</v>
      </c>
      <c r="AX57">
        <v>2.967E-4</v>
      </c>
      <c r="AY57">
        <v>3.0889999999999997E-4</v>
      </c>
      <c r="AZ57">
        <v>3.0830000000000001E-4</v>
      </c>
      <c r="BA57">
        <v>3.078E-4</v>
      </c>
    </row>
    <row r="58" spans="2:57" x14ac:dyDescent="0.25">
      <c r="B58" t="s">
        <v>56</v>
      </c>
      <c r="C58" s="3">
        <v>4.0899999999999998E-5</v>
      </c>
      <c r="D58" s="3">
        <v>4.4100000000000001E-5</v>
      </c>
      <c r="E58" s="3">
        <v>4.1699999999999997E-5</v>
      </c>
      <c r="F58" s="3">
        <v>4.0299999999999997E-5</v>
      </c>
      <c r="G58" s="3">
        <v>4.1600000000000002E-5</v>
      </c>
      <c r="H58" s="3">
        <v>4.0500000000000002E-5</v>
      </c>
      <c r="I58" s="3">
        <v>4.07E-5</v>
      </c>
      <c r="J58" s="3">
        <v>4.1499999999999999E-5</v>
      </c>
      <c r="K58" s="3">
        <v>4.1600000000000002E-5</v>
      </c>
      <c r="L58" s="3">
        <v>4.2499999999999901E-5</v>
      </c>
      <c r="M58" s="3">
        <v>4.2899999999999999E-5</v>
      </c>
      <c r="N58" s="3">
        <v>4.2200000000000003E-5</v>
      </c>
      <c r="O58" s="3">
        <v>4.2499999999999901E-5</v>
      </c>
      <c r="P58" s="3">
        <v>4.35E-5</v>
      </c>
      <c r="Q58" s="3">
        <v>4.3000000000000002E-5</v>
      </c>
      <c r="R58" s="3">
        <v>4.4299999999999898E-5</v>
      </c>
      <c r="S58" s="3">
        <v>4.4100000000000001E-5</v>
      </c>
      <c r="T58" s="3">
        <v>4.4400000000000002E-5</v>
      </c>
      <c r="U58" s="3">
        <v>4.6100000000000002E-5</v>
      </c>
      <c r="V58" s="3">
        <v>4.5500000000000001E-5</v>
      </c>
      <c r="W58" s="3">
        <v>5.5699999999999999E-5</v>
      </c>
      <c r="X58" s="3">
        <v>5.0099999999999998E-5</v>
      </c>
      <c r="Y58" s="3">
        <v>4.8099999999999997E-5</v>
      </c>
      <c r="Z58" s="3">
        <v>4.8300000000000002E-5</v>
      </c>
      <c r="AA58" s="3">
        <v>4.9400000000000001E-5</v>
      </c>
      <c r="AB58" s="3">
        <v>5.2899999999999998E-5</v>
      </c>
      <c r="AC58" s="3">
        <v>5.2500000000000002E-5</v>
      </c>
      <c r="AD58" s="3">
        <v>5.99999999999999E-5</v>
      </c>
      <c r="AE58" s="3">
        <v>5.5099999999999998E-5</v>
      </c>
      <c r="AF58" s="3">
        <v>5.02E-5</v>
      </c>
      <c r="AG58" s="3">
        <v>5.0699999999999999E-5</v>
      </c>
    </row>
    <row r="59" spans="2:57" x14ac:dyDescent="0.25">
      <c r="B59" t="s">
        <v>57</v>
      </c>
      <c r="C59" s="3">
        <v>4.5999999999999999E-7</v>
      </c>
      <c r="D59" s="3">
        <v>4.3000000000000001E-7</v>
      </c>
      <c r="E59" s="3">
        <v>4.5999999999999999E-7</v>
      </c>
      <c r="F59" s="3">
        <v>4.7999999999999996E-7</v>
      </c>
      <c r="G59" s="3">
        <v>4.7999999999999996E-7</v>
      </c>
      <c r="H59" s="3">
        <v>5.0999999999999999E-7</v>
      </c>
      <c r="I59" s="3">
        <v>4.4000000000000002E-7</v>
      </c>
    </row>
    <row r="60" spans="2:57" x14ac:dyDescent="0.25">
      <c r="B60" t="s">
        <v>58</v>
      </c>
      <c r="C60">
        <v>3.3E-4</v>
      </c>
      <c r="D60">
        <v>2.8849999999999899E-4</v>
      </c>
      <c r="E60">
        <v>3.0229999999999998E-4</v>
      </c>
      <c r="F60">
        <v>3.055E-4</v>
      </c>
      <c r="G60">
        <v>3.0929999999999998E-4</v>
      </c>
      <c r="H60">
        <v>3.0469999999999998E-4</v>
      </c>
      <c r="I60">
        <v>3.145E-4</v>
      </c>
      <c r="J60">
        <v>3.3349999999999997E-4</v>
      </c>
      <c r="K60">
        <v>3.368E-4</v>
      </c>
      <c r="L60">
        <v>3.4789999999999902E-4</v>
      </c>
      <c r="M60">
        <v>3.6889999999999899E-4</v>
      </c>
      <c r="N60">
        <v>3.6499999999999998E-4</v>
      </c>
      <c r="O60">
        <v>4.0240000000000002E-4</v>
      </c>
      <c r="P60">
        <v>3.6749999999999999E-4</v>
      </c>
      <c r="Q60">
        <v>3.4069999999999999E-4</v>
      </c>
      <c r="R60">
        <v>3.456E-4</v>
      </c>
      <c r="S60">
        <v>3.5359999999999998E-4</v>
      </c>
      <c r="T60">
        <v>3.3839999999999999E-4</v>
      </c>
      <c r="U60">
        <v>3.4160000000000001E-4</v>
      </c>
      <c r="V60">
        <v>3.5399999999999999E-4</v>
      </c>
    </row>
    <row r="61" spans="2:57" x14ac:dyDescent="0.25">
      <c r="B61" t="s">
        <v>59</v>
      </c>
      <c r="C61">
        <v>1.2504000000000001E-4</v>
      </c>
      <c r="D61">
        <v>1.1108E-4</v>
      </c>
      <c r="E61">
        <v>1.1067E-4</v>
      </c>
      <c r="F61">
        <v>1.0733E-4</v>
      </c>
      <c r="G61">
        <v>1.087E-4</v>
      </c>
      <c r="H61">
        <v>1.1462E-4</v>
      </c>
      <c r="I61">
        <v>1.0821E-4</v>
      </c>
      <c r="J61">
        <v>1.1822E-4</v>
      </c>
      <c r="K61">
        <v>1.2216000000000001E-4</v>
      </c>
      <c r="L61">
        <v>1.2999999999999999E-4</v>
      </c>
      <c r="M61">
        <v>1.4383000000000001E-4</v>
      </c>
      <c r="N61">
        <v>1.5286E-4</v>
      </c>
      <c r="O61">
        <v>1.6739000000000001E-4</v>
      </c>
      <c r="P61">
        <v>1.3863999999999999E-4</v>
      </c>
      <c r="Q61">
        <v>1.3899999999999999E-4</v>
      </c>
      <c r="R61">
        <v>1.4182999999999999E-4</v>
      </c>
      <c r="S61">
        <v>1.4229999999999999E-4</v>
      </c>
      <c r="T61">
        <v>1.4348E-4</v>
      </c>
      <c r="U61">
        <v>1.4223E-4</v>
      </c>
      <c r="V61">
        <v>1.4667E-4</v>
      </c>
      <c r="W61">
        <v>1.439E-4</v>
      </c>
      <c r="X61">
        <v>1.4419999999999901E-4</v>
      </c>
      <c r="Y61">
        <v>1.4329999999999999E-4</v>
      </c>
      <c r="Z61">
        <v>1.4433999999999999E-4</v>
      </c>
      <c r="AA61">
        <v>1.4648999999999999E-4</v>
      </c>
      <c r="AB61">
        <v>1.3769999999999901E-4</v>
      </c>
      <c r="AC61">
        <v>1.4285E-4</v>
      </c>
      <c r="AD61">
        <v>1.4351000000000001E-4</v>
      </c>
      <c r="AE61">
        <v>1.9900000000000001E-4</v>
      </c>
      <c r="AF61">
        <v>1.7965E-4</v>
      </c>
      <c r="AG61">
        <v>1.8426E-4</v>
      </c>
      <c r="AH61">
        <v>1.8154999999999999E-4</v>
      </c>
      <c r="AI61">
        <v>1.7898999999999999E-4</v>
      </c>
    </row>
    <row r="62" spans="2:57" x14ac:dyDescent="0.25">
      <c r="B62" t="s">
        <v>60</v>
      </c>
      <c r="C62" s="3">
        <v>3.5040000000000003E-5</v>
      </c>
      <c r="D62" s="3">
        <v>3.7020000000000001E-5</v>
      </c>
      <c r="E62" s="3">
        <v>3.5110000000000001E-5</v>
      </c>
      <c r="F62" s="3">
        <v>3.311E-5</v>
      </c>
      <c r="G62" s="3">
        <v>3.4999999999999997E-5</v>
      </c>
      <c r="H62" s="3">
        <v>3.574E-5</v>
      </c>
      <c r="I62" s="3">
        <v>3.3439999999999998E-5</v>
      </c>
      <c r="J62" s="3">
        <v>3.4230000000000003E-5</v>
      </c>
      <c r="K62" s="3">
        <v>3.7719999999999998E-5</v>
      </c>
      <c r="L62" s="3">
        <v>3.5420000000000003E-5</v>
      </c>
      <c r="M62" s="3">
        <v>3.5200000000000002E-5</v>
      </c>
      <c r="N62" s="3">
        <v>3.7830000000000002E-5</v>
      </c>
      <c r="O62" s="3">
        <v>3.8989999999999998E-5</v>
      </c>
      <c r="P62" s="3">
        <v>3.947E-5</v>
      </c>
      <c r="Q62" s="3">
        <v>3.6180000000000003E-5</v>
      </c>
      <c r="R62" s="3">
        <v>3.536E-5</v>
      </c>
      <c r="S62" s="3">
        <v>3.5469999999999998E-5</v>
      </c>
      <c r="T62" s="3">
        <v>3.7030000000000003E-5</v>
      </c>
      <c r="U62" s="3">
        <v>3.7750000000000003E-5</v>
      </c>
      <c r="V62" s="3">
        <v>8.1559999999999998E-5</v>
      </c>
      <c r="W62" s="3">
        <v>4.4950000000000002E-5</v>
      </c>
    </row>
    <row r="63" spans="2:57" x14ac:dyDescent="0.25">
      <c r="B63" t="s">
        <v>61</v>
      </c>
      <c r="C63">
        <v>3.2599999999999898E-4</v>
      </c>
      <c r="D63">
        <v>3.3500000000000001E-4</v>
      </c>
      <c r="E63">
        <v>3.3399999999999999E-4</v>
      </c>
      <c r="F63">
        <v>3.4200000000000002E-4</v>
      </c>
      <c r="G63">
        <v>3.2599999999999898E-4</v>
      </c>
      <c r="H63">
        <v>3.3399999999999999E-4</v>
      </c>
      <c r="I63">
        <v>3.2899999999999997E-4</v>
      </c>
      <c r="J63">
        <v>3.3500000000000001E-4</v>
      </c>
      <c r="K63">
        <v>3.5399999999999999E-4</v>
      </c>
      <c r="L63">
        <v>3.6299999999999999E-4</v>
      </c>
      <c r="M63">
        <v>3.48E-4</v>
      </c>
      <c r="N63">
        <v>3.5199999999999999E-4</v>
      </c>
      <c r="O63">
        <v>3.4900000000000003E-4</v>
      </c>
      <c r="P63">
        <v>3.2400000000000001E-4</v>
      </c>
      <c r="Q63">
        <v>3.1799999999999998E-4</v>
      </c>
      <c r="R63">
        <v>3.2400000000000001E-4</v>
      </c>
      <c r="S63">
        <v>3.2899999999999997E-4</v>
      </c>
      <c r="T63">
        <v>3.2499999999999999E-4</v>
      </c>
      <c r="U63">
        <v>3.3E-4</v>
      </c>
      <c r="V63">
        <v>3.4299999999999999E-4</v>
      </c>
      <c r="W63">
        <v>3.3999999999999899E-4</v>
      </c>
      <c r="X63">
        <v>3.5799999999999997E-4</v>
      </c>
      <c r="Y63">
        <v>3.5399999999999999E-4</v>
      </c>
      <c r="Z63">
        <v>3.5799999999999997E-4</v>
      </c>
      <c r="AA63">
        <v>3.7500000000000001E-4</v>
      </c>
      <c r="AB63">
        <v>3.8199999999999899E-4</v>
      </c>
      <c r="AC63">
        <v>4.1399999999999998E-4</v>
      </c>
      <c r="AD63">
        <v>4.2400000000000001E-4</v>
      </c>
      <c r="AE63">
        <v>4.4099999999999999E-4</v>
      </c>
      <c r="AF63">
        <v>4.5300000000000001E-4</v>
      </c>
      <c r="AG63">
        <v>4.3899999999999999E-4</v>
      </c>
      <c r="AH63">
        <v>4.4699999999999899E-4</v>
      </c>
      <c r="AI63">
        <v>4.4699999999999899E-4</v>
      </c>
      <c r="AJ63">
        <v>4.4799999999999999E-4</v>
      </c>
      <c r="AK63">
        <v>4.6099999999999998E-4</v>
      </c>
      <c r="AL63">
        <v>4.6200000000000001E-4</v>
      </c>
      <c r="AM63">
        <v>4.1799999999999899E-4</v>
      </c>
      <c r="AN63">
        <v>4.3099999999999898E-4</v>
      </c>
      <c r="AO63">
        <v>4.3499999999999903E-4</v>
      </c>
      <c r="AP63">
        <v>4.7800000000000002E-4</v>
      </c>
      <c r="AQ63">
        <v>4.84E-4</v>
      </c>
    </row>
    <row r="64" spans="2:57" x14ac:dyDescent="0.25">
      <c r="B64" t="s">
        <v>62</v>
      </c>
      <c r="C64">
        <v>1.6699999999999999E-4</v>
      </c>
      <c r="D64">
        <v>1.874E-4</v>
      </c>
      <c r="E64">
        <v>1.905E-4</v>
      </c>
      <c r="F64">
        <v>1.7990000000000001E-4</v>
      </c>
      <c r="G64">
        <v>1.794E-4</v>
      </c>
      <c r="H64">
        <v>1.9650000000000001E-4</v>
      </c>
      <c r="I64">
        <v>2.019E-4</v>
      </c>
      <c r="J64">
        <v>2.0540000000000001E-4</v>
      </c>
      <c r="K64">
        <v>2.1349999999999901E-4</v>
      </c>
      <c r="L64">
        <v>2.3029999999999999E-4</v>
      </c>
      <c r="M64">
        <v>2.4119999999999901E-4</v>
      </c>
      <c r="N64">
        <v>2.5799999999999998E-4</v>
      </c>
      <c r="O64">
        <v>2.719E-4</v>
      </c>
      <c r="P64">
        <v>2.499E-4</v>
      </c>
      <c r="Q64">
        <v>2.3589999999999999E-4</v>
      </c>
      <c r="R64">
        <v>2.63E-4</v>
      </c>
      <c r="S64">
        <v>2.5480000000000001E-4</v>
      </c>
      <c r="T64">
        <v>2.63E-4</v>
      </c>
      <c r="U64">
        <v>2.319E-4</v>
      </c>
      <c r="V64">
        <v>2.3550000000000001E-4</v>
      </c>
      <c r="W64">
        <v>2.352E-4</v>
      </c>
      <c r="X64">
        <v>2.474E-4</v>
      </c>
      <c r="Y64">
        <v>2.5589999999999999E-4</v>
      </c>
      <c r="Z64">
        <v>2.7030000000000001E-4</v>
      </c>
      <c r="AA64">
        <v>2.3499999999999999E-4</v>
      </c>
      <c r="AB64">
        <v>2.4600000000000002E-4</v>
      </c>
      <c r="AC64">
        <v>2.5119999999999998E-4</v>
      </c>
      <c r="AD64">
        <v>2.5980000000000003E-4</v>
      </c>
      <c r="AE64">
        <v>2.855E-4</v>
      </c>
      <c r="AF64">
        <v>2.9310000000000002E-4</v>
      </c>
      <c r="AG64">
        <v>3.0719999999999999E-4</v>
      </c>
      <c r="AH64">
        <v>3.098E-4</v>
      </c>
      <c r="AI64">
        <v>3.1389999999999999E-4</v>
      </c>
      <c r="AJ64">
        <v>3.2069999999999999E-4</v>
      </c>
      <c r="AK64">
        <v>3.1829999999999998E-4</v>
      </c>
      <c r="AL64">
        <v>3.3480000000000001E-4</v>
      </c>
      <c r="AM64">
        <v>2.8860000000000002E-4</v>
      </c>
      <c r="AN64">
        <v>3.1090000000000002E-4</v>
      </c>
      <c r="AO64">
        <v>3.21E-4</v>
      </c>
      <c r="AP64">
        <v>3.2620000000000001E-4</v>
      </c>
    </row>
    <row r="65" spans="2:44" x14ac:dyDescent="0.25">
      <c r="B65" t="s">
        <v>63</v>
      </c>
      <c r="C65" s="3">
        <v>5.4399999999999996E-6</v>
      </c>
      <c r="D65" s="3">
        <v>6.8800000000000002E-6</v>
      </c>
      <c r="E65" s="3">
        <v>6.9999999999999999E-6</v>
      </c>
      <c r="F65" s="3">
        <v>6.6100000000000002E-6</v>
      </c>
      <c r="G65" s="3">
        <v>5.7200000000000003E-6</v>
      </c>
      <c r="H65" s="3">
        <v>5.8200000000000002E-6</v>
      </c>
      <c r="I65" s="3">
        <v>6.1199999999999999E-6</v>
      </c>
      <c r="J65" s="3">
        <v>6.1999999999999999E-6</v>
      </c>
      <c r="K65" s="3">
        <v>6.37E-6</v>
      </c>
      <c r="L65" s="3">
        <v>6.0599999999999996E-6</v>
      </c>
      <c r="M65" s="3">
        <v>6.1299999999999998E-6</v>
      </c>
      <c r="N65" s="3">
        <v>6.2700000000000001E-6</v>
      </c>
      <c r="O65" s="3">
        <v>6.2400000000000004E-6</v>
      </c>
      <c r="P65" s="3">
        <v>6.4300000000000003E-6</v>
      </c>
      <c r="Q65" s="3">
        <v>6.63E-6</v>
      </c>
      <c r="R65" s="3">
        <v>6.8199999999999999E-6</v>
      </c>
      <c r="S65" s="3">
        <v>6.5300000000000002E-6</v>
      </c>
      <c r="T65" s="3">
        <v>6.5799999999999997E-6</v>
      </c>
      <c r="U65" s="3">
        <v>6.9700000000000002E-6</v>
      </c>
      <c r="V65" s="3">
        <v>7.1300000000000003E-6</v>
      </c>
      <c r="W65" s="3">
        <v>6.8199999999999999E-6</v>
      </c>
      <c r="X65" s="3">
        <v>6.9199999999999998E-6</v>
      </c>
      <c r="Y65" s="3">
        <v>7.0299999999999996E-6</v>
      </c>
      <c r="Z65" s="3">
        <v>6.9800000000000001E-6</v>
      </c>
      <c r="AA65" s="3">
        <v>6.8700000000000003E-6</v>
      </c>
      <c r="AB65" s="3">
        <v>6.6100000000000002E-6</v>
      </c>
      <c r="AC65" s="3">
        <v>6.8499999999999996E-6</v>
      </c>
      <c r="AD65" s="3">
        <v>7.8800000000000008E-6</v>
      </c>
      <c r="AE65" s="3">
        <v>7.5399999999999998E-6</v>
      </c>
      <c r="AF65" s="3">
        <v>7.61E-6</v>
      </c>
      <c r="AG65" s="3">
        <v>7.4599999999999997E-6</v>
      </c>
      <c r="AH65" s="3">
        <v>6.3199999999999996E-6</v>
      </c>
    </row>
    <row r="66" spans="2:44" x14ac:dyDescent="0.25">
      <c r="B66" t="s">
        <v>64</v>
      </c>
      <c r="C66">
        <v>1.98699999999999E-4</v>
      </c>
      <c r="D66">
        <v>2.1489999999999999E-4</v>
      </c>
      <c r="E66">
        <v>2.0819999999999999E-4</v>
      </c>
      <c r="F66">
        <v>2.0540000000000001E-4</v>
      </c>
      <c r="G66">
        <v>2.0359999999999999E-4</v>
      </c>
      <c r="H66">
        <v>2.0269999999999899E-4</v>
      </c>
      <c r="I66">
        <v>1.942E-4</v>
      </c>
      <c r="J66">
        <v>1.9929999999999999E-4</v>
      </c>
      <c r="K66">
        <v>1.942E-4</v>
      </c>
      <c r="L66">
        <v>1.995E-4</v>
      </c>
      <c r="M66">
        <v>2.096E-4</v>
      </c>
      <c r="N66">
        <v>2.10999999999999E-4</v>
      </c>
      <c r="O66">
        <v>2.15499999999999E-4</v>
      </c>
      <c r="P66">
        <v>1.996E-4</v>
      </c>
      <c r="Q66">
        <v>2.0009999999999901E-4</v>
      </c>
      <c r="R66">
        <v>2.02999999999999E-4</v>
      </c>
      <c r="S66">
        <v>2.017E-4</v>
      </c>
      <c r="T66">
        <v>2.1330000000000001E-4</v>
      </c>
      <c r="U66">
        <v>2.1359999999999999E-4</v>
      </c>
      <c r="V66">
        <v>2.1000000000000001E-4</v>
      </c>
      <c r="W66">
        <v>2.2279999999999999E-4</v>
      </c>
      <c r="X66">
        <v>2.2019999999999901E-4</v>
      </c>
      <c r="Y66">
        <v>2.2159999999999899E-4</v>
      </c>
      <c r="Z66">
        <v>2.07399999999999E-4</v>
      </c>
      <c r="AA66">
        <v>2.109E-4</v>
      </c>
      <c r="AB66">
        <v>2.08699999999999E-4</v>
      </c>
      <c r="AC66">
        <v>2.1379999999999999E-4</v>
      </c>
      <c r="AD66">
        <v>2.1800000000000001E-4</v>
      </c>
      <c r="AE66">
        <v>2.1159999999999999E-4</v>
      </c>
      <c r="AF66">
        <v>2.1249999999999999E-4</v>
      </c>
      <c r="AG66">
        <v>2.1829999999999999E-4</v>
      </c>
      <c r="AH66">
        <v>2.23E-4</v>
      </c>
      <c r="AI66">
        <v>2.2019999999999901E-4</v>
      </c>
      <c r="AJ66">
        <v>2.374E-4</v>
      </c>
      <c r="AK66">
        <v>2.3599999999999999E-4</v>
      </c>
      <c r="AL66">
        <v>2.331E-4</v>
      </c>
      <c r="AM66">
        <v>2.4030000000000001E-4</v>
      </c>
      <c r="AN66">
        <v>2.3690000000000001E-4</v>
      </c>
      <c r="AO66">
        <v>2.1809999999999999E-4</v>
      </c>
      <c r="AP66">
        <v>2.098E-4</v>
      </c>
      <c r="AQ66">
        <v>2.063E-4</v>
      </c>
    </row>
    <row r="67" spans="2:44" x14ac:dyDescent="0.25">
      <c r="B67" t="s">
        <v>65</v>
      </c>
      <c r="C67" s="3">
        <v>7.4100000000000002E-6</v>
      </c>
      <c r="D67" s="3">
        <v>7.4900000000000003E-6</v>
      </c>
      <c r="E67" s="3">
        <v>7.3499999999999999E-6</v>
      </c>
      <c r="F67" s="3">
        <v>7.17E-6</v>
      </c>
      <c r="G67" s="3">
        <v>7.3699999999999997E-6</v>
      </c>
      <c r="H67" s="3">
        <v>7.2999999999999902E-6</v>
      </c>
      <c r="I67" s="3">
        <v>7.4200000000000001E-6</v>
      </c>
      <c r="J67" s="3">
        <v>7.2699999999999999E-6</v>
      </c>
      <c r="K67" s="3">
        <v>7.2799999999999998E-6</v>
      </c>
      <c r="L67" s="3">
        <v>7.3900000000000004E-6</v>
      </c>
      <c r="M67" s="3">
        <v>7.6000000000000001E-6</v>
      </c>
      <c r="N67" s="3">
        <v>7.7700000000000001E-6</v>
      </c>
      <c r="O67" s="3">
        <v>7.6899999999999992E-6</v>
      </c>
      <c r="P67" s="3">
        <v>7.8599999999999993E-6</v>
      </c>
      <c r="Q67" s="3">
        <v>7.7600000000000002E-6</v>
      </c>
      <c r="R67" s="3">
        <v>7.9899999999999997E-6</v>
      </c>
      <c r="S67" s="3">
        <v>8.2400000000000007E-6</v>
      </c>
      <c r="T67" s="3">
        <v>8.2600000000000005E-6</v>
      </c>
      <c r="U67" s="3">
        <v>8.3899999999999993E-6</v>
      </c>
      <c r="V67" s="3">
        <v>7.9999999999999996E-6</v>
      </c>
      <c r="W67" s="3">
        <v>7.9200000000000004E-6</v>
      </c>
      <c r="X67" s="3">
        <v>8.2300000000000008E-6</v>
      </c>
      <c r="Y67" s="3">
        <v>8.14E-6</v>
      </c>
      <c r="Z67" s="3">
        <v>8.7900000000000005E-6</v>
      </c>
      <c r="AA67" s="3">
        <v>8.7900000000000005E-6</v>
      </c>
      <c r="AB67" s="3">
        <v>8.0199999999999994E-6</v>
      </c>
      <c r="AC67" s="3">
        <v>8.1000000000000004E-6</v>
      </c>
      <c r="AD67" s="3">
        <v>7.9500000000000001E-6</v>
      </c>
      <c r="AE67" s="3">
        <v>8.1000000000000004E-6</v>
      </c>
      <c r="AF67" s="3">
        <v>8.3100000000000001E-6</v>
      </c>
      <c r="AG67" s="3">
        <v>8.5299999999999996E-6</v>
      </c>
      <c r="AH67" s="3">
        <v>8.6600000000000001E-6</v>
      </c>
      <c r="AI67" s="3">
        <v>8.6600000000000001E-6</v>
      </c>
      <c r="AJ67" s="3">
        <v>9.6900000000000004E-6</v>
      </c>
      <c r="AK67" s="3">
        <v>8.6999999999999997E-6</v>
      </c>
    </row>
    <row r="68" spans="2:44" x14ac:dyDescent="0.25">
      <c r="B68" t="s">
        <v>66</v>
      </c>
      <c r="C68" s="3">
        <v>1.2100000000000001E-6</v>
      </c>
      <c r="D68" s="3">
        <v>1.2500000000000001E-6</v>
      </c>
      <c r="E68" s="3">
        <v>1.1999999999999999E-6</v>
      </c>
      <c r="F68" s="3">
        <v>1.1599999999999999E-6</v>
      </c>
      <c r="G68" s="3">
        <v>1.1599999999999999E-6</v>
      </c>
      <c r="H68" s="3">
        <v>1.19E-6</v>
      </c>
      <c r="I68" s="3">
        <v>1.1599999999999999E-6</v>
      </c>
      <c r="J68" s="3">
        <v>1.2100000000000001E-6</v>
      </c>
      <c r="K68" s="3">
        <v>1.22E-6</v>
      </c>
      <c r="L68" s="3">
        <v>1.1999999999999999E-6</v>
      </c>
      <c r="M68" s="3">
        <v>1.1799999999999999E-6</v>
      </c>
      <c r="N68" s="3">
        <v>1.19E-6</v>
      </c>
      <c r="O68" s="3">
        <v>1.24E-6</v>
      </c>
      <c r="P68" s="3">
        <v>1.2699999999999999E-6</v>
      </c>
      <c r="Q68" s="3">
        <v>1.2699999999999999E-6</v>
      </c>
      <c r="R68" s="3">
        <v>1.31E-6</v>
      </c>
      <c r="S68" s="3">
        <v>1.2500000000000001E-6</v>
      </c>
      <c r="T68" s="3">
        <v>1.22E-6</v>
      </c>
      <c r="U68" s="3">
        <v>1.2699999999999999E-6</v>
      </c>
      <c r="V68" s="3">
        <v>1.2899999999999999E-6</v>
      </c>
      <c r="W68" s="3">
        <v>1.28E-6</v>
      </c>
      <c r="X68" s="3">
        <v>1.2899999999999999E-6</v>
      </c>
      <c r="Y68" s="3">
        <v>1.24E-6</v>
      </c>
      <c r="Z68" s="3">
        <v>1.31E-6</v>
      </c>
      <c r="AA68" s="3">
        <v>1.28E-6</v>
      </c>
      <c r="AB68" s="3">
        <v>1.3200000000000001E-6</v>
      </c>
      <c r="AC68" s="3">
        <v>1.5099999999999999E-6</v>
      </c>
      <c r="AD68" s="3">
        <v>1.44E-6</v>
      </c>
      <c r="AE68" s="3">
        <v>1.24E-6</v>
      </c>
      <c r="AF68" s="3">
        <v>1.2699999999999999E-6</v>
      </c>
      <c r="AG68" s="3">
        <v>1.22E-6</v>
      </c>
    </row>
    <row r="69" spans="2:44" x14ac:dyDescent="0.25">
      <c r="B69" t="s">
        <v>67</v>
      </c>
      <c r="C69" s="3">
        <v>2.3799999999999999E-5</v>
      </c>
      <c r="D69" s="3">
        <v>2.3280000000000001E-5</v>
      </c>
      <c r="E69" s="3">
        <v>2.3689999999999998E-5</v>
      </c>
      <c r="F69" s="3">
        <v>2.4620000000000001E-5</v>
      </c>
      <c r="G69" s="3">
        <v>2.9050000000000001E-5</v>
      </c>
      <c r="H69" s="3">
        <v>2.3300000000000001E-5</v>
      </c>
      <c r="I69" s="3">
        <v>2.368E-5</v>
      </c>
      <c r="J69" s="3">
        <v>2.4620000000000001E-5</v>
      </c>
      <c r="K69" s="3">
        <v>2.4239999999999998E-5</v>
      </c>
      <c r="L69" s="3">
        <v>2.421E-5</v>
      </c>
      <c r="M69" s="3">
        <v>2.4559999999999999E-5</v>
      </c>
      <c r="N69" s="3">
        <v>2.4490000000000001E-5</v>
      </c>
      <c r="O69" s="3">
        <v>2.5360000000000001E-5</v>
      </c>
      <c r="P69" s="3">
        <v>2.6420000000000001E-5</v>
      </c>
      <c r="Q69" s="3">
        <v>2.667E-5</v>
      </c>
      <c r="R69" s="3">
        <v>2.6959999999999999E-5</v>
      </c>
      <c r="S69" s="3">
        <v>2.4980000000000001E-5</v>
      </c>
      <c r="T69" s="3">
        <v>2.5510000000000001E-5</v>
      </c>
      <c r="U69" s="3">
        <v>2.5550000000000001E-5</v>
      </c>
      <c r="V69" s="3">
        <v>2.5190000000000001E-5</v>
      </c>
      <c r="W69" s="3">
        <v>2.605E-5</v>
      </c>
      <c r="X69" s="3">
        <v>2.6239999999999999E-5</v>
      </c>
      <c r="Y69" s="3">
        <v>2.65E-5</v>
      </c>
      <c r="Z69" s="3">
        <v>2.6420000000000001E-5</v>
      </c>
      <c r="AA69" s="3">
        <v>2.7710000000000001E-5</v>
      </c>
      <c r="AB69" s="3">
        <v>2.7460000000000001E-5</v>
      </c>
      <c r="AC69" s="3">
        <v>3.074E-5</v>
      </c>
      <c r="AD69" s="3">
        <v>2.8960000000000001E-5</v>
      </c>
      <c r="AE69" s="3">
        <v>2.6930000000000001E-5</v>
      </c>
      <c r="AF69" s="3">
        <v>2.6849999999999999E-5</v>
      </c>
      <c r="AG69" s="3">
        <v>2.675E-5</v>
      </c>
      <c r="AH69" s="3">
        <v>2.8730000000000001E-5</v>
      </c>
      <c r="AI69" s="3">
        <v>3.0069999999999998E-5</v>
      </c>
      <c r="AJ69" s="3">
        <v>2.9450000000000001E-5</v>
      </c>
      <c r="AK69" s="3">
        <v>2.8199999999999899E-5</v>
      </c>
      <c r="AL69" s="3">
        <v>2.9079999999999999E-5</v>
      </c>
    </row>
    <row r="70" spans="2:44" x14ac:dyDescent="0.25">
      <c r="B70" t="s">
        <v>68</v>
      </c>
      <c r="C70">
        <v>3.3859999999999999E-4</v>
      </c>
      <c r="D70">
        <v>3.4029999999999998E-4</v>
      </c>
      <c r="E70">
        <v>3.4189999999999899E-4</v>
      </c>
      <c r="F70">
        <v>3.5299999999999899E-4</v>
      </c>
      <c r="G70">
        <v>3.5629999999999999E-4</v>
      </c>
      <c r="H70">
        <v>3.4889999999999899E-4</v>
      </c>
      <c r="I70">
        <v>3.4410000000000002E-4</v>
      </c>
      <c r="J70">
        <v>3.389E-4</v>
      </c>
      <c r="K70">
        <v>3.3969999999999899E-4</v>
      </c>
      <c r="L70">
        <v>3.28E-4</v>
      </c>
      <c r="M70">
        <v>3.0519999999999999E-4</v>
      </c>
      <c r="N70">
        <v>3.1409999999999999E-4</v>
      </c>
      <c r="O70">
        <v>3.2249999999999998E-4</v>
      </c>
      <c r="P70">
        <v>3.122E-4</v>
      </c>
      <c r="Q70">
        <v>3.1839999999999999E-4</v>
      </c>
      <c r="R70">
        <v>3.3500000000000001E-4</v>
      </c>
      <c r="S70">
        <v>3.2360000000000001E-4</v>
      </c>
      <c r="T70">
        <v>3.4019999999999998E-4</v>
      </c>
      <c r="U70">
        <v>3.3739999999999899E-4</v>
      </c>
      <c r="V70">
        <v>3.6000000000000002E-4</v>
      </c>
      <c r="W70">
        <v>3.4489999999999998E-4</v>
      </c>
      <c r="X70">
        <v>3.8739999999999998E-4</v>
      </c>
      <c r="Y70">
        <v>3.5720000000000001E-4</v>
      </c>
      <c r="Z70">
        <v>3.6079999999999999E-4</v>
      </c>
      <c r="AA70">
        <v>3.5879999999999999E-4</v>
      </c>
      <c r="AB70">
        <v>3.656E-4</v>
      </c>
      <c r="AC70">
        <v>3.568E-4</v>
      </c>
      <c r="AD70">
        <v>3.6639999999999899E-4</v>
      </c>
      <c r="AE70">
        <v>3.6489999999999998E-4</v>
      </c>
      <c r="AF70">
        <v>3.77E-4</v>
      </c>
      <c r="AG70">
        <v>3.702E-4</v>
      </c>
      <c r="AH70">
        <v>3.726E-4</v>
      </c>
      <c r="AI70">
        <v>3.7310000000000002E-4</v>
      </c>
      <c r="AJ70">
        <v>3.8299999999999999E-4</v>
      </c>
      <c r="AK70">
        <v>3.7999999999999899E-4</v>
      </c>
      <c r="AL70">
        <v>3.8479999999999997E-4</v>
      </c>
      <c r="AM70">
        <v>3.8979999999999999E-4</v>
      </c>
      <c r="AN70">
        <v>3.8099999999999999E-4</v>
      </c>
      <c r="AO70">
        <v>3.5510000000000001E-4</v>
      </c>
      <c r="AP70">
        <v>3.1710000000000001E-4</v>
      </c>
    </row>
    <row r="71" spans="2:44" x14ac:dyDescent="0.25">
      <c r="B71" t="s">
        <v>69</v>
      </c>
      <c r="C71" s="3">
        <v>6.5799999999999997E-6</v>
      </c>
      <c r="D71" s="3">
        <v>6.2999999999999998E-6</v>
      </c>
      <c r="E71" s="3">
        <v>6.4200000000000004E-6</v>
      </c>
      <c r="F71" s="3">
        <v>6.5200000000000003E-6</v>
      </c>
      <c r="G71" s="3">
        <v>6.7399999999999998E-6</v>
      </c>
      <c r="H71" s="3">
        <v>6.5400000000000001E-6</v>
      </c>
      <c r="I71" s="3">
        <v>6.5799999999999997E-6</v>
      </c>
      <c r="J71" s="3">
        <v>6.55E-6</v>
      </c>
      <c r="K71" s="3">
        <v>6.5300000000000002E-6</v>
      </c>
      <c r="L71" s="3">
        <v>6.5799999999999997E-6</v>
      </c>
      <c r="M71" s="3">
        <v>6.6800000000000004E-6</v>
      </c>
      <c r="N71" s="3">
        <v>6.7000000000000002E-6</v>
      </c>
      <c r="O71" s="3">
        <v>6.4400000000000002E-6</v>
      </c>
      <c r="P71" s="3">
        <v>6.7499999999999997E-6</v>
      </c>
      <c r="Q71" s="3">
        <v>6.7599999999999997E-6</v>
      </c>
      <c r="R71" s="3">
        <v>6.9199999999999998E-6</v>
      </c>
      <c r="S71" s="3">
        <v>7.34E-6</v>
      </c>
      <c r="T71" s="3">
        <v>7.2599999999999999E-6</v>
      </c>
      <c r="U71" s="3">
        <v>7.3900000000000004E-6</v>
      </c>
      <c r="V71" s="3">
        <v>8.0700000000000007E-6</v>
      </c>
      <c r="W71" s="3">
        <v>8.0399999999999993E-6</v>
      </c>
      <c r="X71" s="3">
        <v>8.14E-6</v>
      </c>
      <c r="Y71" s="3">
        <v>8.1100000000000003E-6</v>
      </c>
      <c r="Z71" s="3">
        <v>7.9500000000000001E-6</v>
      </c>
      <c r="AA71" s="3">
        <v>8.32E-6</v>
      </c>
      <c r="AB71" s="3">
        <v>8.5999999999999905E-6</v>
      </c>
      <c r="AC71" s="3">
        <v>8.1899999999999995E-6</v>
      </c>
      <c r="AD71" s="3">
        <v>8.1599999999999998E-6</v>
      </c>
      <c r="AE71" s="3">
        <v>8.7800000000000006E-6</v>
      </c>
      <c r="AF71" s="3">
        <v>8.6100000000000006E-6</v>
      </c>
      <c r="AG71" s="3">
        <v>8.8000000000000004E-6</v>
      </c>
      <c r="AH71" s="3">
        <v>9.1900000000000001E-6</v>
      </c>
      <c r="AI71" s="3">
        <v>8.4999999999999999E-6</v>
      </c>
      <c r="AJ71" s="3">
        <v>9.7699999999999996E-6</v>
      </c>
      <c r="AK71" s="3">
        <v>1.043E-5</v>
      </c>
      <c r="AL71" s="3">
        <v>1.164E-5</v>
      </c>
      <c r="AM71" s="3">
        <v>1.1950000000000001E-5</v>
      </c>
      <c r="AN71" s="3">
        <v>1.322E-5</v>
      </c>
      <c r="AO71" s="3">
        <v>1.24E-5</v>
      </c>
      <c r="AP71" s="3">
        <v>1.257E-5</v>
      </c>
      <c r="AQ71" s="3">
        <v>1.221E-5</v>
      </c>
      <c r="AR71" s="3">
        <v>9.3200000000000006E-6</v>
      </c>
    </row>
    <row r="72" spans="2:44" x14ac:dyDescent="0.25">
      <c r="B72" t="s">
        <v>70</v>
      </c>
      <c r="C72" s="3">
        <v>4.0600000000000001E-6</v>
      </c>
      <c r="D72" s="3">
        <v>3.9899999999999999E-6</v>
      </c>
      <c r="E72" s="3">
        <v>4.0600000000000001E-6</v>
      </c>
      <c r="F72" s="3">
        <v>4.0799999999999999E-6</v>
      </c>
      <c r="G72" s="3">
        <v>4.1099999999999996E-6</v>
      </c>
      <c r="H72" s="3">
        <v>3.9500000000000003E-6</v>
      </c>
      <c r="I72" s="3">
        <v>4.0799999999999999E-6</v>
      </c>
      <c r="J72" s="3">
        <v>4.0400000000000003E-6</v>
      </c>
      <c r="K72" s="3">
        <v>4.07E-6</v>
      </c>
      <c r="L72" s="3">
        <v>4.1699999999999999E-6</v>
      </c>
      <c r="M72" s="3">
        <v>4.33E-6</v>
      </c>
      <c r="N72" s="3">
        <v>4.25E-6</v>
      </c>
      <c r="O72" s="3">
        <v>4.4700000000000004E-6</v>
      </c>
      <c r="P72" s="3">
        <v>4.4399999999999998E-6</v>
      </c>
      <c r="Q72" s="3">
        <v>4.3800000000000004E-6</v>
      </c>
      <c r="R72" s="3">
        <v>4.34E-6</v>
      </c>
      <c r="S72" s="3">
        <v>4.5199999999999999E-6</v>
      </c>
      <c r="T72" s="3">
        <v>4.5399999999999997E-6</v>
      </c>
      <c r="U72" s="3">
        <v>4.6E-6</v>
      </c>
      <c r="V72" s="3">
        <v>4.6700000000000002E-6</v>
      </c>
      <c r="W72" s="3">
        <v>4.6500000000000004E-6</v>
      </c>
      <c r="X72" s="3">
        <v>5.2000000000000002E-6</v>
      </c>
      <c r="Y72" s="3">
        <v>4.9799999999999998E-6</v>
      </c>
      <c r="Z72" s="3">
        <v>5.0999999999999901E-6</v>
      </c>
      <c r="AA72" s="3">
        <v>5.0999999999999901E-6</v>
      </c>
      <c r="AB72" s="3">
        <v>5.6699999999999999E-6</v>
      </c>
      <c r="AC72" s="3">
        <v>5.3800000000000002E-6</v>
      </c>
      <c r="AD72" s="3">
        <v>5.2700000000000004E-6</v>
      </c>
      <c r="AE72" s="3">
        <v>5.4700000000000001E-6</v>
      </c>
      <c r="AF72" s="3">
        <v>5.8799999999999996E-6</v>
      </c>
      <c r="AG72" s="3">
        <v>6.9600000000000003E-6</v>
      </c>
      <c r="AH72" s="3">
        <v>6.1099999999999999E-6</v>
      </c>
    </row>
    <row r="73" spans="2:44" x14ac:dyDescent="0.25">
      <c r="B73" t="s">
        <v>71</v>
      </c>
      <c r="C73">
        <v>5.3600000000000002E-4</v>
      </c>
      <c r="D73">
        <v>5.3799999999999996E-4</v>
      </c>
      <c r="E73">
        <v>5.4100000000000003E-4</v>
      </c>
      <c r="F73">
        <v>5.6099999999999998E-4</v>
      </c>
      <c r="G73">
        <v>5.5400000000000002E-4</v>
      </c>
      <c r="H73">
        <v>5.5199999999999997E-4</v>
      </c>
      <c r="I73">
        <v>5.3200000000000003E-4</v>
      </c>
      <c r="J73">
        <v>5.6300000000000002E-4</v>
      </c>
      <c r="K73">
        <v>5.8399999999999999E-4</v>
      </c>
      <c r="L73">
        <v>5.4199999999999995E-4</v>
      </c>
      <c r="M73">
        <v>5.3799999999999996E-4</v>
      </c>
      <c r="N73">
        <v>5.6399999999999896E-4</v>
      </c>
      <c r="O73">
        <v>5.3200000000000003E-4</v>
      </c>
      <c r="P73">
        <v>5.3499999999999999E-4</v>
      </c>
      <c r="Q73">
        <v>5.3399999999999997E-4</v>
      </c>
      <c r="R73">
        <v>5.5400000000000002E-4</v>
      </c>
      <c r="S73">
        <v>5.4000000000000001E-4</v>
      </c>
      <c r="T73">
        <v>5.6999999999999998E-4</v>
      </c>
      <c r="U73">
        <v>5.5800000000000001E-4</v>
      </c>
      <c r="V73">
        <v>5.5499999999999896E-4</v>
      </c>
      <c r="W73">
        <v>5.53E-4</v>
      </c>
      <c r="X73">
        <v>5.5800000000000001E-4</v>
      </c>
      <c r="Y73">
        <v>5.5099999999999995E-4</v>
      </c>
      <c r="Z73">
        <v>5.6799999999999895E-4</v>
      </c>
      <c r="AA73">
        <v>6.5899999999999997E-4</v>
      </c>
      <c r="AB73">
        <v>6.2299999999999996E-4</v>
      </c>
      <c r="AC73">
        <v>6.7299999999999999E-4</v>
      </c>
      <c r="AD73">
        <v>6.8199999999999999E-4</v>
      </c>
      <c r="AE73">
        <v>6.8899999999999897E-4</v>
      </c>
    </row>
    <row r="74" spans="2:44" x14ac:dyDescent="0.25">
      <c r="B74" t="s">
        <v>72</v>
      </c>
      <c r="C74" s="3">
        <v>3.0699999999999998E-6</v>
      </c>
      <c r="D74" s="3">
        <v>3.01E-6</v>
      </c>
      <c r="E74" s="3">
        <v>3.0400000000000001E-6</v>
      </c>
      <c r="F74" s="3">
        <v>3.0699999999999998E-6</v>
      </c>
      <c r="G74" s="3">
        <v>3.0699999999999998E-6</v>
      </c>
      <c r="H74" s="3">
        <v>3.1E-6</v>
      </c>
      <c r="I74" s="3">
        <v>2.9900000000000002E-6</v>
      </c>
      <c r="J74" s="3">
        <v>2.9900000000000002E-6</v>
      </c>
      <c r="K74" s="3">
        <v>2.92E-6</v>
      </c>
      <c r="L74" s="3">
        <v>2.8899999999999999E-6</v>
      </c>
      <c r="M74" s="3">
        <v>3.1300000000000001E-6</v>
      </c>
      <c r="N74" s="3">
        <v>5.4700000000000001E-6</v>
      </c>
      <c r="O74" s="3">
        <v>6.1500000000000004E-6</v>
      </c>
      <c r="P74" s="3">
        <v>6.0299999999999999E-6</v>
      </c>
      <c r="Q74" s="3">
        <v>5.6799999999999998E-6</v>
      </c>
      <c r="R74" s="3">
        <v>6.1500000000000004E-6</v>
      </c>
      <c r="S74" s="3">
        <v>6.4999999999999996E-6</v>
      </c>
      <c r="T74" s="3">
        <v>6.3999999999999997E-6</v>
      </c>
      <c r="U74" s="3">
        <v>6.4200000000000004E-6</v>
      </c>
      <c r="V74" s="3">
        <v>6.5400000000000001E-6</v>
      </c>
      <c r="W74" s="3">
        <v>6.0000000000000002E-6</v>
      </c>
      <c r="X74" s="3">
        <v>6.1E-6</v>
      </c>
      <c r="Y74" s="3">
        <v>6.0599999999999996E-6</v>
      </c>
      <c r="Z74" s="3">
        <v>5.7400000000000001E-6</v>
      </c>
      <c r="AA74" s="3">
        <v>5.9000000000000003E-6</v>
      </c>
      <c r="AB74" s="3">
        <v>6.19E-6</v>
      </c>
      <c r="AC74" s="3">
        <v>5.8499999999999999E-6</v>
      </c>
      <c r="AD74" s="3">
        <v>5.66E-6</v>
      </c>
      <c r="AE74" s="3">
        <v>6.1199999999999999E-6</v>
      </c>
      <c r="AF74" s="3">
        <v>6.0499999999999997E-6</v>
      </c>
      <c r="AG74" s="3">
        <v>6.2500000000000003E-6</v>
      </c>
      <c r="AH74" s="3">
        <v>6.3199999999999996E-6</v>
      </c>
      <c r="AI74" s="3">
        <v>6.7599999999999997E-6</v>
      </c>
      <c r="AJ74" s="3">
        <v>7.43E-6</v>
      </c>
      <c r="AK74" s="3">
        <v>6.0499999999999997E-6</v>
      </c>
    </row>
    <row r="75" spans="2:44" x14ac:dyDescent="0.25">
      <c r="B75" t="s">
        <v>73</v>
      </c>
      <c r="C75" s="3">
        <v>5.9559999999999999E-5</v>
      </c>
      <c r="D75" s="3">
        <v>6.881E-5</v>
      </c>
      <c r="E75" s="3">
        <v>8.4519999999999997E-5</v>
      </c>
      <c r="F75" s="3">
        <v>7.3020000000000002E-5</v>
      </c>
      <c r="G75" s="3">
        <v>6.8269999999999995E-5</v>
      </c>
      <c r="H75" s="3">
        <v>7.4759999999999996E-5</v>
      </c>
      <c r="I75" s="3">
        <v>8.2009999999999996E-5</v>
      </c>
      <c r="J75" s="3">
        <v>7.8369999999999997E-5</v>
      </c>
      <c r="K75" s="3">
        <v>7.9460000000000002E-5</v>
      </c>
      <c r="L75" s="3">
        <v>7.7719999999999994E-5</v>
      </c>
      <c r="M75" s="3">
        <v>7.9740000000000006E-5</v>
      </c>
      <c r="N75" s="3">
        <v>8.8999999999999995E-5</v>
      </c>
      <c r="O75" s="3">
        <v>8.9309999999999997E-5</v>
      </c>
      <c r="P75" s="3">
        <v>8.4930000000000002E-5</v>
      </c>
      <c r="Q75" s="3">
        <v>8.3410000000000003E-5</v>
      </c>
      <c r="R75" s="3">
        <v>8.42E-5</v>
      </c>
      <c r="S75" s="3">
        <v>8.8099999999999905E-5</v>
      </c>
      <c r="T75" s="3">
        <v>8.4900000000000004E-5</v>
      </c>
      <c r="U75" s="3">
        <v>9.2839999999999999E-5</v>
      </c>
      <c r="V75" s="3">
        <v>8.865E-5</v>
      </c>
      <c r="W75" s="3">
        <v>8.9590000000000001E-5</v>
      </c>
      <c r="X75" s="3">
        <v>7.5350000000000002E-5</v>
      </c>
      <c r="Y75" s="3">
        <v>7.4079999999999995E-5</v>
      </c>
    </row>
    <row r="76" spans="2:44" x14ac:dyDescent="0.25">
      <c r="B76" t="s">
        <v>74</v>
      </c>
      <c r="C76" s="3">
        <v>5.4299999999999997E-6</v>
      </c>
      <c r="D76" s="3">
        <v>5.48E-6</v>
      </c>
      <c r="E76" s="3">
        <v>5.4500000000000003E-6</v>
      </c>
      <c r="F76" s="3">
        <v>5.5500000000000002E-6</v>
      </c>
      <c r="G76" s="3">
        <v>5.7300000000000002E-6</v>
      </c>
      <c r="H76" s="3">
        <v>5.5400000000000003E-6</v>
      </c>
      <c r="I76" s="3">
        <v>5.5999999999999997E-6</v>
      </c>
      <c r="J76" s="3">
        <v>5.7300000000000002E-6</v>
      </c>
      <c r="K76" s="3">
        <v>5.5300000000000004E-6</v>
      </c>
      <c r="L76" s="3">
        <v>5.2800000000000003E-6</v>
      </c>
      <c r="M76" s="3">
        <v>5.3499999999999996E-6</v>
      </c>
      <c r="N76" s="3">
        <v>5.4600000000000002E-6</v>
      </c>
      <c r="O76" s="3">
        <v>5.5400000000000003E-6</v>
      </c>
      <c r="P76" s="3">
        <v>5.57E-6</v>
      </c>
      <c r="Q76" s="3">
        <v>5.6099999999999997E-6</v>
      </c>
      <c r="R76" s="3">
        <v>5.4999999999999999E-6</v>
      </c>
      <c r="S76" s="3">
        <v>5.6899999999999997E-6</v>
      </c>
      <c r="T76" s="3">
        <v>6.1E-6</v>
      </c>
      <c r="U76" s="3">
        <v>6.2400000000000004E-6</v>
      </c>
      <c r="V76" s="3">
        <v>6.1E-6</v>
      </c>
      <c r="W76" s="3">
        <v>6.6000000000000003E-6</v>
      </c>
      <c r="X76" s="3">
        <v>6.5799999999999997E-6</v>
      </c>
      <c r="Y76" s="3">
        <v>6.8299999999999998E-6</v>
      </c>
      <c r="Z76" s="3">
        <v>6.8299999999999998E-6</v>
      </c>
      <c r="AA76" s="3">
        <v>6.0100000000000001E-6</v>
      </c>
      <c r="AB76" s="3">
        <v>5.9699999999999996E-6</v>
      </c>
      <c r="AC76" s="3">
        <v>6.02E-6</v>
      </c>
      <c r="AD76" s="3">
        <v>6.55E-6</v>
      </c>
      <c r="AE76" s="3">
        <v>6.7800000000000003E-6</v>
      </c>
      <c r="AF76" s="3">
        <v>7.3300000000000001E-6</v>
      </c>
      <c r="AG76" s="3">
        <v>6.2299999999999996E-6</v>
      </c>
      <c r="AH76" s="3">
        <v>6.5899999999999996E-6</v>
      </c>
    </row>
    <row r="77" spans="2:44" x14ac:dyDescent="0.25">
      <c r="B77" t="s">
        <v>75</v>
      </c>
      <c r="C77" s="3">
        <v>6.7099999999999896E-5</v>
      </c>
      <c r="D77" s="3">
        <v>6.8799999999999897E-5</v>
      </c>
      <c r="E77" s="3">
        <v>6.7299999999999996E-5</v>
      </c>
      <c r="F77" s="3">
        <v>6.8999999999999997E-5</v>
      </c>
      <c r="G77" s="3">
        <v>6.9900000000000005E-5</v>
      </c>
      <c r="H77" s="3">
        <v>7.0599999999999995E-5</v>
      </c>
      <c r="I77" s="3">
        <v>6.9299999999999896E-5</v>
      </c>
      <c r="J77" s="3">
        <v>6.7500000000000001E-5</v>
      </c>
      <c r="K77" s="3">
        <v>6.9299999999999896E-5</v>
      </c>
      <c r="L77" s="3">
        <v>7.08E-5</v>
      </c>
      <c r="M77" s="3">
        <v>6.97E-5</v>
      </c>
      <c r="N77" s="3">
        <v>6.9900000000000005E-5</v>
      </c>
      <c r="O77" s="3">
        <v>7.0499999999999898E-5</v>
      </c>
      <c r="P77" s="3">
        <v>7.3700000000000002E-5</v>
      </c>
      <c r="Q77" s="3">
        <v>7.4400000000000006E-5</v>
      </c>
      <c r="R77" s="3">
        <v>7.8099999999999906E-5</v>
      </c>
      <c r="S77" s="3">
        <v>7.8399999999999995E-5</v>
      </c>
      <c r="T77" s="3">
        <v>8.4699999999999999E-5</v>
      </c>
      <c r="U77" s="3">
        <v>7.6599999999999897E-5</v>
      </c>
      <c r="V77" s="3">
        <v>8.25E-5</v>
      </c>
      <c r="W77" s="3">
        <v>8.1599999999999896E-5</v>
      </c>
      <c r="X77" s="3">
        <v>9.0599999999999898E-5</v>
      </c>
      <c r="Y77" s="3">
        <v>7.9200000000000001E-5</v>
      </c>
      <c r="Z77" s="3">
        <v>8.3999999999999995E-5</v>
      </c>
      <c r="AA77" s="3">
        <v>8.8700000000000001E-5</v>
      </c>
      <c r="AB77" s="3">
        <v>9.2700000000000004E-5</v>
      </c>
      <c r="AC77" s="3">
        <v>8.8700000000000001E-5</v>
      </c>
      <c r="AD77" s="3">
        <v>8.7499999999999999E-5</v>
      </c>
      <c r="AE77" s="3">
        <v>8.5699999999999996E-5</v>
      </c>
      <c r="AF77" s="3">
        <v>8.4699999999999999E-5</v>
      </c>
      <c r="AG77">
        <v>1.032E-4</v>
      </c>
      <c r="AH77">
        <v>1.395E-4</v>
      </c>
      <c r="AI77">
        <v>1.02E-4</v>
      </c>
      <c r="AJ77" s="3">
        <v>9.87E-5</v>
      </c>
      <c r="AK77">
        <v>1.014E-4</v>
      </c>
      <c r="AL77">
        <v>1.10099999999999E-4</v>
      </c>
      <c r="AM77">
        <v>1.1179999999999999E-4</v>
      </c>
      <c r="AN77">
        <v>1.26299999999999E-4</v>
      </c>
      <c r="AO77">
        <v>1.176E-4</v>
      </c>
    </row>
    <row r="78" spans="2:44" x14ac:dyDescent="0.25">
      <c r="B78" t="s">
        <v>76</v>
      </c>
      <c r="C78" s="3">
        <v>3.2399999999999999E-6</v>
      </c>
      <c r="D78" s="3">
        <v>3.2100000000000002E-6</v>
      </c>
      <c r="E78" s="3">
        <v>3.49E-6</v>
      </c>
      <c r="F78" s="3">
        <v>3.6600000000000001E-6</v>
      </c>
      <c r="G78" s="3">
        <v>3.7799999999999998E-6</v>
      </c>
      <c r="H78" s="3">
        <v>4.07E-6</v>
      </c>
      <c r="I78" s="3">
        <v>3.5099999999999999E-6</v>
      </c>
      <c r="J78" s="3">
        <v>3.72E-6</v>
      </c>
      <c r="K78" s="3">
        <v>3.6399999999999999E-6</v>
      </c>
      <c r="L78" s="3">
        <v>3.7900000000000001E-6</v>
      </c>
      <c r="M78" s="3">
        <v>3.7100000000000001E-6</v>
      </c>
      <c r="N78" s="3">
        <v>3.7400000000000002E-6</v>
      </c>
      <c r="O78" s="3">
        <v>3.8399999999999997E-6</v>
      </c>
      <c r="P78" s="3">
        <v>3.8600000000000003E-6</v>
      </c>
      <c r="Q78" s="3">
        <v>4.07E-6</v>
      </c>
      <c r="R78" s="3">
        <v>4.0600000000000001E-6</v>
      </c>
      <c r="S78" s="3">
        <v>4.2100000000000003E-6</v>
      </c>
      <c r="T78" s="3">
        <v>4.2899999999999996E-6</v>
      </c>
      <c r="U78" s="3">
        <v>4.69E-6</v>
      </c>
      <c r="V78" s="3">
        <v>4.8999999999999997E-6</v>
      </c>
      <c r="W78" s="3">
        <v>4.8799999999999999E-6</v>
      </c>
      <c r="X78" s="3">
        <v>4.4299999999999999E-6</v>
      </c>
      <c r="Y78" s="3">
        <v>4.1799999999999998E-6</v>
      </c>
      <c r="Z78" s="3">
        <v>4.07E-6</v>
      </c>
      <c r="AA78" s="3">
        <v>4.0999999999999997E-6</v>
      </c>
      <c r="AB78" s="3">
        <v>4.2999999999999902E-6</v>
      </c>
      <c r="AC78" s="3">
        <v>4.16E-6</v>
      </c>
      <c r="AD78" s="3">
        <v>4.4100000000000001E-6</v>
      </c>
    </row>
    <row r="79" spans="2:44" x14ac:dyDescent="0.25">
      <c r="B79" t="s">
        <v>77</v>
      </c>
      <c r="C79" s="3">
        <v>5.4700000000000001E-6</v>
      </c>
      <c r="D79" s="3">
        <v>5.48E-6</v>
      </c>
      <c r="E79" s="3">
        <v>5.1399999999999999E-6</v>
      </c>
      <c r="F79" s="3">
        <v>5.1800000000000004E-6</v>
      </c>
      <c r="G79" s="3">
        <v>5.2299999999999999E-6</v>
      </c>
      <c r="H79" s="3">
        <v>5.3600000000000004E-6</v>
      </c>
      <c r="I79" s="3">
        <v>5.4399999999999996E-6</v>
      </c>
      <c r="J79" s="3">
        <v>5.3600000000000004E-6</v>
      </c>
      <c r="K79" s="3">
        <v>5.5400000000000003E-6</v>
      </c>
      <c r="L79" s="3">
        <v>5.4199999999999998E-6</v>
      </c>
      <c r="M79" s="3">
        <v>5.49E-6</v>
      </c>
      <c r="N79" s="3">
        <v>5.6200000000000004E-6</v>
      </c>
      <c r="O79" s="3">
        <v>5.6500000000000001E-6</v>
      </c>
      <c r="P79" s="3">
        <v>5.5600000000000001E-6</v>
      </c>
      <c r="Q79" s="3">
        <v>5.3800000000000002E-6</v>
      </c>
      <c r="R79" s="3">
        <v>5.4299999999999997E-6</v>
      </c>
      <c r="S79" s="3">
        <v>5.48E-6</v>
      </c>
      <c r="T79" s="3">
        <v>5.49E-6</v>
      </c>
      <c r="U79" s="3">
        <v>5.7799999999999997E-6</v>
      </c>
      <c r="V79" s="3">
        <v>6.5100000000000004E-6</v>
      </c>
      <c r="W79" s="3">
        <v>6.1500000000000004E-6</v>
      </c>
      <c r="X79" s="3">
        <v>6.0000000000000002E-6</v>
      </c>
      <c r="Y79" s="3">
        <v>6.0000000000000002E-6</v>
      </c>
      <c r="Z79" s="3">
        <v>6.02E-6</v>
      </c>
      <c r="AA79" s="3">
        <v>6.4500000000000001E-6</v>
      </c>
      <c r="AB79" s="3">
        <v>6.5799999999999997E-6</v>
      </c>
      <c r="AC79" s="3">
        <v>7.0600000000000002E-6</v>
      </c>
      <c r="AD79" s="3">
        <v>7.4599999999999997E-6</v>
      </c>
      <c r="AE79" s="3">
        <v>8.4999999999999999E-6</v>
      </c>
      <c r="AF79" s="3">
        <v>8.0600000000000008E-6</v>
      </c>
      <c r="AG79" s="3">
        <v>7.3699999999999997E-6</v>
      </c>
    </row>
    <row r="80" spans="2:44" x14ac:dyDescent="0.25">
      <c r="B80" t="s">
        <v>78</v>
      </c>
      <c r="C80" s="3">
        <v>5.4299999999999997E-6</v>
      </c>
      <c r="D80" s="3">
        <v>5.2800000000000003E-6</v>
      </c>
      <c r="E80" s="3">
        <v>5.5899999999999998E-6</v>
      </c>
      <c r="F80" s="3">
        <v>5.6099999999999997E-6</v>
      </c>
      <c r="G80" s="3">
        <v>5.4700000000000001E-6</v>
      </c>
      <c r="H80" s="3">
        <v>5.5500000000000002E-6</v>
      </c>
      <c r="I80" s="3">
        <v>5.3299999999999998E-6</v>
      </c>
      <c r="J80" s="3">
        <v>5.2000000000000002E-6</v>
      </c>
      <c r="K80" s="3">
        <v>5.2900000000000002E-6</v>
      </c>
      <c r="L80" s="3">
        <v>5.1499999999999998E-6</v>
      </c>
      <c r="M80" s="3">
        <v>5.2000000000000002E-6</v>
      </c>
      <c r="N80" s="3">
        <v>5.1699999999999996E-6</v>
      </c>
      <c r="O80" s="3">
        <v>5.2399999999999998E-6</v>
      </c>
      <c r="P80" s="3">
        <v>5.4099999999999999E-6</v>
      </c>
      <c r="Q80" s="3">
        <v>5.8300000000000001E-6</v>
      </c>
      <c r="R80" s="3">
        <v>5.6500000000000001E-6</v>
      </c>
      <c r="S80" s="3">
        <v>5.5799999999999999E-6</v>
      </c>
      <c r="T80" s="3">
        <v>5.7200000000000003E-6</v>
      </c>
      <c r="U80" s="3">
        <v>5.8300000000000001E-6</v>
      </c>
      <c r="V80" s="3">
        <v>5.6999999999999996E-6</v>
      </c>
      <c r="W80" s="3">
        <v>5.5899999999999998E-6</v>
      </c>
      <c r="X80" s="3">
        <v>5.75E-6</v>
      </c>
      <c r="Y80" s="3">
        <v>5.6699999999999999E-6</v>
      </c>
      <c r="Z80" s="3">
        <v>5.7400000000000001E-6</v>
      </c>
      <c r="AA80" s="3">
        <v>5.75E-6</v>
      </c>
      <c r="AB80" s="3">
        <v>5.7300000000000002E-6</v>
      </c>
      <c r="AC80" s="3">
        <v>5.7799999999999997E-6</v>
      </c>
      <c r="AD80" s="3">
        <v>5.9200000000000001E-6</v>
      </c>
      <c r="AE80" s="3">
        <v>6.02E-6</v>
      </c>
      <c r="AF80" s="3">
        <v>6.2199999999999997E-6</v>
      </c>
      <c r="AG80" s="3">
        <v>6.1800000000000001E-6</v>
      </c>
      <c r="AH80" s="3">
        <v>6.28E-6</v>
      </c>
      <c r="AI80" s="3">
        <v>5.9900000000000002E-6</v>
      </c>
      <c r="AJ80" s="3">
        <v>6.1099999999999999E-6</v>
      </c>
      <c r="AK80" s="3">
        <v>6.1199999999999999E-6</v>
      </c>
      <c r="AL80" s="3">
        <v>6.2500000000000003E-6</v>
      </c>
      <c r="AM80" s="3">
        <v>5.7200000000000003E-6</v>
      </c>
    </row>
    <row r="81" spans="2:56" x14ac:dyDescent="0.25">
      <c r="B81" t="s">
        <v>79</v>
      </c>
      <c r="C81" s="3">
        <v>8.4699999999999999E-5</v>
      </c>
      <c r="D81" s="3">
        <v>8.6000000000000003E-5</v>
      </c>
      <c r="E81" s="3">
        <v>8.4900000000000004E-5</v>
      </c>
      <c r="F81" s="3">
        <v>8.4300000000000003E-5</v>
      </c>
      <c r="G81" s="3">
        <v>8.6399999999999999E-5</v>
      </c>
      <c r="H81" s="3">
        <v>9.6000000000000002E-5</v>
      </c>
      <c r="I81" s="3">
        <v>8.9300000000000002E-5</v>
      </c>
      <c r="J81" s="3">
        <v>8.6600000000000004E-5</v>
      </c>
      <c r="K81" s="3">
        <v>8.6500000000000002E-5</v>
      </c>
      <c r="L81" s="3">
        <v>8.1599999999999896E-5</v>
      </c>
      <c r="M81" s="3">
        <v>8.25E-5</v>
      </c>
      <c r="N81" s="3">
        <v>9.31E-5</v>
      </c>
      <c r="O81" s="3">
        <v>9.1500000000000001E-5</v>
      </c>
      <c r="P81" s="3">
        <v>9.3599999999999998E-5</v>
      </c>
      <c r="Q81" s="3">
        <v>9.3399999999999993E-5</v>
      </c>
      <c r="R81" s="3">
        <v>9.7999999999999997E-5</v>
      </c>
      <c r="S81">
        <v>1.03099999999999E-4</v>
      </c>
      <c r="T81">
        <v>1.09599999999999E-4</v>
      </c>
      <c r="U81">
        <v>1.0459999999999999E-4</v>
      </c>
      <c r="V81">
        <v>1.07E-4</v>
      </c>
      <c r="W81">
        <v>1.10599999999999E-4</v>
      </c>
      <c r="X81">
        <v>1.177E-4</v>
      </c>
      <c r="Y81">
        <v>1.228E-4</v>
      </c>
      <c r="Z81">
        <v>1.204E-4</v>
      </c>
      <c r="AA81">
        <v>1.25099999999999E-4</v>
      </c>
      <c r="AB81">
        <v>1.184E-4</v>
      </c>
      <c r="AC81">
        <v>1.20599999999999E-4</v>
      </c>
      <c r="AD81">
        <v>1.193E-4</v>
      </c>
      <c r="AE81">
        <v>1.205E-4</v>
      </c>
      <c r="AF81">
        <v>1.3219999999999999E-4</v>
      </c>
      <c r="AG81">
        <v>1.3009999999999999E-4</v>
      </c>
      <c r="AH81">
        <v>1.415E-4</v>
      </c>
      <c r="AI81">
        <v>1.3430000000000001E-4</v>
      </c>
      <c r="AJ81">
        <v>1.3640000000000001E-4</v>
      </c>
      <c r="AK81">
        <v>1.2960000000000001E-4</v>
      </c>
      <c r="AL81">
        <v>1.3359999999999999E-4</v>
      </c>
      <c r="AM81">
        <v>1.317E-4</v>
      </c>
      <c r="AN81">
        <v>1.2429999999999901E-4</v>
      </c>
      <c r="AO81">
        <v>1.203E-4</v>
      </c>
      <c r="AP81">
        <v>1.208E-4</v>
      </c>
      <c r="AQ81">
        <v>1.2219999999999999E-4</v>
      </c>
      <c r="AR81">
        <v>1.198E-4</v>
      </c>
      <c r="AS81">
        <v>1.176E-4</v>
      </c>
      <c r="AT81">
        <v>1.20599999999999E-4</v>
      </c>
      <c r="AU81">
        <v>1.175E-4</v>
      </c>
      <c r="AV81">
        <v>1.127E-4</v>
      </c>
      <c r="AW81">
        <v>1.099E-4</v>
      </c>
      <c r="AX81">
        <v>1.11599999999999E-4</v>
      </c>
      <c r="AY81" s="3">
        <v>9.5400000000000001E-5</v>
      </c>
      <c r="AZ81">
        <v>1.0179999999999999E-4</v>
      </c>
      <c r="BA81">
        <v>1.044E-4</v>
      </c>
      <c r="BB81" s="3">
        <v>9.8800000000000003E-5</v>
      </c>
      <c r="BC81" s="3">
        <v>9.4400000000000004E-5</v>
      </c>
    </row>
    <row r="82" spans="2:56" x14ac:dyDescent="0.25">
      <c r="B82" t="s">
        <v>80</v>
      </c>
      <c r="C82" s="3">
        <v>3.9180000000000001E-5</v>
      </c>
      <c r="D82" s="3">
        <v>3.9060000000000002E-5</v>
      </c>
      <c r="E82" s="3">
        <v>4.1359999999999997E-5</v>
      </c>
      <c r="F82" s="3">
        <v>5.99999999999999E-5</v>
      </c>
      <c r="G82" s="3">
        <v>5.3949999999999997E-5</v>
      </c>
      <c r="H82" s="3">
        <v>5.8050000000000002E-5</v>
      </c>
      <c r="I82" s="3">
        <v>7.8679999999999999E-5</v>
      </c>
      <c r="J82" s="3">
        <v>6.3999999999999997E-5</v>
      </c>
      <c r="K82" s="3">
        <v>6.2299999999999996E-5</v>
      </c>
      <c r="L82" s="3">
        <v>6.0569999999999998E-5</v>
      </c>
      <c r="M82" s="3">
        <v>5.7340000000000003E-5</v>
      </c>
      <c r="N82" s="3">
        <v>6.0720000000000001E-5</v>
      </c>
      <c r="O82" s="3">
        <v>6.5770000000000002E-5</v>
      </c>
      <c r="P82" s="3">
        <v>6.3880000000000005E-5</v>
      </c>
      <c r="Q82" s="3">
        <v>8.8770000000000006E-5</v>
      </c>
      <c r="R82" s="3">
        <v>6.9499999999999995E-5</v>
      </c>
      <c r="S82" s="3">
        <v>6.6619999999999996E-5</v>
      </c>
      <c r="T82" s="3">
        <v>6.881E-5</v>
      </c>
      <c r="U82" s="3">
        <v>6.7999999999999999E-5</v>
      </c>
      <c r="V82" s="3">
        <v>6.6820000000000001E-5</v>
      </c>
      <c r="W82" s="3">
        <v>6.5889999999999994E-5</v>
      </c>
      <c r="X82" s="3">
        <v>7.3830000000000003E-5</v>
      </c>
      <c r="Y82" s="3">
        <v>7.3780000000000002E-5</v>
      </c>
      <c r="Z82" s="3">
        <v>7.7109999999999999E-5</v>
      </c>
      <c r="AA82" s="3">
        <v>7.7589999999999994E-5</v>
      </c>
      <c r="AB82" s="3">
        <v>8.1269999999999999E-5</v>
      </c>
      <c r="AC82" s="3">
        <v>9.1550000000000003E-5</v>
      </c>
      <c r="AD82" s="3">
        <v>8.1370000000000002E-5</v>
      </c>
    </row>
    <row r="83" spans="2:56" x14ac:dyDescent="0.25">
      <c r="B83" t="s">
        <v>81</v>
      </c>
      <c r="C83" s="3">
        <v>7.8999999999999995E-7</v>
      </c>
      <c r="D83" s="3">
        <v>8.0999999999999997E-7</v>
      </c>
      <c r="E83" s="3">
        <v>7.8000000000000005E-7</v>
      </c>
      <c r="F83" s="3">
        <v>7.8000000000000005E-7</v>
      </c>
      <c r="G83" s="3">
        <v>7.5000000000000002E-7</v>
      </c>
      <c r="H83" s="3">
        <v>8.2999999999999999E-7</v>
      </c>
      <c r="I83" s="3">
        <v>8.6000000000000002E-7</v>
      </c>
      <c r="J83" s="3">
        <v>8.7000000000000003E-7</v>
      </c>
      <c r="K83" s="3">
        <v>8.4E-7</v>
      </c>
      <c r="L83" s="3">
        <v>9.0999999999999997E-7</v>
      </c>
      <c r="M83" s="3">
        <v>9.5000000000000001E-7</v>
      </c>
      <c r="N83" s="3">
        <v>8.8000000000000004E-7</v>
      </c>
      <c r="O83" s="3">
        <v>8.7000000000000003E-7</v>
      </c>
      <c r="P83" s="3">
        <v>9.1999999999999998E-7</v>
      </c>
      <c r="Q83" s="3">
        <v>8.8999999999999995E-7</v>
      </c>
      <c r="R83" s="3">
        <v>8.0999999999999997E-7</v>
      </c>
      <c r="S83" s="3">
        <v>7.9999999999999996E-7</v>
      </c>
    </row>
    <row r="84" spans="2:56" x14ac:dyDescent="0.25">
      <c r="B84" t="s">
        <v>82</v>
      </c>
      <c r="C84">
        <v>2.3499999999999999E-4</v>
      </c>
      <c r="D84">
        <v>2.3359999999999901E-4</v>
      </c>
      <c r="E84">
        <v>2.3049999999999999E-4</v>
      </c>
      <c r="F84">
        <v>2.3279999999999999E-4</v>
      </c>
      <c r="G84">
        <v>2.4429999999999998E-4</v>
      </c>
      <c r="H84">
        <v>2.4899999999999998E-4</v>
      </c>
      <c r="I84">
        <v>2.364E-4</v>
      </c>
      <c r="J84">
        <v>2.2680000000000001E-4</v>
      </c>
      <c r="K84">
        <v>2.3719999999999999E-4</v>
      </c>
      <c r="L84">
        <v>2.3259999999999999E-4</v>
      </c>
      <c r="M84">
        <v>2.209E-4</v>
      </c>
      <c r="N84">
        <v>2.2049999999999999E-4</v>
      </c>
      <c r="O84">
        <v>2.2159999999999899E-4</v>
      </c>
      <c r="P84">
        <v>2.2780000000000001E-4</v>
      </c>
      <c r="Q84">
        <v>2.2900000000000001E-4</v>
      </c>
      <c r="R84">
        <v>2.2669999999999901E-4</v>
      </c>
      <c r="S84">
        <v>2.3369999999999901E-4</v>
      </c>
      <c r="T84">
        <v>2.23E-4</v>
      </c>
      <c r="U84">
        <v>2.263E-4</v>
      </c>
      <c r="V84">
        <v>2.3709999999999999E-4</v>
      </c>
      <c r="W84">
        <v>2.4409999999999899E-4</v>
      </c>
      <c r="X84">
        <v>2.4869999999999997E-4</v>
      </c>
      <c r="Y84">
        <v>2.542E-4</v>
      </c>
      <c r="Z84">
        <v>2.35599999999999E-4</v>
      </c>
      <c r="AA84">
        <v>2.3609999999999899E-4</v>
      </c>
      <c r="AB84">
        <v>2.34099999999999E-4</v>
      </c>
      <c r="AC84">
        <v>2.2690000000000001E-4</v>
      </c>
      <c r="AD84">
        <v>2.3680000000000001E-4</v>
      </c>
      <c r="AE84">
        <v>2.3469999999999901E-4</v>
      </c>
      <c r="AF84">
        <v>2.2359999999999999E-4</v>
      </c>
      <c r="AG84">
        <v>2.33199999999999E-4</v>
      </c>
      <c r="AH84">
        <v>2.4059999999999999E-4</v>
      </c>
      <c r="AI84">
        <v>2.43E-4</v>
      </c>
      <c r="AJ84">
        <v>2.4379999999999999E-4</v>
      </c>
      <c r="AK84">
        <v>2.4130000000000001E-4</v>
      </c>
      <c r="AL84">
        <v>2.386E-4</v>
      </c>
      <c r="AM84">
        <v>2.4800000000000001E-4</v>
      </c>
      <c r="AN84">
        <v>2.5119999999999998E-4</v>
      </c>
      <c r="AO84">
        <v>2.19599999999999E-4</v>
      </c>
      <c r="AP84">
        <v>2.3719999999999999E-4</v>
      </c>
      <c r="AQ84">
        <v>2.497E-4</v>
      </c>
      <c r="AR84">
        <v>2.4570000000000001E-4</v>
      </c>
      <c r="AS84">
        <v>2.342E-4</v>
      </c>
    </row>
    <row r="85" spans="2:56" x14ac:dyDescent="0.25">
      <c r="B85" t="s">
        <v>83</v>
      </c>
      <c r="C85" s="3">
        <v>1.133E-5</v>
      </c>
      <c r="D85" s="3">
        <v>1.1399999999999999E-5</v>
      </c>
      <c r="E85" s="3">
        <v>1.145E-5</v>
      </c>
      <c r="F85" s="3">
        <v>1.1749999999999999E-5</v>
      </c>
      <c r="G85" s="3">
        <v>1.1950000000000001E-5</v>
      </c>
      <c r="H85" s="3">
        <v>1.257E-5</v>
      </c>
      <c r="I85" s="3">
        <v>1.2969999999999999E-5</v>
      </c>
      <c r="J85" s="3">
        <v>1.206E-5</v>
      </c>
      <c r="K85" s="3">
        <v>1.506E-5</v>
      </c>
      <c r="L85" s="3">
        <v>1.375E-5</v>
      </c>
      <c r="M85" s="3">
        <v>1.4790000000000001E-5</v>
      </c>
      <c r="N85" s="3">
        <v>1.5279999999999999E-5</v>
      </c>
      <c r="O85" s="3">
        <v>1.36E-5</v>
      </c>
      <c r="P85" s="3">
        <v>1.4630000000000001E-5</v>
      </c>
      <c r="Q85" s="3">
        <v>1.447E-5</v>
      </c>
      <c r="R85" s="3">
        <v>1.417E-5</v>
      </c>
      <c r="S85" s="3">
        <v>1.449E-5</v>
      </c>
      <c r="T85" s="3">
        <v>1.4599999999999899E-5</v>
      </c>
      <c r="U85" s="3">
        <v>1.504E-5</v>
      </c>
      <c r="V85" s="3">
        <v>1.487E-5</v>
      </c>
      <c r="W85" s="3">
        <v>1.414E-5</v>
      </c>
      <c r="X85" s="3">
        <v>1.4389999999999999E-5</v>
      </c>
      <c r="Y85" s="3">
        <v>1.5610000000000001E-5</v>
      </c>
      <c r="Z85" s="3">
        <v>1.5359999999999999E-5</v>
      </c>
      <c r="AA85" s="3">
        <v>1.5099999999999999E-5</v>
      </c>
      <c r="AB85" s="3">
        <v>1.6330000000000001E-5</v>
      </c>
      <c r="AC85" s="3">
        <v>1.6560000000000001E-5</v>
      </c>
      <c r="AD85" s="3">
        <v>1.5860000000000001E-5</v>
      </c>
      <c r="AE85" s="3">
        <v>1.43E-5</v>
      </c>
      <c r="AF85" s="3">
        <v>1.3529999999999999E-5</v>
      </c>
      <c r="AG85" s="3">
        <v>1.323E-5</v>
      </c>
    </row>
    <row r="86" spans="2:56" x14ac:dyDescent="0.25">
      <c r="B86" t="s">
        <v>84</v>
      </c>
      <c r="C86" s="3">
        <v>7.4000000000000001E-7</v>
      </c>
      <c r="D86" s="3">
        <v>7.5000000000000002E-7</v>
      </c>
      <c r="E86" s="3">
        <v>7.0999999999999998E-7</v>
      </c>
      <c r="F86" s="3">
        <v>6.7000000000000004E-7</v>
      </c>
      <c r="G86" s="3">
        <v>7.4000000000000001E-7</v>
      </c>
      <c r="H86" s="3">
        <v>7.6000000000000003E-7</v>
      </c>
      <c r="I86" s="3">
        <v>8.1999999999999998E-7</v>
      </c>
      <c r="J86" s="3">
        <v>9.7000000000000003E-7</v>
      </c>
      <c r="K86" s="3">
        <v>9.7999999999999993E-7</v>
      </c>
      <c r="L86" s="3">
        <v>8.1999999999999998E-7</v>
      </c>
      <c r="M86" s="3">
        <v>7.8999999999999995E-7</v>
      </c>
      <c r="N86" s="3">
        <v>8.4E-7</v>
      </c>
      <c r="O86" s="3">
        <v>8.2999999999999999E-7</v>
      </c>
      <c r="P86" s="3">
        <v>8.4E-7</v>
      </c>
      <c r="Q86" s="3">
        <v>8.7000000000000003E-7</v>
      </c>
      <c r="R86" s="3">
        <v>9.7999999999999993E-7</v>
      </c>
      <c r="S86" s="3">
        <v>9.5999999999999991E-7</v>
      </c>
      <c r="T86" s="3">
        <v>9.2999999999999999E-7</v>
      </c>
      <c r="U86" s="3">
        <v>9.5999999999999991E-7</v>
      </c>
      <c r="V86" s="3">
        <v>1.0499999999999999E-6</v>
      </c>
      <c r="W86" s="3">
        <v>1.22E-6</v>
      </c>
      <c r="X86" s="3">
        <v>1.42E-6</v>
      </c>
      <c r="Y86" s="3">
        <v>1.6500000000000001E-6</v>
      </c>
      <c r="Z86" s="3">
        <v>1.5799999999999999E-6</v>
      </c>
    </row>
    <row r="87" spans="2:56" x14ac:dyDescent="0.25">
      <c r="B87" t="s">
        <v>85</v>
      </c>
      <c r="C87" s="3">
        <v>3.7900000000000001E-6</v>
      </c>
      <c r="D87" s="3">
        <v>3.8500000000000004E-6</v>
      </c>
      <c r="E87" s="3">
        <v>3.8399999999999997E-6</v>
      </c>
      <c r="F87" s="3">
        <v>3.9400000000000004E-6</v>
      </c>
      <c r="G87" s="3">
        <v>3.8999999999999999E-6</v>
      </c>
      <c r="H87" s="3">
        <v>4.0199999999999996E-6</v>
      </c>
      <c r="I87" s="3">
        <v>4.0600000000000001E-6</v>
      </c>
      <c r="J87" s="3">
        <v>3.9999999999999998E-6</v>
      </c>
      <c r="K87" s="3">
        <v>4.1099999999999996E-6</v>
      </c>
      <c r="L87" s="3">
        <v>4.4399999999999998E-6</v>
      </c>
      <c r="M87" s="3">
        <v>4.5499999999999996E-6</v>
      </c>
      <c r="N87" s="3">
        <v>4.8500000000000002E-6</v>
      </c>
      <c r="O87" s="3">
        <v>4.07E-6</v>
      </c>
      <c r="P87" s="3">
        <v>4.1500000000000001E-6</v>
      </c>
      <c r="Q87" s="3">
        <v>3.9600000000000002E-6</v>
      </c>
      <c r="R87" s="3">
        <v>4.0300000000000004E-6</v>
      </c>
      <c r="S87" s="3">
        <v>4.0999999999999997E-6</v>
      </c>
      <c r="T87" s="3">
        <v>4.2899999999999996E-6</v>
      </c>
      <c r="U87" s="3">
        <v>4.3200000000000001E-6</v>
      </c>
      <c r="V87" s="3">
        <v>4.7199999999999997E-6</v>
      </c>
      <c r="W87" s="3">
        <v>5.3499999999999996E-6</v>
      </c>
      <c r="X87" s="3">
        <v>4.6199999999999998E-6</v>
      </c>
      <c r="Y87" s="3">
        <v>4.5399999999999997E-6</v>
      </c>
      <c r="Z87" s="3">
        <v>4.5199999999999999E-6</v>
      </c>
      <c r="AA87" s="3">
        <v>4.6800000000000001E-6</v>
      </c>
      <c r="AB87" s="3">
        <v>5.0300000000000001E-6</v>
      </c>
      <c r="AC87" s="3">
        <v>5.1699999999999996E-6</v>
      </c>
      <c r="AD87" s="3">
        <v>6.3099999999999997E-6</v>
      </c>
      <c r="AE87" s="3">
        <v>5.2299999999999999E-6</v>
      </c>
      <c r="AF87" s="3">
        <v>4.3900000000000003E-6</v>
      </c>
      <c r="AG87" s="3">
        <v>4.9599999999999999E-6</v>
      </c>
      <c r="AH87" s="3">
        <v>4.4299999999999999E-6</v>
      </c>
      <c r="AI87" s="3">
        <v>4.6199999999999998E-6</v>
      </c>
    </row>
    <row r="88" spans="2:56" x14ac:dyDescent="0.25">
      <c r="B88" t="s">
        <v>86</v>
      </c>
      <c r="C88" s="3">
        <v>6.4999999999999996E-6</v>
      </c>
      <c r="D88" s="3">
        <v>6.5799999999999997E-6</v>
      </c>
      <c r="E88" s="3">
        <v>6.2199999999999997E-6</v>
      </c>
      <c r="F88" s="3">
        <v>5.7899999999999996E-6</v>
      </c>
      <c r="G88" s="3">
        <v>5.6699999999999999E-6</v>
      </c>
      <c r="H88" s="3">
        <v>5.93E-6</v>
      </c>
      <c r="I88" s="3">
        <v>5.9800000000000003E-6</v>
      </c>
      <c r="J88" s="3">
        <v>5.9900000000000002E-6</v>
      </c>
      <c r="K88" s="3">
        <v>5.8300000000000001E-6</v>
      </c>
      <c r="L88" s="3">
        <v>5.8799999999999996E-6</v>
      </c>
      <c r="M88" s="3">
        <v>5.7799999999999997E-6</v>
      </c>
      <c r="N88" s="3">
        <v>5.93E-6</v>
      </c>
      <c r="O88" s="3">
        <v>5.6999999999999996E-6</v>
      </c>
      <c r="P88" s="3">
        <v>5.5899999999999998E-6</v>
      </c>
      <c r="Q88" s="3">
        <v>5.6799999999999998E-6</v>
      </c>
      <c r="R88" s="3">
        <v>5.8799999999999996E-6</v>
      </c>
      <c r="S88" s="3">
        <v>5.8100000000000003E-6</v>
      </c>
      <c r="T88" s="3">
        <v>6.19E-6</v>
      </c>
      <c r="U88" s="3">
        <v>5.66E-6</v>
      </c>
      <c r="V88" s="3">
        <v>5.6799999999999998E-6</v>
      </c>
      <c r="W88" s="3">
        <v>5.9699999999999996E-6</v>
      </c>
    </row>
    <row r="89" spans="2:56" x14ac:dyDescent="0.25">
      <c r="B89" t="s">
        <v>87</v>
      </c>
      <c r="C89" s="3">
        <v>9.1700000000000006E-5</v>
      </c>
      <c r="D89" s="3">
        <v>8.8999999999999995E-5</v>
      </c>
      <c r="E89" s="3">
        <v>9.4499999999999898E-5</v>
      </c>
      <c r="F89" s="3">
        <v>8.7999999999999998E-5</v>
      </c>
      <c r="G89" s="3">
        <v>8.9599999999999996E-5</v>
      </c>
      <c r="H89">
        <v>1.0280000000000001E-4</v>
      </c>
      <c r="I89">
        <v>1.629E-4</v>
      </c>
      <c r="J89">
        <v>1.3309999999999901E-4</v>
      </c>
      <c r="K89">
        <v>1.2899999999999999E-4</v>
      </c>
      <c r="L89">
        <v>1.372E-4</v>
      </c>
      <c r="M89">
        <v>1.339E-4</v>
      </c>
      <c r="N89">
        <v>1.3880000000000001E-4</v>
      </c>
      <c r="O89">
        <v>1.4889999999999999E-4</v>
      </c>
      <c r="P89">
        <v>1.3190000000000001E-4</v>
      </c>
      <c r="Q89">
        <v>1.2749999999999901E-4</v>
      </c>
    </row>
    <row r="90" spans="2:56" x14ac:dyDescent="0.25">
      <c r="B90" t="s">
        <v>88</v>
      </c>
      <c r="C90" s="3">
        <v>6.4300000000000003E-6</v>
      </c>
      <c r="D90" s="3">
        <v>6.19E-6</v>
      </c>
      <c r="E90" s="3">
        <v>6.19E-6</v>
      </c>
      <c r="F90" s="3">
        <v>6.4400000000000002E-6</v>
      </c>
      <c r="G90" s="3">
        <v>6.2299999999999996E-6</v>
      </c>
      <c r="H90" s="3">
        <v>6.1099999999999999E-6</v>
      </c>
      <c r="I90" s="3">
        <v>6.3099999999999997E-6</v>
      </c>
      <c r="J90" s="3">
        <v>6.3899999999999998E-6</v>
      </c>
      <c r="K90" s="3">
        <v>6.2500000000000003E-6</v>
      </c>
      <c r="L90" s="3">
        <v>6.3799999999999999E-6</v>
      </c>
      <c r="M90" s="3">
        <v>6.5799999999999997E-6</v>
      </c>
      <c r="N90" s="3">
        <v>6.46E-6</v>
      </c>
      <c r="O90" s="3">
        <v>6.55E-6</v>
      </c>
      <c r="P90" s="3">
        <v>6.8199999999999999E-6</v>
      </c>
      <c r="Q90" s="3">
        <v>6.8600000000000004E-6</v>
      </c>
      <c r="R90" s="3">
        <v>7.1500000000000002E-6</v>
      </c>
      <c r="S90" s="3">
        <v>7.0700000000000001E-6</v>
      </c>
      <c r="T90" s="3">
        <v>7.2400000000000001E-6</v>
      </c>
      <c r="U90" s="3">
        <v>7.2400000000000001E-6</v>
      </c>
      <c r="V90" s="3">
        <v>6.99E-6</v>
      </c>
      <c r="W90" s="3">
        <v>6.9399999999999996E-6</v>
      </c>
      <c r="X90" s="3">
        <v>6.99E-6</v>
      </c>
      <c r="Y90" s="3">
        <v>7.0500000000000003E-6</v>
      </c>
      <c r="Z90" s="3">
        <v>7.1600000000000001E-6</v>
      </c>
      <c r="AA90" s="3">
        <v>7.3200000000000002E-6</v>
      </c>
      <c r="AB90" s="3">
        <v>7.4800000000000004E-6</v>
      </c>
      <c r="AC90" s="3">
        <v>7.6599999999999995E-6</v>
      </c>
      <c r="AD90" s="3">
        <v>1.111E-5</v>
      </c>
      <c r="AE90" s="3">
        <v>1.3550000000000001E-5</v>
      </c>
      <c r="AF90" s="3">
        <v>7.9699999999999999E-6</v>
      </c>
      <c r="AG90" s="3">
        <v>7.9899999999999997E-6</v>
      </c>
      <c r="AH90" s="3">
        <v>7.4100000000000002E-6</v>
      </c>
      <c r="AI90" s="3">
        <v>8.0900000000000005E-6</v>
      </c>
    </row>
    <row r="91" spans="2:56" x14ac:dyDescent="0.25">
      <c r="B91" t="s">
        <v>89</v>
      </c>
      <c r="C91" s="3">
        <v>9.5599999999999999E-6</v>
      </c>
      <c r="D91" s="3">
        <v>1.0020000000000001E-5</v>
      </c>
      <c r="E91" s="3">
        <v>1.007E-5</v>
      </c>
      <c r="F91" s="3">
        <v>9.7100000000000002E-6</v>
      </c>
      <c r="G91" s="3">
        <v>9.8900000000000002E-6</v>
      </c>
      <c r="H91" s="3">
        <v>1.029E-5</v>
      </c>
      <c r="I91" s="3">
        <v>1.0020000000000001E-5</v>
      </c>
      <c r="J91" s="3">
        <v>1.0149999999999999E-5</v>
      </c>
      <c r="K91" s="3">
        <v>1.026E-5</v>
      </c>
      <c r="L91" s="3">
        <v>1.0519999999999999E-5</v>
      </c>
      <c r="M91" s="3">
        <v>1.0550000000000001E-5</v>
      </c>
      <c r="N91" s="3">
        <v>1.134E-5</v>
      </c>
      <c r="O91" s="3">
        <v>1.1610000000000001E-5</v>
      </c>
      <c r="P91" s="3">
        <v>1.0910000000000001E-5</v>
      </c>
      <c r="Q91" s="3">
        <v>1.1250000000000001E-5</v>
      </c>
      <c r="R91" s="3">
        <v>1.119E-5</v>
      </c>
      <c r="S91" s="3">
        <v>1.096E-5</v>
      </c>
      <c r="T91" s="3">
        <v>1.1080000000000001E-5</v>
      </c>
      <c r="U91" s="3">
        <v>1.1590000000000001E-5</v>
      </c>
      <c r="V91" s="3">
        <v>1.048E-5</v>
      </c>
      <c r="W91" s="3">
        <v>1.0540000000000001E-5</v>
      </c>
      <c r="X91" s="3">
        <v>1.0890000000000001E-5</v>
      </c>
      <c r="Y91" s="3">
        <v>1.077E-5</v>
      </c>
      <c r="Z91" s="3">
        <v>1.2619999999999999E-5</v>
      </c>
      <c r="AA91" s="3">
        <v>1.171E-5</v>
      </c>
      <c r="AB91" s="3">
        <v>1.0380000000000001E-5</v>
      </c>
    </row>
    <row r="92" spans="2:56" x14ac:dyDescent="0.25">
      <c r="B92" t="s">
        <v>90</v>
      </c>
      <c r="C92" s="3">
        <v>3.4669999999999998E-5</v>
      </c>
      <c r="D92" s="3">
        <v>3.4700000000000003E-5</v>
      </c>
      <c r="E92" s="3">
        <v>3.693E-5</v>
      </c>
      <c r="F92" s="3">
        <v>3.7669999999999997E-5</v>
      </c>
      <c r="G92" s="3">
        <v>3.7620000000000002E-5</v>
      </c>
      <c r="H92" s="3">
        <v>3.5989999999999999E-5</v>
      </c>
      <c r="I92" s="3">
        <v>3.79E-5</v>
      </c>
      <c r="J92" s="3">
        <v>3.8380000000000002E-5</v>
      </c>
      <c r="K92" s="3">
        <v>4.0550000000000003E-5</v>
      </c>
      <c r="L92" s="3">
        <v>3.9799999999999998E-5</v>
      </c>
      <c r="M92" s="3">
        <v>3.9789999999999997E-5</v>
      </c>
      <c r="N92" s="3">
        <v>4.0970000000000002E-5</v>
      </c>
      <c r="O92" s="3">
        <v>3.8989999999999998E-5</v>
      </c>
      <c r="P92" s="3">
        <v>4.74E-5</v>
      </c>
      <c r="Q92" s="3">
        <v>4.4749999999999997E-5</v>
      </c>
      <c r="R92" s="3">
        <v>5.9049999999999999E-5</v>
      </c>
      <c r="S92" s="3">
        <v>5.9849999999999998E-5</v>
      </c>
      <c r="T92" s="3">
        <v>5.7840000000000002E-5</v>
      </c>
      <c r="U92" s="3">
        <v>5.6740000000000002E-5</v>
      </c>
      <c r="V92" s="3">
        <v>5.6830000000000003E-5</v>
      </c>
      <c r="W92" s="3">
        <v>6.0340000000000002E-5</v>
      </c>
      <c r="X92" s="3">
        <v>6.224E-5</v>
      </c>
      <c r="Y92" s="3">
        <v>6.1400000000000002E-5</v>
      </c>
      <c r="Z92" s="3">
        <v>5.8959999999999998E-5</v>
      </c>
      <c r="AA92" s="3">
        <v>6.614E-5</v>
      </c>
      <c r="AB92">
        <v>1.0301E-4</v>
      </c>
    </row>
    <row r="93" spans="2:56" x14ac:dyDescent="0.25">
      <c r="B93" t="s">
        <v>91</v>
      </c>
      <c r="C93" s="3">
        <v>7.8999999999999996E-5</v>
      </c>
      <c r="D93" s="3">
        <v>7.9099999999999998E-5</v>
      </c>
      <c r="E93" s="3">
        <v>7.6699999999999994E-5</v>
      </c>
      <c r="F93" s="3">
        <v>7.5699999999999997E-5</v>
      </c>
      <c r="G93" s="3">
        <v>7.7999999999999999E-5</v>
      </c>
      <c r="H93" s="3">
        <v>8.0099999999999995E-5</v>
      </c>
      <c r="I93" s="3">
        <v>8.0900000000000001E-5</v>
      </c>
      <c r="J93" s="3">
        <v>7.8399999999999995E-5</v>
      </c>
      <c r="K93" s="3">
        <v>7.9400000000000006E-5</v>
      </c>
      <c r="L93" s="3">
        <v>8.1799999999999996E-5</v>
      </c>
      <c r="M93" s="3">
        <v>8.2700000000000004E-5</v>
      </c>
      <c r="N93" s="3">
        <v>7.9900000000000004E-5</v>
      </c>
      <c r="O93" s="3">
        <v>8.0199999999999998E-5</v>
      </c>
      <c r="P93" s="3">
        <v>8.2099999999999895E-5</v>
      </c>
      <c r="Q93" s="3">
        <v>7.8499999999999997E-5</v>
      </c>
      <c r="R93" s="3">
        <v>7.7999999999999999E-5</v>
      </c>
      <c r="S93" s="3">
        <v>8.0099999999999995E-5</v>
      </c>
      <c r="T93" s="3">
        <v>8.0900000000000001E-5</v>
      </c>
      <c r="U93" s="3">
        <v>7.9400000000000006E-5</v>
      </c>
      <c r="V93" s="3">
        <v>7.8299999999999897E-5</v>
      </c>
      <c r="W93" s="3">
        <v>8.1499999999999894E-5</v>
      </c>
      <c r="X93" s="3">
        <v>8.1599999999999896E-5</v>
      </c>
      <c r="Y93" s="3">
        <v>8.1699999999999994E-5</v>
      </c>
      <c r="Z93" s="3">
        <v>8.3100000000000001E-5</v>
      </c>
      <c r="AA93" s="3">
        <v>8.4400000000000005E-5</v>
      </c>
      <c r="AB93" s="3">
        <v>9.1599999999999895E-5</v>
      </c>
      <c r="AC93" s="3">
        <v>9.6000000000000002E-5</v>
      </c>
      <c r="AD93" s="3">
        <v>9.6299999999999996E-5</v>
      </c>
      <c r="AE93">
        <v>1.088E-4</v>
      </c>
      <c r="AF93">
        <v>1.117E-4</v>
      </c>
      <c r="AG93">
        <v>1.144E-4</v>
      </c>
      <c r="AH93">
        <v>1.149E-4</v>
      </c>
      <c r="AI93">
        <v>1.132E-4</v>
      </c>
      <c r="AJ93">
        <v>1.0789999999999999E-4</v>
      </c>
      <c r="AK93">
        <v>1.155E-4</v>
      </c>
      <c r="AL93">
        <v>1.11E-4</v>
      </c>
      <c r="AM93">
        <v>1.1129999999999999E-4</v>
      </c>
      <c r="AN93">
        <v>1.14999999999999E-4</v>
      </c>
      <c r="AO93">
        <v>1.237E-4</v>
      </c>
      <c r="AP93">
        <v>1.2129999999999999E-4</v>
      </c>
      <c r="AQ93">
        <v>1.016E-4</v>
      </c>
      <c r="AR93">
        <v>1.0560000000000001E-4</v>
      </c>
      <c r="AS93" s="3">
        <v>9.6099999999999896E-5</v>
      </c>
      <c r="AT93">
        <v>1.016E-4</v>
      </c>
      <c r="AU93">
        <v>1.0280000000000001E-4</v>
      </c>
      <c r="AV93">
        <v>1.0280000000000001E-4</v>
      </c>
      <c r="AW93">
        <v>1.04499999999999E-4</v>
      </c>
      <c r="AX93">
        <v>1.063E-4</v>
      </c>
      <c r="AY93">
        <v>1.03299999999999E-4</v>
      </c>
      <c r="AZ93">
        <v>1.0340000000000001E-4</v>
      </c>
      <c r="BA93">
        <v>1.075E-4</v>
      </c>
      <c r="BB93" s="3">
        <v>9.7700000000000003E-5</v>
      </c>
      <c r="BC93" s="3">
        <v>9.9599999999999995E-5</v>
      </c>
      <c r="BD93" s="3">
        <v>8.9300000000000002E-5</v>
      </c>
    </row>
    <row r="94" spans="2:56" x14ac:dyDescent="0.25">
      <c r="B94" t="s">
        <v>92</v>
      </c>
      <c r="C94">
        <v>7.4200000000000004E-4</v>
      </c>
      <c r="D94">
        <v>7.12799999999999E-4</v>
      </c>
      <c r="E94">
        <v>7.0560000000000002E-4</v>
      </c>
      <c r="F94">
        <v>7.1969999999999998E-4</v>
      </c>
      <c r="G94">
        <v>7.2479999999999897E-4</v>
      </c>
      <c r="H94">
        <v>7.0449999999999896E-4</v>
      </c>
      <c r="I94">
        <v>7.3879999999999996E-4</v>
      </c>
      <c r="J94">
        <v>6.8879999999999896E-4</v>
      </c>
      <c r="K94">
        <v>6.9709999999999998E-4</v>
      </c>
      <c r="L94">
        <v>6.8210000000000005E-4</v>
      </c>
      <c r="M94">
        <v>7.0729999999999903E-4</v>
      </c>
      <c r="N94">
        <v>6.981E-4</v>
      </c>
      <c r="O94">
        <v>7.0629999999999998E-4</v>
      </c>
      <c r="P94">
        <v>7.1770000000000004E-4</v>
      </c>
      <c r="Q94">
        <v>7.0509999999999995E-4</v>
      </c>
      <c r="R94">
        <v>7.1389999999999995E-4</v>
      </c>
      <c r="S94">
        <v>6.9490000000000003E-4</v>
      </c>
      <c r="T94">
        <v>6.9740000000000004E-4</v>
      </c>
      <c r="U94">
        <v>6.8970000000000001E-4</v>
      </c>
      <c r="V94">
        <v>6.9459999999999997E-4</v>
      </c>
      <c r="W94">
        <v>6.8919999999999995E-4</v>
      </c>
      <c r="X94">
        <v>6.8760000000000002E-4</v>
      </c>
      <c r="Y94">
        <v>6.8329999999999997E-4</v>
      </c>
      <c r="Z94">
        <v>6.8659999999999999E-4</v>
      </c>
      <c r="AA94">
        <v>6.9680000000000002E-4</v>
      </c>
      <c r="AB94">
        <v>6.8849999999999998E-4</v>
      </c>
      <c r="AC94">
        <v>6.9379999999999995E-4</v>
      </c>
      <c r="AD94">
        <v>7.0850000000000004E-4</v>
      </c>
      <c r="AE94">
        <v>6.3329999999999897E-4</v>
      </c>
      <c r="AF94">
        <v>5.9929999999999998E-4</v>
      </c>
      <c r="AG94">
        <v>5.7529999999999897E-4</v>
      </c>
    </row>
    <row r="95" spans="2:56" x14ac:dyDescent="0.25">
      <c r="B95" t="s">
        <v>93</v>
      </c>
      <c r="C95" s="3">
        <v>2.8100000000000002E-6</v>
      </c>
      <c r="D95" s="3">
        <v>2.9299999999999999E-6</v>
      </c>
      <c r="E95" s="3">
        <v>2.9299999999999999E-6</v>
      </c>
      <c r="F95" s="3">
        <v>3.0599999999999999E-6</v>
      </c>
      <c r="G95" s="3">
        <v>2.7700000000000002E-6</v>
      </c>
      <c r="H95" s="3">
        <v>2.7800000000000001E-6</v>
      </c>
      <c r="I95" s="3">
        <v>2.8899999999999999E-6</v>
      </c>
      <c r="J95" s="3">
        <v>2.8600000000000001E-6</v>
      </c>
      <c r="K95" s="3">
        <v>2.9399999999999998E-6</v>
      </c>
      <c r="L95" s="3">
        <v>3.0000000000000001E-6</v>
      </c>
      <c r="M95" s="3">
        <v>3.0299999999999998E-6</v>
      </c>
      <c r="N95" s="3">
        <v>3.1200000000000002E-6</v>
      </c>
      <c r="O95" s="3">
        <v>2.9500000000000001E-6</v>
      </c>
      <c r="P95" s="3">
        <v>3.0599999999999999E-6</v>
      </c>
      <c r="Q95" s="3">
        <v>3.0400000000000001E-6</v>
      </c>
      <c r="R95" s="3">
        <v>3.18E-6</v>
      </c>
      <c r="S95" s="3">
        <v>3.2600000000000001E-6</v>
      </c>
      <c r="T95" s="3">
        <v>3.05E-6</v>
      </c>
      <c r="U95" s="3">
        <v>3.0900000000000001E-6</v>
      </c>
      <c r="V95" s="3">
        <v>3.1099999999999999E-6</v>
      </c>
      <c r="W95" s="3">
        <v>3.0699999999999998E-6</v>
      </c>
      <c r="X95" s="3">
        <v>3.1599999999999998E-6</v>
      </c>
      <c r="Y95" s="3">
        <v>3.1700000000000001E-6</v>
      </c>
      <c r="Z95" s="3">
        <v>3.1599999999999998E-6</v>
      </c>
      <c r="AA95" s="3">
        <v>3.3000000000000002E-6</v>
      </c>
      <c r="AB95" s="3">
        <v>3.3000000000000002E-6</v>
      </c>
      <c r="AC95" s="3">
        <v>3.2899999999999998E-6</v>
      </c>
      <c r="AD95" s="3">
        <v>3.23E-6</v>
      </c>
      <c r="AE95" s="3">
        <v>3.18E-6</v>
      </c>
      <c r="AF95" s="3">
        <v>3.1300000000000001E-6</v>
      </c>
      <c r="AG95" s="3">
        <v>3.18E-6</v>
      </c>
      <c r="AH95" s="3">
        <v>3.0900000000000001E-6</v>
      </c>
      <c r="AI95" s="3">
        <v>3.2499999999999998E-6</v>
      </c>
      <c r="AJ95" s="3">
        <v>3.1300000000000001E-6</v>
      </c>
      <c r="AK95" s="3">
        <v>3.1700000000000001E-6</v>
      </c>
      <c r="AL95" s="3">
        <v>3.3299999999999999E-6</v>
      </c>
      <c r="AM95" s="3">
        <v>3.4699999999999998E-6</v>
      </c>
      <c r="AN95" s="3">
        <v>3.4599999999999999E-6</v>
      </c>
      <c r="AO95" s="3">
        <v>3.6200000000000001E-6</v>
      </c>
      <c r="AP95" s="3">
        <v>3.1E-6</v>
      </c>
      <c r="AQ95" s="3">
        <v>3.1200000000000002E-6</v>
      </c>
      <c r="AR95" s="3">
        <v>3.3500000000000001E-6</v>
      </c>
    </row>
    <row r="96" spans="2:56" x14ac:dyDescent="0.25">
      <c r="B96" t="s">
        <v>94</v>
      </c>
      <c r="C96">
        <v>2.8539999999999902E-4</v>
      </c>
      <c r="D96">
        <v>2.9219999999999903E-4</v>
      </c>
      <c r="E96">
        <v>2.9060000000000002E-4</v>
      </c>
      <c r="F96">
        <v>2.9710000000000001E-4</v>
      </c>
      <c r="G96">
        <v>2.8380000000000001E-4</v>
      </c>
      <c r="H96">
        <v>2.7559999999999998E-4</v>
      </c>
      <c r="I96">
        <v>2.8630000000000002E-4</v>
      </c>
      <c r="J96">
        <v>2.9189999999999902E-4</v>
      </c>
      <c r="K96">
        <v>2.878E-4</v>
      </c>
      <c r="L96">
        <v>2.9639999999999999E-4</v>
      </c>
      <c r="M96">
        <v>3.009E-4</v>
      </c>
      <c r="N96">
        <v>3.1500000000000001E-4</v>
      </c>
      <c r="O96">
        <v>3.0180000000000002E-4</v>
      </c>
      <c r="P96">
        <v>3.0229999999999998E-4</v>
      </c>
      <c r="Q96">
        <v>3.099E-4</v>
      </c>
      <c r="R96">
        <v>3.1489999999999898E-4</v>
      </c>
      <c r="S96">
        <v>3.2279999999999999E-4</v>
      </c>
      <c r="T96">
        <v>3.3E-4</v>
      </c>
      <c r="U96">
        <v>3.2939999999999998E-4</v>
      </c>
      <c r="V96">
        <v>3.458E-4</v>
      </c>
      <c r="W96">
        <v>3.1319999999999899E-4</v>
      </c>
      <c r="X96">
        <v>3.054E-4</v>
      </c>
      <c r="Y96">
        <v>3.102E-4</v>
      </c>
      <c r="Z96">
        <v>3.325E-4</v>
      </c>
      <c r="AA96">
        <v>3.369E-4</v>
      </c>
      <c r="AB96">
        <v>3.4160000000000001E-4</v>
      </c>
      <c r="AC96">
        <v>3.5829999999999998E-4</v>
      </c>
      <c r="AD96">
        <v>3.6889999999999899E-4</v>
      </c>
      <c r="AE96">
        <v>3.9310000000000001E-4</v>
      </c>
      <c r="AF96">
        <v>4.7879999999999998E-4</v>
      </c>
      <c r="AG96">
        <v>4.8280000000000003E-4</v>
      </c>
    </row>
    <row r="97" spans="2:92" x14ac:dyDescent="0.25">
      <c r="B97" t="s">
        <v>95</v>
      </c>
      <c r="C97" s="3">
        <v>1.101E-5</v>
      </c>
      <c r="D97" s="3">
        <v>1.1209999999999999E-5</v>
      </c>
      <c r="E97" s="3">
        <v>1.1209999999999999E-5</v>
      </c>
      <c r="F97" s="3">
        <v>1.1559999999999999E-5</v>
      </c>
      <c r="G97" s="3">
        <v>1.183E-5</v>
      </c>
      <c r="H97" s="3">
        <v>1.152E-5</v>
      </c>
      <c r="I97" s="3">
        <v>1.17E-5</v>
      </c>
      <c r="J97" s="3">
        <v>1.1919999999999999E-5</v>
      </c>
      <c r="K97" s="3">
        <v>1.117E-5</v>
      </c>
      <c r="L97" s="3">
        <v>1.1219999999999999E-5</v>
      </c>
      <c r="M97" s="3">
        <v>1.1409999999999999E-5</v>
      </c>
      <c r="N97" s="3">
        <v>1.112E-5</v>
      </c>
      <c r="O97" s="3">
        <v>1.08E-5</v>
      </c>
      <c r="P97" s="3">
        <v>1.0900000000000001E-5</v>
      </c>
      <c r="Q97" s="3">
        <v>1.111E-5</v>
      </c>
      <c r="R97" s="3">
        <v>1.1409999999999999E-5</v>
      </c>
      <c r="S97" s="3">
        <v>1.254E-5</v>
      </c>
      <c r="T97" s="3">
        <v>1.207E-5</v>
      </c>
      <c r="U97" s="3">
        <v>1.218E-5</v>
      </c>
      <c r="V97" s="3">
        <v>1.2449999999999999E-5</v>
      </c>
      <c r="W97" s="3">
        <v>1.27E-5</v>
      </c>
      <c r="X97" s="3">
        <v>1.258E-5</v>
      </c>
      <c r="Y97" s="3">
        <v>1.2830000000000001E-5</v>
      </c>
      <c r="Z97" s="3">
        <v>1.2809999999999999E-5</v>
      </c>
      <c r="AA97" s="3">
        <v>1.294E-5</v>
      </c>
      <c r="AB97" s="3">
        <v>1.254E-5</v>
      </c>
      <c r="AC97" s="3">
        <v>1.27E-5</v>
      </c>
      <c r="AD97" s="3">
        <v>1.314E-5</v>
      </c>
      <c r="AE97" s="3">
        <v>1.3390000000000001E-5</v>
      </c>
      <c r="AF97" s="3">
        <v>1.3730000000000001E-5</v>
      </c>
      <c r="AG97" s="3">
        <v>1.345E-5</v>
      </c>
      <c r="AH97" s="3">
        <v>1.3200000000000001E-5</v>
      </c>
      <c r="AI97" s="3">
        <v>1.378E-5</v>
      </c>
      <c r="AJ97" s="3">
        <v>1.395E-5</v>
      </c>
      <c r="AK97" s="3">
        <v>1.4800000000000001E-5</v>
      </c>
      <c r="AL97" s="3">
        <v>1.4780000000000001E-5</v>
      </c>
      <c r="AM97" s="3">
        <v>1.486E-5</v>
      </c>
      <c r="AN97" s="3">
        <v>1.416E-5</v>
      </c>
    </row>
    <row r="98" spans="2:92" x14ac:dyDescent="0.25">
      <c r="B98" t="s">
        <v>96</v>
      </c>
      <c r="C98" s="3">
        <v>2.173E-5</v>
      </c>
      <c r="D98" s="3">
        <v>2.194E-5</v>
      </c>
      <c r="E98" s="3">
        <v>2.23E-5</v>
      </c>
      <c r="F98" s="3">
        <v>2.34E-5</v>
      </c>
      <c r="G98" s="3">
        <v>2.3300000000000001E-5</v>
      </c>
      <c r="H98" s="3">
        <v>2.2690000000000001E-5</v>
      </c>
      <c r="I98" s="3">
        <v>2.1869999999999999E-5</v>
      </c>
      <c r="J98" s="3">
        <v>2.268E-5</v>
      </c>
      <c r="K98" s="3">
        <v>2.3450000000000001E-5</v>
      </c>
      <c r="L98" s="3">
        <v>2.4510000000000001E-5</v>
      </c>
      <c r="M98" s="3">
        <v>2.5130000000000002E-5</v>
      </c>
      <c r="N98" s="3">
        <v>2.5789999999999999E-5</v>
      </c>
      <c r="O98" s="3">
        <v>2.5890000000000001E-5</v>
      </c>
      <c r="P98" s="3">
        <v>2.5999999999999998E-5</v>
      </c>
      <c r="Q98" s="3">
        <v>2.688E-5</v>
      </c>
      <c r="R98" s="3">
        <v>2.6210000000000001E-5</v>
      </c>
      <c r="S98" s="3">
        <v>2.6480000000000001E-5</v>
      </c>
      <c r="T98" s="3">
        <v>2.741E-5</v>
      </c>
      <c r="U98" s="3">
        <v>2.6760000000000001E-5</v>
      </c>
      <c r="V98" s="3">
        <v>2.7780000000000002E-5</v>
      </c>
      <c r="W98" s="3">
        <v>2.8609999999999999E-5</v>
      </c>
      <c r="X98" s="3">
        <v>2.5899999999999999E-5</v>
      </c>
      <c r="Y98" s="3">
        <v>2.567E-5</v>
      </c>
      <c r="Z98" s="3">
        <v>2.641E-5</v>
      </c>
      <c r="AA98" s="3">
        <v>2.6679999999999999E-5</v>
      </c>
      <c r="AB98" s="3">
        <v>2.531E-5</v>
      </c>
      <c r="AC98" s="3">
        <v>2.5789999999999999E-5</v>
      </c>
      <c r="AD98" s="3">
        <v>2.5340000000000001E-5</v>
      </c>
      <c r="AE98" s="3">
        <v>2.5720000000000001E-5</v>
      </c>
    </row>
    <row r="99" spans="2:92" x14ac:dyDescent="0.25">
      <c r="B99" t="s">
        <v>97</v>
      </c>
      <c r="C99">
        <v>1.3191E-2</v>
      </c>
      <c r="D99">
        <v>1.30389999999999E-2</v>
      </c>
      <c r="E99">
        <v>1.2903E-2</v>
      </c>
      <c r="F99">
        <v>1.2961E-2</v>
      </c>
      <c r="G99">
        <v>1.3016E-2</v>
      </c>
      <c r="H99">
        <v>1.32039999999999E-2</v>
      </c>
      <c r="I99">
        <v>1.29319999999999E-2</v>
      </c>
      <c r="J99">
        <v>1.2886999999999999E-2</v>
      </c>
      <c r="K99">
        <v>1.2987E-2</v>
      </c>
      <c r="L99">
        <v>1.2919999999999999E-2</v>
      </c>
      <c r="M99">
        <v>1.2906000000000001E-2</v>
      </c>
      <c r="N99">
        <v>1.3158E-2</v>
      </c>
      <c r="O99">
        <v>1.29229999999999E-2</v>
      </c>
      <c r="P99">
        <v>1.2564000000000001E-2</v>
      </c>
      <c r="Q99">
        <v>1.257E-2</v>
      </c>
      <c r="R99">
        <v>1.26439999999999E-2</v>
      </c>
      <c r="S99">
        <v>1.2579999999999999E-2</v>
      </c>
      <c r="T99">
        <v>1.27739999999999E-2</v>
      </c>
      <c r="U99">
        <v>1.2603E-2</v>
      </c>
      <c r="V99">
        <v>1.26439999999999E-2</v>
      </c>
      <c r="W99">
        <v>1.26209999999999E-2</v>
      </c>
      <c r="X99">
        <v>1.25469999999999E-2</v>
      </c>
      <c r="Y99">
        <v>1.2659999999999999E-2</v>
      </c>
      <c r="Z99">
        <v>1.27099999999999E-2</v>
      </c>
      <c r="AA99">
        <v>1.2834E-2</v>
      </c>
      <c r="AB99">
        <v>1.2572E-2</v>
      </c>
      <c r="AC99">
        <v>1.2553E-2</v>
      </c>
      <c r="AD99">
        <v>1.2562E-2</v>
      </c>
      <c r="AE99">
        <v>1.2704E-2</v>
      </c>
      <c r="AF99">
        <v>1.26E-2</v>
      </c>
      <c r="AG99">
        <v>1.2596E-2</v>
      </c>
      <c r="AH99">
        <v>1.2676E-2</v>
      </c>
      <c r="AI99">
        <v>1.2725E-2</v>
      </c>
      <c r="AJ99">
        <v>1.2749E-2</v>
      </c>
      <c r="AK99">
        <v>1.2723E-2</v>
      </c>
      <c r="AL99">
        <v>1.2798E-2</v>
      </c>
      <c r="AM99">
        <v>1.2722000000000001E-2</v>
      </c>
      <c r="AN99">
        <v>1.2763E-2</v>
      </c>
      <c r="AO99">
        <v>1.2949E-2</v>
      </c>
      <c r="AP99">
        <v>1.2984000000000001E-2</v>
      </c>
      <c r="AQ99">
        <v>1.2987E-2</v>
      </c>
      <c r="AR99">
        <v>1.29229999999999E-2</v>
      </c>
      <c r="AS99">
        <v>1.2997E-2</v>
      </c>
      <c r="AT99">
        <v>1.2874E-2</v>
      </c>
      <c r="AU99">
        <v>1.2999999999999999E-2</v>
      </c>
      <c r="AV99">
        <v>1.27599999999999E-2</v>
      </c>
      <c r="AW99">
        <v>1.2642E-2</v>
      </c>
      <c r="AX99">
        <v>1.2751E-2</v>
      </c>
      <c r="AY99">
        <v>1.2770999999999999E-2</v>
      </c>
      <c r="AZ99">
        <v>1.2645E-2</v>
      </c>
      <c r="BA99">
        <v>1.2638999999999999E-2</v>
      </c>
      <c r="BB99">
        <v>1.26489999999999E-2</v>
      </c>
      <c r="BC99">
        <v>1.2701E-2</v>
      </c>
      <c r="BD99">
        <v>1.2673E-2</v>
      </c>
      <c r="BE99">
        <v>1.2727E-2</v>
      </c>
      <c r="BF99">
        <v>1.2775999999999999E-2</v>
      </c>
      <c r="BG99">
        <v>1.2841E-2</v>
      </c>
      <c r="BH99">
        <v>1.2978999999999999E-2</v>
      </c>
      <c r="BI99">
        <v>1.3058E-2</v>
      </c>
      <c r="BJ99">
        <v>1.3091999999999999E-2</v>
      </c>
      <c r="BK99">
        <v>1.3028E-2</v>
      </c>
      <c r="BL99">
        <v>1.29349999999999E-2</v>
      </c>
      <c r="BM99">
        <v>1.2985999999999999E-2</v>
      </c>
      <c r="BN99">
        <v>1.3009E-2</v>
      </c>
      <c r="BO99">
        <v>1.315E-2</v>
      </c>
      <c r="BP99">
        <v>1.3355000000000001E-2</v>
      </c>
      <c r="BQ99">
        <v>1.3341E-2</v>
      </c>
      <c r="BR99">
        <v>1.3119E-2</v>
      </c>
      <c r="BS99">
        <v>1.3226999999999999E-2</v>
      </c>
      <c r="BT99">
        <v>1.3011E-2</v>
      </c>
      <c r="BU99">
        <v>1.3150999999999999E-2</v>
      </c>
      <c r="BV99">
        <v>1.3214999999999999E-2</v>
      </c>
      <c r="BW99">
        <v>1.3206000000000001E-2</v>
      </c>
      <c r="BX99">
        <v>1.3018E-2</v>
      </c>
      <c r="BY99">
        <v>1.3082999999999999E-2</v>
      </c>
      <c r="BZ99">
        <v>1.3063E-2</v>
      </c>
      <c r="CA99">
        <v>1.3032999999999999E-2</v>
      </c>
      <c r="CB99">
        <v>1.312E-2</v>
      </c>
      <c r="CC99">
        <v>1.3108E-2</v>
      </c>
      <c r="CD99">
        <v>1.3186E-2</v>
      </c>
      <c r="CE99">
        <v>1.38389999999999E-2</v>
      </c>
      <c r="CF99">
        <v>1.3974E-2</v>
      </c>
      <c r="CG99">
        <v>1.4203E-2</v>
      </c>
      <c r="CH99">
        <v>1.413E-2</v>
      </c>
      <c r="CI99">
        <v>1.4578000000000001E-2</v>
      </c>
      <c r="CJ99">
        <v>1.3960999999999999E-2</v>
      </c>
      <c r="CK99">
        <v>1.3774E-2</v>
      </c>
      <c r="CL99">
        <v>1.3591999999999899E-2</v>
      </c>
      <c r="CM99">
        <v>1.3417999999999999E-2</v>
      </c>
      <c r="CN99">
        <v>1.3743E-2</v>
      </c>
    </row>
    <row r="100" spans="2:92" x14ac:dyDescent="0.25">
      <c r="B100" t="s">
        <v>98</v>
      </c>
      <c r="C100" s="3">
        <v>8.2819999999999996E-5</v>
      </c>
      <c r="D100" s="3">
        <v>8.3999999999999995E-5</v>
      </c>
      <c r="E100" s="3">
        <v>8.3819999999999994E-5</v>
      </c>
      <c r="F100" s="3">
        <v>8.2949999999999997E-5</v>
      </c>
      <c r="G100" s="3">
        <v>8.3570000000000001E-5</v>
      </c>
      <c r="H100" s="3">
        <v>8.4610000000000005E-5</v>
      </c>
      <c r="I100" s="3">
        <v>8.0240000000000004E-5</v>
      </c>
      <c r="J100" s="3">
        <v>8.5699999999999996E-5</v>
      </c>
      <c r="K100" s="3">
        <v>8.2000000000000001E-5</v>
      </c>
      <c r="L100" s="3">
        <v>8.0309999999999995E-5</v>
      </c>
      <c r="M100" s="3">
        <v>8.0660000000000004E-5</v>
      </c>
      <c r="N100" s="3">
        <v>8.0760000000000006E-5</v>
      </c>
      <c r="O100" s="3">
        <v>8.0119999999999999E-5</v>
      </c>
      <c r="P100" s="3">
        <v>8.0080000000000006E-5</v>
      </c>
      <c r="Q100" s="3">
        <v>8.1920000000000002E-5</v>
      </c>
      <c r="R100" s="3">
        <v>8.0000000000000007E-5</v>
      </c>
      <c r="S100" s="3">
        <v>7.7669999999999993E-5</v>
      </c>
      <c r="T100" s="3">
        <v>7.6450000000000002E-5</v>
      </c>
      <c r="U100" s="3">
        <v>7.4350000000000005E-5</v>
      </c>
      <c r="V100" s="3">
        <v>7.6840000000000003E-5</v>
      </c>
      <c r="W100" s="3">
        <v>7.5950000000000003E-5</v>
      </c>
      <c r="X100" s="3">
        <v>6.9040000000000003E-5</v>
      </c>
      <c r="Y100" s="3">
        <v>7.4499999999999995E-5</v>
      </c>
    </row>
    <row r="101" spans="2:92" x14ac:dyDescent="0.25">
      <c r="B101" t="s">
        <v>99</v>
      </c>
      <c r="C101" s="3">
        <v>1.6500000000000001E-6</v>
      </c>
      <c r="D101" s="3">
        <v>1.64E-6</v>
      </c>
      <c r="E101" s="3">
        <v>1.6199999999999999E-6</v>
      </c>
      <c r="F101" s="3">
        <v>1.6500000000000001E-6</v>
      </c>
      <c r="G101" s="3">
        <v>1.5600000000000001E-6</v>
      </c>
      <c r="H101" s="3">
        <v>1.6700000000000001E-6</v>
      </c>
      <c r="I101" s="3">
        <v>1.77E-6</v>
      </c>
      <c r="J101" s="3">
        <v>1.6300000000000001E-6</v>
      </c>
      <c r="K101" s="3">
        <v>1.7E-6</v>
      </c>
      <c r="L101" s="3">
        <v>1.73E-6</v>
      </c>
      <c r="M101" s="3">
        <v>1.72E-6</v>
      </c>
      <c r="N101" s="3">
        <v>1.77E-6</v>
      </c>
      <c r="O101" s="3">
        <v>1.7999999999999999E-6</v>
      </c>
      <c r="P101" s="3">
        <v>1.86E-6</v>
      </c>
      <c r="Q101" s="3">
        <v>1.8899999999999999E-6</v>
      </c>
      <c r="R101" s="3">
        <v>1.8700000000000001E-6</v>
      </c>
      <c r="S101" s="3">
        <v>1.73E-6</v>
      </c>
      <c r="T101" s="3">
        <v>1.6899999999999999E-6</v>
      </c>
      <c r="U101" s="3">
        <v>1.73E-6</v>
      </c>
      <c r="V101" s="3">
        <v>1.8199999999999999E-6</v>
      </c>
      <c r="W101" s="3">
        <v>1.7600000000000001E-6</v>
      </c>
      <c r="X101" s="3">
        <v>1.73E-6</v>
      </c>
      <c r="Y101" s="3">
        <v>1.7799999999999999E-6</v>
      </c>
      <c r="Z101" s="3">
        <v>1.79E-6</v>
      </c>
      <c r="AA101" s="3">
        <v>1.8500000000000001E-6</v>
      </c>
      <c r="AB101" s="3">
        <v>1.9E-6</v>
      </c>
      <c r="AC101" s="3">
        <v>2.0700000000000001E-6</v>
      </c>
      <c r="AD101" s="3">
        <v>2.03E-6</v>
      </c>
    </row>
    <row r="102" spans="2:92" x14ac:dyDescent="0.25">
      <c r="B102" t="s">
        <v>100</v>
      </c>
      <c r="C102">
        <v>1.372E-3</v>
      </c>
      <c r="D102">
        <v>1.3849999999999999E-3</v>
      </c>
      <c r="E102">
        <v>1.395E-3</v>
      </c>
      <c r="F102">
        <v>1.428E-3</v>
      </c>
      <c r="G102">
        <v>1.4109999999999999E-3</v>
      </c>
      <c r="H102">
        <v>1.426E-3</v>
      </c>
      <c r="I102">
        <v>1.41E-3</v>
      </c>
      <c r="J102">
        <v>1.3859999999999901E-3</v>
      </c>
      <c r="K102">
        <v>1.384E-3</v>
      </c>
      <c r="L102">
        <v>1.4250000000000001E-3</v>
      </c>
      <c r="M102">
        <v>1.423E-3</v>
      </c>
      <c r="N102">
        <v>1.403E-3</v>
      </c>
      <c r="O102">
        <v>1.4089999999999899E-3</v>
      </c>
      <c r="P102">
        <v>1.408E-3</v>
      </c>
      <c r="Q102">
        <v>1.418E-3</v>
      </c>
      <c r="R102">
        <v>1.421E-3</v>
      </c>
      <c r="S102">
        <v>1.4239999999999999E-3</v>
      </c>
      <c r="T102">
        <v>1.431E-3</v>
      </c>
      <c r="U102">
        <v>1.4119999999999901E-3</v>
      </c>
      <c r="V102">
        <v>1.4199999999999901E-3</v>
      </c>
      <c r="W102">
        <v>1.4199999999999901E-3</v>
      </c>
      <c r="X102">
        <v>1.4220000000000001E-3</v>
      </c>
      <c r="Y102">
        <v>1.4199999999999901E-3</v>
      </c>
      <c r="Z102">
        <v>1.4349999999999901E-3</v>
      </c>
      <c r="AA102">
        <v>1.49E-3</v>
      </c>
      <c r="AB102">
        <v>1.4829999999999999E-3</v>
      </c>
      <c r="AC102">
        <v>1.4989999999999999E-3</v>
      </c>
      <c r="AD102">
        <v>1.4729999999999999E-3</v>
      </c>
      <c r="AE102">
        <v>1.4549999999999999E-3</v>
      </c>
      <c r="AF102">
        <v>1.4789999999999901E-3</v>
      </c>
      <c r="AG102">
        <v>1.474E-3</v>
      </c>
      <c r="AH102">
        <v>1.48E-3</v>
      </c>
      <c r="AI102">
        <v>1.5E-3</v>
      </c>
      <c r="AJ102">
        <v>1.4939999999999899E-3</v>
      </c>
      <c r="AK102">
        <v>1.4890000000000001E-3</v>
      </c>
      <c r="AL102">
        <v>1.4920000000000001E-3</v>
      </c>
      <c r="AM102">
        <v>1.4840000000000001E-3</v>
      </c>
      <c r="AN102">
        <v>1.472E-3</v>
      </c>
      <c r="AO102">
        <v>1.4789999999999901E-3</v>
      </c>
      <c r="AP102">
        <v>1.469E-3</v>
      </c>
      <c r="AQ102">
        <v>1.464E-3</v>
      </c>
      <c r="AR102">
        <v>1.5199999999999899E-3</v>
      </c>
      <c r="AS102">
        <v>1.523E-3</v>
      </c>
      <c r="AT102">
        <v>1.5989999999999999E-3</v>
      </c>
      <c r="AU102">
        <v>1.6309999999999901E-3</v>
      </c>
      <c r="AV102">
        <v>1.6509999999999999E-3</v>
      </c>
      <c r="AW102">
        <v>1.6620000000000001E-3</v>
      </c>
      <c r="AX102">
        <v>2.013E-3</v>
      </c>
      <c r="AY102">
        <v>1.81E-3</v>
      </c>
    </row>
    <row r="103" spans="2:92" x14ac:dyDescent="0.25">
      <c r="B103" t="s">
        <v>101</v>
      </c>
      <c r="C103" s="3">
        <v>4.0899999999999998E-6</v>
      </c>
      <c r="D103" s="3">
        <v>4.1999999999999996E-6</v>
      </c>
      <c r="E103" s="3">
        <v>4.1500000000000001E-6</v>
      </c>
      <c r="F103" s="3">
        <v>4.2400000000000001E-6</v>
      </c>
      <c r="G103" s="3">
        <v>4.1799999999999998E-6</v>
      </c>
      <c r="H103" s="3">
        <v>4.0099999999999997E-6</v>
      </c>
      <c r="I103" s="3">
        <v>4.2699999999999998E-6</v>
      </c>
      <c r="J103" s="3">
        <v>4.7999999999999998E-6</v>
      </c>
      <c r="K103" s="3">
        <v>5.3399999999999997E-6</v>
      </c>
      <c r="L103" s="3">
        <v>4.2200000000000003E-6</v>
      </c>
      <c r="M103" s="3">
        <v>4.3599999999999998E-6</v>
      </c>
      <c r="N103" s="3">
        <v>4.5800000000000002E-6</v>
      </c>
      <c r="O103" s="3">
        <v>4.51E-6</v>
      </c>
      <c r="P103" s="3">
        <v>4.5199999999999999E-6</v>
      </c>
      <c r="Q103" s="3">
        <v>4.6700000000000002E-6</v>
      </c>
      <c r="R103" s="3">
        <v>4.4800000000000003E-6</v>
      </c>
      <c r="S103" s="3">
        <v>4.6199999999999998E-6</v>
      </c>
      <c r="T103" s="3">
        <v>5.3299999999999998E-6</v>
      </c>
      <c r="U103" s="3">
        <v>5.0200000000000002E-6</v>
      </c>
      <c r="V103" s="3">
        <v>5.4E-6</v>
      </c>
      <c r="W103" s="3">
        <v>5.0499999999999999E-6</v>
      </c>
      <c r="X103" s="3">
        <v>4.7500000000000003E-6</v>
      </c>
      <c r="Y103" s="3">
        <v>5.2299999999999999E-6</v>
      </c>
      <c r="Z103" s="3">
        <v>5.9900000000000002E-6</v>
      </c>
      <c r="AA103" s="3">
        <v>5.6799999999999998E-6</v>
      </c>
      <c r="AB103" s="3">
        <v>5.0799999999999996E-6</v>
      </c>
      <c r="AC103" s="3">
        <v>5.1800000000000004E-6</v>
      </c>
      <c r="AD103" s="3">
        <v>5.2800000000000003E-6</v>
      </c>
      <c r="AE103" s="3">
        <v>5.3199999999999999E-6</v>
      </c>
      <c r="AF103" s="3">
        <v>5.22E-6</v>
      </c>
      <c r="AG103" s="3">
        <v>5.3299999999999998E-6</v>
      </c>
    </row>
    <row r="104" spans="2:92" x14ac:dyDescent="0.25">
      <c r="B104" t="s">
        <v>102</v>
      </c>
      <c r="C104">
        <v>1.4154E-2</v>
      </c>
      <c r="D104">
        <v>1.4284E-2</v>
      </c>
      <c r="E104">
        <v>1.3977E-2</v>
      </c>
      <c r="F104">
        <v>1.35E-2</v>
      </c>
      <c r="G104">
        <v>1.3669999999999899E-2</v>
      </c>
      <c r="H104">
        <v>1.3591999999999899E-2</v>
      </c>
      <c r="I104">
        <v>1.372E-2</v>
      </c>
      <c r="J104">
        <v>1.38789999999999E-2</v>
      </c>
      <c r="K104">
        <v>1.4130999999999999E-2</v>
      </c>
      <c r="L104">
        <v>1.3594E-2</v>
      </c>
      <c r="M104">
        <v>1.3620999999999999E-2</v>
      </c>
      <c r="N104">
        <v>1.3521E-2</v>
      </c>
      <c r="O104">
        <v>1.31349999999999E-2</v>
      </c>
      <c r="P104">
        <v>1.2928E-2</v>
      </c>
      <c r="Q104">
        <v>1.265E-2</v>
      </c>
      <c r="R104">
        <v>1.289E-2</v>
      </c>
      <c r="S104">
        <v>1.289E-2</v>
      </c>
      <c r="T104">
        <v>1.2843E-2</v>
      </c>
      <c r="U104">
        <v>1.3276E-2</v>
      </c>
      <c r="V104">
        <v>1.3547999999999999E-2</v>
      </c>
      <c r="W104">
        <v>1.359E-2</v>
      </c>
      <c r="X104">
        <v>1.3584000000000001E-2</v>
      </c>
      <c r="Y104">
        <v>1.3757999999999999E-2</v>
      </c>
      <c r="Z104">
        <v>1.3927999999999999E-2</v>
      </c>
      <c r="AA104">
        <v>1.4161E-2</v>
      </c>
      <c r="AB104">
        <v>1.3875E-2</v>
      </c>
      <c r="AC104">
        <v>1.4200000000000001E-2</v>
      </c>
      <c r="AD104">
        <v>1.3984999999999999E-2</v>
      </c>
      <c r="AE104">
        <v>1.43039999999999E-2</v>
      </c>
      <c r="AF104">
        <v>1.4305E-2</v>
      </c>
      <c r="AG104">
        <v>1.47509999999999E-2</v>
      </c>
      <c r="AH104">
        <v>1.4855999999999999E-2</v>
      </c>
      <c r="AI104">
        <v>1.5169E-2</v>
      </c>
      <c r="AJ104">
        <v>1.4291E-2</v>
      </c>
      <c r="AK104">
        <v>1.4331999999999999E-2</v>
      </c>
      <c r="AL104">
        <v>1.435E-2</v>
      </c>
      <c r="AM104">
        <v>1.4326999999999999E-2</v>
      </c>
    </row>
    <row r="105" spans="2:92" x14ac:dyDescent="0.25">
      <c r="B105" t="s">
        <v>103</v>
      </c>
      <c r="C105" s="3">
        <v>4.8099999999999997E-6</v>
      </c>
      <c r="D105" s="3">
        <v>4.8500000000000002E-6</v>
      </c>
      <c r="E105" s="3">
        <v>4.8099999999999997E-6</v>
      </c>
      <c r="F105" s="3">
        <v>4.5700000000000003E-6</v>
      </c>
      <c r="G105" s="3">
        <v>4.4599999999999996E-6</v>
      </c>
      <c r="H105" s="3">
        <v>4.42E-6</v>
      </c>
      <c r="I105" s="3">
        <v>4.4000000000000002E-6</v>
      </c>
      <c r="J105" s="3">
        <v>4.34E-6</v>
      </c>
      <c r="K105" s="3">
        <v>4.4100000000000001E-6</v>
      </c>
      <c r="L105" s="3">
        <v>4.3699999999999997E-6</v>
      </c>
      <c r="M105" s="3">
        <v>4.4299999999999999E-6</v>
      </c>
      <c r="N105" s="3">
        <v>4.4299999999999999E-6</v>
      </c>
      <c r="O105" s="3">
        <v>4.5900000000000001E-6</v>
      </c>
      <c r="P105" s="3">
        <v>4.6700000000000002E-6</v>
      </c>
      <c r="Q105" s="3">
        <v>4.5600000000000004E-6</v>
      </c>
      <c r="R105" s="3">
        <v>4.5399999999999997E-6</v>
      </c>
      <c r="S105" s="3">
        <v>4.6399999999999996E-6</v>
      </c>
      <c r="T105" s="3">
        <v>4.6399999999999996E-6</v>
      </c>
      <c r="U105" s="3">
        <v>4.6500000000000004E-6</v>
      </c>
      <c r="V105" s="3">
        <v>4.7500000000000003E-6</v>
      </c>
      <c r="W105" s="3">
        <v>4.6700000000000002E-6</v>
      </c>
      <c r="X105" s="3">
        <v>4.7500000000000003E-6</v>
      </c>
      <c r="Y105" s="3">
        <v>4.6399999999999996E-6</v>
      </c>
      <c r="Z105" s="3">
        <v>4.6E-6</v>
      </c>
      <c r="AA105" s="3">
        <v>4.5399999999999997E-6</v>
      </c>
      <c r="AB105" s="3">
        <v>4.5600000000000004E-6</v>
      </c>
      <c r="AC105" s="3">
        <v>4.69E-6</v>
      </c>
      <c r="AD105" s="3">
        <v>4.6999999999999999E-6</v>
      </c>
      <c r="AE105" s="3">
        <v>4.6500000000000004E-6</v>
      </c>
      <c r="AF105" s="3">
        <v>4.7099999999999998E-6</v>
      </c>
      <c r="AG105" s="3">
        <v>4.8099999999999997E-6</v>
      </c>
      <c r="AH105" s="3">
        <v>4.8199999999999996E-6</v>
      </c>
      <c r="AI105" s="3">
        <v>4.8600000000000001E-6</v>
      </c>
      <c r="AJ105" s="3">
        <v>4.9699999999999998E-6</v>
      </c>
      <c r="AK105" s="3">
        <v>5.0000000000000004E-6</v>
      </c>
      <c r="AL105" s="3">
        <v>5.0000000000000004E-6</v>
      </c>
      <c r="AM105" s="3">
        <v>4.7600000000000002E-6</v>
      </c>
      <c r="AN105" s="3">
        <v>4.7899999999999999E-6</v>
      </c>
      <c r="AO105" s="3">
        <v>4.9100000000000004E-6</v>
      </c>
      <c r="AP105" s="3">
        <v>5.0499999999999999E-6</v>
      </c>
      <c r="AQ105" s="3">
        <v>4.9699999999999998E-6</v>
      </c>
      <c r="AR105" s="3">
        <v>4.5399999999999997E-6</v>
      </c>
      <c r="AS105" s="3">
        <v>4.69E-6</v>
      </c>
      <c r="AT105" s="3">
        <v>4.7500000000000003E-6</v>
      </c>
      <c r="AU105" s="3">
        <v>4.5800000000000002E-6</v>
      </c>
      <c r="AV105" s="3">
        <v>4.7099999999999998E-6</v>
      </c>
      <c r="AW105" s="3">
        <v>4.6299999999999997E-6</v>
      </c>
      <c r="AX105" s="3">
        <v>4.7700000000000001E-6</v>
      </c>
      <c r="AY105" s="3">
        <v>4.8099999999999997E-6</v>
      </c>
      <c r="AZ105" s="3">
        <v>4.8400000000000002E-6</v>
      </c>
      <c r="BA105" s="3">
        <v>5.1699999999999996E-6</v>
      </c>
    </row>
    <row r="106" spans="2:92" x14ac:dyDescent="0.25">
      <c r="B106" t="s">
        <v>104</v>
      </c>
      <c r="C106" s="3">
        <v>6.4900000000000005E-5</v>
      </c>
      <c r="D106" s="3">
        <v>6.3579999999999998E-5</v>
      </c>
      <c r="E106" s="3">
        <v>6.4900000000000005E-5</v>
      </c>
      <c r="F106" s="3">
        <v>6.5359999999999998E-5</v>
      </c>
      <c r="G106" s="3">
        <v>6.6550000000000005E-5</v>
      </c>
      <c r="H106" s="3">
        <v>6.7299999999999996E-5</v>
      </c>
      <c r="I106" s="3">
        <v>6.2600000000000004E-5</v>
      </c>
      <c r="J106" s="3">
        <v>6.3230000000000003E-5</v>
      </c>
      <c r="K106" s="3">
        <v>6.3880000000000005E-5</v>
      </c>
      <c r="L106" s="3">
        <v>6.4419999999999996E-5</v>
      </c>
      <c r="M106" s="3">
        <v>6.6320000000000002E-5</v>
      </c>
      <c r="N106" s="3">
        <v>7.0599999999999995E-5</v>
      </c>
      <c r="O106" s="3">
        <v>6.9499999999999995E-5</v>
      </c>
      <c r="P106" s="3">
        <v>6.2959999999999994E-5</v>
      </c>
      <c r="Q106" s="3">
        <v>6.2030000000000001E-5</v>
      </c>
      <c r="R106" s="3">
        <v>6.0380000000000001E-5</v>
      </c>
      <c r="S106" s="3">
        <v>6.2299999999999996E-5</v>
      </c>
      <c r="T106" s="3">
        <v>6.1400000000000002E-5</v>
      </c>
      <c r="U106" s="3">
        <v>6.3109999999999997E-5</v>
      </c>
      <c r="V106" s="3">
        <v>6.4189999999999994E-5</v>
      </c>
      <c r="W106" s="3">
        <v>6.5279999999999998E-5</v>
      </c>
      <c r="X106" s="3">
        <v>6.7520000000000004E-5</v>
      </c>
      <c r="Y106" s="3">
        <v>6.7340000000000002E-5</v>
      </c>
      <c r="Z106" s="3">
        <v>6.9549999999999996E-5</v>
      </c>
      <c r="AA106" s="3">
        <v>6.9270000000000006E-5</v>
      </c>
      <c r="AB106" s="3">
        <v>6.5740000000000004E-5</v>
      </c>
      <c r="AC106" s="3">
        <v>7.025E-5</v>
      </c>
      <c r="AD106" s="3">
        <v>7.1500000000000003E-5</v>
      </c>
      <c r="AE106" s="3">
        <v>7.0569999999999997E-5</v>
      </c>
      <c r="AF106" s="3">
        <v>6.6740000000000001E-5</v>
      </c>
      <c r="AG106" s="3">
        <v>6.7299999999999996E-5</v>
      </c>
      <c r="AH106" s="3">
        <v>6.7999999999999999E-5</v>
      </c>
      <c r="AI106" s="3">
        <v>6.9170000000000004E-5</v>
      </c>
      <c r="AJ106" s="3">
        <v>7.1310000000000007E-5</v>
      </c>
      <c r="AK106" s="3">
        <v>7.2869999999999999E-5</v>
      </c>
      <c r="AL106" s="3">
        <v>7.7089999999999995E-5</v>
      </c>
      <c r="AM106" s="3">
        <v>7.2750000000000007E-5</v>
      </c>
      <c r="AN106" s="3">
        <v>7.4029999999999994E-5</v>
      </c>
      <c r="AO106" s="3">
        <v>7.4969999999999995E-5</v>
      </c>
      <c r="AP106" s="3">
        <v>8.0779999999999996E-5</v>
      </c>
      <c r="AQ106" s="3">
        <v>7.2650000000000004E-5</v>
      </c>
      <c r="AR106" s="3">
        <v>7.0419999999999993E-5</v>
      </c>
      <c r="AS106" s="3">
        <v>6.9779999999999999E-5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6"/>
  <sheetViews>
    <sheetView zoomScale="85" zoomScaleNormal="85" workbookViewId="0">
      <selection activeCell="A7" sqref="A7"/>
    </sheetView>
  </sheetViews>
  <sheetFormatPr defaultRowHeight="15" x14ac:dyDescent="0.25"/>
  <cols>
    <col min="1" max="1" width="9.140625" style="6"/>
    <col min="2" max="2" width="9.5703125" bestFit="1" customWidth="1"/>
  </cols>
  <sheetData>
    <row r="1" spans="1:92" x14ac:dyDescent="0.25">
      <c r="B1" t="s">
        <v>108</v>
      </c>
    </row>
    <row r="2" spans="1:92" x14ac:dyDescent="0.25">
      <c r="A2" s="6">
        <f>AVERAGE(C2:CN2)</f>
        <v>1.0010188139880614</v>
      </c>
      <c r="B2" t="s">
        <v>0</v>
      </c>
      <c r="C2" s="3">
        <f>IFERROR(Endprice!C2/Openprice!C2," ")</f>
        <v>0.99383802816901412</v>
      </c>
      <c r="D2" s="3">
        <f>IFERROR(Endprice!D2/Openprice!D2," ")</f>
        <v>0.99387040280210148</v>
      </c>
      <c r="E2" s="3">
        <f>IFERROR(Endprice!E2/Openprice!E2," ")</f>
        <v>1.0052677787532924</v>
      </c>
      <c r="F2" s="3">
        <f>IFERROR(Endprice!F2/Openprice!F2," ")</f>
        <v>1.0086355785837651</v>
      </c>
      <c r="G2" s="3">
        <f>IFERROR(Endprice!G2/Openprice!G2," ")</f>
        <v>1.0077452667814113</v>
      </c>
      <c r="H2" s="3">
        <f>IFERROR(Endprice!H2/Openprice!H2," ")</f>
        <v>0.99831791421362492</v>
      </c>
      <c r="I2" s="3">
        <f>IFERROR(Endprice!I2/Openprice!I2," ")</f>
        <v>0.99408284023668625</v>
      </c>
      <c r="J2" s="3">
        <f>IFERROR(Endprice!J2/Openprice!J2," ")</f>
        <v>1.0074875207986689</v>
      </c>
      <c r="K2" s="3">
        <f>IFERROR(Endprice!K2/Openprice!K2," ")</f>
        <v>0.99586776859504134</v>
      </c>
      <c r="L2" s="3">
        <f>IFERROR(Endprice!L2/Openprice!L2," ")</f>
        <v>1.001658374792703</v>
      </c>
      <c r="M2" s="3">
        <f>IFERROR(Endprice!M2/Openprice!M2," ")</f>
        <v>0.9966301600673968</v>
      </c>
      <c r="N2" s="3">
        <f>IFERROR(Endprice!N2/Openprice!N2," ")</f>
        <v>0.99406276505513136</v>
      </c>
      <c r="O2" s="3">
        <f>IFERROR(Endprice!O2/Openprice!O2," ")</f>
        <v>1</v>
      </c>
      <c r="P2" s="3">
        <f>IFERROR(Endprice!P2/Openprice!P2," ")</f>
        <v>1.0027881040892193</v>
      </c>
      <c r="Q2" s="3">
        <f>IFERROR(Endprice!Q2/Openprice!Q2," ")</f>
        <v>0.99371069182389948</v>
      </c>
      <c r="R2" s="3">
        <f>IFERROR(Endprice!R2/Openprice!R2," ")</f>
        <v>0.99909502262443439</v>
      </c>
      <c r="S2" s="3">
        <f>IFERROR(Endprice!S2/Openprice!S2," ")</f>
        <v>0.99819981998199825</v>
      </c>
      <c r="T2" s="3">
        <f>IFERROR(Endprice!T2/Openprice!T2," ")</f>
        <v>0.99549549549549543</v>
      </c>
      <c r="U2" s="3">
        <f>IFERROR(Endprice!U2/Openprice!U2," ")</f>
        <v>0.99639639639639643</v>
      </c>
      <c r="V2" s="3">
        <f>IFERROR(Endprice!V2/Openprice!V2," ")</f>
        <v>1.0026833631484795</v>
      </c>
      <c r="W2" s="3">
        <f>IFERROR(Endprice!W2/Openprice!W2," ")</f>
        <v>1.0123348017621145</v>
      </c>
      <c r="X2" s="3">
        <f>IFERROR(Endprice!X2/Openprice!X2," ")</f>
        <v>0.99833472106577859</v>
      </c>
      <c r="Y2" s="3">
        <f>IFERROR(Endprice!Y2/Openprice!Y2," ")</f>
        <v>0.99108589951377624</v>
      </c>
      <c r="Z2" s="3">
        <f>IFERROR(Endprice!Z2/Openprice!Z2," ")</f>
        <v>0.99039999999999995</v>
      </c>
      <c r="AA2" s="3">
        <f>IFERROR(Endprice!AA2/Openprice!AA2," ")</f>
        <v>1.0127795527156549</v>
      </c>
      <c r="AB2" s="3">
        <f>IFERROR(Endprice!AB2/Openprice!AB2," ")</f>
        <v>1.0177880897138438</v>
      </c>
      <c r="AC2" s="3">
        <f>IFERROR(Endprice!AC2/Openprice!AC2," ")</f>
        <v>0.99774774774774777</v>
      </c>
      <c r="AD2" s="3">
        <f>IFERROR(Endprice!AD2/Openprice!AD2," ")</f>
        <v>1.017634092578986</v>
      </c>
      <c r="AE2" s="3">
        <f>IFERROR(Endprice!AE2/Openprice!AE2," ")</f>
        <v>0.99174690508940844</v>
      </c>
      <c r="AF2" s="3">
        <f>IFERROR(Endprice!AF2/Openprice!AF2," ")</f>
        <v>1.0226969292389851</v>
      </c>
      <c r="AG2" s="3">
        <f>IFERROR(Endprice!AG2/Openprice!AG2," ")</f>
        <v>1.0157273918741809</v>
      </c>
      <c r="AH2" s="3">
        <f>IFERROR(Endprice!AH2/Openprice!AH2," ")</f>
        <v>0.99625701809107925</v>
      </c>
      <c r="AI2" s="3">
        <f>IFERROR(Endprice!AI2/Openprice!AI2," ")</f>
        <v>0.99274406332453824</v>
      </c>
      <c r="AJ2" s="3">
        <f>IFERROR(Endprice!AJ2/Openprice!AJ2," ")</f>
        <v>1.0086436170212767</v>
      </c>
      <c r="AK2" s="3">
        <f>IFERROR(Endprice!AK2/Openprice!AK2," ")</f>
        <v>0.99613152804642169</v>
      </c>
      <c r="AL2" s="3">
        <f>IFERROR(Endprice!AL2/Openprice!AL2," ")</f>
        <v>0.99125000000000008</v>
      </c>
      <c r="AM2" s="3">
        <f>IFERROR(Endprice!AM2/Openprice!AM2," ")</f>
        <v>1.0061728395061729</v>
      </c>
      <c r="AN2" s="3">
        <f>IFERROR(Endprice!AN2/Openprice!AN2," ")</f>
        <v>0.9929906542056075</v>
      </c>
      <c r="AO2" s="3">
        <f>IFERROR(Endprice!AO2/Openprice!AO2," ")</f>
        <v>1.01399416909621</v>
      </c>
      <c r="AP2" s="3">
        <f>IFERROR(Endprice!AP2/Openprice!AP2," ")</f>
        <v>0.97313084112149539</v>
      </c>
      <c r="AQ2" s="3">
        <f>IFERROR(Endprice!AQ2/Openprice!AQ2," ")</f>
        <v>1.002883506343714</v>
      </c>
      <c r="AR2" s="3">
        <f>IFERROR(Endprice!AR2/Openprice!AR2," ")</f>
        <v>1.0173228346456693</v>
      </c>
      <c r="AS2" s="3">
        <f>IFERROR(Endprice!AS2/Openprice!AS2," ")</f>
        <v>0.99817850637522765</v>
      </c>
      <c r="AT2" s="3" t="str">
        <f>IFERROR(Endprice!AT2/Openprice!AT2," ")</f>
        <v xml:space="preserve"> </v>
      </c>
      <c r="AU2" s="3" t="str">
        <f>IFERROR(Endprice!AU2/Openprice!AU2," ")</f>
        <v xml:space="preserve"> </v>
      </c>
      <c r="AV2" s="3" t="str">
        <f>IFERROR(Endprice!AV2/Openprice!AV2," ")</f>
        <v xml:space="preserve"> </v>
      </c>
      <c r="AW2" s="3" t="str">
        <f>IFERROR(Endprice!AW2/Openprice!AW2," ")</f>
        <v xml:space="preserve"> </v>
      </c>
      <c r="AX2" s="3" t="str">
        <f>IFERROR(Endprice!AX2/Openprice!AX2," ")</f>
        <v xml:space="preserve"> </v>
      </c>
      <c r="AY2" s="3" t="str">
        <f>IFERROR(Endprice!AY2/Openprice!AY2," ")</f>
        <v xml:space="preserve"> </v>
      </c>
      <c r="AZ2" s="3" t="str">
        <f>IFERROR(Endprice!AZ2/Openprice!AZ2," ")</f>
        <v xml:space="preserve"> </v>
      </c>
      <c r="BA2" s="3" t="str">
        <f>IFERROR(Endprice!BA2/Openprice!BA2," ")</f>
        <v xml:space="preserve"> </v>
      </c>
      <c r="BB2" s="3" t="str">
        <f>IFERROR(Endprice!BB2/Openprice!BB2," ")</f>
        <v xml:space="preserve"> </v>
      </c>
      <c r="BC2" s="3" t="str">
        <f>IFERROR(Endprice!BC2/Openprice!BC2," ")</f>
        <v xml:space="preserve"> </v>
      </c>
      <c r="BD2" s="3" t="str">
        <f>IFERROR(Endprice!BD2/Openprice!BD2," ")</f>
        <v xml:space="preserve"> </v>
      </c>
      <c r="BE2" s="3" t="str">
        <f>IFERROR(Endprice!BE2/Openprice!BE2," ")</f>
        <v xml:space="preserve"> </v>
      </c>
      <c r="BF2" s="3" t="str">
        <f>IFERROR(Endprice!BF2/Openprice!BF2," ")</f>
        <v xml:space="preserve"> </v>
      </c>
      <c r="BG2" s="3" t="str">
        <f>IFERROR(Endprice!BG2/Openprice!BG2," ")</f>
        <v xml:space="preserve"> </v>
      </c>
      <c r="BH2" s="3" t="str">
        <f>IFERROR(Endprice!BH2/Openprice!BH2," ")</f>
        <v xml:space="preserve"> </v>
      </c>
      <c r="BI2" s="3" t="str">
        <f>IFERROR(Endprice!BI2/Openprice!BI2," ")</f>
        <v xml:space="preserve"> </v>
      </c>
      <c r="BJ2" s="3" t="str">
        <f>IFERROR(Endprice!BJ2/Openprice!BJ2," ")</f>
        <v xml:space="preserve"> </v>
      </c>
      <c r="BK2" s="3" t="str">
        <f>IFERROR(Endprice!BK2/Openprice!BK2," ")</f>
        <v xml:space="preserve"> </v>
      </c>
      <c r="BL2" s="3" t="str">
        <f>IFERROR(Endprice!BL2/Openprice!BL2," ")</f>
        <v xml:space="preserve"> </v>
      </c>
      <c r="BM2" s="3" t="str">
        <f>IFERROR(Endprice!BM2/Openprice!BM2," ")</f>
        <v xml:space="preserve"> </v>
      </c>
      <c r="BN2" s="3" t="str">
        <f>IFERROR(Endprice!BN2/Openprice!BN2," ")</f>
        <v xml:space="preserve"> </v>
      </c>
      <c r="BO2" s="3" t="str">
        <f>IFERROR(Endprice!BO2/Openprice!BO2," ")</f>
        <v xml:space="preserve"> </v>
      </c>
      <c r="BP2" s="3" t="str">
        <f>IFERROR(Endprice!BP2/Openprice!BP2," ")</f>
        <v xml:space="preserve"> </v>
      </c>
      <c r="BQ2" s="3" t="str">
        <f>IFERROR(Endprice!BQ2/Openprice!BQ2," ")</f>
        <v xml:space="preserve"> </v>
      </c>
      <c r="BR2" s="3" t="str">
        <f>IFERROR(Endprice!BR2/Openprice!BR2," ")</f>
        <v xml:space="preserve"> </v>
      </c>
      <c r="BS2" s="3" t="str">
        <f>IFERROR(Endprice!BS2/Openprice!BS2," ")</f>
        <v xml:space="preserve"> </v>
      </c>
      <c r="BT2" s="3" t="str">
        <f>IFERROR(Endprice!BT2/Openprice!BT2," ")</f>
        <v xml:space="preserve"> </v>
      </c>
      <c r="BU2" s="3" t="str">
        <f>IFERROR(Endprice!BU2/Openprice!BU2," ")</f>
        <v xml:space="preserve"> </v>
      </c>
      <c r="BV2" s="3" t="str">
        <f>IFERROR(Endprice!BV2/Openprice!BV2," ")</f>
        <v xml:space="preserve"> </v>
      </c>
      <c r="BW2" s="3" t="str">
        <f>IFERROR(Endprice!BW2/Openprice!BW2," ")</f>
        <v xml:space="preserve"> </v>
      </c>
      <c r="BX2" s="3" t="str">
        <f>IFERROR(Endprice!BX2/Openprice!BX2," ")</f>
        <v xml:space="preserve"> </v>
      </c>
      <c r="BY2" s="3" t="str">
        <f>IFERROR(Endprice!BY2/Openprice!BY2," ")</f>
        <v xml:space="preserve"> </v>
      </c>
      <c r="BZ2" s="3" t="str">
        <f>IFERROR(Endprice!BZ2/Openprice!BZ2," ")</f>
        <v xml:space="preserve"> </v>
      </c>
      <c r="CA2" s="3" t="str">
        <f>IFERROR(Endprice!CA2/Openprice!CA2," ")</f>
        <v xml:space="preserve"> </v>
      </c>
      <c r="CB2" s="3" t="str">
        <f>IFERROR(Endprice!CB2/Openprice!CB2," ")</f>
        <v xml:space="preserve"> </v>
      </c>
      <c r="CC2" s="3" t="str">
        <f>IFERROR(Endprice!CC2/Openprice!CC2," ")</f>
        <v xml:space="preserve"> </v>
      </c>
      <c r="CD2" s="3" t="str">
        <f>IFERROR(Endprice!CD2/Openprice!CD2," ")</f>
        <v xml:space="preserve"> </v>
      </c>
      <c r="CE2" s="3" t="str">
        <f>IFERROR(Endprice!CE2/Openprice!CE2," ")</f>
        <v xml:space="preserve"> </v>
      </c>
      <c r="CF2" s="3" t="str">
        <f>IFERROR(Endprice!CF2/Openprice!CF2," ")</f>
        <v xml:space="preserve"> </v>
      </c>
      <c r="CG2" s="3" t="str">
        <f>IFERROR(Endprice!CG2/Openprice!CG2," ")</f>
        <v xml:space="preserve"> </v>
      </c>
      <c r="CH2" s="3" t="str">
        <f>IFERROR(Endprice!CH2/Openprice!CH2," ")</f>
        <v xml:space="preserve"> </v>
      </c>
      <c r="CI2" s="3" t="str">
        <f>IFERROR(Endprice!CI2/Openprice!CI2," ")</f>
        <v xml:space="preserve"> </v>
      </c>
      <c r="CJ2" s="3" t="str">
        <f>IFERROR(Endprice!CJ2/Openprice!CJ2," ")</f>
        <v xml:space="preserve"> </v>
      </c>
      <c r="CK2" s="3" t="str">
        <f>IFERROR(Endprice!CK2/Openprice!CK2," ")</f>
        <v xml:space="preserve"> </v>
      </c>
      <c r="CL2" s="3" t="str">
        <f>IFERROR(Endprice!CL2/Openprice!CL2," ")</f>
        <v xml:space="preserve"> </v>
      </c>
      <c r="CM2" s="3" t="str">
        <f>IFERROR(Endprice!CM2/Openprice!CM2," ")</f>
        <v xml:space="preserve"> </v>
      </c>
      <c r="CN2" s="3" t="str">
        <f>IFERROR(Endprice!CN2/Openprice!CN2," ")</f>
        <v xml:space="preserve"> </v>
      </c>
    </row>
    <row r="3" spans="1:92" x14ac:dyDescent="0.25">
      <c r="A3" s="6">
        <f t="shared" ref="A3:A66" si="0">AVERAGE(C3:CN3)</f>
        <v>0.99775350829300036</v>
      </c>
      <c r="B3" t="s">
        <v>1</v>
      </c>
      <c r="C3" s="3">
        <f>IFERROR(Endprice!C3/Openprice!C3," ")</f>
        <v>0.98796325625593917</v>
      </c>
      <c r="D3" s="3">
        <f>IFERROR(Endprice!D3/Openprice!D3," ")</f>
        <v>0.96684749849306817</v>
      </c>
      <c r="E3" s="3">
        <f>IFERROR(Endprice!E3/Openprice!E3," ")</f>
        <v>0.97669194046616126</v>
      </c>
      <c r="F3" s="3">
        <f>IFERROR(Endprice!F3/Openprice!F3," ")</f>
        <v>0.9912252193695158</v>
      </c>
      <c r="G3" s="3">
        <f>IFERROR(Endprice!G3/Openprice!G3," ")</f>
        <v>0.98210428879975298</v>
      </c>
      <c r="H3" s="3">
        <f>IFERROR(Endprice!H3/Openprice!H3," ")</f>
        <v>0.97737272155876809</v>
      </c>
      <c r="I3" s="3">
        <f>IFERROR(Endprice!I3/Openprice!I3," ")</f>
        <v>0.97917286521868496</v>
      </c>
      <c r="J3" s="3">
        <f>IFERROR(Endprice!J3/Openprice!J3," ")</f>
        <v>0.97612884670693112</v>
      </c>
      <c r="K3" s="3">
        <f>IFERROR(Endprice!K3/Openprice!K3," ")</f>
        <v>1.0337918660287082</v>
      </c>
      <c r="L3" s="3">
        <f>IFERROR(Endprice!L3/Openprice!L3," ")</f>
        <v>1.002092050209205</v>
      </c>
      <c r="M3" s="3">
        <f>IFERROR(Endprice!M3/Openprice!M3," ")</f>
        <v>1.0218531468531471</v>
      </c>
      <c r="N3" s="3">
        <f>IFERROR(Endprice!N3/Openprice!N3," ")</f>
        <v>0.99377299745258985</v>
      </c>
      <c r="O3" s="3">
        <f>IFERROR(Endprice!O3/Openprice!O3," ")</f>
        <v>0.99175312583133823</v>
      </c>
      <c r="P3" s="3">
        <f>IFERROR(Endprice!P3/Openprice!P3," ")</f>
        <v>0.97670549084858571</v>
      </c>
      <c r="Q3" s="3">
        <f>IFERROR(Endprice!Q3/Openprice!Q3," ")</f>
        <v>1.0466701625589931</v>
      </c>
      <c r="R3" s="3">
        <f>IFERROR(Endprice!R3/Openprice!R3," ")</f>
        <v>1.0379266750948168</v>
      </c>
      <c r="S3" s="3">
        <f>IFERROR(Endprice!S3/Openprice!S3," ")</f>
        <v>0.96686668405948339</v>
      </c>
      <c r="T3" s="3">
        <f>IFERROR(Endprice!T3/Openprice!T3," ")</f>
        <v>1.0356125356125356</v>
      </c>
      <c r="U3" s="3">
        <f>IFERROR(Endprice!U3/Openprice!U3," ")</f>
        <v>0.99020431010355436</v>
      </c>
      <c r="V3" s="3">
        <f>IFERROR(Endprice!V3/Openprice!V3," ")</f>
        <v>0.98435317127689292</v>
      </c>
      <c r="W3" s="3">
        <f>IFERROR(Endprice!W3/Openprice!W3," ")</f>
        <v>1.0259813611974018</v>
      </c>
      <c r="X3" s="3">
        <f>IFERROR(Endprice!X3/Openprice!X3," ")</f>
        <v>1.0054869684499315</v>
      </c>
      <c r="Y3" s="3" t="str">
        <f>IFERROR(Endprice!Y3/Openprice!Y3," ")</f>
        <v xml:space="preserve"> </v>
      </c>
      <c r="Z3" s="3" t="str">
        <f>IFERROR(Endprice!Z3/Openprice!Z3," ")</f>
        <v xml:space="preserve"> </v>
      </c>
      <c r="AA3" s="3" t="str">
        <f>IFERROR(Endprice!AA3/Openprice!AA3," ")</f>
        <v xml:space="preserve"> </v>
      </c>
      <c r="AB3" s="3" t="str">
        <f>IFERROR(Endprice!AB3/Openprice!AB3," ")</f>
        <v xml:space="preserve"> </v>
      </c>
      <c r="AC3" s="3" t="str">
        <f>IFERROR(Endprice!AC3/Openprice!AC3," ")</f>
        <v xml:space="preserve"> </v>
      </c>
      <c r="AD3" s="3" t="str">
        <f>IFERROR(Endprice!AD3/Openprice!AD3," ")</f>
        <v xml:space="preserve"> </v>
      </c>
      <c r="AE3" s="3" t="str">
        <f>IFERROR(Endprice!AE3/Openprice!AE3," ")</f>
        <v xml:space="preserve"> </v>
      </c>
      <c r="AF3" s="3" t="str">
        <f>IFERROR(Endprice!AF3/Openprice!AF3," ")</f>
        <v xml:space="preserve"> </v>
      </c>
      <c r="AG3" s="3" t="str">
        <f>IFERROR(Endprice!AG3/Openprice!AG3," ")</f>
        <v xml:space="preserve"> </v>
      </c>
      <c r="AH3" s="3" t="str">
        <f>IFERROR(Endprice!AH3/Openprice!AH3," ")</f>
        <v xml:space="preserve"> </v>
      </c>
      <c r="AI3" s="3" t="str">
        <f>IFERROR(Endprice!AI3/Openprice!AI3," ")</f>
        <v xml:space="preserve"> </v>
      </c>
      <c r="AJ3" s="3" t="str">
        <f>IFERROR(Endprice!AJ3/Openprice!AJ3," ")</f>
        <v xml:space="preserve"> </v>
      </c>
      <c r="AK3" s="3" t="str">
        <f>IFERROR(Endprice!AK3/Openprice!AK3," ")</f>
        <v xml:space="preserve"> </v>
      </c>
      <c r="AL3" s="3" t="str">
        <f>IFERROR(Endprice!AL3/Openprice!AL3," ")</f>
        <v xml:space="preserve"> </v>
      </c>
      <c r="AM3" s="3" t="str">
        <f>IFERROR(Endprice!AM3/Openprice!AM3," ")</f>
        <v xml:space="preserve"> </v>
      </c>
      <c r="AN3" s="3" t="str">
        <f>IFERROR(Endprice!AN3/Openprice!AN3," ")</f>
        <v xml:space="preserve"> </v>
      </c>
      <c r="AO3" s="3" t="str">
        <f>IFERROR(Endprice!AO3/Openprice!AO3," ")</f>
        <v xml:space="preserve"> </v>
      </c>
      <c r="AP3" s="3" t="str">
        <f>IFERROR(Endprice!AP3/Openprice!AP3," ")</f>
        <v xml:space="preserve"> </v>
      </c>
      <c r="AQ3" s="3" t="str">
        <f>IFERROR(Endprice!AQ3/Openprice!AQ3," ")</f>
        <v xml:space="preserve"> </v>
      </c>
      <c r="AR3" s="3" t="str">
        <f>IFERROR(Endprice!AR3/Openprice!AR3," ")</f>
        <v xml:space="preserve"> </v>
      </c>
      <c r="AS3" s="3" t="str">
        <f>IFERROR(Endprice!AS3/Openprice!AS3," ")</f>
        <v xml:space="preserve"> </v>
      </c>
      <c r="AT3" s="3" t="str">
        <f>IFERROR(Endprice!AT3/Openprice!AT3," ")</f>
        <v xml:space="preserve"> </v>
      </c>
      <c r="AU3" s="3" t="str">
        <f>IFERROR(Endprice!AU3/Openprice!AU3," ")</f>
        <v xml:space="preserve"> </v>
      </c>
      <c r="AV3" s="3" t="str">
        <f>IFERROR(Endprice!AV3/Openprice!AV3," ")</f>
        <v xml:space="preserve"> </v>
      </c>
      <c r="AW3" s="3" t="str">
        <f>IFERROR(Endprice!AW3/Openprice!AW3," ")</f>
        <v xml:space="preserve"> </v>
      </c>
      <c r="AX3" s="3" t="str">
        <f>IFERROR(Endprice!AX3/Openprice!AX3," ")</f>
        <v xml:space="preserve"> </v>
      </c>
      <c r="AY3" s="3" t="str">
        <f>IFERROR(Endprice!AY3/Openprice!AY3," ")</f>
        <v xml:space="preserve"> </v>
      </c>
      <c r="AZ3" s="3" t="str">
        <f>IFERROR(Endprice!AZ3/Openprice!AZ3," ")</f>
        <v xml:space="preserve"> </v>
      </c>
      <c r="BA3" s="3" t="str">
        <f>IFERROR(Endprice!BA3/Openprice!BA3," ")</f>
        <v xml:space="preserve"> </v>
      </c>
      <c r="BB3" s="3" t="str">
        <f>IFERROR(Endprice!BB3/Openprice!BB3," ")</f>
        <v xml:space="preserve"> </v>
      </c>
      <c r="BC3" s="3" t="str">
        <f>IFERROR(Endprice!BC3/Openprice!BC3," ")</f>
        <v xml:space="preserve"> </v>
      </c>
      <c r="BD3" s="3" t="str">
        <f>IFERROR(Endprice!BD3/Openprice!BD3," ")</f>
        <v xml:space="preserve"> </v>
      </c>
      <c r="BE3" s="3" t="str">
        <f>IFERROR(Endprice!BE3/Openprice!BE3," ")</f>
        <v xml:space="preserve"> </v>
      </c>
      <c r="BF3" s="3" t="str">
        <f>IFERROR(Endprice!BF3/Openprice!BF3," ")</f>
        <v xml:space="preserve"> </v>
      </c>
      <c r="BG3" s="3" t="str">
        <f>IFERROR(Endprice!BG3/Openprice!BG3," ")</f>
        <v xml:space="preserve"> </v>
      </c>
      <c r="BH3" s="3" t="str">
        <f>IFERROR(Endprice!BH3/Openprice!BH3," ")</f>
        <v xml:space="preserve"> </v>
      </c>
      <c r="BI3" s="3" t="str">
        <f>IFERROR(Endprice!BI3/Openprice!BI3," ")</f>
        <v xml:space="preserve"> </v>
      </c>
      <c r="BJ3" s="3" t="str">
        <f>IFERROR(Endprice!BJ3/Openprice!BJ3," ")</f>
        <v xml:space="preserve"> </v>
      </c>
      <c r="BK3" s="3" t="str">
        <f>IFERROR(Endprice!BK3/Openprice!BK3," ")</f>
        <v xml:space="preserve"> </v>
      </c>
      <c r="BL3" s="3" t="str">
        <f>IFERROR(Endprice!BL3/Openprice!BL3," ")</f>
        <v xml:space="preserve"> </v>
      </c>
      <c r="BM3" s="3" t="str">
        <f>IFERROR(Endprice!BM3/Openprice!BM3," ")</f>
        <v xml:space="preserve"> </v>
      </c>
      <c r="BN3" s="3" t="str">
        <f>IFERROR(Endprice!BN3/Openprice!BN3," ")</f>
        <v xml:space="preserve"> </v>
      </c>
      <c r="BO3" s="3" t="str">
        <f>IFERROR(Endprice!BO3/Openprice!BO3," ")</f>
        <v xml:space="preserve"> </v>
      </c>
      <c r="BP3" s="3" t="str">
        <f>IFERROR(Endprice!BP3/Openprice!BP3," ")</f>
        <v xml:space="preserve"> </v>
      </c>
      <c r="BQ3" s="3" t="str">
        <f>IFERROR(Endprice!BQ3/Openprice!BQ3," ")</f>
        <v xml:space="preserve"> </v>
      </c>
      <c r="BR3" s="3" t="str">
        <f>IFERROR(Endprice!BR3/Openprice!BR3," ")</f>
        <v xml:space="preserve"> </v>
      </c>
      <c r="BS3" s="3" t="str">
        <f>IFERROR(Endprice!BS3/Openprice!BS3," ")</f>
        <v xml:space="preserve"> </v>
      </c>
      <c r="BT3" s="3" t="str">
        <f>IFERROR(Endprice!BT3/Openprice!BT3," ")</f>
        <v xml:space="preserve"> </v>
      </c>
      <c r="BU3" s="3" t="str">
        <f>IFERROR(Endprice!BU3/Openprice!BU3," ")</f>
        <v xml:space="preserve"> </v>
      </c>
      <c r="BV3" s="3" t="str">
        <f>IFERROR(Endprice!BV3/Openprice!BV3," ")</f>
        <v xml:space="preserve"> </v>
      </c>
      <c r="BW3" s="3" t="str">
        <f>IFERROR(Endprice!BW3/Openprice!BW3," ")</f>
        <v xml:space="preserve"> </v>
      </c>
      <c r="BX3" s="3" t="str">
        <f>IFERROR(Endprice!BX3/Openprice!BX3," ")</f>
        <v xml:space="preserve"> </v>
      </c>
      <c r="BY3" s="3" t="str">
        <f>IFERROR(Endprice!BY3/Openprice!BY3," ")</f>
        <v xml:space="preserve"> </v>
      </c>
      <c r="BZ3" s="3" t="str">
        <f>IFERROR(Endprice!BZ3/Openprice!BZ3," ")</f>
        <v xml:space="preserve"> </v>
      </c>
      <c r="CA3" s="3" t="str">
        <f>IFERROR(Endprice!CA3/Openprice!CA3," ")</f>
        <v xml:space="preserve"> </v>
      </c>
      <c r="CB3" s="3" t="str">
        <f>IFERROR(Endprice!CB3/Openprice!CB3," ")</f>
        <v xml:space="preserve"> </v>
      </c>
      <c r="CC3" s="3" t="str">
        <f>IFERROR(Endprice!CC3/Openprice!CC3," ")</f>
        <v xml:space="preserve"> </v>
      </c>
      <c r="CD3" s="3" t="str">
        <f>IFERROR(Endprice!CD3/Openprice!CD3," ")</f>
        <v xml:space="preserve"> </v>
      </c>
      <c r="CE3" s="3" t="str">
        <f>IFERROR(Endprice!CE3/Openprice!CE3," ")</f>
        <v xml:space="preserve"> </v>
      </c>
      <c r="CF3" s="3" t="str">
        <f>IFERROR(Endprice!CF3/Openprice!CF3," ")</f>
        <v xml:space="preserve"> </v>
      </c>
      <c r="CG3" s="3" t="str">
        <f>IFERROR(Endprice!CG3/Openprice!CG3," ")</f>
        <v xml:space="preserve"> </v>
      </c>
      <c r="CH3" s="3" t="str">
        <f>IFERROR(Endprice!CH3/Openprice!CH3," ")</f>
        <v xml:space="preserve"> </v>
      </c>
      <c r="CI3" s="3" t="str">
        <f>IFERROR(Endprice!CI3/Openprice!CI3," ")</f>
        <v xml:space="preserve"> </v>
      </c>
      <c r="CJ3" s="3" t="str">
        <f>IFERROR(Endprice!CJ3/Openprice!CJ3," ")</f>
        <v xml:space="preserve"> </v>
      </c>
      <c r="CK3" s="3" t="str">
        <f>IFERROR(Endprice!CK3/Openprice!CK3," ")</f>
        <v xml:space="preserve"> </v>
      </c>
      <c r="CL3" s="3" t="str">
        <f>IFERROR(Endprice!CL3/Openprice!CL3," ")</f>
        <v xml:space="preserve"> </v>
      </c>
      <c r="CM3" s="3" t="str">
        <f>IFERROR(Endprice!CM3/Openprice!CM3," ")</f>
        <v xml:space="preserve"> </v>
      </c>
      <c r="CN3" s="3" t="str">
        <f>IFERROR(Endprice!CN3/Openprice!CN3," ")</f>
        <v xml:space="preserve"> </v>
      </c>
    </row>
    <row r="4" spans="1:92" x14ac:dyDescent="0.25">
      <c r="A4" s="6">
        <f t="shared" si="0"/>
        <v>0.99991079963416163</v>
      </c>
      <c r="B4" t="s">
        <v>2</v>
      </c>
      <c r="C4" s="3">
        <f>IFERROR(Endprice!C4/Openprice!C4," ")</f>
        <v>1.0184672206832965</v>
      </c>
      <c r="D4" s="3">
        <f>IFERROR(Endprice!D4/Openprice!D4," ")</f>
        <v>0.99547511312217196</v>
      </c>
      <c r="E4" s="3">
        <f>IFERROR(Endprice!E4/Openprice!E4," ")</f>
        <v>0.98686514886164622</v>
      </c>
      <c r="F4" s="3">
        <f>IFERROR(Endprice!F4/Openprice!F4," ")</f>
        <v>0.9905254091300516</v>
      </c>
      <c r="G4" s="3">
        <f>IFERROR(Endprice!G4/Openprice!G4," ")</f>
        <v>0.98517872711421095</v>
      </c>
      <c r="H4" s="3">
        <f>IFERROR(Endprice!H4/Openprice!H4," ")</f>
        <v>1.0080071174377225</v>
      </c>
      <c r="I4" s="3">
        <f>IFERROR(Endprice!I4/Openprice!I4," ")</f>
        <v>1.0191972076788745</v>
      </c>
      <c r="J4" s="3">
        <f>IFERROR(Endprice!J4/Openprice!J4," ")</f>
        <v>1.024523160762943</v>
      </c>
      <c r="K4" s="3">
        <f>IFERROR(Endprice!K4/Openprice!K4," ")</f>
        <v>0.99364791288565346</v>
      </c>
      <c r="L4" s="3">
        <f>IFERROR(Endprice!L4/Openprice!L4," ")</f>
        <v>1.0069808027923213</v>
      </c>
      <c r="M4" s="3">
        <f>IFERROR(Endprice!M4/Openprice!M4," ")</f>
        <v>0.99475982532751095</v>
      </c>
      <c r="N4" s="3">
        <f>IFERROR(Endprice!N4/Openprice!N4," ")</f>
        <v>1.0155844155844156</v>
      </c>
      <c r="O4" s="3">
        <f>IFERROR(Endprice!O4/Openprice!O4," ")</f>
        <v>0.99837266069975583</v>
      </c>
      <c r="P4" s="3">
        <f>IFERROR(Endprice!P4/Openprice!P4," ")</f>
        <v>0.98957428323197216</v>
      </c>
      <c r="Q4" s="3">
        <f>IFERROR(Endprice!Q4/Openprice!Q4," ")</f>
        <v>1.0274442538593571</v>
      </c>
      <c r="R4" s="3">
        <f>IFERROR(Endprice!R4/Openprice!R4," ")</f>
        <v>0.99199999999999999</v>
      </c>
      <c r="S4" s="3">
        <f>IFERROR(Endprice!S4/Openprice!S4," ")</f>
        <v>0.99367088607595833</v>
      </c>
      <c r="T4" s="3">
        <f>IFERROR(Endprice!T4/Openprice!T4," ")</f>
        <v>1.0036730945821948</v>
      </c>
      <c r="U4" s="3">
        <f>IFERROR(Endprice!U4/Openprice!U4," ")</f>
        <v>0.9882882882882883</v>
      </c>
      <c r="V4" s="3">
        <f>IFERROR(Endprice!V4/Openprice!V4," ")</f>
        <v>1</v>
      </c>
      <c r="W4" s="3">
        <f>IFERROR(Endprice!W4/Openprice!W4," ")</f>
        <v>0.99032541776604222</v>
      </c>
      <c r="X4" s="3">
        <f>IFERROR(Endprice!X4/Openprice!X4," ")</f>
        <v>0.99911426040743134</v>
      </c>
      <c r="Y4" s="3">
        <f>IFERROR(Endprice!Y4/Openprice!Y4," ")</f>
        <v>0.97217391304348666</v>
      </c>
      <c r="Z4" s="3">
        <f>IFERROR(Endprice!Z4/Openprice!Z4," ")</f>
        <v>1.0123131046613896</v>
      </c>
      <c r="AA4" s="3">
        <f>IFERROR(Endprice!AA4/Openprice!AA4," ")</f>
        <v>0.99210526315790337</v>
      </c>
      <c r="AB4" s="3">
        <f>IFERROR(Endprice!AB4/Openprice!AB4," ")</f>
        <v>0.98437500000000011</v>
      </c>
      <c r="AC4" s="3">
        <f>IFERROR(Endprice!AC4/Openprice!AC4," ")</f>
        <v>1.003430531732427</v>
      </c>
      <c r="AD4" s="3">
        <f>IFERROR(Endprice!AD4/Openprice!AD4," ")</f>
        <v>0.99174917491749992</v>
      </c>
      <c r="AE4" s="3">
        <f>IFERROR(Endprice!AE4/Openprice!AE4," ")</f>
        <v>1.0083263946711074</v>
      </c>
      <c r="AF4" s="3">
        <f>IFERROR(Endprice!AF4/Openprice!AF4," ")</f>
        <v>0.99668049792530289</v>
      </c>
      <c r="AG4" s="3">
        <f>IFERROR(Endprice!AG4/Openprice!AG4," ")</f>
        <v>1.0008710801393816</v>
      </c>
      <c r="AH4" s="3">
        <f>IFERROR(Endprice!AH4/Openprice!AH4," ")</f>
        <v>0.99128919860627174</v>
      </c>
      <c r="AI4" s="3">
        <f>IFERROR(Endprice!AI4/Openprice!AI4," ")</f>
        <v>0.99401709401709404</v>
      </c>
      <c r="AJ4" s="3">
        <f>IFERROR(Endprice!AJ4/Openprice!AJ4," ")</f>
        <v>1.0119148936170212</v>
      </c>
      <c r="AK4" s="3">
        <f>IFERROR(Endprice!AK4/Openprice!AK4," ")</f>
        <v>0.99665551839464883</v>
      </c>
      <c r="AL4" s="3">
        <f>IFERROR(Endprice!AL4/Openprice!AL4," ")</f>
        <v>0.99833333333334162</v>
      </c>
      <c r="AM4" s="3">
        <f>IFERROR(Endprice!AM4/Openprice!AM4," ")</f>
        <v>1.0164473684210527</v>
      </c>
      <c r="AN4" s="3">
        <f>IFERROR(Endprice!AN4/Openprice!AN4," ")</f>
        <v>0.99094339622641503</v>
      </c>
      <c r="AO4" s="3">
        <f>IFERROR(Endprice!AO4/Openprice!AO4," ")</f>
        <v>1.0077279752704791</v>
      </c>
      <c r="AP4" s="3">
        <f>IFERROR(Endprice!AP4/Openprice!AP4," ")</f>
        <v>0.99616270145817354</v>
      </c>
      <c r="AQ4" s="3">
        <f>IFERROR(Endprice!AQ4/Openprice!AQ4," ")</f>
        <v>0.99556868537666166</v>
      </c>
      <c r="AR4" s="3">
        <f>IFERROR(Endprice!AR4/Openprice!AR4," ")</f>
        <v>1.0134932533733059</v>
      </c>
      <c r="AS4" s="3" t="str">
        <f>IFERROR(Endprice!AS4/Openprice!AS4," ")</f>
        <v xml:space="preserve"> </v>
      </c>
      <c r="AT4" s="3" t="str">
        <f>IFERROR(Endprice!AT4/Openprice!AT4," ")</f>
        <v xml:space="preserve"> </v>
      </c>
      <c r="AU4" s="3" t="str">
        <f>IFERROR(Endprice!AU4/Openprice!AU4," ")</f>
        <v xml:space="preserve"> </v>
      </c>
      <c r="AV4" s="3" t="str">
        <f>IFERROR(Endprice!AV4/Openprice!AV4," ")</f>
        <v xml:space="preserve"> </v>
      </c>
      <c r="AW4" s="3" t="str">
        <f>IFERROR(Endprice!AW4/Openprice!AW4," ")</f>
        <v xml:space="preserve"> </v>
      </c>
      <c r="AX4" s="3" t="str">
        <f>IFERROR(Endprice!AX4/Openprice!AX4," ")</f>
        <v xml:space="preserve"> </v>
      </c>
      <c r="AY4" s="3" t="str">
        <f>IFERROR(Endprice!AY4/Openprice!AY4," ")</f>
        <v xml:space="preserve"> </v>
      </c>
      <c r="AZ4" s="3" t="str">
        <f>IFERROR(Endprice!AZ4/Openprice!AZ4," ")</f>
        <v xml:space="preserve"> </v>
      </c>
      <c r="BA4" s="3" t="str">
        <f>IFERROR(Endprice!BA4/Openprice!BA4," ")</f>
        <v xml:space="preserve"> </v>
      </c>
      <c r="BB4" s="3" t="str">
        <f>IFERROR(Endprice!BB4/Openprice!BB4," ")</f>
        <v xml:space="preserve"> </v>
      </c>
      <c r="BC4" s="3" t="str">
        <f>IFERROR(Endprice!BC4/Openprice!BC4," ")</f>
        <v xml:space="preserve"> </v>
      </c>
      <c r="BD4" s="3" t="str">
        <f>IFERROR(Endprice!BD4/Openprice!BD4," ")</f>
        <v xml:space="preserve"> </v>
      </c>
      <c r="BE4" s="3" t="str">
        <f>IFERROR(Endprice!BE4/Openprice!BE4," ")</f>
        <v xml:space="preserve"> </v>
      </c>
      <c r="BF4" s="3" t="str">
        <f>IFERROR(Endprice!BF4/Openprice!BF4," ")</f>
        <v xml:space="preserve"> </v>
      </c>
      <c r="BG4" s="3" t="str">
        <f>IFERROR(Endprice!BG4/Openprice!BG4," ")</f>
        <v xml:space="preserve"> </v>
      </c>
      <c r="BH4" s="3" t="str">
        <f>IFERROR(Endprice!BH4/Openprice!BH4," ")</f>
        <v xml:space="preserve"> </v>
      </c>
      <c r="BI4" s="3" t="str">
        <f>IFERROR(Endprice!BI4/Openprice!BI4," ")</f>
        <v xml:space="preserve"> </v>
      </c>
      <c r="BJ4" s="3" t="str">
        <f>IFERROR(Endprice!BJ4/Openprice!BJ4," ")</f>
        <v xml:space="preserve"> </v>
      </c>
      <c r="BK4" s="3" t="str">
        <f>IFERROR(Endprice!BK4/Openprice!BK4," ")</f>
        <v xml:space="preserve"> </v>
      </c>
      <c r="BL4" s="3" t="str">
        <f>IFERROR(Endprice!BL4/Openprice!BL4," ")</f>
        <v xml:space="preserve"> </v>
      </c>
      <c r="BM4" s="3" t="str">
        <f>IFERROR(Endprice!BM4/Openprice!BM4," ")</f>
        <v xml:space="preserve"> </v>
      </c>
      <c r="BN4" s="3" t="str">
        <f>IFERROR(Endprice!BN4/Openprice!BN4," ")</f>
        <v xml:space="preserve"> </v>
      </c>
      <c r="BO4" s="3" t="str">
        <f>IFERROR(Endprice!BO4/Openprice!BO4," ")</f>
        <v xml:space="preserve"> </v>
      </c>
      <c r="BP4" s="3" t="str">
        <f>IFERROR(Endprice!BP4/Openprice!BP4," ")</f>
        <v xml:space="preserve"> </v>
      </c>
      <c r="BQ4" s="3" t="str">
        <f>IFERROR(Endprice!BQ4/Openprice!BQ4," ")</f>
        <v xml:space="preserve"> </v>
      </c>
      <c r="BR4" s="3" t="str">
        <f>IFERROR(Endprice!BR4/Openprice!BR4," ")</f>
        <v xml:space="preserve"> </v>
      </c>
      <c r="BS4" s="3" t="str">
        <f>IFERROR(Endprice!BS4/Openprice!BS4," ")</f>
        <v xml:space="preserve"> </v>
      </c>
      <c r="BT4" s="3" t="str">
        <f>IFERROR(Endprice!BT4/Openprice!BT4," ")</f>
        <v xml:space="preserve"> </v>
      </c>
      <c r="BU4" s="3" t="str">
        <f>IFERROR(Endprice!BU4/Openprice!BU4," ")</f>
        <v xml:space="preserve"> </v>
      </c>
      <c r="BV4" s="3" t="str">
        <f>IFERROR(Endprice!BV4/Openprice!BV4," ")</f>
        <v xml:space="preserve"> </v>
      </c>
      <c r="BW4" s="3" t="str">
        <f>IFERROR(Endprice!BW4/Openprice!BW4," ")</f>
        <v xml:space="preserve"> </v>
      </c>
      <c r="BX4" s="3" t="str">
        <f>IFERROR(Endprice!BX4/Openprice!BX4," ")</f>
        <v xml:space="preserve"> </v>
      </c>
      <c r="BY4" s="3" t="str">
        <f>IFERROR(Endprice!BY4/Openprice!BY4," ")</f>
        <v xml:space="preserve"> </v>
      </c>
      <c r="BZ4" s="3" t="str">
        <f>IFERROR(Endprice!BZ4/Openprice!BZ4," ")</f>
        <v xml:space="preserve"> </v>
      </c>
      <c r="CA4" s="3" t="str">
        <f>IFERROR(Endprice!CA4/Openprice!CA4," ")</f>
        <v xml:space="preserve"> </v>
      </c>
      <c r="CB4" s="3" t="str">
        <f>IFERROR(Endprice!CB4/Openprice!CB4," ")</f>
        <v xml:space="preserve"> </v>
      </c>
      <c r="CC4" s="3" t="str">
        <f>IFERROR(Endprice!CC4/Openprice!CC4," ")</f>
        <v xml:space="preserve"> </v>
      </c>
      <c r="CD4" s="3" t="str">
        <f>IFERROR(Endprice!CD4/Openprice!CD4," ")</f>
        <v xml:space="preserve"> </v>
      </c>
      <c r="CE4" s="3" t="str">
        <f>IFERROR(Endprice!CE4/Openprice!CE4," ")</f>
        <v xml:space="preserve"> </v>
      </c>
      <c r="CF4" s="3" t="str">
        <f>IFERROR(Endprice!CF4/Openprice!CF4," ")</f>
        <v xml:space="preserve"> </v>
      </c>
      <c r="CG4" s="3" t="str">
        <f>IFERROR(Endprice!CG4/Openprice!CG4," ")</f>
        <v xml:space="preserve"> </v>
      </c>
      <c r="CH4" s="3" t="str">
        <f>IFERROR(Endprice!CH4/Openprice!CH4," ")</f>
        <v xml:space="preserve"> </v>
      </c>
      <c r="CI4" s="3" t="str">
        <f>IFERROR(Endprice!CI4/Openprice!CI4," ")</f>
        <v xml:space="preserve"> </v>
      </c>
      <c r="CJ4" s="3" t="str">
        <f>IFERROR(Endprice!CJ4/Openprice!CJ4," ")</f>
        <v xml:space="preserve"> </v>
      </c>
      <c r="CK4" s="3" t="str">
        <f>IFERROR(Endprice!CK4/Openprice!CK4," ")</f>
        <v xml:space="preserve"> </v>
      </c>
      <c r="CL4" s="3" t="str">
        <f>IFERROR(Endprice!CL4/Openprice!CL4," ")</f>
        <v xml:space="preserve"> </v>
      </c>
      <c r="CM4" s="3" t="str">
        <f>IFERROR(Endprice!CM4/Openprice!CM4," ")</f>
        <v xml:space="preserve"> </v>
      </c>
      <c r="CN4" s="3" t="str">
        <f>IFERROR(Endprice!CN4/Openprice!CN4," ")</f>
        <v xml:space="preserve"> </v>
      </c>
    </row>
    <row r="5" spans="1:92" x14ac:dyDescent="0.25">
      <c r="A5" s="6">
        <f t="shared" si="0"/>
        <v>0.99941046448518978</v>
      </c>
      <c r="B5" t="s">
        <v>3</v>
      </c>
      <c r="C5" s="3">
        <f>IFERROR(Endprice!C5/Openprice!C5," ")</f>
        <v>0.98644067796610169</v>
      </c>
      <c r="D5" s="3">
        <f>IFERROR(Endprice!D5/Openprice!D5," ")</f>
        <v>1.0101694915254238</v>
      </c>
      <c r="E5" s="3">
        <f>IFERROR(Endprice!E5/Openprice!E5," ")</f>
        <v>1.0132450331125828</v>
      </c>
      <c r="F5" s="3">
        <f>IFERROR(Endprice!F5/Openprice!F5," ")</f>
        <v>0.99662162162162149</v>
      </c>
      <c r="G5" s="3">
        <f>IFERROR(Endprice!G5/Openprice!G5," ")</f>
        <v>1.0066666666666699</v>
      </c>
      <c r="H5" s="3">
        <f>IFERROR(Endprice!H5/Openprice!H5," ")</f>
        <v>1.0064516129032257</v>
      </c>
      <c r="I5" s="3">
        <f>IFERROR(Endprice!I5/Openprice!I5," ")</f>
        <v>0.99044585987261147</v>
      </c>
      <c r="J5" s="3">
        <f>IFERROR(Endprice!J5/Openprice!J5," ")</f>
        <v>1.006578947368421</v>
      </c>
      <c r="K5" s="3">
        <f>IFERROR(Endprice!K5/Openprice!K5," ")</f>
        <v>0.99371069182389948</v>
      </c>
      <c r="L5" s="3">
        <f>IFERROR(Endprice!L5/Openprice!L5," ")</f>
        <v>1.0031948881789137</v>
      </c>
      <c r="M5" s="3">
        <f>IFERROR(Endprice!M5/Openprice!M5," ")</f>
        <v>1</v>
      </c>
      <c r="N5" s="3">
        <f>IFERROR(Endprice!N5/Openprice!N5," ")</f>
        <v>0.98730158730158724</v>
      </c>
      <c r="O5" s="3">
        <f>IFERROR(Endprice!O5/Openprice!O5," ")</f>
        <v>0.99053627760252361</v>
      </c>
      <c r="P5" s="3">
        <f>IFERROR(Endprice!P5/Openprice!P5," ")</f>
        <v>1</v>
      </c>
      <c r="Q5" s="3">
        <f>IFERROR(Endprice!Q5/Openprice!Q5," ")</f>
        <v>0.99022801302931596</v>
      </c>
      <c r="R5" s="3">
        <f>IFERROR(Endprice!R5/Openprice!R5," ")</f>
        <v>0.98722044728434499</v>
      </c>
      <c r="S5" s="3">
        <f>IFERROR(Endprice!S5/Openprice!S5," ")</f>
        <v>0.99344262295081642</v>
      </c>
      <c r="T5" s="3">
        <f>IFERROR(Endprice!T5/Openprice!T5," ")</f>
        <v>1.0131147540983607</v>
      </c>
      <c r="U5" s="3">
        <f>IFERROR(Endprice!U5/Openprice!U5," ")</f>
        <v>1.0222222222222221</v>
      </c>
      <c r="V5" s="3">
        <f>IFERROR(Endprice!V5/Openprice!V5," ")</f>
        <v>0.991044776119403</v>
      </c>
      <c r="W5" s="3">
        <f>IFERROR(Endprice!W5/Openprice!W5," ")</f>
        <v>0.98529411764705888</v>
      </c>
      <c r="X5" s="3">
        <f>IFERROR(Endprice!X5/Openprice!X5," ")</f>
        <v>1.0202898550724639</v>
      </c>
      <c r="Y5" s="3">
        <f>IFERROR(Endprice!Y5/Openprice!Y5," ")</f>
        <v>0.9913043478260869</v>
      </c>
      <c r="Z5" s="3">
        <f>IFERROR(Endprice!Z5/Openprice!Z5," ")</f>
        <v>0.98571428571428577</v>
      </c>
      <c r="AA5" s="3">
        <f>IFERROR(Endprice!AA5/Openprice!AA5," ")</f>
        <v>0.99132947976878616</v>
      </c>
      <c r="AB5" s="3">
        <f>IFERROR(Endprice!AB5/Openprice!AB5," ")</f>
        <v>1.025568181818179</v>
      </c>
      <c r="AC5" s="3">
        <f>IFERROR(Endprice!AC5/Openprice!AC5," ")</f>
        <v>0.99425287356321845</v>
      </c>
      <c r="AD5" s="3">
        <f>IFERROR(Endprice!AD5/Openprice!AD5," ")</f>
        <v>1.0029325513196479</v>
      </c>
      <c r="AE5" s="3">
        <f>IFERROR(Endprice!AE5/Openprice!AE5," ")</f>
        <v>1.0140056022408963</v>
      </c>
      <c r="AF5" s="3">
        <f>IFERROR(Endprice!AF5/Openprice!AF5," ")</f>
        <v>0.98641304347826086</v>
      </c>
      <c r="AG5" s="3">
        <f>IFERROR(Endprice!AG5/Openprice!AG5," ")</f>
        <v>0.99465240641711239</v>
      </c>
      <c r="AH5" s="3">
        <f>IFERROR(Endprice!AH5/Openprice!AH5," ")</f>
        <v>0.9896103896103895</v>
      </c>
      <c r="AI5" s="3">
        <f>IFERROR(Endprice!AI5/Openprice!AI5," ")</f>
        <v>0.98724489795918369</v>
      </c>
      <c r="AJ5" s="3">
        <f>IFERROR(Endprice!AJ5/Openprice!AJ5," ")</f>
        <v>1.0172413793103448</v>
      </c>
      <c r="AK5" s="3">
        <f>IFERROR(Endprice!AK5/Openprice!AK5," ")</f>
        <v>1.0194444444444444</v>
      </c>
      <c r="AL5" s="3">
        <f>IFERROR(Endprice!AL5/Openprice!AL5," ")</f>
        <v>0.99724517906336085</v>
      </c>
      <c r="AM5" s="3">
        <f>IFERROR(Endprice!AM5/Openprice!AM5," ")</f>
        <v>0.9913544668587867</v>
      </c>
      <c r="AN5" s="3">
        <f>IFERROR(Endprice!AN5/Openprice!AN5," ")</f>
        <v>0.99426934097421493</v>
      </c>
      <c r="AO5" s="3">
        <f>IFERROR(Endprice!AO5/Openprice!AO5," ")</f>
        <v>0.99168975069252074</v>
      </c>
      <c r="AP5" s="3">
        <f>IFERROR(Endprice!AP5/Openprice!AP5," ")</f>
        <v>0.99180327868852458</v>
      </c>
      <c r="AQ5" s="3">
        <f>IFERROR(Endprice!AQ5/Openprice!AQ5," ")</f>
        <v>0.99722222222222212</v>
      </c>
      <c r="AR5" s="3">
        <f>IFERROR(Endprice!AR5/Openprice!AR5," ")</f>
        <v>0.99142857142857166</v>
      </c>
      <c r="AS5" s="3">
        <f>IFERROR(Endprice!AS5/Openprice!AS5," ")</f>
        <v>1.0084507042253521</v>
      </c>
      <c r="AT5" s="3">
        <f>IFERROR(Endprice!AT5/Openprice!AT5," ")</f>
        <v>1.011049723756906</v>
      </c>
      <c r="AU5" s="3">
        <f>IFERROR(Endprice!AU5/Openprice!AU5," ")</f>
        <v>1.0263157894736841</v>
      </c>
      <c r="AV5" s="3">
        <f>IFERROR(Endprice!AV5/Openprice!AV5," ")</f>
        <v>0.99202127659574468</v>
      </c>
      <c r="AW5" s="3">
        <f>IFERROR(Endprice!AW5/Openprice!AW5," ")</f>
        <v>0.98205128205127956</v>
      </c>
      <c r="AX5" s="3">
        <f>IFERROR(Endprice!AX5/Openprice!AX5," ")</f>
        <v>0.98254364089775315</v>
      </c>
      <c r="AY5" s="3">
        <f>IFERROR(Endprice!AY5/Openprice!AY5," ")</f>
        <v>0.99744245524296671</v>
      </c>
      <c r="AZ5" s="3">
        <f>IFERROR(Endprice!AZ5/Openprice!AZ5," ")</f>
        <v>1.027431421446384</v>
      </c>
      <c r="BA5" s="3">
        <f>IFERROR(Endprice!BA5/Openprice!BA5," ")</f>
        <v>0.98379629629629406</v>
      </c>
      <c r="BB5" s="3">
        <f>IFERROR(Endprice!BB5/Openprice!BB5," ")</f>
        <v>0.98837209302325346</v>
      </c>
      <c r="BC5" s="3">
        <f>IFERROR(Endprice!BC5/Openprice!BC5," ")</f>
        <v>1.0288461538461537</v>
      </c>
      <c r="BD5" s="3">
        <f>IFERROR(Endprice!BD5/Openprice!BD5," ")</f>
        <v>0.98185941043083902</v>
      </c>
      <c r="BE5" s="3">
        <f>IFERROR(Endprice!BE5/Openprice!BE5," ")</f>
        <v>1.0380313199105122</v>
      </c>
      <c r="BF5" s="3">
        <f>IFERROR(Endprice!BF5/Openprice!BF5," ")</f>
        <v>0.96982758620689868</v>
      </c>
      <c r="BG5" s="3" t="str">
        <f>IFERROR(Endprice!BG5/Openprice!BG5," ")</f>
        <v xml:space="preserve"> </v>
      </c>
      <c r="BH5" s="3" t="str">
        <f>IFERROR(Endprice!BH5/Openprice!BH5," ")</f>
        <v xml:space="preserve"> </v>
      </c>
      <c r="BI5" s="3" t="str">
        <f>IFERROR(Endprice!BI5/Openprice!BI5," ")</f>
        <v xml:space="preserve"> </v>
      </c>
      <c r="BJ5" s="3" t="str">
        <f>IFERROR(Endprice!BJ5/Openprice!BJ5," ")</f>
        <v xml:space="preserve"> </v>
      </c>
      <c r="BK5" s="3" t="str">
        <f>IFERROR(Endprice!BK5/Openprice!BK5," ")</f>
        <v xml:space="preserve"> </v>
      </c>
      <c r="BL5" s="3" t="str">
        <f>IFERROR(Endprice!BL5/Openprice!BL5," ")</f>
        <v xml:space="preserve"> </v>
      </c>
      <c r="BM5" s="3" t="str">
        <f>IFERROR(Endprice!BM5/Openprice!BM5," ")</f>
        <v xml:space="preserve"> </v>
      </c>
      <c r="BN5" s="3" t="str">
        <f>IFERROR(Endprice!BN5/Openprice!BN5," ")</f>
        <v xml:space="preserve"> </v>
      </c>
      <c r="BO5" s="3" t="str">
        <f>IFERROR(Endprice!BO5/Openprice!BO5," ")</f>
        <v xml:space="preserve"> </v>
      </c>
      <c r="BP5" s="3" t="str">
        <f>IFERROR(Endprice!BP5/Openprice!BP5," ")</f>
        <v xml:space="preserve"> </v>
      </c>
      <c r="BQ5" s="3" t="str">
        <f>IFERROR(Endprice!BQ5/Openprice!BQ5," ")</f>
        <v xml:space="preserve"> </v>
      </c>
      <c r="BR5" s="3" t="str">
        <f>IFERROR(Endprice!BR5/Openprice!BR5," ")</f>
        <v xml:space="preserve"> </v>
      </c>
      <c r="BS5" s="3" t="str">
        <f>IFERROR(Endprice!BS5/Openprice!BS5," ")</f>
        <v xml:space="preserve"> </v>
      </c>
      <c r="BT5" s="3" t="str">
        <f>IFERROR(Endprice!BT5/Openprice!BT5," ")</f>
        <v xml:space="preserve"> </v>
      </c>
      <c r="BU5" s="3" t="str">
        <f>IFERROR(Endprice!BU5/Openprice!BU5," ")</f>
        <v xml:space="preserve"> </v>
      </c>
      <c r="BV5" s="3" t="str">
        <f>IFERROR(Endprice!BV5/Openprice!BV5," ")</f>
        <v xml:space="preserve"> </v>
      </c>
      <c r="BW5" s="3" t="str">
        <f>IFERROR(Endprice!BW5/Openprice!BW5," ")</f>
        <v xml:space="preserve"> </v>
      </c>
      <c r="BX5" s="3" t="str">
        <f>IFERROR(Endprice!BX5/Openprice!BX5," ")</f>
        <v xml:space="preserve"> </v>
      </c>
      <c r="BY5" s="3" t="str">
        <f>IFERROR(Endprice!BY5/Openprice!BY5," ")</f>
        <v xml:space="preserve"> </v>
      </c>
      <c r="BZ5" s="3" t="str">
        <f>IFERROR(Endprice!BZ5/Openprice!BZ5," ")</f>
        <v xml:space="preserve"> </v>
      </c>
      <c r="CA5" s="3" t="str">
        <f>IFERROR(Endprice!CA5/Openprice!CA5," ")</f>
        <v xml:space="preserve"> </v>
      </c>
      <c r="CB5" s="3" t="str">
        <f>IFERROR(Endprice!CB5/Openprice!CB5," ")</f>
        <v xml:space="preserve"> </v>
      </c>
      <c r="CC5" s="3" t="str">
        <f>IFERROR(Endprice!CC5/Openprice!CC5," ")</f>
        <v xml:space="preserve"> </v>
      </c>
      <c r="CD5" s="3" t="str">
        <f>IFERROR(Endprice!CD5/Openprice!CD5," ")</f>
        <v xml:space="preserve"> </v>
      </c>
      <c r="CE5" s="3" t="str">
        <f>IFERROR(Endprice!CE5/Openprice!CE5," ")</f>
        <v xml:space="preserve"> </v>
      </c>
      <c r="CF5" s="3" t="str">
        <f>IFERROR(Endprice!CF5/Openprice!CF5," ")</f>
        <v xml:space="preserve"> </v>
      </c>
      <c r="CG5" s="3" t="str">
        <f>IFERROR(Endprice!CG5/Openprice!CG5," ")</f>
        <v xml:space="preserve"> </v>
      </c>
      <c r="CH5" s="3" t="str">
        <f>IFERROR(Endprice!CH5/Openprice!CH5," ")</f>
        <v xml:space="preserve"> </v>
      </c>
      <c r="CI5" s="3" t="str">
        <f>IFERROR(Endprice!CI5/Openprice!CI5," ")</f>
        <v xml:space="preserve"> </v>
      </c>
      <c r="CJ5" s="3" t="str">
        <f>IFERROR(Endprice!CJ5/Openprice!CJ5," ")</f>
        <v xml:space="preserve"> </v>
      </c>
      <c r="CK5" s="3" t="str">
        <f>IFERROR(Endprice!CK5/Openprice!CK5," ")</f>
        <v xml:space="preserve"> </v>
      </c>
      <c r="CL5" s="3" t="str">
        <f>IFERROR(Endprice!CL5/Openprice!CL5," ")</f>
        <v xml:space="preserve"> </v>
      </c>
      <c r="CM5" s="3" t="str">
        <f>IFERROR(Endprice!CM5/Openprice!CM5," ")</f>
        <v xml:space="preserve"> </v>
      </c>
      <c r="CN5" s="3" t="str">
        <f>IFERROR(Endprice!CN5/Openprice!CN5," ")</f>
        <v xml:space="preserve"> </v>
      </c>
    </row>
    <row r="6" spans="1:92" x14ac:dyDescent="0.25">
      <c r="A6" s="6">
        <f t="shared" si="0"/>
        <v>1.0019173112645594</v>
      </c>
      <c r="B6" t="s">
        <v>4</v>
      </c>
      <c r="C6" s="3">
        <f>IFERROR(Endprice!C6/Openprice!C6," ")</f>
        <v>0.97357992073976218</v>
      </c>
      <c r="D6" s="3">
        <f>IFERROR(Endprice!D6/Openprice!D6," ")</f>
        <v>0.99793814432989691</v>
      </c>
      <c r="E6" s="3">
        <f>IFERROR(Endprice!E6/Openprice!E6," ")</f>
        <v>0.99042407660738707</v>
      </c>
      <c r="F6" s="3">
        <f>IFERROR(Endprice!F6/Openprice!F6," ")</f>
        <v>0.993723849372385</v>
      </c>
      <c r="G6" s="3">
        <f>IFERROR(Endprice!G6/Openprice!G6," ")</f>
        <v>0.98691460055096425</v>
      </c>
      <c r="H6" s="3">
        <f>IFERROR(Endprice!H6/Openprice!H6," ")</f>
        <v>1.0021474588403723</v>
      </c>
      <c r="I6" s="3">
        <f>IFERROR(Endprice!I6/Openprice!I6," ")</f>
        <v>1.0028571428571429</v>
      </c>
      <c r="J6" s="3">
        <f>IFERROR(Endprice!J6/Openprice!J6," ")</f>
        <v>1</v>
      </c>
      <c r="K6" s="3">
        <f>IFERROR(Endprice!K6/Openprice!K6," ")</f>
        <v>0.99844961240310082</v>
      </c>
      <c r="L6" s="3">
        <f>IFERROR(Endprice!L6/Openprice!L6," ")</f>
        <v>1.016332590942836</v>
      </c>
      <c r="M6" s="3">
        <f>IFERROR(Endprice!M6/Openprice!M6," ")</f>
        <v>1.0123188405797101</v>
      </c>
      <c r="N6" s="3">
        <f>IFERROR(Endprice!N6/Openprice!N6," ")</f>
        <v>0.97042253521126765</v>
      </c>
      <c r="O6" s="3">
        <f>IFERROR(Endprice!O6/Openprice!O6," ")</f>
        <v>1.0183150183150185</v>
      </c>
      <c r="P6" s="3">
        <f>IFERROR(Endprice!P6/Openprice!P6," ")</f>
        <v>0.98834019204389578</v>
      </c>
      <c r="Q6" s="3">
        <f>IFERROR(Endprice!Q6/Openprice!Q6," ")</f>
        <v>0.98913781398506451</v>
      </c>
      <c r="R6" s="3">
        <f>IFERROR(Endprice!R6/Openprice!R6," ")</f>
        <v>1.0078403421240201</v>
      </c>
      <c r="S6" s="3">
        <f>IFERROR(Endprice!S6/Openprice!S6," ")</f>
        <v>1.0193133047210301</v>
      </c>
      <c r="T6" s="3">
        <f>IFERROR(Endprice!T6/Openprice!T6," ")</f>
        <v>1.0048109965635739</v>
      </c>
      <c r="U6" s="3">
        <f>IFERROR(Endprice!U6/Openprice!U6," ")</f>
        <v>1.0149253731343284</v>
      </c>
      <c r="V6" s="3">
        <f>IFERROR(Endprice!V6/Openprice!V6," ")</f>
        <v>1.011325782811459</v>
      </c>
      <c r="W6" s="3">
        <f>IFERROR(Endprice!W6/Openprice!W6," ")</f>
        <v>1.0367031551835157</v>
      </c>
      <c r="X6" s="3">
        <f>IFERROR(Endprice!X6/Openprice!X6," ")</f>
        <v>0.96664568911264948</v>
      </c>
      <c r="Y6" s="3">
        <f>IFERROR(Endprice!Y6/Openprice!Y6," ")</f>
        <v>1.0254416961130741</v>
      </c>
      <c r="Z6" s="3">
        <f>IFERROR(Endprice!Z6/Openprice!Z6," ")</f>
        <v>1.0342897130860742</v>
      </c>
      <c r="AA6" s="3">
        <f>IFERROR(Endprice!AA6/Openprice!AA6," ")</f>
        <v>1.0443666082895504</v>
      </c>
      <c r="AB6" s="3">
        <f>IFERROR(Endprice!AB6/Openprice!AB6," ")</f>
        <v>0.99139520590043029</v>
      </c>
      <c r="AC6" s="3">
        <f>IFERROR(Endprice!AC6/Openprice!AC6," ")</f>
        <v>0.95380774032459426</v>
      </c>
      <c r="AD6" s="3" t="str">
        <f>IFERROR(Endprice!AD6/Openprice!AD6," ")</f>
        <v xml:space="preserve"> </v>
      </c>
      <c r="AE6" s="3" t="str">
        <f>IFERROR(Endprice!AE6/Openprice!AE6," ")</f>
        <v xml:space="preserve"> </v>
      </c>
      <c r="AF6" s="3" t="str">
        <f>IFERROR(Endprice!AF6/Openprice!AF6," ")</f>
        <v xml:space="preserve"> </v>
      </c>
      <c r="AG6" s="3" t="str">
        <f>IFERROR(Endprice!AG6/Openprice!AG6," ")</f>
        <v xml:space="preserve"> </v>
      </c>
      <c r="AH6" s="3" t="str">
        <f>IFERROR(Endprice!AH6/Openprice!AH6," ")</f>
        <v xml:space="preserve"> </v>
      </c>
      <c r="AI6" s="3" t="str">
        <f>IFERROR(Endprice!AI6/Openprice!AI6," ")</f>
        <v xml:space="preserve"> </v>
      </c>
      <c r="AJ6" s="3" t="str">
        <f>IFERROR(Endprice!AJ6/Openprice!AJ6," ")</f>
        <v xml:space="preserve"> </v>
      </c>
      <c r="AK6" s="3" t="str">
        <f>IFERROR(Endprice!AK6/Openprice!AK6," ")</f>
        <v xml:space="preserve"> </v>
      </c>
      <c r="AL6" s="3" t="str">
        <f>IFERROR(Endprice!AL6/Openprice!AL6," ")</f>
        <v xml:space="preserve"> </v>
      </c>
      <c r="AM6" s="3" t="str">
        <f>IFERROR(Endprice!AM6/Openprice!AM6," ")</f>
        <v xml:space="preserve"> </v>
      </c>
      <c r="AN6" s="3" t="str">
        <f>IFERROR(Endprice!AN6/Openprice!AN6," ")</f>
        <v xml:space="preserve"> </v>
      </c>
      <c r="AO6" s="3" t="str">
        <f>IFERROR(Endprice!AO6/Openprice!AO6," ")</f>
        <v xml:space="preserve"> </v>
      </c>
      <c r="AP6" s="3" t="str">
        <f>IFERROR(Endprice!AP6/Openprice!AP6," ")</f>
        <v xml:space="preserve"> </v>
      </c>
      <c r="AQ6" s="3" t="str">
        <f>IFERROR(Endprice!AQ6/Openprice!AQ6," ")</f>
        <v xml:space="preserve"> </v>
      </c>
      <c r="AR6" s="3" t="str">
        <f>IFERROR(Endprice!AR6/Openprice!AR6," ")</f>
        <v xml:space="preserve"> </v>
      </c>
      <c r="AS6" s="3" t="str">
        <f>IFERROR(Endprice!AS6/Openprice!AS6," ")</f>
        <v xml:space="preserve"> </v>
      </c>
      <c r="AT6" s="3" t="str">
        <f>IFERROR(Endprice!AT6/Openprice!AT6," ")</f>
        <v xml:space="preserve"> </v>
      </c>
      <c r="AU6" s="3" t="str">
        <f>IFERROR(Endprice!AU6/Openprice!AU6," ")</f>
        <v xml:space="preserve"> </v>
      </c>
      <c r="AV6" s="3" t="str">
        <f>IFERROR(Endprice!AV6/Openprice!AV6," ")</f>
        <v xml:space="preserve"> </v>
      </c>
      <c r="AW6" s="3" t="str">
        <f>IFERROR(Endprice!AW6/Openprice!AW6," ")</f>
        <v xml:space="preserve"> </v>
      </c>
      <c r="AX6" s="3" t="str">
        <f>IFERROR(Endprice!AX6/Openprice!AX6," ")</f>
        <v xml:space="preserve"> </v>
      </c>
      <c r="AY6" s="3" t="str">
        <f>IFERROR(Endprice!AY6/Openprice!AY6," ")</f>
        <v xml:space="preserve"> </v>
      </c>
      <c r="AZ6" s="3" t="str">
        <f>IFERROR(Endprice!AZ6/Openprice!AZ6," ")</f>
        <v xml:space="preserve"> </v>
      </c>
      <c r="BA6" s="3" t="str">
        <f>IFERROR(Endprice!BA6/Openprice!BA6," ")</f>
        <v xml:space="preserve"> </v>
      </c>
      <c r="BB6" s="3" t="str">
        <f>IFERROR(Endprice!BB6/Openprice!BB6," ")</f>
        <v xml:space="preserve"> </v>
      </c>
      <c r="BC6" s="3" t="str">
        <f>IFERROR(Endprice!BC6/Openprice!BC6," ")</f>
        <v xml:space="preserve"> </v>
      </c>
      <c r="BD6" s="3" t="str">
        <f>IFERROR(Endprice!BD6/Openprice!BD6," ")</f>
        <v xml:space="preserve"> </v>
      </c>
      <c r="BE6" s="3" t="str">
        <f>IFERROR(Endprice!BE6/Openprice!BE6," ")</f>
        <v xml:space="preserve"> </v>
      </c>
      <c r="BF6" s="3" t="str">
        <f>IFERROR(Endprice!BF6/Openprice!BF6," ")</f>
        <v xml:space="preserve"> </v>
      </c>
      <c r="BG6" s="3" t="str">
        <f>IFERROR(Endprice!BG6/Openprice!BG6," ")</f>
        <v xml:space="preserve"> </v>
      </c>
      <c r="BH6" s="3" t="str">
        <f>IFERROR(Endprice!BH6/Openprice!BH6," ")</f>
        <v xml:space="preserve"> </v>
      </c>
      <c r="BI6" s="3" t="str">
        <f>IFERROR(Endprice!BI6/Openprice!BI6," ")</f>
        <v xml:space="preserve"> </v>
      </c>
      <c r="BJ6" s="3" t="str">
        <f>IFERROR(Endprice!BJ6/Openprice!BJ6," ")</f>
        <v xml:space="preserve"> </v>
      </c>
      <c r="BK6" s="3" t="str">
        <f>IFERROR(Endprice!BK6/Openprice!BK6," ")</f>
        <v xml:space="preserve"> </v>
      </c>
      <c r="BL6" s="3" t="str">
        <f>IFERROR(Endprice!BL6/Openprice!BL6," ")</f>
        <v xml:space="preserve"> </v>
      </c>
      <c r="BM6" s="3" t="str">
        <f>IFERROR(Endprice!BM6/Openprice!BM6," ")</f>
        <v xml:space="preserve"> </v>
      </c>
      <c r="BN6" s="3" t="str">
        <f>IFERROR(Endprice!BN6/Openprice!BN6," ")</f>
        <v xml:space="preserve"> </v>
      </c>
      <c r="BO6" s="3" t="str">
        <f>IFERROR(Endprice!BO6/Openprice!BO6," ")</f>
        <v xml:space="preserve"> </v>
      </c>
      <c r="BP6" s="3" t="str">
        <f>IFERROR(Endprice!BP6/Openprice!BP6," ")</f>
        <v xml:space="preserve"> </v>
      </c>
      <c r="BQ6" s="3" t="str">
        <f>IFERROR(Endprice!BQ6/Openprice!BQ6," ")</f>
        <v xml:space="preserve"> </v>
      </c>
      <c r="BR6" s="3" t="str">
        <f>IFERROR(Endprice!BR6/Openprice!BR6," ")</f>
        <v xml:space="preserve"> </v>
      </c>
      <c r="BS6" s="3" t="str">
        <f>IFERROR(Endprice!BS6/Openprice!BS6," ")</f>
        <v xml:space="preserve"> </v>
      </c>
      <c r="BT6" s="3" t="str">
        <f>IFERROR(Endprice!BT6/Openprice!BT6," ")</f>
        <v xml:space="preserve"> </v>
      </c>
      <c r="BU6" s="3" t="str">
        <f>IFERROR(Endprice!BU6/Openprice!BU6," ")</f>
        <v xml:space="preserve"> </v>
      </c>
      <c r="BV6" s="3" t="str">
        <f>IFERROR(Endprice!BV6/Openprice!BV6," ")</f>
        <v xml:space="preserve"> </v>
      </c>
      <c r="BW6" s="3" t="str">
        <f>IFERROR(Endprice!BW6/Openprice!BW6," ")</f>
        <v xml:space="preserve"> </v>
      </c>
      <c r="BX6" s="3" t="str">
        <f>IFERROR(Endprice!BX6/Openprice!BX6," ")</f>
        <v xml:space="preserve"> </v>
      </c>
      <c r="BY6" s="3" t="str">
        <f>IFERROR(Endprice!BY6/Openprice!BY6," ")</f>
        <v xml:space="preserve"> </v>
      </c>
      <c r="BZ6" s="3" t="str">
        <f>IFERROR(Endprice!BZ6/Openprice!BZ6," ")</f>
        <v xml:space="preserve"> </v>
      </c>
      <c r="CA6" s="3" t="str">
        <f>IFERROR(Endprice!CA6/Openprice!CA6," ")</f>
        <v xml:space="preserve"> </v>
      </c>
      <c r="CB6" s="3" t="str">
        <f>IFERROR(Endprice!CB6/Openprice!CB6," ")</f>
        <v xml:space="preserve"> </v>
      </c>
      <c r="CC6" s="3" t="str">
        <f>IFERROR(Endprice!CC6/Openprice!CC6," ")</f>
        <v xml:space="preserve"> </v>
      </c>
      <c r="CD6" s="3" t="str">
        <f>IFERROR(Endprice!CD6/Openprice!CD6," ")</f>
        <v xml:space="preserve"> </v>
      </c>
      <c r="CE6" s="3" t="str">
        <f>IFERROR(Endprice!CE6/Openprice!CE6," ")</f>
        <v xml:space="preserve"> </v>
      </c>
      <c r="CF6" s="3" t="str">
        <f>IFERROR(Endprice!CF6/Openprice!CF6," ")</f>
        <v xml:space="preserve"> </v>
      </c>
      <c r="CG6" s="3" t="str">
        <f>IFERROR(Endprice!CG6/Openprice!CG6," ")</f>
        <v xml:space="preserve"> </v>
      </c>
      <c r="CH6" s="3" t="str">
        <f>IFERROR(Endprice!CH6/Openprice!CH6," ")</f>
        <v xml:space="preserve"> </v>
      </c>
      <c r="CI6" s="3" t="str">
        <f>IFERROR(Endprice!CI6/Openprice!CI6," ")</f>
        <v xml:space="preserve"> </v>
      </c>
      <c r="CJ6" s="3" t="str">
        <f>IFERROR(Endprice!CJ6/Openprice!CJ6," ")</f>
        <v xml:space="preserve"> </v>
      </c>
      <c r="CK6" s="3" t="str">
        <f>IFERROR(Endprice!CK6/Openprice!CK6," ")</f>
        <v xml:space="preserve"> </v>
      </c>
      <c r="CL6" s="3" t="str">
        <f>IFERROR(Endprice!CL6/Openprice!CL6," ")</f>
        <v xml:space="preserve"> </v>
      </c>
      <c r="CM6" s="3" t="str">
        <f>IFERROR(Endprice!CM6/Openprice!CM6," ")</f>
        <v xml:space="preserve"> </v>
      </c>
      <c r="CN6" s="3" t="str">
        <f>IFERROR(Endprice!CN6/Openprice!CN6," ")</f>
        <v xml:space="preserve"> </v>
      </c>
    </row>
    <row r="7" spans="1:92" x14ac:dyDescent="0.25">
      <c r="A7" s="6">
        <f t="shared" si="0"/>
        <v>1.0023320886268694</v>
      </c>
      <c r="B7" t="s">
        <v>5</v>
      </c>
      <c r="C7" s="3">
        <f>IFERROR(Endprice!C7/Openprice!C7," ")</f>
        <v>1.017454954954955</v>
      </c>
      <c r="D7" s="3">
        <f>IFERROR(Endprice!D7/Openprice!D7," ")</f>
        <v>1.045744680851064</v>
      </c>
      <c r="E7" s="3">
        <f>IFERROR(Endprice!E7/Openprice!E7," ")</f>
        <v>0.99267578125</v>
      </c>
      <c r="F7" s="3">
        <f>IFERROR(Endprice!F7/Openprice!F7," ")</f>
        <v>0.96906235126130424</v>
      </c>
      <c r="G7" s="3">
        <f>IFERROR(Endprice!G7/Openprice!G7," ")</f>
        <v>1.0296819787985865</v>
      </c>
      <c r="H7" s="3">
        <f>IFERROR(Endprice!H7/Openprice!H7," ")</f>
        <v>1.0540000000000069</v>
      </c>
      <c r="I7" s="3">
        <f>IFERROR(Endprice!I7/Openprice!I7," ")</f>
        <v>1.0731261425959779</v>
      </c>
      <c r="J7" s="3">
        <f>IFERROR(Endprice!J7/Openprice!J7," ")</f>
        <v>1.0721123165283981</v>
      </c>
      <c r="K7" s="3">
        <f>IFERROR(Endprice!K7/Openprice!K7," ")</f>
        <v>1.0176366843033509</v>
      </c>
      <c r="L7" s="3">
        <f>IFERROR(Endprice!L7/Openprice!L7," ")</f>
        <v>0.93585699263932698</v>
      </c>
      <c r="M7" s="3">
        <f>IFERROR(Endprice!M7/Openprice!M7," ")</f>
        <v>1.0924695459579181</v>
      </c>
      <c r="N7" s="3">
        <f>IFERROR(Endprice!N7/Openprice!N7," ")</f>
        <v>0.95499763145428707</v>
      </c>
      <c r="O7" s="3">
        <f>IFERROR(Endprice!O7/Openprice!O7," ")</f>
        <v>0.93523809523809542</v>
      </c>
      <c r="P7" s="3">
        <f>IFERROR(Endprice!P7/Openprice!P7," ")</f>
        <v>1.0910706352732118</v>
      </c>
      <c r="Q7" s="3">
        <f>IFERROR(Endprice!Q7/Openprice!Q7," ")</f>
        <v>0.91329720716965401</v>
      </c>
      <c r="R7" s="3">
        <f>IFERROR(Endprice!R7/Openprice!R7," ")</f>
        <v>0.9723842862699339</v>
      </c>
      <c r="S7" s="3">
        <f>IFERROR(Endprice!S7/Openprice!S7," ")</f>
        <v>0.92159498207885315</v>
      </c>
      <c r="T7" s="3">
        <f>IFERROR(Endprice!T7/Openprice!T7," ")</f>
        <v>0.98275862068965525</v>
      </c>
      <c r="U7" s="3">
        <f>IFERROR(Endprice!U7/Openprice!U7," ")</f>
        <v>0.99251123315027456</v>
      </c>
      <c r="V7" s="3">
        <f>IFERROR(Endprice!V7/Openprice!V7," ")</f>
        <v>0.99210526315789471</v>
      </c>
      <c r="W7" s="3">
        <f>IFERROR(Endprice!W7/Openprice!W7," ")</f>
        <v>0.9838709677419355</v>
      </c>
      <c r="X7" s="3">
        <f>IFERROR(Endprice!X7/Openprice!X7," ")</f>
        <v>1.0953367875647668</v>
      </c>
      <c r="Y7" s="3">
        <f>IFERROR(Endprice!Y7/Openprice!Y7," ")</f>
        <v>0.98599186624491642</v>
      </c>
      <c r="Z7" s="3">
        <f>IFERROR(Endprice!Z7/Openprice!Z7," ")</f>
        <v>0.95673076923076916</v>
      </c>
      <c r="AA7" s="3">
        <f>IFERROR(Endprice!AA7/Openprice!AA7," ")</f>
        <v>0.98059244126659861</v>
      </c>
      <c r="AB7" s="3" t="str">
        <f>IFERROR(Endprice!AB7/Openprice!AB7," ")</f>
        <v xml:space="preserve"> </v>
      </c>
      <c r="AC7" s="3" t="str">
        <f>IFERROR(Endprice!AC7/Openprice!AC7," ")</f>
        <v xml:space="preserve"> </v>
      </c>
      <c r="AD7" s="3" t="str">
        <f>IFERROR(Endprice!AD7/Openprice!AD7," ")</f>
        <v xml:space="preserve"> </v>
      </c>
      <c r="AE7" s="3" t="str">
        <f>IFERROR(Endprice!AE7/Openprice!AE7," ")</f>
        <v xml:space="preserve"> </v>
      </c>
      <c r="AF7" s="3" t="str">
        <f>IFERROR(Endprice!AF7/Openprice!AF7," ")</f>
        <v xml:space="preserve"> </v>
      </c>
      <c r="AG7" s="3" t="str">
        <f>IFERROR(Endprice!AG7/Openprice!AG7," ")</f>
        <v xml:space="preserve"> </v>
      </c>
      <c r="AH7" s="3" t="str">
        <f>IFERROR(Endprice!AH7/Openprice!AH7," ")</f>
        <v xml:space="preserve"> </v>
      </c>
      <c r="AI7" s="3" t="str">
        <f>IFERROR(Endprice!AI7/Openprice!AI7," ")</f>
        <v xml:space="preserve"> </v>
      </c>
      <c r="AJ7" s="3" t="str">
        <f>IFERROR(Endprice!AJ7/Openprice!AJ7," ")</f>
        <v xml:space="preserve"> </v>
      </c>
      <c r="AK7" s="3" t="str">
        <f>IFERROR(Endprice!AK7/Openprice!AK7," ")</f>
        <v xml:space="preserve"> </v>
      </c>
      <c r="AL7" s="3" t="str">
        <f>IFERROR(Endprice!AL7/Openprice!AL7," ")</f>
        <v xml:space="preserve"> </v>
      </c>
      <c r="AM7" s="3" t="str">
        <f>IFERROR(Endprice!AM7/Openprice!AM7," ")</f>
        <v xml:space="preserve"> </v>
      </c>
      <c r="AN7" s="3" t="str">
        <f>IFERROR(Endprice!AN7/Openprice!AN7," ")</f>
        <v xml:space="preserve"> </v>
      </c>
      <c r="AO7" s="3" t="str">
        <f>IFERROR(Endprice!AO7/Openprice!AO7," ")</f>
        <v xml:space="preserve"> </v>
      </c>
      <c r="AP7" s="3" t="str">
        <f>IFERROR(Endprice!AP7/Openprice!AP7," ")</f>
        <v xml:space="preserve"> </v>
      </c>
      <c r="AQ7" s="3" t="str">
        <f>IFERROR(Endprice!AQ7/Openprice!AQ7," ")</f>
        <v xml:space="preserve"> </v>
      </c>
      <c r="AR7" s="3" t="str">
        <f>IFERROR(Endprice!AR7/Openprice!AR7," ")</f>
        <v xml:space="preserve"> </v>
      </c>
      <c r="AS7" s="3" t="str">
        <f>IFERROR(Endprice!AS7/Openprice!AS7," ")</f>
        <v xml:space="preserve"> </v>
      </c>
      <c r="AT7" s="3" t="str">
        <f>IFERROR(Endprice!AT7/Openprice!AT7," ")</f>
        <v xml:space="preserve"> </v>
      </c>
      <c r="AU7" s="3" t="str">
        <f>IFERROR(Endprice!AU7/Openprice!AU7," ")</f>
        <v xml:space="preserve"> </v>
      </c>
      <c r="AV7" s="3" t="str">
        <f>IFERROR(Endprice!AV7/Openprice!AV7," ")</f>
        <v xml:space="preserve"> </v>
      </c>
      <c r="AW7" s="3" t="str">
        <f>IFERROR(Endprice!AW7/Openprice!AW7," ")</f>
        <v xml:space="preserve"> </v>
      </c>
      <c r="AX7" s="3" t="str">
        <f>IFERROR(Endprice!AX7/Openprice!AX7," ")</f>
        <v xml:space="preserve"> </v>
      </c>
      <c r="AY7" s="3" t="str">
        <f>IFERROR(Endprice!AY7/Openprice!AY7," ")</f>
        <v xml:space="preserve"> </v>
      </c>
      <c r="AZ7" s="3" t="str">
        <f>IFERROR(Endprice!AZ7/Openprice!AZ7," ")</f>
        <v xml:space="preserve"> </v>
      </c>
      <c r="BA7" s="3" t="str">
        <f>IFERROR(Endprice!BA7/Openprice!BA7," ")</f>
        <v xml:space="preserve"> </v>
      </c>
      <c r="BB7" s="3" t="str">
        <f>IFERROR(Endprice!BB7/Openprice!BB7," ")</f>
        <v xml:space="preserve"> </v>
      </c>
      <c r="BC7" s="3" t="str">
        <f>IFERROR(Endprice!BC7/Openprice!BC7," ")</f>
        <v xml:space="preserve"> </v>
      </c>
      <c r="BD7" s="3" t="str">
        <f>IFERROR(Endprice!BD7/Openprice!BD7," ")</f>
        <v xml:space="preserve"> </v>
      </c>
      <c r="BE7" s="3" t="str">
        <f>IFERROR(Endprice!BE7/Openprice!BE7," ")</f>
        <v xml:space="preserve"> </v>
      </c>
      <c r="BF7" s="3" t="str">
        <f>IFERROR(Endprice!BF7/Openprice!BF7," ")</f>
        <v xml:space="preserve"> </v>
      </c>
      <c r="BG7" s="3" t="str">
        <f>IFERROR(Endprice!BG7/Openprice!BG7," ")</f>
        <v xml:space="preserve"> </v>
      </c>
      <c r="BH7" s="3" t="str">
        <f>IFERROR(Endprice!BH7/Openprice!BH7," ")</f>
        <v xml:space="preserve"> </v>
      </c>
      <c r="BI7" s="3" t="str">
        <f>IFERROR(Endprice!BI7/Openprice!BI7," ")</f>
        <v xml:space="preserve"> </v>
      </c>
      <c r="BJ7" s="3" t="str">
        <f>IFERROR(Endprice!BJ7/Openprice!BJ7," ")</f>
        <v xml:space="preserve"> </v>
      </c>
      <c r="BK7" s="3" t="str">
        <f>IFERROR(Endprice!BK7/Openprice!BK7," ")</f>
        <v xml:space="preserve"> </v>
      </c>
      <c r="BL7" s="3" t="str">
        <f>IFERROR(Endprice!BL7/Openprice!BL7," ")</f>
        <v xml:space="preserve"> </v>
      </c>
      <c r="BM7" s="3" t="str">
        <f>IFERROR(Endprice!BM7/Openprice!BM7," ")</f>
        <v xml:space="preserve"> </v>
      </c>
      <c r="BN7" s="3" t="str">
        <f>IFERROR(Endprice!BN7/Openprice!BN7," ")</f>
        <v xml:space="preserve"> </v>
      </c>
      <c r="BO7" s="3" t="str">
        <f>IFERROR(Endprice!BO7/Openprice!BO7," ")</f>
        <v xml:space="preserve"> </v>
      </c>
      <c r="BP7" s="3" t="str">
        <f>IFERROR(Endprice!BP7/Openprice!BP7," ")</f>
        <v xml:space="preserve"> </v>
      </c>
      <c r="BQ7" s="3" t="str">
        <f>IFERROR(Endprice!BQ7/Openprice!BQ7," ")</f>
        <v xml:space="preserve"> </v>
      </c>
      <c r="BR7" s="3" t="str">
        <f>IFERROR(Endprice!BR7/Openprice!BR7," ")</f>
        <v xml:space="preserve"> </v>
      </c>
      <c r="BS7" s="3" t="str">
        <f>IFERROR(Endprice!BS7/Openprice!BS7," ")</f>
        <v xml:space="preserve"> </v>
      </c>
      <c r="BT7" s="3" t="str">
        <f>IFERROR(Endprice!BT7/Openprice!BT7," ")</f>
        <v xml:space="preserve"> </v>
      </c>
      <c r="BU7" s="3" t="str">
        <f>IFERROR(Endprice!BU7/Openprice!BU7," ")</f>
        <v xml:space="preserve"> </v>
      </c>
      <c r="BV7" s="3" t="str">
        <f>IFERROR(Endprice!BV7/Openprice!BV7," ")</f>
        <v xml:space="preserve"> </v>
      </c>
      <c r="BW7" s="3" t="str">
        <f>IFERROR(Endprice!BW7/Openprice!BW7," ")</f>
        <v xml:space="preserve"> </v>
      </c>
      <c r="BX7" s="3" t="str">
        <f>IFERROR(Endprice!BX7/Openprice!BX7," ")</f>
        <v xml:space="preserve"> </v>
      </c>
      <c r="BY7" s="3" t="str">
        <f>IFERROR(Endprice!BY7/Openprice!BY7," ")</f>
        <v xml:space="preserve"> </v>
      </c>
      <c r="BZ7" s="3" t="str">
        <f>IFERROR(Endprice!BZ7/Openprice!BZ7," ")</f>
        <v xml:space="preserve"> </v>
      </c>
      <c r="CA7" s="3" t="str">
        <f>IFERROR(Endprice!CA7/Openprice!CA7," ")</f>
        <v xml:space="preserve"> </v>
      </c>
      <c r="CB7" s="3" t="str">
        <f>IFERROR(Endprice!CB7/Openprice!CB7," ")</f>
        <v xml:space="preserve"> </v>
      </c>
      <c r="CC7" s="3" t="str">
        <f>IFERROR(Endprice!CC7/Openprice!CC7," ")</f>
        <v xml:space="preserve"> </v>
      </c>
      <c r="CD7" s="3" t="str">
        <f>IFERROR(Endprice!CD7/Openprice!CD7," ")</f>
        <v xml:space="preserve"> </v>
      </c>
      <c r="CE7" s="3" t="str">
        <f>IFERROR(Endprice!CE7/Openprice!CE7," ")</f>
        <v xml:space="preserve"> </v>
      </c>
      <c r="CF7" s="3" t="str">
        <f>IFERROR(Endprice!CF7/Openprice!CF7," ")</f>
        <v xml:space="preserve"> </v>
      </c>
      <c r="CG7" s="3" t="str">
        <f>IFERROR(Endprice!CG7/Openprice!CG7," ")</f>
        <v xml:space="preserve"> </v>
      </c>
      <c r="CH7" s="3" t="str">
        <f>IFERROR(Endprice!CH7/Openprice!CH7," ")</f>
        <v xml:space="preserve"> </v>
      </c>
      <c r="CI7" s="3" t="str">
        <f>IFERROR(Endprice!CI7/Openprice!CI7," ")</f>
        <v xml:space="preserve"> </v>
      </c>
      <c r="CJ7" s="3" t="str">
        <f>IFERROR(Endprice!CJ7/Openprice!CJ7," ")</f>
        <v xml:space="preserve"> </v>
      </c>
      <c r="CK7" s="3" t="str">
        <f>IFERROR(Endprice!CK7/Openprice!CK7," ")</f>
        <v xml:space="preserve"> </v>
      </c>
      <c r="CL7" s="3" t="str">
        <f>IFERROR(Endprice!CL7/Openprice!CL7," ")</f>
        <v xml:space="preserve"> </v>
      </c>
      <c r="CM7" s="3" t="str">
        <f>IFERROR(Endprice!CM7/Openprice!CM7," ")</f>
        <v xml:space="preserve"> </v>
      </c>
      <c r="CN7" s="3" t="str">
        <f>IFERROR(Endprice!CN7/Openprice!CN7," ")</f>
        <v xml:space="preserve"> </v>
      </c>
    </row>
    <row r="8" spans="1:92" x14ac:dyDescent="0.25">
      <c r="A8" s="6">
        <f t="shared" si="0"/>
        <v>0.99827128425901934</v>
      </c>
      <c r="B8" t="s">
        <v>6</v>
      </c>
      <c r="C8" s="3">
        <f>IFERROR(Endprice!C8/Openprice!C8," ")</f>
        <v>0.97459893048128332</v>
      </c>
      <c r="D8" s="3">
        <f>IFERROR(Endprice!D8/Openprice!D8," ")</f>
        <v>1.1418616226978653</v>
      </c>
      <c r="E8" s="3">
        <f>IFERROR(Endprice!E8/Openprice!E8," ")</f>
        <v>0.95199999999999996</v>
      </c>
      <c r="F8" s="3">
        <f>IFERROR(Endprice!F8/Openprice!F8," ")</f>
        <v>0.99654696132596698</v>
      </c>
      <c r="G8" s="3">
        <f>IFERROR(Endprice!G8/Openprice!G8," ")</f>
        <v>1.012295081967213</v>
      </c>
      <c r="H8" s="3">
        <f>IFERROR(Endprice!H8/Openprice!H8," ")</f>
        <v>0.99932705248990572</v>
      </c>
      <c r="I8" s="3">
        <f>IFERROR(Endprice!I8/Openprice!I8," ")</f>
        <v>0.97391857506361312</v>
      </c>
      <c r="J8" s="3">
        <f>IFERROR(Endprice!J8/Openprice!J8," ")</f>
        <v>1.0312695434646653</v>
      </c>
      <c r="K8" s="3">
        <f>IFERROR(Endprice!K8/Openprice!K8," ")</f>
        <v>1.01888064733648</v>
      </c>
      <c r="L8" s="3">
        <f>IFERROR(Endprice!L8/Openprice!L8," ")</f>
        <v>0.9779411764705882</v>
      </c>
      <c r="M8" s="3">
        <f>IFERROR(Endprice!M8/Openprice!M8," ")</f>
        <v>1.0066357000663637</v>
      </c>
      <c r="N8" s="3">
        <f>IFERROR(Endprice!N8/Openprice!N8," ")</f>
        <v>1.0142959256611865</v>
      </c>
      <c r="O8" s="3">
        <f>IFERROR(Endprice!O8/Openprice!O8," ")</f>
        <v>0.9903448275862069</v>
      </c>
      <c r="P8" s="3">
        <f>IFERROR(Endprice!P8/Openprice!P8," ")</f>
        <v>0.99587345254471105</v>
      </c>
      <c r="Q8" s="3">
        <f>IFERROR(Endprice!Q8/Openprice!Q8," ")</f>
        <v>0.9877551020408164</v>
      </c>
      <c r="R8" s="3">
        <f>IFERROR(Endprice!R8/Openprice!R8," ")</f>
        <v>1.012</v>
      </c>
      <c r="S8" s="3">
        <f>IFERROR(Endprice!S8/Openprice!S8," ")</f>
        <v>1.0122107969151672</v>
      </c>
      <c r="T8" s="3">
        <f>IFERROR(Endprice!T8/Openprice!T8," ")</f>
        <v>1.0257801899592944</v>
      </c>
      <c r="U8" s="3">
        <f>IFERROR(Endprice!U8/Openprice!U8," ")</f>
        <v>0.95462581025339399</v>
      </c>
      <c r="V8" s="3">
        <f>IFERROR(Endprice!V8/Openprice!V8," ")</f>
        <v>0.95518044237485444</v>
      </c>
      <c r="W8" s="3">
        <f>IFERROR(Endprice!W8/Openprice!W8," ")</f>
        <v>0.98637770897832822</v>
      </c>
      <c r="X8" s="3">
        <f>IFERROR(Endprice!X8/Openprice!X8," ")</f>
        <v>1.026875</v>
      </c>
      <c r="Y8" s="3">
        <f>IFERROR(Endprice!Y8/Openprice!Y8," ")</f>
        <v>0.99008674101610916</v>
      </c>
      <c r="Z8" s="3">
        <f>IFERROR(Endprice!Z8/Openprice!Z8," ")</f>
        <v>0.98327974276527963</v>
      </c>
      <c r="AA8" s="3">
        <f>IFERROR(Endprice!AA8/Openprice!AA8," ")</f>
        <v>0.98924731182795711</v>
      </c>
      <c r="AB8" s="3">
        <f>IFERROR(Endprice!AB8/Openprice!AB8," ")</f>
        <v>0.98987341772151904</v>
      </c>
      <c r="AC8" s="3">
        <f>IFERROR(Endprice!AC8/Openprice!AC8," ")</f>
        <v>1.0061162079510704</v>
      </c>
      <c r="AD8" s="3">
        <f>IFERROR(Endprice!AD8/Openprice!AD8," ")</f>
        <v>0.99518941671677696</v>
      </c>
      <c r="AE8" s="3">
        <f>IFERROR(Endprice!AE8/Openprice!AE8," ")</f>
        <v>1.0012239902080784</v>
      </c>
      <c r="AF8" s="3">
        <f>IFERROR(Endprice!AF8/Openprice!AF8," ")</f>
        <v>0.99270959902794653</v>
      </c>
      <c r="AG8" s="3">
        <f>IFERROR(Endprice!AG8/Openprice!AG8," ")</f>
        <v>0.97665148063781315</v>
      </c>
      <c r="AH8" s="3">
        <f>IFERROR(Endprice!AH8/Openprice!AH8," ")</f>
        <v>1.006160164271054</v>
      </c>
      <c r="AI8" s="3">
        <f>IFERROR(Endprice!AI8/Openprice!AI8," ")</f>
        <v>0.96363636363636351</v>
      </c>
      <c r="AJ8" s="3">
        <f>IFERROR(Endprice!AJ8/Openprice!AJ8," ")</f>
        <v>1.0177179305457122</v>
      </c>
      <c r="AK8" s="3">
        <f>IFERROR(Endprice!AK8/Openprice!AK8," ")</f>
        <v>0.98100803506208922</v>
      </c>
      <c r="AL8" s="3" t="str">
        <f>IFERROR(Endprice!AL8/Openprice!AL8," ")</f>
        <v xml:space="preserve"> </v>
      </c>
      <c r="AM8" s="3" t="str">
        <f>IFERROR(Endprice!AM8/Openprice!AM8," ")</f>
        <v xml:space="preserve"> </v>
      </c>
      <c r="AN8" s="3" t="str">
        <f>IFERROR(Endprice!AN8/Openprice!AN8," ")</f>
        <v xml:space="preserve"> </v>
      </c>
      <c r="AO8" s="3" t="str">
        <f>IFERROR(Endprice!AO8/Openprice!AO8," ")</f>
        <v xml:space="preserve"> </v>
      </c>
      <c r="AP8" s="3" t="str">
        <f>IFERROR(Endprice!AP8/Openprice!AP8," ")</f>
        <v xml:space="preserve"> </v>
      </c>
      <c r="AQ8" s="3" t="str">
        <f>IFERROR(Endprice!AQ8/Openprice!AQ8," ")</f>
        <v xml:space="preserve"> </v>
      </c>
      <c r="AR8" s="3" t="str">
        <f>IFERROR(Endprice!AR8/Openprice!AR8," ")</f>
        <v xml:space="preserve"> </v>
      </c>
      <c r="AS8" s="3" t="str">
        <f>IFERROR(Endprice!AS8/Openprice!AS8," ")</f>
        <v xml:space="preserve"> </v>
      </c>
      <c r="AT8" s="3" t="str">
        <f>IFERROR(Endprice!AT8/Openprice!AT8," ")</f>
        <v xml:space="preserve"> </v>
      </c>
      <c r="AU8" s="3" t="str">
        <f>IFERROR(Endprice!AU8/Openprice!AU8," ")</f>
        <v xml:space="preserve"> </v>
      </c>
      <c r="AV8" s="3" t="str">
        <f>IFERROR(Endprice!AV8/Openprice!AV8," ")</f>
        <v xml:space="preserve"> </v>
      </c>
      <c r="AW8" s="3" t="str">
        <f>IFERROR(Endprice!AW8/Openprice!AW8," ")</f>
        <v xml:space="preserve"> </v>
      </c>
      <c r="AX8" s="3" t="str">
        <f>IFERROR(Endprice!AX8/Openprice!AX8," ")</f>
        <v xml:space="preserve"> </v>
      </c>
      <c r="AY8" s="3" t="str">
        <f>IFERROR(Endprice!AY8/Openprice!AY8," ")</f>
        <v xml:space="preserve"> </v>
      </c>
      <c r="AZ8" s="3" t="str">
        <f>IFERROR(Endprice!AZ8/Openprice!AZ8," ")</f>
        <v xml:space="preserve"> </v>
      </c>
      <c r="BA8" s="3" t="str">
        <f>IFERROR(Endprice!BA8/Openprice!BA8," ")</f>
        <v xml:space="preserve"> </v>
      </c>
      <c r="BB8" s="3" t="str">
        <f>IFERROR(Endprice!BB8/Openprice!BB8," ")</f>
        <v xml:space="preserve"> </v>
      </c>
      <c r="BC8" s="3" t="str">
        <f>IFERROR(Endprice!BC8/Openprice!BC8," ")</f>
        <v xml:space="preserve"> </v>
      </c>
      <c r="BD8" s="3" t="str">
        <f>IFERROR(Endprice!BD8/Openprice!BD8," ")</f>
        <v xml:space="preserve"> </v>
      </c>
      <c r="BE8" s="3" t="str">
        <f>IFERROR(Endprice!BE8/Openprice!BE8," ")</f>
        <v xml:space="preserve"> </v>
      </c>
      <c r="BF8" s="3" t="str">
        <f>IFERROR(Endprice!BF8/Openprice!BF8," ")</f>
        <v xml:space="preserve"> </v>
      </c>
      <c r="BG8" s="3" t="str">
        <f>IFERROR(Endprice!BG8/Openprice!BG8," ")</f>
        <v xml:space="preserve"> </v>
      </c>
      <c r="BH8" s="3" t="str">
        <f>IFERROR(Endprice!BH8/Openprice!BH8," ")</f>
        <v xml:space="preserve"> </v>
      </c>
      <c r="BI8" s="3" t="str">
        <f>IFERROR(Endprice!BI8/Openprice!BI8," ")</f>
        <v xml:space="preserve"> </v>
      </c>
      <c r="BJ8" s="3" t="str">
        <f>IFERROR(Endprice!BJ8/Openprice!BJ8," ")</f>
        <v xml:space="preserve"> </v>
      </c>
      <c r="BK8" s="3" t="str">
        <f>IFERROR(Endprice!BK8/Openprice!BK8," ")</f>
        <v xml:space="preserve"> </v>
      </c>
      <c r="BL8" s="3" t="str">
        <f>IFERROR(Endprice!BL8/Openprice!BL8," ")</f>
        <v xml:space="preserve"> </v>
      </c>
      <c r="BM8" s="3" t="str">
        <f>IFERROR(Endprice!BM8/Openprice!BM8," ")</f>
        <v xml:space="preserve"> </v>
      </c>
      <c r="BN8" s="3" t="str">
        <f>IFERROR(Endprice!BN8/Openprice!BN8," ")</f>
        <v xml:space="preserve"> </v>
      </c>
      <c r="BO8" s="3" t="str">
        <f>IFERROR(Endprice!BO8/Openprice!BO8," ")</f>
        <v xml:space="preserve"> </v>
      </c>
      <c r="BP8" s="3" t="str">
        <f>IFERROR(Endprice!BP8/Openprice!BP8," ")</f>
        <v xml:space="preserve"> </v>
      </c>
      <c r="BQ8" s="3" t="str">
        <f>IFERROR(Endprice!BQ8/Openprice!BQ8," ")</f>
        <v xml:space="preserve"> </v>
      </c>
      <c r="BR8" s="3" t="str">
        <f>IFERROR(Endprice!BR8/Openprice!BR8," ")</f>
        <v xml:space="preserve"> </v>
      </c>
      <c r="BS8" s="3" t="str">
        <f>IFERROR(Endprice!BS8/Openprice!BS8," ")</f>
        <v xml:space="preserve"> </v>
      </c>
      <c r="BT8" s="3" t="str">
        <f>IFERROR(Endprice!BT8/Openprice!BT8," ")</f>
        <v xml:space="preserve"> </v>
      </c>
      <c r="BU8" s="3" t="str">
        <f>IFERROR(Endprice!BU8/Openprice!BU8," ")</f>
        <v xml:space="preserve"> </v>
      </c>
      <c r="BV8" s="3" t="str">
        <f>IFERROR(Endprice!BV8/Openprice!BV8," ")</f>
        <v xml:space="preserve"> </v>
      </c>
      <c r="BW8" s="3" t="str">
        <f>IFERROR(Endprice!BW8/Openprice!BW8," ")</f>
        <v xml:space="preserve"> </v>
      </c>
      <c r="BX8" s="3" t="str">
        <f>IFERROR(Endprice!BX8/Openprice!BX8," ")</f>
        <v xml:space="preserve"> </v>
      </c>
      <c r="BY8" s="3" t="str">
        <f>IFERROR(Endprice!BY8/Openprice!BY8," ")</f>
        <v xml:space="preserve"> </v>
      </c>
      <c r="BZ8" s="3" t="str">
        <f>IFERROR(Endprice!BZ8/Openprice!BZ8," ")</f>
        <v xml:space="preserve"> </v>
      </c>
      <c r="CA8" s="3" t="str">
        <f>IFERROR(Endprice!CA8/Openprice!CA8," ")</f>
        <v xml:space="preserve"> </v>
      </c>
      <c r="CB8" s="3" t="str">
        <f>IFERROR(Endprice!CB8/Openprice!CB8," ")</f>
        <v xml:space="preserve"> </v>
      </c>
      <c r="CC8" s="3" t="str">
        <f>IFERROR(Endprice!CC8/Openprice!CC8," ")</f>
        <v xml:space="preserve"> </v>
      </c>
      <c r="CD8" s="3" t="str">
        <f>IFERROR(Endprice!CD8/Openprice!CD8," ")</f>
        <v xml:space="preserve"> </v>
      </c>
      <c r="CE8" s="3" t="str">
        <f>IFERROR(Endprice!CE8/Openprice!CE8," ")</f>
        <v xml:space="preserve"> </v>
      </c>
      <c r="CF8" s="3" t="str">
        <f>IFERROR(Endprice!CF8/Openprice!CF8," ")</f>
        <v xml:space="preserve"> </v>
      </c>
      <c r="CG8" s="3" t="str">
        <f>IFERROR(Endprice!CG8/Openprice!CG8," ")</f>
        <v xml:space="preserve"> </v>
      </c>
      <c r="CH8" s="3" t="str">
        <f>IFERROR(Endprice!CH8/Openprice!CH8," ")</f>
        <v xml:space="preserve"> </v>
      </c>
      <c r="CI8" s="3" t="str">
        <f>IFERROR(Endprice!CI8/Openprice!CI8," ")</f>
        <v xml:space="preserve"> </v>
      </c>
      <c r="CJ8" s="3" t="str">
        <f>IFERROR(Endprice!CJ8/Openprice!CJ8," ")</f>
        <v xml:space="preserve"> </v>
      </c>
      <c r="CK8" s="3" t="str">
        <f>IFERROR(Endprice!CK8/Openprice!CK8," ")</f>
        <v xml:space="preserve"> </v>
      </c>
      <c r="CL8" s="3" t="str">
        <f>IFERROR(Endprice!CL8/Openprice!CL8," ")</f>
        <v xml:space="preserve"> </v>
      </c>
      <c r="CM8" s="3" t="str">
        <f>IFERROR(Endprice!CM8/Openprice!CM8," ")</f>
        <v xml:space="preserve"> </v>
      </c>
      <c r="CN8" s="3" t="str">
        <f>IFERROR(Endprice!CN8/Openprice!CN8," ")</f>
        <v xml:space="preserve"> </v>
      </c>
    </row>
    <row r="9" spans="1:92" x14ac:dyDescent="0.25">
      <c r="A9" s="6">
        <f t="shared" si="0"/>
        <v>1.0031249170928638</v>
      </c>
      <c r="B9" t="s">
        <v>7</v>
      </c>
      <c r="C9" s="3">
        <f>IFERROR(Endprice!C9/Openprice!C9," ")</f>
        <v>0.99154416547417712</v>
      </c>
      <c r="D9" s="3">
        <f>IFERROR(Endprice!D9/Openprice!D9," ")</f>
        <v>0.99741835549244862</v>
      </c>
      <c r="E9" s="3">
        <f>IFERROR(Endprice!E9/Openprice!E9," ")</f>
        <v>1.002820874471086</v>
      </c>
      <c r="F9" s="3">
        <f>IFERROR(Endprice!F9/Openprice!F9," ")</f>
        <v>1.0223841749089018</v>
      </c>
      <c r="G9" s="3">
        <f>IFERROR(Endprice!G9/Openprice!G9," ")</f>
        <v>1.0182774490466797</v>
      </c>
      <c r="H9" s="3">
        <f>IFERROR(Endprice!H9/Openprice!H9," ")</f>
        <v>0.98935750886874263</v>
      </c>
      <c r="I9" s="3">
        <f>IFERROR(Endprice!I9/Openprice!I9," ")</f>
        <v>1.0134816753926701</v>
      </c>
      <c r="J9" s="3">
        <f>IFERROR(Endprice!J9/Openprice!J9," ")</f>
        <v>1.0163386080020582</v>
      </c>
      <c r="K9" s="3">
        <f>IFERROR(Endprice!K9/Openprice!K9," ")</f>
        <v>1.024803689392995</v>
      </c>
      <c r="L9" s="3">
        <f>IFERROR(Endprice!L9/Openprice!L9," ")</f>
        <v>0.98154570225414906</v>
      </c>
      <c r="M9" s="3">
        <f>IFERROR(Endprice!M9/Openprice!M9," ")</f>
        <v>0.99572434607645877</v>
      </c>
      <c r="N9" s="3">
        <f>IFERROR(Endprice!N9/Openprice!N9," ")</f>
        <v>1.0407592164496897</v>
      </c>
      <c r="O9" s="3">
        <f>IFERROR(Endprice!O9/Openprice!O9," ")</f>
        <v>0.97548841160053379</v>
      </c>
      <c r="P9" s="3">
        <f>IFERROR(Endprice!P9/Openprice!P9," ")</f>
        <v>1.000121758188238</v>
      </c>
      <c r="Q9" s="3">
        <f>IFERROR(Endprice!Q9/Openprice!Q9," ")</f>
        <v>0.99295522388059698</v>
      </c>
      <c r="R9" s="3">
        <f>IFERROR(Endprice!R9/Openprice!R9," ")</f>
        <v>0.97764204218047712</v>
      </c>
      <c r="S9" s="3">
        <f>IFERROR(Endprice!S9/Openprice!S9," ")</f>
        <v>1.0369937280748378</v>
      </c>
      <c r="T9" s="3">
        <f>IFERROR(Endprice!T9/Openprice!T9," ")</f>
        <v>1.0848716548334243</v>
      </c>
      <c r="U9" s="3">
        <f>IFERROR(Endprice!U9/Openprice!U9," ")</f>
        <v>0.97841726618705027</v>
      </c>
      <c r="V9" s="3">
        <f>IFERROR(Endprice!V9/Openprice!V9," ")</f>
        <v>0.97787267080745344</v>
      </c>
      <c r="W9" s="3">
        <f>IFERROR(Endprice!W9/Openprice!W9," ")</f>
        <v>1.0872972972972972</v>
      </c>
      <c r="X9" s="3">
        <f>IFERROR(Endprice!X9/Openprice!X9," ")</f>
        <v>0.95358455882352933</v>
      </c>
      <c r="Y9" s="3">
        <f>IFERROR(Endprice!Y9/Openprice!Y9," ")</f>
        <v>0.94663437447803578</v>
      </c>
      <c r="Z9" s="3">
        <f>IFERROR(Endprice!Z9/Openprice!Z9," ")</f>
        <v>1.0027317073170732</v>
      </c>
      <c r="AA9" s="3">
        <f>IFERROR(Endprice!AA9/Openprice!AA9," ")</f>
        <v>0.99458740860317152</v>
      </c>
      <c r="AB9" s="3">
        <f>IFERROR(Endprice!AB9/Openprice!AB9," ")</f>
        <v>1.0965781600598354</v>
      </c>
      <c r="AC9" s="3">
        <f>IFERROR(Endprice!AC9/Openprice!AC9," ")</f>
        <v>0.96501809408925621</v>
      </c>
      <c r="AD9" s="3">
        <f>IFERROR(Endprice!AD9/Openprice!AD9," ")</f>
        <v>0.97014311564402034</v>
      </c>
      <c r="AE9" s="3">
        <f>IFERROR(Endprice!AE9/Openprice!AE9," ")</f>
        <v>0.95522935779816509</v>
      </c>
      <c r="AF9" s="3" t="str">
        <f>IFERROR(Endprice!AF9/Openprice!AF9," ")</f>
        <v xml:space="preserve"> </v>
      </c>
      <c r="AG9" s="3" t="str">
        <f>IFERROR(Endprice!AG9/Openprice!AG9," ")</f>
        <v xml:space="preserve"> </v>
      </c>
      <c r="AH9" s="3" t="str">
        <f>IFERROR(Endprice!AH9/Openprice!AH9," ")</f>
        <v xml:space="preserve"> </v>
      </c>
      <c r="AI9" s="3" t="str">
        <f>IFERROR(Endprice!AI9/Openprice!AI9," ")</f>
        <v xml:space="preserve"> </v>
      </c>
      <c r="AJ9" s="3" t="str">
        <f>IFERROR(Endprice!AJ9/Openprice!AJ9," ")</f>
        <v xml:space="preserve"> </v>
      </c>
      <c r="AK9" s="3" t="str">
        <f>IFERROR(Endprice!AK9/Openprice!AK9," ")</f>
        <v xml:space="preserve"> </v>
      </c>
      <c r="AL9" s="3" t="str">
        <f>IFERROR(Endprice!AL9/Openprice!AL9," ")</f>
        <v xml:space="preserve"> </v>
      </c>
      <c r="AM9" s="3" t="str">
        <f>IFERROR(Endprice!AM9/Openprice!AM9," ")</f>
        <v xml:space="preserve"> </v>
      </c>
      <c r="AN9" s="3" t="str">
        <f>IFERROR(Endprice!AN9/Openprice!AN9," ")</f>
        <v xml:space="preserve"> </v>
      </c>
      <c r="AO9" s="3" t="str">
        <f>IFERROR(Endprice!AO9/Openprice!AO9," ")</f>
        <v xml:space="preserve"> </v>
      </c>
      <c r="AP9" s="3" t="str">
        <f>IFERROR(Endprice!AP9/Openprice!AP9," ")</f>
        <v xml:space="preserve"> </v>
      </c>
      <c r="AQ9" s="3" t="str">
        <f>IFERROR(Endprice!AQ9/Openprice!AQ9," ")</f>
        <v xml:space="preserve"> </v>
      </c>
      <c r="AR9" s="3" t="str">
        <f>IFERROR(Endprice!AR9/Openprice!AR9," ")</f>
        <v xml:space="preserve"> </v>
      </c>
      <c r="AS9" s="3" t="str">
        <f>IFERROR(Endprice!AS9/Openprice!AS9," ")</f>
        <v xml:space="preserve"> </v>
      </c>
      <c r="AT9" s="3" t="str">
        <f>IFERROR(Endprice!AT9/Openprice!AT9," ")</f>
        <v xml:space="preserve"> </v>
      </c>
      <c r="AU9" s="3" t="str">
        <f>IFERROR(Endprice!AU9/Openprice!AU9," ")</f>
        <v xml:space="preserve"> </v>
      </c>
      <c r="AV9" s="3" t="str">
        <f>IFERROR(Endprice!AV9/Openprice!AV9," ")</f>
        <v xml:space="preserve"> </v>
      </c>
      <c r="AW9" s="3" t="str">
        <f>IFERROR(Endprice!AW9/Openprice!AW9," ")</f>
        <v xml:space="preserve"> </v>
      </c>
      <c r="AX9" s="3" t="str">
        <f>IFERROR(Endprice!AX9/Openprice!AX9," ")</f>
        <v xml:space="preserve"> </v>
      </c>
      <c r="AY9" s="3" t="str">
        <f>IFERROR(Endprice!AY9/Openprice!AY9," ")</f>
        <v xml:space="preserve"> </v>
      </c>
      <c r="AZ9" s="3" t="str">
        <f>IFERROR(Endprice!AZ9/Openprice!AZ9," ")</f>
        <v xml:space="preserve"> </v>
      </c>
      <c r="BA9" s="3" t="str">
        <f>IFERROR(Endprice!BA9/Openprice!BA9," ")</f>
        <v xml:space="preserve"> </v>
      </c>
      <c r="BB9" s="3" t="str">
        <f>IFERROR(Endprice!BB9/Openprice!BB9," ")</f>
        <v xml:space="preserve"> </v>
      </c>
      <c r="BC9" s="3" t="str">
        <f>IFERROR(Endprice!BC9/Openprice!BC9," ")</f>
        <v xml:space="preserve"> </v>
      </c>
      <c r="BD9" s="3" t="str">
        <f>IFERROR(Endprice!BD9/Openprice!BD9," ")</f>
        <v xml:space="preserve"> </v>
      </c>
      <c r="BE9" s="3" t="str">
        <f>IFERROR(Endprice!BE9/Openprice!BE9," ")</f>
        <v xml:space="preserve"> </v>
      </c>
      <c r="BF9" s="3" t="str">
        <f>IFERROR(Endprice!BF9/Openprice!BF9," ")</f>
        <v xml:space="preserve"> </v>
      </c>
      <c r="BG9" s="3" t="str">
        <f>IFERROR(Endprice!BG9/Openprice!BG9," ")</f>
        <v xml:space="preserve"> </v>
      </c>
      <c r="BH9" s="3" t="str">
        <f>IFERROR(Endprice!BH9/Openprice!BH9," ")</f>
        <v xml:space="preserve"> </v>
      </c>
      <c r="BI9" s="3" t="str">
        <f>IFERROR(Endprice!BI9/Openprice!BI9," ")</f>
        <v xml:space="preserve"> </v>
      </c>
      <c r="BJ9" s="3" t="str">
        <f>IFERROR(Endprice!BJ9/Openprice!BJ9," ")</f>
        <v xml:space="preserve"> </v>
      </c>
      <c r="BK9" s="3" t="str">
        <f>IFERROR(Endprice!BK9/Openprice!BK9," ")</f>
        <v xml:space="preserve"> </v>
      </c>
      <c r="BL9" s="3" t="str">
        <f>IFERROR(Endprice!BL9/Openprice!BL9," ")</f>
        <v xml:space="preserve"> </v>
      </c>
      <c r="BM9" s="3" t="str">
        <f>IFERROR(Endprice!BM9/Openprice!BM9," ")</f>
        <v xml:space="preserve"> </v>
      </c>
      <c r="BN9" s="3" t="str">
        <f>IFERROR(Endprice!BN9/Openprice!BN9," ")</f>
        <v xml:space="preserve"> </v>
      </c>
      <c r="BO9" s="3" t="str">
        <f>IFERROR(Endprice!BO9/Openprice!BO9," ")</f>
        <v xml:space="preserve"> </v>
      </c>
      <c r="BP9" s="3" t="str">
        <f>IFERROR(Endprice!BP9/Openprice!BP9," ")</f>
        <v xml:space="preserve"> </v>
      </c>
      <c r="BQ9" s="3" t="str">
        <f>IFERROR(Endprice!BQ9/Openprice!BQ9," ")</f>
        <v xml:space="preserve"> </v>
      </c>
      <c r="BR9" s="3" t="str">
        <f>IFERROR(Endprice!BR9/Openprice!BR9," ")</f>
        <v xml:space="preserve"> </v>
      </c>
      <c r="BS9" s="3" t="str">
        <f>IFERROR(Endprice!BS9/Openprice!BS9," ")</f>
        <v xml:space="preserve"> </v>
      </c>
      <c r="BT9" s="3" t="str">
        <f>IFERROR(Endprice!BT9/Openprice!BT9," ")</f>
        <v xml:space="preserve"> </v>
      </c>
      <c r="BU9" s="3" t="str">
        <f>IFERROR(Endprice!BU9/Openprice!BU9," ")</f>
        <v xml:space="preserve"> </v>
      </c>
      <c r="BV9" s="3" t="str">
        <f>IFERROR(Endprice!BV9/Openprice!BV9," ")</f>
        <v xml:space="preserve"> </v>
      </c>
      <c r="BW9" s="3" t="str">
        <f>IFERROR(Endprice!BW9/Openprice!BW9," ")</f>
        <v xml:space="preserve"> </v>
      </c>
      <c r="BX9" s="3" t="str">
        <f>IFERROR(Endprice!BX9/Openprice!BX9," ")</f>
        <v xml:space="preserve"> </v>
      </c>
      <c r="BY9" s="3" t="str">
        <f>IFERROR(Endprice!BY9/Openprice!BY9," ")</f>
        <v xml:space="preserve"> </v>
      </c>
      <c r="BZ9" s="3" t="str">
        <f>IFERROR(Endprice!BZ9/Openprice!BZ9," ")</f>
        <v xml:space="preserve"> </v>
      </c>
      <c r="CA9" s="3" t="str">
        <f>IFERROR(Endprice!CA9/Openprice!CA9," ")</f>
        <v xml:space="preserve"> </v>
      </c>
      <c r="CB9" s="3" t="str">
        <f>IFERROR(Endprice!CB9/Openprice!CB9," ")</f>
        <v xml:space="preserve"> </v>
      </c>
      <c r="CC9" s="3" t="str">
        <f>IFERROR(Endprice!CC9/Openprice!CC9," ")</f>
        <v xml:space="preserve"> </v>
      </c>
      <c r="CD9" s="3" t="str">
        <f>IFERROR(Endprice!CD9/Openprice!CD9," ")</f>
        <v xml:space="preserve"> </v>
      </c>
      <c r="CE9" s="3" t="str">
        <f>IFERROR(Endprice!CE9/Openprice!CE9," ")</f>
        <v xml:space="preserve"> </v>
      </c>
      <c r="CF9" s="3" t="str">
        <f>IFERROR(Endprice!CF9/Openprice!CF9," ")</f>
        <v xml:space="preserve"> </v>
      </c>
      <c r="CG9" s="3" t="str">
        <f>IFERROR(Endprice!CG9/Openprice!CG9," ")</f>
        <v xml:space="preserve"> </v>
      </c>
      <c r="CH9" s="3" t="str">
        <f>IFERROR(Endprice!CH9/Openprice!CH9," ")</f>
        <v xml:space="preserve"> </v>
      </c>
      <c r="CI9" s="3" t="str">
        <f>IFERROR(Endprice!CI9/Openprice!CI9," ")</f>
        <v xml:space="preserve"> </v>
      </c>
      <c r="CJ9" s="3" t="str">
        <f>IFERROR(Endprice!CJ9/Openprice!CJ9," ")</f>
        <v xml:space="preserve"> </v>
      </c>
      <c r="CK9" s="3" t="str">
        <f>IFERROR(Endprice!CK9/Openprice!CK9," ")</f>
        <v xml:space="preserve"> </v>
      </c>
      <c r="CL9" s="3" t="str">
        <f>IFERROR(Endprice!CL9/Openprice!CL9," ")</f>
        <v xml:space="preserve"> </v>
      </c>
      <c r="CM9" s="3" t="str">
        <f>IFERROR(Endprice!CM9/Openprice!CM9," ")</f>
        <v xml:space="preserve"> </v>
      </c>
      <c r="CN9" s="3" t="str">
        <f>IFERROR(Endprice!CN9/Openprice!CN9," ")</f>
        <v xml:space="preserve"> </v>
      </c>
    </row>
    <row r="10" spans="1:92" x14ac:dyDescent="0.25">
      <c r="A10" s="6">
        <f t="shared" si="0"/>
        <v>1.0044337149267406</v>
      </c>
      <c r="B10" t="s">
        <v>8</v>
      </c>
      <c r="C10" s="3">
        <f>IFERROR(Endprice!C10/Openprice!C10," ")</f>
        <v>1.046666666666668</v>
      </c>
      <c r="D10" s="3">
        <f>IFERROR(Endprice!D10/Openprice!D10," ")</f>
        <v>0.98933333333333462</v>
      </c>
      <c r="E10" s="3">
        <f>IFERROR(Endprice!E10/Openprice!E10," ")</f>
        <v>1.0223684210526316</v>
      </c>
      <c r="F10" s="3">
        <f>IFERROR(Endprice!F10/Openprice!F10," ")</f>
        <v>0.99338624338624348</v>
      </c>
      <c r="G10" s="3">
        <f>IFERROR(Endprice!G10/Openprice!G10," ")</f>
        <v>0.9936386768447838</v>
      </c>
      <c r="H10" s="3">
        <f>IFERROR(Endprice!H10/Openprice!H10," ")</f>
        <v>1.0214646464646464</v>
      </c>
      <c r="I10" s="3">
        <f>IFERROR(Endprice!I10/Openprice!I10," ")</f>
        <v>0.96144578313253004</v>
      </c>
      <c r="J10" s="3">
        <f>IFERROR(Endprice!J10/Openprice!J10," ")</f>
        <v>0.97337962962962965</v>
      </c>
      <c r="K10" s="3">
        <f>IFERROR(Endprice!K10/Openprice!K10," ")</f>
        <v>0.95771428571428574</v>
      </c>
      <c r="L10" s="3">
        <f>IFERROR(Endprice!L10/Openprice!L10," ")</f>
        <v>1.034441805225653</v>
      </c>
      <c r="M10" s="3">
        <f>IFERROR(Endprice!M10/Openprice!M10," ")</f>
        <v>1.0184544405997693</v>
      </c>
      <c r="N10" s="3">
        <f>IFERROR(Endprice!N10/Openprice!N10," ")</f>
        <v>0.98241758241758259</v>
      </c>
      <c r="O10" s="3">
        <f>IFERROR(Endprice!O10/Openprice!O10," ")</f>
        <v>1.0165562913907285</v>
      </c>
      <c r="P10" s="3">
        <f>IFERROR(Endprice!P10/Openprice!P10," ")</f>
        <v>0.99763313609467463</v>
      </c>
      <c r="Q10" s="3">
        <f>IFERROR(Endprice!Q10/Openprice!Q10," ")</f>
        <v>1.0733333333333335</v>
      </c>
      <c r="R10" s="3">
        <f>IFERROR(Endprice!R10/Openprice!R10," ")</f>
        <v>1.0213270142180095</v>
      </c>
      <c r="S10" s="3">
        <f>IFERROR(Endprice!S10/Openprice!S10," ")</f>
        <v>0.97757847533632292</v>
      </c>
      <c r="T10" s="3">
        <f>IFERROR(Endprice!T10/Openprice!T10," ")</f>
        <v>0.98454746136865334</v>
      </c>
      <c r="U10" s="3">
        <f>IFERROR(Endprice!U10/Openprice!U10," ")</f>
        <v>0.95950155763239875</v>
      </c>
      <c r="V10" s="3">
        <f>IFERROR(Endprice!V10/Openprice!V10," ")</f>
        <v>0.9948240165631469</v>
      </c>
      <c r="W10" s="3">
        <f>IFERROR(Endprice!W10/Openprice!W10," ")</f>
        <v>1.128228782287823</v>
      </c>
      <c r="X10" s="3">
        <f>IFERROR(Endprice!X10/Openprice!X10," ")</f>
        <v>1.0362745098039317</v>
      </c>
      <c r="Y10" s="3">
        <f>IFERROR(Endprice!Y10/Openprice!Y10," ")</f>
        <v>0.99211045364891526</v>
      </c>
      <c r="Z10" s="3">
        <f>IFERROR(Endprice!Z10/Openprice!Z10," ")</f>
        <v>1.0040120361083251</v>
      </c>
      <c r="AA10" s="3">
        <f>IFERROR(Endprice!AA10/Openprice!AA10," ")</f>
        <v>0.99312377210216096</v>
      </c>
      <c r="AB10" s="3">
        <f>IFERROR(Endprice!AB10/Openprice!AB10," ")</f>
        <v>0.97853658536585375</v>
      </c>
      <c r="AC10" s="3">
        <f>IFERROR(Endprice!AC10/Openprice!AC10," ")</f>
        <v>0.96494644595910417</v>
      </c>
      <c r="AD10" s="3">
        <f>IFERROR(Endprice!AD10/Openprice!AD10," ")</f>
        <v>0.99901185770750989</v>
      </c>
      <c r="AE10" s="3">
        <f>IFERROR(Endprice!AE10/Openprice!AE10," ")</f>
        <v>1.0257425742574258</v>
      </c>
      <c r="AF10" s="3">
        <f>IFERROR(Endprice!AF10/Openprice!AF10," ")</f>
        <v>1.0513059701492538</v>
      </c>
      <c r="AG10" s="3">
        <f>IFERROR(Endprice!AG10/Openprice!AG10," ")</f>
        <v>0.97721297107800187</v>
      </c>
      <c r="AH10" s="3">
        <f>IFERROR(Endprice!AH10/Openprice!AH10," ")</f>
        <v>1.096252129471891</v>
      </c>
      <c r="AI10" s="3">
        <f>IFERROR(Endprice!AI10/Openprice!AI10," ")</f>
        <v>0.94275092936802973</v>
      </c>
      <c r="AJ10" s="3">
        <f>IFERROR(Endprice!AJ10/Openprice!AJ10," ")</f>
        <v>0.94122448979591833</v>
      </c>
      <c r="AK10" s="3" t="str">
        <f>IFERROR(Endprice!AK10/Openprice!AK10," ")</f>
        <v xml:space="preserve"> </v>
      </c>
      <c r="AL10" s="3" t="str">
        <f>IFERROR(Endprice!AL10/Openprice!AL10," ")</f>
        <v xml:space="preserve"> </v>
      </c>
      <c r="AM10" s="3" t="str">
        <f>IFERROR(Endprice!AM10/Openprice!AM10," ")</f>
        <v xml:space="preserve"> </v>
      </c>
      <c r="AN10" s="3" t="str">
        <f>IFERROR(Endprice!AN10/Openprice!AN10," ")</f>
        <v xml:space="preserve"> </v>
      </c>
      <c r="AO10" s="3" t="str">
        <f>IFERROR(Endprice!AO10/Openprice!AO10," ")</f>
        <v xml:space="preserve"> </v>
      </c>
      <c r="AP10" s="3" t="str">
        <f>IFERROR(Endprice!AP10/Openprice!AP10," ")</f>
        <v xml:space="preserve"> </v>
      </c>
      <c r="AQ10" s="3" t="str">
        <f>IFERROR(Endprice!AQ10/Openprice!AQ10," ")</f>
        <v xml:space="preserve"> </v>
      </c>
      <c r="AR10" s="3" t="str">
        <f>IFERROR(Endprice!AR10/Openprice!AR10," ")</f>
        <v xml:space="preserve"> </v>
      </c>
      <c r="AS10" s="3" t="str">
        <f>IFERROR(Endprice!AS10/Openprice!AS10," ")</f>
        <v xml:space="preserve"> </v>
      </c>
      <c r="AT10" s="3" t="str">
        <f>IFERROR(Endprice!AT10/Openprice!AT10," ")</f>
        <v xml:space="preserve"> </v>
      </c>
      <c r="AU10" s="3" t="str">
        <f>IFERROR(Endprice!AU10/Openprice!AU10," ")</f>
        <v xml:space="preserve"> </v>
      </c>
      <c r="AV10" s="3" t="str">
        <f>IFERROR(Endprice!AV10/Openprice!AV10," ")</f>
        <v xml:space="preserve"> </v>
      </c>
      <c r="AW10" s="3" t="str">
        <f>IFERROR(Endprice!AW10/Openprice!AW10," ")</f>
        <v xml:space="preserve"> </v>
      </c>
      <c r="AX10" s="3" t="str">
        <f>IFERROR(Endprice!AX10/Openprice!AX10," ")</f>
        <v xml:space="preserve"> </v>
      </c>
      <c r="AY10" s="3" t="str">
        <f>IFERROR(Endprice!AY10/Openprice!AY10," ")</f>
        <v xml:space="preserve"> </v>
      </c>
      <c r="AZ10" s="3" t="str">
        <f>IFERROR(Endprice!AZ10/Openprice!AZ10," ")</f>
        <v xml:space="preserve"> </v>
      </c>
      <c r="BA10" s="3" t="str">
        <f>IFERROR(Endprice!BA10/Openprice!BA10," ")</f>
        <v xml:space="preserve"> </v>
      </c>
      <c r="BB10" s="3" t="str">
        <f>IFERROR(Endprice!BB10/Openprice!BB10," ")</f>
        <v xml:space="preserve"> </v>
      </c>
      <c r="BC10" s="3" t="str">
        <f>IFERROR(Endprice!BC10/Openprice!BC10," ")</f>
        <v xml:space="preserve"> </v>
      </c>
      <c r="BD10" s="3" t="str">
        <f>IFERROR(Endprice!BD10/Openprice!BD10," ")</f>
        <v xml:space="preserve"> </v>
      </c>
      <c r="BE10" s="3" t="str">
        <f>IFERROR(Endprice!BE10/Openprice!BE10," ")</f>
        <v xml:space="preserve"> </v>
      </c>
      <c r="BF10" s="3" t="str">
        <f>IFERROR(Endprice!BF10/Openprice!BF10," ")</f>
        <v xml:space="preserve"> </v>
      </c>
      <c r="BG10" s="3" t="str">
        <f>IFERROR(Endprice!BG10/Openprice!BG10," ")</f>
        <v xml:space="preserve"> </v>
      </c>
      <c r="BH10" s="3" t="str">
        <f>IFERROR(Endprice!BH10/Openprice!BH10," ")</f>
        <v xml:space="preserve"> </v>
      </c>
      <c r="BI10" s="3" t="str">
        <f>IFERROR(Endprice!BI10/Openprice!BI10," ")</f>
        <v xml:space="preserve"> </v>
      </c>
      <c r="BJ10" s="3" t="str">
        <f>IFERROR(Endprice!BJ10/Openprice!BJ10," ")</f>
        <v xml:space="preserve"> </v>
      </c>
      <c r="BK10" s="3" t="str">
        <f>IFERROR(Endprice!BK10/Openprice!BK10," ")</f>
        <v xml:space="preserve"> </v>
      </c>
      <c r="BL10" s="3" t="str">
        <f>IFERROR(Endprice!BL10/Openprice!BL10," ")</f>
        <v xml:space="preserve"> </v>
      </c>
      <c r="BM10" s="3" t="str">
        <f>IFERROR(Endprice!BM10/Openprice!BM10," ")</f>
        <v xml:space="preserve"> </v>
      </c>
      <c r="BN10" s="3" t="str">
        <f>IFERROR(Endprice!BN10/Openprice!BN10," ")</f>
        <v xml:space="preserve"> </v>
      </c>
      <c r="BO10" s="3" t="str">
        <f>IFERROR(Endprice!BO10/Openprice!BO10," ")</f>
        <v xml:space="preserve"> </v>
      </c>
      <c r="BP10" s="3" t="str">
        <f>IFERROR(Endprice!BP10/Openprice!BP10," ")</f>
        <v xml:space="preserve"> </v>
      </c>
      <c r="BQ10" s="3" t="str">
        <f>IFERROR(Endprice!BQ10/Openprice!BQ10," ")</f>
        <v xml:space="preserve"> </v>
      </c>
      <c r="BR10" s="3" t="str">
        <f>IFERROR(Endprice!BR10/Openprice!BR10," ")</f>
        <v xml:space="preserve"> </v>
      </c>
      <c r="BS10" s="3" t="str">
        <f>IFERROR(Endprice!BS10/Openprice!BS10," ")</f>
        <v xml:space="preserve"> </v>
      </c>
      <c r="BT10" s="3" t="str">
        <f>IFERROR(Endprice!BT10/Openprice!BT10," ")</f>
        <v xml:space="preserve"> </v>
      </c>
      <c r="BU10" s="3" t="str">
        <f>IFERROR(Endprice!BU10/Openprice!BU10," ")</f>
        <v xml:space="preserve"> </v>
      </c>
      <c r="BV10" s="3" t="str">
        <f>IFERROR(Endprice!BV10/Openprice!BV10," ")</f>
        <v xml:space="preserve"> </v>
      </c>
      <c r="BW10" s="3" t="str">
        <f>IFERROR(Endprice!BW10/Openprice!BW10," ")</f>
        <v xml:space="preserve"> </v>
      </c>
      <c r="BX10" s="3" t="str">
        <f>IFERROR(Endprice!BX10/Openprice!BX10," ")</f>
        <v xml:space="preserve"> </v>
      </c>
      <c r="BY10" s="3" t="str">
        <f>IFERROR(Endprice!BY10/Openprice!BY10," ")</f>
        <v xml:space="preserve"> </v>
      </c>
      <c r="BZ10" s="3" t="str">
        <f>IFERROR(Endprice!BZ10/Openprice!BZ10," ")</f>
        <v xml:space="preserve"> </v>
      </c>
      <c r="CA10" s="3" t="str">
        <f>IFERROR(Endprice!CA10/Openprice!CA10," ")</f>
        <v xml:space="preserve"> </v>
      </c>
      <c r="CB10" s="3" t="str">
        <f>IFERROR(Endprice!CB10/Openprice!CB10," ")</f>
        <v xml:space="preserve"> </v>
      </c>
      <c r="CC10" s="3" t="str">
        <f>IFERROR(Endprice!CC10/Openprice!CC10," ")</f>
        <v xml:space="preserve"> </v>
      </c>
      <c r="CD10" s="3" t="str">
        <f>IFERROR(Endprice!CD10/Openprice!CD10," ")</f>
        <v xml:space="preserve"> </v>
      </c>
      <c r="CE10" s="3" t="str">
        <f>IFERROR(Endprice!CE10/Openprice!CE10," ")</f>
        <v xml:space="preserve"> </v>
      </c>
      <c r="CF10" s="3" t="str">
        <f>IFERROR(Endprice!CF10/Openprice!CF10," ")</f>
        <v xml:space="preserve"> </v>
      </c>
      <c r="CG10" s="3" t="str">
        <f>IFERROR(Endprice!CG10/Openprice!CG10," ")</f>
        <v xml:space="preserve"> </v>
      </c>
      <c r="CH10" s="3" t="str">
        <f>IFERROR(Endprice!CH10/Openprice!CH10," ")</f>
        <v xml:space="preserve"> </v>
      </c>
      <c r="CI10" s="3" t="str">
        <f>IFERROR(Endprice!CI10/Openprice!CI10," ")</f>
        <v xml:space="preserve"> </v>
      </c>
      <c r="CJ10" s="3" t="str">
        <f>IFERROR(Endprice!CJ10/Openprice!CJ10," ")</f>
        <v xml:space="preserve"> </v>
      </c>
      <c r="CK10" s="3" t="str">
        <f>IFERROR(Endprice!CK10/Openprice!CK10," ")</f>
        <v xml:space="preserve"> </v>
      </c>
      <c r="CL10" s="3" t="str">
        <f>IFERROR(Endprice!CL10/Openprice!CL10," ")</f>
        <v xml:space="preserve"> </v>
      </c>
      <c r="CM10" s="3" t="str">
        <f>IFERROR(Endprice!CM10/Openprice!CM10," ")</f>
        <v xml:space="preserve"> </v>
      </c>
      <c r="CN10" s="3" t="str">
        <f>IFERROR(Endprice!CN10/Openprice!CN10," ")</f>
        <v xml:space="preserve"> </v>
      </c>
    </row>
    <row r="11" spans="1:92" x14ac:dyDescent="0.25">
      <c r="A11" s="6">
        <f t="shared" si="0"/>
        <v>1.0073354446276703</v>
      </c>
      <c r="B11" t="s">
        <v>9</v>
      </c>
      <c r="C11" s="3">
        <f>IFERROR(Endprice!C11/Openprice!C11," ")</f>
        <v>1.017454954954955</v>
      </c>
      <c r="D11" s="3">
        <f>IFERROR(Endprice!D11/Openprice!D11," ")</f>
        <v>0.99944552259495434</v>
      </c>
      <c r="E11" s="3">
        <f>IFERROR(Endprice!E11/Openprice!E11," ")</f>
        <v>0.99633079311318096</v>
      </c>
      <c r="F11" s="3">
        <f>IFERROR(Endprice!F11/Openprice!F11," ")</f>
        <v>0.9924433249370278</v>
      </c>
      <c r="G11" s="3">
        <f>IFERROR(Endprice!G11/Openprice!G11," ")</f>
        <v>1.00080688542227</v>
      </c>
      <c r="H11" s="3">
        <f>IFERROR(Endprice!H11/Openprice!H11," ")</f>
        <v>0.96923076923076923</v>
      </c>
      <c r="I11" s="3">
        <f>IFERROR(Endprice!I11/Openprice!I11," ")</f>
        <v>1.0082975679542203</v>
      </c>
      <c r="J11" s="3">
        <f>IFERROR(Endprice!J11/Openprice!J11," ")</f>
        <v>1.0011607661056297</v>
      </c>
      <c r="K11" s="3">
        <f>IFERROR(Endprice!K11/Openprice!K11," ")</f>
        <v>0.99275572297884673</v>
      </c>
      <c r="L11" s="3">
        <f>IFERROR(Endprice!L11/Openprice!L11," ")</f>
        <v>0.99652777777777779</v>
      </c>
      <c r="M11" s="3">
        <f>IFERROR(Endprice!M11/Openprice!M11," ")</f>
        <v>1.020472895040369</v>
      </c>
      <c r="N11" s="3">
        <f>IFERROR(Endprice!N11/Openprice!N11," ")</f>
        <v>1.014420410427066</v>
      </c>
      <c r="O11" s="3">
        <f>IFERROR(Endprice!O11/Openprice!O11," ")</f>
        <v>1.0570929942657692</v>
      </c>
      <c r="P11" s="3">
        <f>IFERROR(Endprice!P11/Openprice!P11," ")</f>
        <v>1.0479921645445642</v>
      </c>
      <c r="Q11" s="3">
        <f>IFERROR(Endprice!Q11/Openprice!Q11," ")</f>
        <v>1.0365185636031651</v>
      </c>
      <c r="R11" s="3">
        <f>IFERROR(Endprice!R11/Openprice!R11," ")</f>
        <v>1.024428684003152</v>
      </c>
      <c r="S11" s="3">
        <f>IFERROR(Endprice!S11/Openprice!S11," ")</f>
        <v>0.99192754479228196</v>
      </c>
      <c r="T11" s="3">
        <f>IFERROR(Endprice!T11/Openprice!T11," ")</f>
        <v>1.0351160443995964</v>
      </c>
      <c r="U11" s="3">
        <f>IFERROR(Endprice!U11/Openprice!U11," ")</f>
        <v>0.99367991845056058</v>
      </c>
      <c r="V11" s="3">
        <f>IFERROR(Endprice!V11/Openprice!V11," ")</f>
        <v>0.99492900608519275</v>
      </c>
      <c r="W11" s="3">
        <f>IFERROR(Endprice!W11/Openprice!W11," ")</f>
        <v>0.99557611099939669</v>
      </c>
      <c r="X11" s="3">
        <f>IFERROR(Endprice!X11/Openprice!X11," ")</f>
        <v>0.99380619380619395</v>
      </c>
      <c r="Y11" s="3">
        <f>IFERROR(Endprice!Y11/Openprice!Y11," ")</f>
        <v>1.0065346534653465</v>
      </c>
      <c r="Z11" s="3">
        <f>IFERROR(Endprice!Z11/Openprice!Z11," ")</f>
        <v>1.0073034787622526</v>
      </c>
      <c r="AA11" s="3">
        <f>IFERROR(Endprice!AA11/Openprice!AA11," ")</f>
        <v>0.99620924943138733</v>
      </c>
      <c r="AB11" s="3">
        <f>IFERROR(Endprice!AB11/Openprice!AB11," ")</f>
        <v>0.99413274660799411</v>
      </c>
      <c r="AC11" s="3">
        <f>IFERROR(Endprice!AC11/Openprice!AC11," ")</f>
        <v>1.004029304029304</v>
      </c>
      <c r="AD11" s="3">
        <f>IFERROR(Endprice!AD11/Openprice!AD11," ")</f>
        <v>0.99485910129474497</v>
      </c>
      <c r="AE11" s="3">
        <f>IFERROR(Endprice!AE11/Openprice!AE11," ")</f>
        <v>1.032069420863988</v>
      </c>
      <c r="AF11" s="3">
        <f>IFERROR(Endprice!AF11/Openprice!AF11," ")</f>
        <v>1.0084638933909598</v>
      </c>
      <c r="AG11" s="3">
        <f>IFERROR(Endprice!AG11/Openprice!AG11," ")</f>
        <v>0.99870801033591738</v>
      </c>
      <c r="AH11" s="3">
        <f>IFERROR(Endprice!AH11/Openprice!AH11," ")</f>
        <v>1.0095409540954094</v>
      </c>
      <c r="AI11" s="3">
        <f>IFERROR(Endprice!AI11/Openprice!AI11," ")</f>
        <v>1.0092002830856335</v>
      </c>
      <c r="AJ11" s="3">
        <f>IFERROR(Endprice!AJ11/Openprice!AJ11," ")</f>
        <v>1.0006858710562414</v>
      </c>
      <c r="AK11" s="3">
        <f>IFERROR(Endprice!AK11/Openprice!AK11," ")</f>
        <v>1.019660113295568</v>
      </c>
      <c r="AL11" s="3">
        <f>IFERROR(Endprice!AL11/Openprice!AL11," ")</f>
        <v>0.99797979797979797</v>
      </c>
      <c r="AM11" s="3">
        <f>IFERROR(Endprice!AM11/Openprice!AM11," ")</f>
        <v>1.0347131445170661</v>
      </c>
      <c r="AN11" s="3">
        <f>IFERROR(Endprice!AN11/Openprice!AN11," ")</f>
        <v>0.98424225815291855</v>
      </c>
      <c r="AO11" s="3" t="str">
        <f>IFERROR(Endprice!AO11/Openprice!AO11," ")</f>
        <v xml:space="preserve"> </v>
      </c>
      <c r="AP11" s="3" t="str">
        <f>IFERROR(Endprice!AP11/Openprice!AP11," ")</f>
        <v xml:space="preserve"> </v>
      </c>
      <c r="AQ11" s="3" t="str">
        <f>IFERROR(Endprice!AQ11/Openprice!AQ11," ")</f>
        <v xml:space="preserve"> </v>
      </c>
      <c r="AR11" s="3" t="str">
        <f>IFERROR(Endprice!AR11/Openprice!AR11," ")</f>
        <v xml:space="preserve"> </v>
      </c>
      <c r="AS11" s="3" t="str">
        <f>IFERROR(Endprice!AS11/Openprice!AS11," ")</f>
        <v xml:space="preserve"> </v>
      </c>
      <c r="AT11" s="3" t="str">
        <f>IFERROR(Endprice!AT11/Openprice!AT11," ")</f>
        <v xml:space="preserve"> </v>
      </c>
      <c r="AU11" s="3" t="str">
        <f>IFERROR(Endprice!AU11/Openprice!AU11," ")</f>
        <v xml:space="preserve"> </v>
      </c>
      <c r="AV11" s="3" t="str">
        <f>IFERROR(Endprice!AV11/Openprice!AV11," ")</f>
        <v xml:space="preserve"> </v>
      </c>
      <c r="AW11" s="3" t="str">
        <f>IFERROR(Endprice!AW11/Openprice!AW11," ")</f>
        <v xml:space="preserve"> </v>
      </c>
      <c r="AX11" s="3" t="str">
        <f>IFERROR(Endprice!AX11/Openprice!AX11," ")</f>
        <v xml:space="preserve"> </v>
      </c>
      <c r="AY11" s="3" t="str">
        <f>IFERROR(Endprice!AY11/Openprice!AY11," ")</f>
        <v xml:space="preserve"> </v>
      </c>
      <c r="AZ11" s="3" t="str">
        <f>IFERROR(Endprice!AZ11/Openprice!AZ11," ")</f>
        <v xml:space="preserve"> </v>
      </c>
      <c r="BA11" s="3" t="str">
        <f>IFERROR(Endprice!BA11/Openprice!BA11," ")</f>
        <v xml:space="preserve"> </v>
      </c>
      <c r="BB11" s="3" t="str">
        <f>IFERROR(Endprice!BB11/Openprice!BB11," ")</f>
        <v xml:space="preserve"> </v>
      </c>
      <c r="BC11" s="3" t="str">
        <f>IFERROR(Endprice!BC11/Openprice!BC11," ")</f>
        <v xml:space="preserve"> </v>
      </c>
      <c r="BD11" s="3" t="str">
        <f>IFERROR(Endprice!BD11/Openprice!BD11," ")</f>
        <v xml:space="preserve"> </v>
      </c>
      <c r="BE11" s="3" t="str">
        <f>IFERROR(Endprice!BE11/Openprice!BE11," ")</f>
        <v xml:space="preserve"> </v>
      </c>
      <c r="BF11" s="3" t="str">
        <f>IFERROR(Endprice!BF11/Openprice!BF11," ")</f>
        <v xml:space="preserve"> </v>
      </c>
      <c r="BG11" s="3" t="str">
        <f>IFERROR(Endprice!BG11/Openprice!BG11," ")</f>
        <v xml:space="preserve"> </v>
      </c>
      <c r="BH11" s="3" t="str">
        <f>IFERROR(Endprice!BH11/Openprice!BH11," ")</f>
        <v xml:space="preserve"> </v>
      </c>
      <c r="BI11" s="3" t="str">
        <f>IFERROR(Endprice!BI11/Openprice!BI11," ")</f>
        <v xml:space="preserve"> </v>
      </c>
      <c r="BJ11" s="3" t="str">
        <f>IFERROR(Endprice!BJ11/Openprice!BJ11," ")</f>
        <v xml:space="preserve"> </v>
      </c>
      <c r="BK11" s="3" t="str">
        <f>IFERROR(Endprice!BK11/Openprice!BK11," ")</f>
        <v xml:space="preserve"> </v>
      </c>
      <c r="BL11" s="3" t="str">
        <f>IFERROR(Endprice!BL11/Openprice!BL11," ")</f>
        <v xml:space="preserve"> </v>
      </c>
      <c r="BM11" s="3" t="str">
        <f>IFERROR(Endprice!BM11/Openprice!BM11," ")</f>
        <v xml:space="preserve"> </v>
      </c>
      <c r="BN11" s="3" t="str">
        <f>IFERROR(Endprice!BN11/Openprice!BN11," ")</f>
        <v xml:space="preserve"> </v>
      </c>
      <c r="BO11" s="3" t="str">
        <f>IFERROR(Endprice!BO11/Openprice!BO11," ")</f>
        <v xml:space="preserve"> </v>
      </c>
      <c r="BP11" s="3" t="str">
        <f>IFERROR(Endprice!BP11/Openprice!BP11," ")</f>
        <v xml:space="preserve"> </v>
      </c>
      <c r="BQ11" s="3" t="str">
        <f>IFERROR(Endprice!BQ11/Openprice!BQ11," ")</f>
        <v xml:space="preserve"> </v>
      </c>
      <c r="BR11" s="3" t="str">
        <f>IFERROR(Endprice!BR11/Openprice!BR11," ")</f>
        <v xml:space="preserve"> </v>
      </c>
      <c r="BS11" s="3" t="str">
        <f>IFERROR(Endprice!BS11/Openprice!BS11," ")</f>
        <v xml:space="preserve"> </v>
      </c>
      <c r="BT11" s="3" t="str">
        <f>IFERROR(Endprice!BT11/Openprice!BT11," ")</f>
        <v xml:space="preserve"> </v>
      </c>
      <c r="BU11" s="3" t="str">
        <f>IFERROR(Endprice!BU11/Openprice!BU11," ")</f>
        <v xml:space="preserve"> </v>
      </c>
      <c r="BV11" s="3" t="str">
        <f>IFERROR(Endprice!BV11/Openprice!BV11," ")</f>
        <v xml:space="preserve"> </v>
      </c>
      <c r="BW11" s="3" t="str">
        <f>IFERROR(Endprice!BW11/Openprice!BW11," ")</f>
        <v xml:space="preserve"> </v>
      </c>
      <c r="BX11" s="3" t="str">
        <f>IFERROR(Endprice!BX11/Openprice!BX11," ")</f>
        <v xml:space="preserve"> </v>
      </c>
      <c r="BY11" s="3" t="str">
        <f>IFERROR(Endprice!BY11/Openprice!BY11," ")</f>
        <v xml:space="preserve"> </v>
      </c>
      <c r="BZ11" s="3" t="str">
        <f>IFERROR(Endprice!BZ11/Openprice!BZ11," ")</f>
        <v xml:space="preserve"> </v>
      </c>
      <c r="CA11" s="3" t="str">
        <f>IFERROR(Endprice!CA11/Openprice!CA11," ")</f>
        <v xml:space="preserve"> </v>
      </c>
      <c r="CB11" s="3" t="str">
        <f>IFERROR(Endprice!CB11/Openprice!CB11," ")</f>
        <v xml:space="preserve"> </v>
      </c>
      <c r="CC11" s="3" t="str">
        <f>IFERROR(Endprice!CC11/Openprice!CC11," ")</f>
        <v xml:space="preserve"> </v>
      </c>
      <c r="CD11" s="3" t="str">
        <f>IFERROR(Endprice!CD11/Openprice!CD11," ")</f>
        <v xml:space="preserve"> </v>
      </c>
      <c r="CE11" s="3" t="str">
        <f>IFERROR(Endprice!CE11/Openprice!CE11," ")</f>
        <v xml:space="preserve"> </v>
      </c>
      <c r="CF11" s="3" t="str">
        <f>IFERROR(Endprice!CF11/Openprice!CF11," ")</f>
        <v xml:space="preserve"> </v>
      </c>
      <c r="CG11" s="3" t="str">
        <f>IFERROR(Endprice!CG11/Openprice!CG11," ")</f>
        <v xml:space="preserve"> </v>
      </c>
      <c r="CH11" s="3" t="str">
        <f>IFERROR(Endprice!CH11/Openprice!CH11," ")</f>
        <v xml:space="preserve"> </v>
      </c>
      <c r="CI11" s="3" t="str">
        <f>IFERROR(Endprice!CI11/Openprice!CI11," ")</f>
        <v xml:space="preserve"> </v>
      </c>
      <c r="CJ11" s="3" t="str">
        <f>IFERROR(Endprice!CJ11/Openprice!CJ11," ")</f>
        <v xml:space="preserve"> </v>
      </c>
      <c r="CK11" s="3" t="str">
        <f>IFERROR(Endprice!CK11/Openprice!CK11," ")</f>
        <v xml:space="preserve"> </v>
      </c>
      <c r="CL11" s="3" t="str">
        <f>IFERROR(Endprice!CL11/Openprice!CL11," ")</f>
        <v xml:space="preserve"> </v>
      </c>
      <c r="CM11" s="3" t="str">
        <f>IFERROR(Endprice!CM11/Openprice!CM11," ")</f>
        <v xml:space="preserve"> </v>
      </c>
      <c r="CN11" s="3" t="str">
        <f>IFERROR(Endprice!CN11/Openprice!CN11," ")</f>
        <v xml:space="preserve"> </v>
      </c>
    </row>
    <row r="12" spans="1:92" x14ac:dyDescent="0.25">
      <c r="A12" s="6">
        <f t="shared" si="0"/>
        <v>1.0005512746693159</v>
      </c>
      <c r="B12" t="s">
        <v>10</v>
      </c>
      <c r="C12" s="3">
        <f>IFERROR(Endprice!C12/Openprice!C12," ")</f>
        <v>1.004999999999995</v>
      </c>
      <c r="D12" s="3">
        <f>IFERROR(Endprice!D12/Openprice!D12," ")</f>
        <v>0.98039215686274517</v>
      </c>
      <c r="E12" s="3">
        <f>IFERROR(Endprice!E12/Openprice!E12," ")</f>
        <v>0.98536585365853657</v>
      </c>
      <c r="F12" s="3">
        <f>IFERROR(Endprice!F12/Openprice!F12," ")</f>
        <v>1.0050761421319796</v>
      </c>
      <c r="G12" s="3">
        <f>IFERROR(Endprice!G12/Openprice!G12," ")</f>
        <v>1</v>
      </c>
      <c r="H12" s="3">
        <f>IFERROR(Endprice!H12/Openprice!H12," ")</f>
        <v>0.99492385786802029</v>
      </c>
      <c r="I12" s="3">
        <f>IFERROR(Endprice!I12/Openprice!I12," ")</f>
        <v>0.99481865284974091</v>
      </c>
      <c r="J12" s="3">
        <f>IFERROR(Endprice!J12/Openprice!J12," ")</f>
        <v>0.99489795918367352</v>
      </c>
      <c r="K12" s="3">
        <f>IFERROR(Endprice!K12/Openprice!K12," ")</f>
        <v>1.0251256281407035</v>
      </c>
      <c r="L12" s="3">
        <f>IFERROR(Endprice!L12/Openprice!L12," ")</f>
        <v>1.0154639175257731</v>
      </c>
      <c r="M12" s="3">
        <f>IFERROR(Endprice!M12/Openprice!M12," ")</f>
        <v>1</v>
      </c>
      <c r="N12" s="3">
        <f>IFERROR(Endprice!N12/Openprice!N12," ")</f>
        <v>0.99484536082474229</v>
      </c>
      <c r="O12" s="3">
        <f>IFERROR(Endprice!O12/Openprice!O12," ")</f>
        <v>0.99492385786802029</v>
      </c>
      <c r="P12" s="3">
        <f>IFERROR(Endprice!P12/Openprice!P12," ")</f>
        <v>0.99497487437185916</v>
      </c>
      <c r="Q12" s="3">
        <f>IFERROR(Endprice!Q12/Openprice!Q12," ")</f>
        <v>1.0104712041884869</v>
      </c>
      <c r="R12" s="3">
        <f>IFERROR(Endprice!R12/Openprice!R12," ")</f>
        <v>0.98952879581151831</v>
      </c>
      <c r="S12" s="3">
        <f>IFERROR(Endprice!S12/Openprice!S12," ")</f>
        <v>0.9947643979057591</v>
      </c>
      <c r="T12" s="3">
        <f>IFERROR(Endprice!T12/Openprice!T12," ")</f>
        <v>1.0153061224489797</v>
      </c>
      <c r="U12" s="3">
        <f>IFERROR(Endprice!U12/Openprice!U12," ")</f>
        <v>0.99038461538461542</v>
      </c>
      <c r="V12" s="3">
        <f>IFERROR(Endprice!V12/Openprice!V12," ")</f>
        <v>0.99543378995434251</v>
      </c>
      <c r="W12" s="3">
        <f>IFERROR(Endprice!W12/Openprice!W12," ")</f>
        <v>1.0412844036697246</v>
      </c>
      <c r="X12" s="3">
        <f>IFERROR(Endprice!X12/Openprice!X12," ")</f>
        <v>0.98297872340425541</v>
      </c>
      <c r="Y12" s="3">
        <f>IFERROR(Endprice!Y12/Openprice!Y12," ")</f>
        <v>0.98290598290597864</v>
      </c>
      <c r="Z12" s="3">
        <f>IFERROR(Endprice!Z12/Openprice!Z12," ")</f>
        <v>1.0562248995983936</v>
      </c>
      <c r="AA12" s="3">
        <f>IFERROR(Endprice!AA12/Openprice!AA12," ")</f>
        <v>0.99532710280373837</v>
      </c>
      <c r="AB12" s="3">
        <f>IFERROR(Endprice!AB12/Openprice!AB12," ")</f>
        <v>1.0048309178743962</v>
      </c>
      <c r="AC12" s="3">
        <f>IFERROR(Endprice!AC12/Openprice!AC12," ")</f>
        <v>0.99523809523809048</v>
      </c>
      <c r="AD12" s="3">
        <f>IFERROR(Endprice!AD12/Openprice!AD12," ")</f>
        <v>1.0231481481481481</v>
      </c>
      <c r="AE12" s="3">
        <f>IFERROR(Endprice!AE12/Openprice!AE12," ")</f>
        <v>0.98173515981735604</v>
      </c>
      <c r="AF12" s="3">
        <f>IFERROR(Endprice!AF12/Openprice!AF12," ")</f>
        <v>0.97942386831275308</v>
      </c>
      <c r="AG12" s="3">
        <f>IFERROR(Endprice!AG12/Openprice!AG12," ")</f>
        <v>0.98098859315589348</v>
      </c>
      <c r="AH12" s="3">
        <f>IFERROR(Endprice!AH12/Openprice!AH12," ")</f>
        <v>1.0118577075098854</v>
      </c>
      <c r="AI12" s="3" t="str">
        <f>IFERROR(Endprice!AI12/Openprice!AI12," ")</f>
        <v xml:space="preserve"> </v>
      </c>
      <c r="AJ12" s="3" t="str">
        <f>IFERROR(Endprice!AJ12/Openprice!AJ12," ")</f>
        <v xml:space="preserve"> </v>
      </c>
      <c r="AK12" s="3" t="str">
        <f>IFERROR(Endprice!AK12/Openprice!AK12," ")</f>
        <v xml:space="preserve"> </v>
      </c>
      <c r="AL12" s="3" t="str">
        <f>IFERROR(Endprice!AL12/Openprice!AL12," ")</f>
        <v xml:space="preserve"> </v>
      </c>
      <c r="AM12" s="3" t="str">
        <f>IFERROR(Endprice!AM12/Openprice!AM12," ")</f>
        <v xml:space="preserve"> </v>
      </c>
      <c r="AN12" s="3" t="str">
        <f>IFERROR(Endprice!AN12/Openprice!AN12," ")</f>
        <v xml:space="preserve"> </v>
      </c>
      <c r="AO12" s="3" t="str">
        <f>IFERROR(Endprice!AO12/Openprice!AO12," ")</f>
        <v xml:space="preserve"> </v>
      </c>
      <c r="AP12" s="3" t="str">
        <f>IFERROR(Endprice!AP12/Openprice!AP12," ")</f>
        <v xml:space="preserve"> </v>
      </c>
      <c r="AQ12" s="3" t="str">
        <f>IFERROR(Endprice!AQ12/Openprice!AQ12," ")</f>
        <v xml:space="preserve"> </v>
      </c>
      <c r="AR12" s="3" t="str">
        <f>IFERROR(Endprice!AR12/Openprice!AR12," ")</f>
        <v xml:space="preserve"> </v>
      </c>
      <c r="AS12" s="3" t="str">
        <f>IFERROR(Endprice!AS12/Openprice!AS12," ")</f>
        <v xml:space="preserve"> </v>
      </c>
      <c r="AT12" s="3" t="str">
        <f>IFERROR(Endprice!AT12/Openprice!AT12," ")</f>
        <v xml:space="preserve"> </v>
      </c>
      <c r="AU12" s="3" t="str">
        <f>IFERROR(Endprice!AU12/Openprice!AU12," ")</f>
        <v xml:space="preserve"> </v>
      </c>
      <c r="AV12" s="3" t="str">
        <f>IFERROR(Endprice!AV12/Openprice!AV12," ")</f>
        <v xml:space="preserve"> </v>
      </c>
      <c r="AW12" s="3" t="str">
        <f>IFERROR(Endprice!AW12/Openprice!AW12," ")</f>
        <v xml:space="preserve"> </v>
      </c>
      <c r="AX12" s="3" t="str">
        <f>IFERROR(Endprice!AX12/Openprice!AX12," ")</f>
        <v xml:space="preserve"> </v>
      </c>
      <c r="AY12" s="3" t="str">
        <f>IFERROR(Endprice!AY12/Openprice!AY12," ")</f>
        <v xml:space="preserve"> </v>
      </c>
      <c r="AZ12" s="3" t="str">
        <f>IFERROR(Endprice!AZ12/Openprice!AZ12," ")</f>
        <v xml:space="preserve"> </v>
      </c>
      <c r="BA12" s="3" t="str">
        <f>IFERROR(Endprice!BA12/Openprice!BA12," ")</f>
        <v xml:space="preserve"> </v>
      </c>
      <c r="BB12" s="3" t="str">
        <f>IFERROR(Endprice!BB12/Openprice!BB12," ")</f>
        <v xml:space="preserve"> </v>
      </c>
      <c r="BC12" s="3" t="str">
        <f>IFERROR(Endprice!BC12/Openprice!BC12," ")</f>
        <v xml:space="preserve"> </v>
      </c>
      <c r="BD12" s="3" t="str">
        <f>IFERROR(Endprice!BD12/Openprice!BD12," ")</f>
        <v xml:space="preserve"> </v>
      </c>
      <c r="BE12" s="3" t="str">
        <f>IFERROR(Endprice!BE12/Openprice!BE12," ")</f>
        <v xml:space="preserve"> </v>
      </c>
      <c r="BF12" s="3" t="str">
        <f>IFERROR(Endprice!BF12/Openprice!BF12," ")</f>
        <v xml:space="preserve"> </v>
      </c>
      <c r="BG12" s="3" t="str">
        <f>IFERROR(Endprice!BG12/Openprice!BG12," ")</f>
        <v xml:space="preserve"> </v>
      </c>
      <c r="BH12" s="3" t="str">
        <f>IFERROR(Endprice!BH12/Openprice!BH12," ")</f>
        <v xml:space="preserve"> </v>
      </c>
      <c r="BI12" s="3" t="str">
        <f>IFERROR(Endprice!BI12/Openprice!BI12," ")</f>
        <v xml:space="preserve"> </v>
      </c>
      <c r="BJ12" s="3" t="str">
        <f>IFERROR(Endprice!BJ12/Openprice!BJ12," ")</f>
        <v xml:space="preserve"> </v>
      </c>
      <c r="BK12" s="3" t="str">
        <f>IFERROR(Endprice!BK12/Openprice!BK12," ")</f>
        <v xml:space="preserve"> </v>
      </c>
      <c r="BL12" s="3" t="str">
        <f>IFERROR(Endprice!BL12/Openprice!BL12," ")</f>
        <v xml:space="preserve"> </v>
      </c>
      <c r="BM12" s="3" t="str">
        <f>IFERROR(Endprice!BM12/Openprice!BM12," ")</f>
        <v xml:space="preserve"> </v>
      </c>
      <c r="BN12" s="3" t="str">
        <f>IFERROR(Endprice!BN12/Openprice!BN12," ")</f>
        <v xml:space="preserve"> </v>
      </c>
      <c r="BO12" s="3" t="str">
        <f>IFERROR(Endprice!BO12/Openprice!BO12," ")</f>
        <v xml:space="preserve"> </v>
      </c>
      <c r="BP12" s="3" t="str">
        <f>IFERROR(Endprice!BP12/Openprice!BP12," ")</f>
        <v xml:space="preserve"> </v>
      </c>
      <c r="BQ12" s="3" t="str">
        <f>IFERROR(Endprice!BQ12/Openprice!BQ12," ")</f>
        <v xml:space="preserve"> </v>
      </c>
      <c r="BR12" s="3" t="str">
        <f>IFERROR(Endprice!BR12/Openprice!BR12," ")</f>
        <v xml:space="preserve"> </v>
      </c>
      <c r="BS12" s="3" t="str">
        <f>IFERROR(Endprice!BS12/Openprice!BS12," ")</f>
        <v xml:space="preserve"> </v>
      </c>
      <c r="BT12" s="3" t="str">
        <f>IFERROR(Endprice!BT12/Openprice!BT12," ")</f>
        <v xml:space="preserve"> </v>
      </c>
      <c r="BU12" s="3" t="str">
        <f>IFERROR(Endprice!BU12/Openprice!BU12," ")</f>
        <v xml:space="preserve"> </v>
      </c>
      <c r="BV12" s="3" t="str">
        <f>IFERROR(Endprice!BV12/Openprice!BV12," ")</f>
        <v xml:space="preserve"> </v>
      </c>
      <c r="BW12" s="3" t="str">
        <f>IFERROR(Endprice!BW12/Openprice!BW12," ")</f>
        <v xml:space="preserve"> </v>
      </c>
      <c r="BX12" s="3" t="str">
        <f>IFERROR(Endprice!BX12/Openprice!BX12," ")</f>
        <v xml:space="preserve"> </v>
      </c>
      <c r="BY12" s="3" t="str">
        <f>IFERROR(Endprice!BY12/Openprice!BY12," ")</f>
        <v xml:space="preserve"> </v>
      </c>
      <c r="BZ12" s="3" t="str">
        <f>IFERROR(Endprice!BZ12/Openprice!BZ12," ")</f>
        <v xml:space="preserve"> </v>
      </c>
      <c r="CA12" s="3" t="str">
        <f>IFERROR(Endprice!CA12/Openprice!CA12," ")</f>
        <v xml:space="preserve"> </v>
      </c>
      <c r="CB12" s="3" t="str">
        <f>IFERROR(Endprice!CB12/Openprice!CB12," ")</f>
        <v xml:space="preserve"> </v>
      </c>
      <c r="CC12" s="3" t="str">
        <f>IFERROR(Endprice!CC12/Openprice!CC12," ")</f>
        <v xml:space="preserve"> </v>
      </c>
      <c r="CD12" s="3" t="str">
        <f>IFERROR(Endprice!CD12/Openprice!CD12," ")</f>
        <v xml:space="preserve"> </v>
      </c>
      <c r="CE12" s="3" t="str">
        <f>IFERROR(Endprice!CE12/Openprice!CE12," ")</f>
        <v xml:space="preserve"> </v>
      </c>
      <c r="CF12" s="3" t="str">
        <f>IFERROR(Endprice!CF12/Openprice!CF12," ")</f>
        <v xml:space="preserve"> </v>
      </c>
      <c r="CG12" s="3" t="str">
        <f>IFERROR(Endprice!CG12/Openprice!CG12," ")</f>
        <v xml:space="preserve"> </v>
      </c>
      <c r="CH12" s="3" t="str">
        <f>IFERROR(Endprice!CH12/Openprice!CH12," ")</f>
        <v xml:space="preserve"> </v>
      </c>
      <c r="CI12" s="3" t="str">
        <f>IFERROR(Endprice!CI12/Openprice!CI12," ")</f>
        <v xml:space="preserve"> </v>
      </c>
      <c r="CJ12" s="3" t="str">
        <f>IFERROR(Endprice!CJ12/Openprice!CJ12," ")</f>
        <v xml:space="preserve"> </v>
      </c>
      <c r="CK12" s="3" t="str">
        <f>IFERROR(Endprice!CK12/Openprice!CK12," ")</f>
        <v xml:space="preserve"> </v>
      </c>
      <c r="CL12" s="3" t="str">
        <f>IFERROR(Endprice!CL12/Openprice!CL12," ")</f>
        <v xml:space="preserve"> </v>
      </c>
      <c r="CM12" s="3" t="str">
        <f>IFERROR(Endprice!CM12/Openprice!CM12," ")</f>
        <v xml:space="preserve"> </v>
      </c>
      <c r="CN12" s="3" t="str">
        <f>IFERROR(Endprice!CN12/Openprice!CN12," ")</f>
        <v xml:space="preserve"> </v>
      </c>
    </row>
    <row r="13" spans="1:92" x14ac:dyDescent="0.25">
      <c r="A13" s="6">
        <f t="shared" si="0"/>
        <v>0.99719664608308001</v>
      </c>
      <c r="B13" t="s">
        <v>11</v>
      </c>
      <c r="C13" s="3">
        <f>IFERROR(Endprice!C13/Openprice!C13," ")</f>
        <v>0.99296600234466592</v>
      </c>
      <c r="D13" s="3">
        <f>IFERROR(Endprice!D13/Openprice!D13," ")</f>
        <v>1.0081585081585083</v>
      </c>
      <c r="E13" s="3">
        <f>IFERROR(Endprice!E13/Openprice!E13," ")</f>
        <v>1.0171428571428571</v>
      </c>
      <c r="F13" s="3">
        <f>IFERROR(Endprice!F13/Openprice!F13," ")</f>
        <v>0.97129735935706096</v>
      </c>
      <c r="G13" s="3">
        <f>IFERROR(Endprice!G13/Openprice!G13," ")</f>
        <v>0.98442714126807562</v>
      </c>
      <c r="H13" s="3">
        <f>IFERROR(Endprice!H13/Openprice!H13," ")</f>
        <v>0.99217877094972051</v>
      </c>
      <c r="I13" s="3">
        <f>IFERROR(Endprice!I13/Openprice!I13," ")</f>
        <v>0.99576271186440679</v>
      </c>
      <c r="J13" s="3">
        <f>IFERROR(Endprice!J13/Openprice!J13," ")</f>
        <v>0.97703549060542805</v>
      </c>
      <c r="K13" s="3">
        <f>IFERROR(Endprice!K13/Openprice!K13," ")</f>
        <v>0.97837281153450051</v>
      </c>
      <c r="L13" s="3">
        <f>IFERROR(Endprice!L13/Openprice!L13," ")</f>
        <v>0.99077868852459028</v>
      </c>
      <c r="M13" s="3">
        <f>IFERROR(Endprice!M13/Openprice!M13," ")</f>
        <v>1.0069444444444444</v>
      </c>
      <c r="N13" s="3">
        <f>IFERROR(Endprice!N13/Openprice!N13," ")</f>
        <v>0.9854586129753915</v>
      </c>
      <c r="O13" s="3">
        <f>IFERROR(Endprice!O13/Openprice!O13," ")</f>
        <v>0.9849362688296639</v>
      </c>
      <c r="P13" s="3">
        <f>IFERROR(Endprice!P13/Openprice!P13," ")</f>
        <v>0.98451327433628311</v>
      </c>
      <c r="Q13" s="3">
        <f>IFERROR(Endprice!Q13/Openprice!Q13," ")</f>
        <v>0.99552572706935105</v>
      </c>
      <c r="R13" s="3">
        <f>IFERROR(Endprice!R13/Openprice!R13," ")</f>
        <v>1.0382165605095541</v>
      </c>
      <c r="S13" s="3">
        <f>IFERROR(Endprice!S13/Openprice!S13," ")</f>
        <v>1.0218905472636814</v>
      </c>
      <c r="T13" s="3">
        <f>IFERROR(Endprice!T13/Openprice!T13," ")</f>
        <v>0.99803536345776012</v>
      </c>
      <c r="U13" s="3">
        <f>IFERROR(Endprice!U13/Openprice!U13," ")</f>
        <v>0.98007590132827316</v>
      </c>
      <c r="V13" s="3">
        <f>IFERROR(Endprice!V13/Openprice!V13," ")</f>
        <v>0.97596153846153832</v>
      </c>
      <c r="W13" s="3">
        <f>IFERROR(Endprice!W13/Openprice!W13," ")</f>
        <v>1.0666041275797373</v>
      </c>
      <c r="X13" s="3">
        <f>IFERROR(Endprice!X13/Openprice!X13," ")</f>
        <v>1.0346921075455333</v>
      </c>
      <c r="Y13" s="3">
        <f>IFERROR(Endprice!Y13/Openprice!Y13," ")</f>
        <v>0.96428571428571419</v>
      </c>
      <c r="Z13" s="3">
        <f>IFERROR(Endprice!Z13/Openprice!Z13," ")</f>
        <v>1.0121317157712306</v>
      </c>
      <c r="AA13" s="3">
        <f>IFERROR(Endprice!AA13/Openprice!AA13," ")</f>
        <v>1.0116640746500778</v>
      </c>
      <c r="AB13" s="3">
        <f>IFERROR(Endprice!AB13/Openprice!AB13," ")</f>
        <v>0.98977355734112504</v>
      </c>
      <c r="AC13" s="3">
        <f>IFERROR(Endprice!AC13/Openprice!AC13," ")</f>
        <v>0.95447976878612728</v>
      </c>
      <c r="AD13" s="3">
        <f>IFERROR(Endprice!AD13/Openprice!AD13," ")</f>
        <v>0.97798295454545447</v>
      </c>
      <c r="AE13" s="3">
        <f>IFERROR(Endprice!AE13/Openprice!AE13," ")</f>
        <v>1.018651362984218</v>
      </c>
      <c r="AF13" s="3">
        <f>IFERROR(Endprice!AF13/Openprice!AF13," ")</f>
        <v>0.97446514837819187</v>
      </c>
      <c r="AG13" s="3">
        <f>IFERROR(Endprice!AG13/Openprice!AG13," ")</f>
        <v>0.98746081504702188</v>
      </c>
      <c r="AH13" s="3">
        <f>IFERROR(Endprice!AH13/Openprice!AH13," ")</f>
        <v>1.0389105058365757</v>
      </c>
      <c r="AI13" s="3">
        <f>IFERROR(Endprice!AI13/Openprice!AI13," ")</f>
        <v>1</v>
      </c>
      <c r="AJ13" s="3">
        <f>IFERROR(Endprice!AJ13/Openprice!AJ13," ")</f>
        <v>1.0536585365853657</v>
      </c>
      <c r="AK13" s="3">
        <f>IFERROR(Endprice!AK13/Openprice!AK13," ")</f>
        <v>1.0499590499590499</v>
      </c>
      <c r="AL13" s="3">
        <f>IFERROR(Endprice!AL13/Openprice!AL13," ")</f>
        <v>0.97329143754909664</v>
      </c>
      <c r="AM13" s="3">
        <f>IFERROR(Endprice!AM13/Openprice!AM13," ")</f>
        <v>1.0544783010156973</v>
      </c>
      <c r="AN13" s="3">
        <f>IFERROR(Endprice!AN13/Openprice!AN13," ")</f>
        <v>0.95964912280701764</v>
      </c>
      <c r="AO13" s="3">
        <f>IFERROR(Endprice!AO13/Openprice!AO13," ")</f>
        <v>0.94715447154471544</v>
      </c>
      <c r="AP13" s="3">
        <f>IFERROR(Endprice!AP13/Openprice!AP13," ")</f>
        <v>0.96393442622950809</v>
      </c>
      <c r="AQ13" s="3">
        <f>IFERROR(Endprice!AQ13/Openprice!AQ13," ")</f>
        <v>0.98878205128205121</v>
      </c>
      <c r="AR13" s="3">
        <f>IFERROR(Endprice!AR13/Openprice!AR13," ")</f>
        <v>1.0244100895036616</v>
      </c>
      <c r="AS13" s="3">
        <f>IFERROR(Endprice!AS13/Openprice!AS13," ")</f>
        <v>0.98738170347003151</v>
      </c>
      <c r="AT13" s="3">
        <f>IFERROR(Endprice!AT13/Openprice!AT13," ")</f>
        <v>0.96317280453257792</v>
      </c>
      <c r="AU13" s="3" t="str">
        <f>IFERROR(Endprice!AU13/Openprice!AU13," ")</f>
        <v xml:space="preserve"> </v>
      </c>
      <c r="AV13" s="3" t="str">
        <f>IFERROR(Endprice!AV13/Openprice!AV13," ")</f>
        <v xml:space="preserve"> </v>
      </c>
      <c r="AW13" s="3" t="str">
        <f>IFERROR(Endprice!AW13/Openprice!AW13," ")</f>
        <v xml:space="preserve"> </v>
      </c>
      <c r="AX13" s="3" t="str">
        <f>IFERROR(Endprice!AX13/Openprice!AX13," ")</f>
        <v xml:space="preserve"> </v>
      </c>
      <c r="AY13" s="3" t="str">
        <f>IFERROR(Endprice!AY13/Openprice!AY13," ")</f>
        <v xml:space="preserve"> </v>
      </c>
      <c r="AZ13" s="3" t="str">
        <f>IFERROR(Endprice!AZ13/Openprice!AZ13," ")</f>
        <v xml:space="preserve"> </v>
      </c>
      <c r="BA13" s="3" t="str">
        <f>IFERROR(Endprice!BA13/Openprice!BA13," ")</f>
        <v xml:space="preserve"> </v>
      </c>
      <c r="BB13" s="3" t="str">
        <f>IFERROR(Endprice!BB13/Openprice!BB13," ")</f>
        <v xml:space="preserve"> </v>
      </c>
      <c r="BC13" s="3" t="str">
        <f>IFERROR(Endprice!BC13/Openprice!BC13," ")</f>
        <v xml:space="preserve"> </v>
      </c>
      <c r="BD13" s="3" t="str">
        <f>IFERROR(Endprice!BD13/Openprice!BD13," ")</f>
        <v xml:space="preserve"> </v>
      </c>
      <c r="BE13" s="3" t="str">
        <f>IFERROR(Endprice!BE13/Openprice!BE13," ")</f>
        <v xml:space="preserve"> </v>
      </c>
      <c r="BF13" s="3" t="str">
        <f>IFERROR(Endprice!BF13/Openprice!BF13," ")</f>
        <v xml:space="preserve"> </v>
      </c>
      <c r="BG13" s="3" t="str">
        <f>IFERROR(Endprice!BG13/Openprice!BG13," ")</f>
        <v xml:space="preserve"> </v>
      </c>
      <c r="BH13" s="3" t="str">
        <f>IFERROR(Endprice!BH13/Openprice!BH13," ")</f>
        <v xml:space="preserve"> </v>
      </c>
      <c r="BI13" s="3" t="str">
        <f>IFERROR(Endprice!BI13/Openprice!BI13," ")</f>
        <v xml:space="preserve"> </v>
      </c>
      <c r="BJ13" s="3" t="str">
        <f>IFERROR(Endprice!BJ13/Openprice!BJ13," ")</f>
        <v xml:space="preserve"> </v>
      </c>
      <c r="BK13" s="3" t="str">
        <f>IFERROR(Endprice!BK13/Openprice!BK13," ")</f>
        <v xml:space="preserve"> </v>
      </c>
      <c r="BL13" s="3" t="str">
        <f>IFERROR(Endprice!BL13/Openprice!BL13," ")</f>
        <v xml:space="preserve"> </v>
      </c>
      <c r="BM13" s="3" t="str">
        <f>IFERROR(Endprice!BM13/Openprice!BM13," ")</f>
        <v xml:space="preserve"> </v>
      </c>
      <c r="BN13" s="3" t="str">
        <f>IFERROR(Endprice!BN13/Openprice!BN13," ")</f>
        <v xml:space="preserve"> </v>
      </c>
      <c r="BO13" s="3" t="str">
        <f>IFERROR(Endprice!BO13/Openprice!BO13," ")</f>
        <v xml:space="preserve"> </v>
      </c>
      <c r="BP13" s="3" t="str">
        <f>IFERROR(Endprice!BP13/Openprice!BP13," ")</f>
        <v xml:space="preserve"> </v>
      </c>
      <c r="BQ13" s="3" t="str">
        <f>IFERROR(Endprice!BQ13/Openprice!BQ13," ")</f>
        <v xml:space="preserve"> </v>
      </c>
      <c r="BR13" s="3" t="str">
        <f>IFERROR(Endprice!BR13/Openprice!BR13," ")</f>
        <v xml:space="preserve"> </v>
      </c>
      <c r="BS13" s="3" t="str">
        <f>IFERROR(Endprice!BS13/Openprice!BS13," ")</f>
        <v xml:space="preserve"> </v>
      </c>
      <c r="BT13" s="3" t="str">
        <f>IFERROR(Endprice!BT13/Openprice!BT13," ")</f>
        <v xml:space="preserve"> </v>
      </c>
      <c r="BU13" s="3" t="str">
        <f>IFERROR(Endprice!BU13/Openprice!BU13," ")</f>
        <v xml:space="preserve"> </v>
      </c>
      <c r="BV13" s="3" t="str">
        <f>IFERROR(Endprice!BV13/Openprice!BV13," ")</f>
        <v xml:space="preserve"> </v>
      </c>
      <c r="BW13" s="3" t="str">
        <f>IFERROR(Endprice!BW13/Openprice!BW13," ")</f>
        <v xml:space="preserve"> </v>
      </c>
      <c r="BX13" s="3" t="str">
        <f>IFERROR(Endprice!BX13/Openprice!BX13," ")</f>
        <v xml:space="preserve"> </v>
      </c>
      <c r="BY13" s="3" t="str">
        <f>IFERROR(Endprice!BY13/Openprice!BY13," ")</f>
        <v xml:space="preserve"> </v>
      </c>
      <c r="BZ13" s="3" t="str">
        <f>IFERROR(Endprice!BZ13/Openprice!BZ13," ")</f>
        <v xml:space="preserve"> </v>
      </c>
      <c r="CA13" s="3" t="str">
        <f>IFERROR(Endprice!CA13/Openprice!CA13," ")</f>
        <v xml:space="preserve"> </v>
      </c>
      <c r="CB13" s="3" t="str">
        <f>IFERROR(Endprice!CB13/Openprice!CB13," ")</f>
        <v xml:space="preserve"> </v>
      </c>
      <c r="CC13" s="3" t="str">
        <f>IFERROR(Endprice!CC13/Openprice!CC13," ")</f>
        <v xml:space="preserve"> </v>
      </c>
      <c r="CD13" s="3" t="str">
        <f>IFERROR(Endprice!CD13/Openprice!CD13," ")</f>
        <v xml:space="preserve"> </v>
      </c>
      <c r="CE13" s="3" t="str">
        <f>IFERROR(Endprice!CE13/Openprice!CE13," ")</f>
        <v xml:space="preserve"> </v>
      </c>
      <c r="CF13" s="3" t="str">
        <f>IFERROR(Endprice!CF13/Openprice!CF13," ")</f>
        <v xml:space="preserve"> </v>
      </c>
      <c r="CG13" s="3" t="str">
        <f>IFERROR(Endprice!CG13/Openprice!CG13," ")</f>
        <v xml:space="preserve"> </v>
      </c>
      <c r="CH13" s="3" t="str">
        <f>IFERROR(Endprice!CH13/Openprice!CH13," ")</f>
        <v xml:space="preserve"> </v>
      </c>
      <c r="CI13" s="3" t="str">
        <f>IFERROR(Endprice!CI13/Openprice!CI13," ")</f>
        <v xml:space="preserve"> </v>
      </c>
      <c r="CJ13" s="3" t="str">
        <f>IFERROR(Endprice!CJ13/Openprice!CJ13," ")</f>
        <v xml:space="preserve"> </v>
      </c>
      <c r="CK13" s="3" t="str">
        <f>IFERROR(Endprice!CK13/Openprice!CK13," ")</f>
        <v xml:space="preserve"> </v>
      </c>
      <c r="CL13" s="3" t="str">
        <f>IFERROR(Endprice!CL13/Openprice!CL13," ")</f>
        <v xml:space="preserve"> </v>
      </c>
      <c r="CM13" s="3" t="str">
        <f>IFERROR(Endprice!CM13/Openprice!CM13," ")</f>
        <v xml:space="preserve"> </v>
      </c>
      <c r="CN13" s="3" t="str">
        <f>IFERROR(Endprice!CN13/Openprice!CN13," ")</f>
        <v xml:space="preserve"> </v>
      </c>
    </row>
    <row r="14" spans="1:92" x14ac:dyDescent="0.25">
      <c r="A14" s="6">
        <f t="shared" si="0"/>
        <v>1.0051954075548999</v>
      </c>
      <c r="B14" t="s">
        <v>12</v>
      </c>
      <c r="C14" s="3">
        <f>IFERROR(Endprice!C14/Openprice!C14," ")</f>
        <v>0.99113475177304955</v>
      </c>
      <c r="D14" s="3">
        <f>IFERROR(Endprice!D14/Openprice!D14," ")</f>
        <v>0.99727024567788902</v>
      </c>
      <c r="E14" s="3">
        <f>IFERROR(Endprice!E14/Openprice!E14," ")</f>
        <v>0.99726526891522338</v>
      </c>
      <c r="F14" s="3">
        <f>IFERROR(Endprice!F14/Openprice!F14," ")</f>
        <v>0.98757763975155277</v>
      </c>
      <c r="G14" s="3">
        <f>IFERROR(Endprice!G14/Openprice!G14," ")</f>
        <v>0.99574829931972797</v>
      </c>
      <c r="H14" s="3">
        <f>IFERROR(Endprice!H14/Openprice!H14," ")</f>
        <v>1.051969823973177</v>
      </c>
      <c r="I14" s="3">
        <f>IFERROR(Endprice!I14/Openprice!I14," ")</f>
        <v>0.97184115523465708</v>
      </c>
      <c r="J14" s="3">
        <f>IFERROR(Endprice!J14/Openprice!J14," ")</f>
        <v>1.0489208633093523</v>
      </c>
      <c r="K14" s="3">
        <f>IFERROR(Endprice!K14/Openprice!K14," ")</f>
        <v>0.9630969609261939</v>
      </c>
      <c r="L14" s="3">
        <f>IFERROR(Endprice!L14/Openprice!L14," ")</f>
        <v>0.9800295857988166</v>
      </c>
      <c r="M14" s="3">
        <f>IFERROR(Endprice!M14/Openprice!M14," ")</f>
        <v>0.96980096087851753</v>
      </c>
      <c r="N14" s="3">
        <f>IFERROR(Endprice!N14/Openprice!N14," ")</f>
        <v>1.0385144429160935</v>
      </c>
      <c r="O14" s="3">
        <f>IFERROR(Endprice!O14/Openprice!O14," ")</f>
        <v>1.032498307379824</v>
      </c>
      <c r="P14" s="3">
        <f>IFERROR(Endprice!P14/Openprice!P14," ")</f>
        <v>0.99576570218772054</v>
      </c>
      <c r="Q14" s="3">
        <f>IFERROR(Endprice!Q14/Openprice!Q14," ")</f>
        <v>0.9957716701902749</v>
      </c>
      <c r="R14" s="3">
        <f>IFERROR(Endprice!R14/Openprice!R14," ")</f>
        <v>0.98726114649681529</v>
      </c>
      <c r="S14" s="3">
        <f>IFERROR(Endprice!S14/Openprice!S14," ")</f>
        <v>1.0306704707560628</v>
      </c>
      <c r="T14" s="3">
        <f>IFERROR(Endprice!T14/Openprice!T14," ")</f>
        <v>1.0458064516129031</v>
      </c>
      <c r="U14" s="3">
        <f>IFERROR(Endprice!U14/Openprice!U14," ")</f>
        <v>0.97200520833333337</v>
      </c>
      <c r="V14" s="3">
        <f>IFERROR(Endprice!V14/Openprice!V14," ")</f>
        <v>0.97775030902348581</v>
      </c>
      <c r="W14" s="3">
        <f>IFERROR(Endprice!W14/Openprice!W14," ")</f>
        <v>1.0516627078384797</v>
      </c>
      <c r="X14" s="3">
        <f>IFERROR(Endprice!X14/Openprice!X14," ")</f>
        <v>1.0153846153846156</v>
      </c>
      <c r="Y14" s="3">
        <f>IFERROR(Endprice!Y14/Openprice!Y14," ")</f>
        <v>0.97549591598599772</v>
      </c>
      <c r="Z14" s="3">
        <f>IFERROR(Endprice!Z14/Openprice!Z14," ")</f>
        <v>0.98717948717948723</v>
      </c>
      <c r="AA14" s="3">
        <f>IFERROR(Endprice!AA14/Openprice!AA14," ")</f>
        <v>0.99831838565022435</v>
      </c>
      <c r="AB14" s="3">
        <f>IFERROR(Endprice!AB14/Openprice!AB14," ")</f>
        <v>1.0243619489559164</v>
      </c>
      <c r="AC14" s="3">
        <f>IFERROR(Endprice!AC14/Openprice!AC14," ")</f>
        <v>1.0571736785329018</v>
      </c>
      <c r="AD14" s="3" t="str">
        <f>IFERROR(Endprice!AD14/Openprice!AD14," ")</f>
        <v xml:space="preserve"> </v>
      </c>
      <c r="AE14" s="3" t="str">
        <f>IFERROR(Endprice!AE14/Openprice!AE14," ")</f>
        <v xml:space="preserve"> </v>
      </c>
      <c r="AF14" s="3" t="str">
        <f>IFERROR(Endprice!AF14/Openprice!AF14," ")</f>
        <v xml:space="preserve"> </v>
      </c>
      <c r="AG14" s="3" t="str">
        <f>IFERROR(Endprice!AG14/Openprice!AG14," ")</f>
        <v xml:space="preserve"> </v>
      </c>
      <c r="AH14" s="3" t="str">
        <f>IFERROR(Endprice!AH14/Openprice!AH14," ")</f>
        <v xml:space="preserve"> </v>
      </c>
      <c r="AI14" s="3" t="str">
        <f>IFERROR(Endprice!AI14/Openprice!AI14," ")</f>
        <v xml:space="preserve"> </v>
      </c>
      <c r="AJ14" s="3" t="str">
        <f>IFERROR(Endprice!AJ14/Openprice!AJ14," ")</f>
        <v xml:space="preserve"> </v>
      </c>
      <c r="AK14" s="3" t="str">
        <f>IFERROR(Endprice!AK14/Openprice!AK14," ")</f>
        <v xml:space="preserve"> </v>
      </c>
      <c r="AL14" s="3" t="str">
        <f>IFERROR(Endprice!AL14/Openprice!AL14," ")</f>
        <v xml:space="preserve"> </v>
      </c>
      <c r="AM14" s="3" t="str">
        <f>IFERROR(Endprice!AM14/Openprice!AM14," ")</f>
        <v xml:space="preserve"> </v>
      </c>
      <c r="AN14" s="3" t="str">
        <f>IFERROR(Endprice!AN14/Openprice!AN14," ")</f>
        <v xml:space="preserve"> </v>
      </c>
      <c r="AO14" s="3" t="str">
        <f>IFERROR(Endprice!AO14/Openprice!AO14," ")</f>
        <v xml:space="preserve"> </v>
      </c>
      <c r="AP14" s="3" t="str">
        <f>IFERROR(Endprice!AP14/Openprice!AP14," ")</f>
        <v xml:space="preserve"> </v>
      </c>
      <c r="AQ14" s="3" t="str">
        <f>IFERROR(Endprice!AQ14/Openprice!AQ14," ")</f>
        <v xml:space="preserve"> </v>
      </c>
      <c r="AR14" s="3" t="str">
        <f>IFERROR(Endprice!AR14/Openprice!AR14," ")</f>
        <v xml:space="preserve"> </v>
      </c>
      <c r="AS14" s="3" t="str">
        <f>IFERROR(Endprice!AS14/Openprice!AS14," ")</f>
        <v xml:space="preserve"> </v>
      </c>
      <c r="AT14" s="3" t="str">
        <f>IFERROR(Endprice!AT14/Openprice!AT14," ")</f>
        <v xml:space="preserve"> </v>
      </c>
      <c r="AU14" s="3" t="str">
        <f>IFERROR(Endprice!AU14/Openprice!AU14," ")</f>
        <v xml:space="preserve"> </v>
      </c>
      <c r="AV14" s="3" t="str">
        <f>IFERROR(Endprice!AV14/Openprice!AV14," ")</f>
        <v xml:space="preserve"> </v>
      </c>
      <c r="AW14" s="3" t="str">
        <f>IFERROR(Endprice!AW14/Openprice!AW14," ")</f>
        <v xml:space="preserve"> </v>
      </c>
      <c r="AX14" s="3" t="str">
        <f>IFERROR(Endprice!AX14/Openprice!AX14," ")</f>
        <v xml:space="preserve"> </v>
      </c>
      <c r="AY14" s="3" t="str">
        <f>IFERROR(Endprice!AY14/Openprice!AY14," ")</f>
        <v xml:space="preserve"> </v>
      </c>
      <c r="AZ14" s="3" t="str">
        <f>IFERROR(Endprice!AZ14/Openprice!AZ14," ")</f>
        <v xml:space="preserve"> </v>
      </c>
      <c r="BA14" s="3" t="str">
        <f>IFERROR(Endprice!BA14/Openprice!BA14," ")</f>
        <v xml:space="preserve"> </v>
      </c>
      <c r="BB14" s="3" t="str">
        <f>IFERROR(Endprice!BB14/Openprice!BB14," ")</f>
        <v xml:space="preserve"> </v>
      </c>
      <c r="BC14" s="3" t="str">
        <f>IFERROR(Endprice!BC14/Openprice!BC14," ")</f>
        <v xml:space="preserve"> </v>
      </c>
      <c r="BD14" s="3" t="str">
        <f>IFERROR(Endprice!BD14/Openprice!BD14," ")</f>
        <v xml:space="preserve"> </v>
      </c>
      <c r="BE14" s="3" t="str">
        <f>IFERROR(Endprice!BE14/Openprice!BE14," ")</f>
        <v xml:space="preserve"> </v>
      </c>
      <c r="BF14" s="3" t="str">
        <f>IFERROR(Endprice!BF14/Openprice!BF14," ")</f>
        <v xml:space="preserve"> </v>
      </c>
      <c r="BG14" s="3" t="str">
        <f>IFERROR(Endprice!BG14/Openprice!BG14," ")</f>
        <v xml:space="preserve"> </v>
      </c>
      <c r="BH14" s="3" t="str">
        <f>IFERROR(Endprice!BH14/Openprice!BH14," ")</f>
        <v xml:space="preserve"> </v>
      </c>
      <c r="BI14" s="3" t="str">
        <f>IFERROR(Endprice!BI14/Openprice!BI14," ")</f>
        <v xml:space="preserve"> </v>
      </c>
      <c r="BJ14" s="3" t="str">
        <f>IFERROR(Endprice!BJ14/Openprice!BJ14," ")</f>
        <v xml:space="preserve"> </v>
      </c>
      <c r="BK14" s="3" t="str">
        <f>IFERROR(Endprice!BK14/Openprice!BK14," ")</f>
        <v xml:space="preserve"> </v>
      </c>
      <c r="BL14" s="3" t="str">
        <f>IFERROR(Endprice!BL14/Openprice!BL14," ")</f>
        <v xml:space="preserve"> </v>
      </c>
      <c r="BM14" s="3" t="str">
        <f>IFERROR(Endprice!BM14/Openprice!BM14," ")</f>
        <v xml:space="preserve"> </v>
      </c>
      <c r="BN14" s="3" t="str">
        <f>IFERROR(Endprice!BN14/Openprice!BN14," ")</f>
        <v xml:space="preserve"> </v>
      </c>
      <c r="BO14" s="3" t="str">
        <f>IFERROR(Endprice!BO14/Openprice!BO14," ")</f>
        <v xml:space="preserve"> </v>
      </c>
      <c r="BP14" s="3" t="str">
        <f>IFERROR(Endprice!BP14/Openprice!BP14," ")</f>
        <v xml:space="preserve"> </v>
      </c>
      <c r="BQ14" s="3" t="str">
        <f>IFERROR(Endprice!BQ14/Openprice!BQ14," ")</f>
        <v xml:space="preserve"> </v>
      </c>
      <c r="BR14" s="3" t="str">
        <f>IFERROR(Endprice!BR14/Openprice!BR14," ")</f>
        <v xml:space="preserve"> </v>
      </c>
      <c r="BS14" s="3" t="str">
        <f>IFERROR(Endprice!BS14/Openprice!BS14," ")</f>
        <v xml:space="preserve"> </v>
      </c>
      <c r="BT14" s="3" t="str">
        <f>IFERROR(Endprice!BT14/Openprice!BT14," ")</f>
        <v xml:space="preserve"> </v>
      </c>
      <c r="BU14" s="3" t="str">
        <f>IFERROR(Endprice!BU14/Openprice!BU14," ")</f>
        <v xml:space="preserve"> </v>
      </c>
      <c r="BV14" s="3" t="str">
        <f>IFERROR(Endprice!BV14/Openprice!BV14," ")</f>
        <v xml:space="preserve"> </v>
      </c>
      <c r="BW14" s="3" t="str">
        <f>IFERROR(Endprice!BW14/Openprice!BW14," ")</f>
        <v xml:space="preserve"> </v>
      </c>
      <c r="BX14" s="3" t="str">
        <f>IFERROR(Endprice!BX14/Openprice!BX14," ")</f>
        <v xml:space="preserve"> </v>
      </c>
      <c r="BY14" s="3" t="str">
        <f>IFERROR(Endprice!BY14/Openprice!BY14," ")</f>
        <v xml:space="preserve"> </v>
      </c>
      <c r="BZ14" s="3" t="str">
        <f>IFERROR(Endprice!BZ14/Openprice!BZ14," ")</f>
        <v xml:space="preserve"> </v>
      </c>
      <c r="CA14" s="3" t="str">
        <f>IFERROR(Endprice!CA14/Openprice!CA14," ")</f>
        <v xml:space="preserve"> </v>
      </c>
      <c r="CB14" s="3" t="str">
        <f>IFERROR(Endprice!CB14/Openprice!CB14," ")</f>
        <v xml:space="preserve"> </v>
      </c>
      <c r="CC14" s="3" t="str">
        <f>IFERROR(Endprice!CC14/Openprice!CC14," ")</f>
        <v xml:space="preserve"> </v>
      </c>
      <c r="CD14" s="3" t="str">
        <f>IFERROR(Endprice!CD14/Openprice!CD14," ")</f>
        <v xml:space="preserve"> </v>
      </c>
      <c r="CE14" s="3" t="str">
        <f>IFERROR(Endprice!CE14/Openprice!CE14," ")</f>
        <v xml:space="preserve"> </v>
      </c>
      <c r="CF14" s="3" t="str">
        <f>IFERROR(Endprice!CF14/Openprice!CF14," ")</f>
        <v xml:space="preserve"> </v>
      </c>
      <c r="CG14" s="3" t="str">
        <f>IFERROR(Endprice!CG14/Openprice!CG14," ")</f>
        <v xml:space="preserve"> </v>
      </c>
      <c r="CH14" s="3" t="str">
        <f>IFERROR(Endprice!CH14/Openprice!CH14," ")</f>
        <v xml:space="preserve"> </v>
      </c>
      <c r="CI14" s="3" t="str">
        <f>IFERROR(Endprice!CI14/Openprice!CI14," ")</f>
        <v xml:space="preserve"> </v>
      </c>
      <c r="CJ14" s="3" t="str">
        <f>IFERROR(Endprice!CJ14/Openprice!CJ14," ")</f>
        <v xml:space="preserve"> </v>
      </c>
      <c r="CK14" s="3" t="str">
        <f>IFERROR(Endprice!CK14/Openprice!CK14," ")</f>
        <v xml:space="preserve"> </v>
      </c>
      <c r="CL14" s="3" t="str">
        <f>IFERROR(Endprice!CL14/Openprice!CL14," ")</f>
        <v xml:space="preserve"> </v>
      </c>
      <c r="CM14" s="3" t="str">
        <f>IFERROR(Endprice!CM14/Openprice!CM14," ")</f>
        <v xml:space="preserve"> </v>
      </c>
      <c r="CN14" s="3" t="str">
        <f>IFERROR(Endprice!CN14/Openprice!CN14," ")</f>
        <v xml:space="preserve"> </v>
      </c>
    </row>
    <row r="15" spans="1:92" x14ac:dyDescent="0.25">
      <c r="A15" s="6">
        <f t="shared" si="0"/>
        <v>0.99644680211712811</v>
      </c>
      <c r="B15" t="s">
        <v>13</v>
      </c>
      <c r="C15" s="3">
        <f>IFERROR(Endprice!C15/Openprice!C15," ")</f>
        <v>0.98972459108066546</v>
      </c>
      <c r="D15" s="3">
        <f>IFERROR(Endprice!D15/Openprice!D15," ")</f>
        <v>0.99682100898410497</v>
      </c>
      <c r="E15" s="3">
        <f>IFERROR(Endprice!E15/Openprice!E15," ")</f>
        <v>1.0010948405638429</v>
      </c>
      <c r="F15" s="3">
        <f>IFERROR(Endprice!F15/Openprice!F15," ")</f>
        <v>1.0024854424087488</v>
      </c>
      <c r="G15" s="3">
        <f>IFERROR(Endprice!G15/Openprice!G15," ")</f>
        <v>0.99633146309883469</v>
      </c>
      <c r="H15" s="3">
        <f>IFERROR(Endprice!H15/Openprice!H15," ")</f>
        <v>1.0133975298304374</v>
      </c>
      <c r="I15" s="3">
        <f>IFERROR(Endprice!I15/Openprice!I15," ")</f>
        <v>0.98853621838503991</v>
      </c>
      <c r="J15" s="3">
        <f>IFERROR(Endprice!J15/Openprice!J15," ")</f>
        <v>0.99549647708287936</v>
      </c>
      <c r="K15" s="3">
        <f>IFERROR(Endprice!K15/Openprice!K15," ")</f>
        <v>0.99654589549496586</v>
      </c>
      <c r="L15" s="3">
        <f>IFERROR(Endprice!L15/Openprice!L15," ")</f>
        <v>0.99233688512625873</v>
      </c>
      <c r="M15" s="3">
        <f>IFERROR(Endprice!M15/Openprice!M15," ")</f>
        <v>0.9903183218424525</v>
      </c>
      <c r="N15" s="3">
        <f>IFERROR(Endprice!N15/Openprice!N15," ")</f>
        <v>0.98987249544626588</v>
      </c>
      <c r="O15" s="3">
        <f>IFERROR(Endprice!O15/Openprice!O15," ")</f>
        <v>0.99542749310494993</v>
      </c>
      <c r="P15" s="3">
        <f>IFERROR(Endprice!P15/Openprice!P15," ")</f>
        <v>0.99362180184097992</v>
      </c>
      <c r="Q15" s="3">
        <f>IFERROR(Endprice!Q15/Openprice!Q15," ")</f>
        <v>1.0090399439383393</v>
      </c>
      <c r="R15" s="3">
        <f>IFERROR(Endprice!R15/Openprice!R15," ")</f>
        <v>1.0586597604402721</v>
      </c>
      <c r="S15" s="3">
        <f>IFERROR(Endprice!S15/Openprice!S15," ")</f>
        <v>0.94714518760195754</v>
      </c>
      <c r="T15" s="3">
        <f>IFERROR(Endprice!T15/Openprice!T15," ")</f>
        <v>0.95693989071038243</v>
      </c>
      <c r="U15" s="3">
        <f>IFERROR(Endprice!U15/Openprice!U15," ")</f>
        <v>0.9818125291465879</v>
      </c>
      <c r="V15" s="3">
        <f>IFERROR(Endprice!V15/Openprice!V15," ")</f>
        <v>1.0345685478591069</v>
      </c>
      <c r="W15" s="3">
        <f>IFERROR(Endprice!W15/Openprice!W15," ")</f>
        <v>0.96693012962377489</v>
      </c>
      <c r="X15" s="3">
        <f>IFERROR(Endprice!X15/Openprice!X15," ")</f>
        <v>0.98491820040899802</v>
      </c>
      <c r="Y15" s="3">
        <f>IFERROR(Endprice!Y15/Openprice!Y15," ")</f>
        <v>0.99761111915448097</v>
      </c>
      <c r="Z15" s="3">
        <f>IFERROR(Endprice!Z15/Openprice!Z15," ")</f>
        <v>1.0176432149858419</v>
      </c>
      <c r="AA15" s="3">
        <f>IFERROR(Endprice!AA15/Openprice!AA15," ")</f>
        <v>0.99608066699921605</v>
      </c>
      <c r="AB15" s="3">
        <f>IFERROR(Endprice!AB15/Openprice!AB15," ")</f>
        <v>1.0142571998859424</v>
      </c>
      <c r="AC15" s="3" t="str">
        <f>IFERROR(Endprice!AC15/Openprice!AC15," ")</f>
        <v xml:space="preserve"> </v>
      </c>
      <c r="AD15" s="3" t="str">
        <f>IFERROR(Endprice!AD15/Openprice!AD15," ")</f>
        <v xml:space="preserve"> </v>
      </c>
      <c r="AE15" s="3" t="str">
        <f>IFERROR(Endprice!AE15/Openprice!AE15," ")</f>
        <v xml:space="preserve"> </v>
      </c>
      <c r="AF15" s="3" t="str">
        <f>IFERROR(Endprice!AF15/Openprice!AF15," ")</f>
        <v xml:space="preserve"> </v>
      </c>
      <c r="AG15" s="3" t="str">
        <f>IFERROR(Endprice!AG15/Openprice!AG15," ")</f>
        <v xml:space="preserve"> </v>
      </c>
      <c r="AH15" s="3" t="str">
        <f>IFERROR(Endprice!AH15/Openprice!AH15," ")</f>
        <v xml:space="preserve"> </v>
      </c>
      <c r="AI15" s="3" t="str">
        <f>IFERROR(Endprice!AI15/Openprice!AI15," ")</f>
        <v xml:space="preserve"> </v>
      </c>
      <c r="AJ15" s="3" t="str">
        <f>IFERROR(Endprice!AJ15/Openprice!AJ15," ")</f>
        <v xml:space="preserve"> </v>
      </c>
      <c r="AK15" s="3" t="str">
        <f>IFERROR(Endprice!AK15/Openprice!AK15," ")</f>
        <v xml:space="preserve"> </v>
      </c>
      <c r="AL15" s="3" t="str">
        <f>IFERROR(Endprice!AL15/Openprice!AL15," ")</f>
        <v xml:space="preserve"> </v>
      </c>
      <c r="AM15" s="3" t="str">
        <f>IFERROR(Endprice!AM15/Openprice!AM15," ")</f>
        <v xml:space="preserve"> </v>
      </c>
      <c r="AN15" s="3" t="str">
        <f>IFERROR(Endprice!AN15/Openprice!AN15," ")</f>
        <v xml:space="preserve"> </v>
      </c>
      <c r="AO15" s="3" t="str">
        <f>IFERROR(Endprice!AO15/Openprice!AO15," ")</f>
        <v xml:space="preserve"> </v>
      </c>
      <c r="AP15" s="3" t="str">
        <f>IFERROR(Endprice!AP15/Openprice!AP15," ")</f>
        <v xml:space="preserve"> </v>
      </c>
      <c r="AQ15" s="3" t="str">
        <f>IFERROR(Endprice!AQ15/Openprice!AQ15," ")</f>
        <v xml:space="preserve"> </v>
      </c>
      <c r="AR15" s="3" t="str">
        <f>IFERROR(Endprice!AR15/Openprice!AR15," ")</f>
        <v xml:space="preserve"> </v>
      </c>
      <c r="AS15" s="3" t="str">
        <f>IFERROR(Endprice!AS15/Openprice!AS15," ")</f>
        <v xml:space="preserve"> </v>
      </c>
      <c r="AT15" s="3" t="str">
        <f>IFERROR(Endprice!AT15/Openprice!AT15," ")</f>
        <v xml:space="preserve"> </v>
      </c>
      <c r="AU15" s="3" t="str">
        <f>IFERROR(Endprice!AU15/Openprice!AU15," ")</f>
        <v xml:space="preserve"> </v>
      </c>
      <c r="AV15" s="3" t="str">
        <f>IFERROR(Endprice!AV15/Openprice!AV15," ")</f>
        <v xml:space="preserve"> </v>
      </c>
      <c r="AW15" s="3" t="str">
        <f>IFERROR(Endprice!AW15/Openprice!AW15," ")</f>
        <v xml:space="preserve"> </v>
      </c>
      <c r="AX15" s="3" t="str">
        <f>IFERROR(Endprice!AX15/Openprice!AX15," ")</f>
        <v xml:space="preserve"> </v>
      </c>
      <c r="AY15" s="3" t="str">
        <f>IFERROR(Endprice!AY15/Openprice!AY15," ")</f>
        <v xml:space="preserve"> </v>
      </c>
      <c r="AZ15" s="3" t="str">
        <f>IFERROR(Endprice!AZ15/Openprice!AZ15," ")</f>
        <v xml:space="preserve"> </v>
      </c>
      <c r="BA15" s="3" t="str">
        <f>IFERROR(Endprice!BA15/Openprice!BA15," ")</f>
        <v xml:space="preserve"> </v>
      </c>
      <c r="BB15" s="3" t="str">
        <f>IFERROR(Endprice!BB15/Openprice!BB15," ")</f>
        <v xml:space="preserve"> </v>
      </c>
      <c r="BC15" s="3" t="str">
        <f>IFERROR(Endprice!BC15/Openprice!BC15," ")</f>
        <v xml:space="preserve"> </v>
      </c>
      <c r="BD15" s="3" t="str">
        <f>IFERROR(Endprice!BD15/Openprice!BD15," ")</f>
        <v xml:space="preserve"> </v>
      </c>
      <c r="BE15" s="3" t="str">
        <f>IFERROR(Endprice!BE15/Openprice!BE15," ")</f>
        <v xml:space="preserve"> </v>
      </c>
      <c r="BF15" s="3" t="str">
        <f>IFERROR(Endprice!BF15/Openprice!BF15," ")</f>
        <v xml:space="preserve"> </v>
      </c>
      <c r="BG15" s="3" t="str">
        <f>IFERROR(Endprice!BG15/Openprice!BG15," ")</f>
        <v xml:space="preserve"> </v>
      </c>
      <c r="BH15" s="3" t="str">
        <f>IFERROR(Endprice!BH15/Openprice!BH15," ")</f>
        <v xml:space="preserve"> </v>
      </c>
      <c r="BI15" s="3" t="str">
        <f>IFERROR(Endprice!BI15/Openprice!BI15," ")</f>
        <v xml:space="preserve"> </v>
      </c>
      <c r="BJ15" s="3" t="str">
        <f>IFERROR(Endprice!BJ15/Openprice!BJ15," ")</f>
        <v xml:space="preserve"> </v>
      </c>
      <c r="BK15" s="3" t="str">
        <f>IFERROR(Endprice!BK15/Openprice!BK15," ")</f>
        <v xml:space="preserve"> </v>
      </c>
      <c r="BL15" s="3" t="str">
        <f>IFERROR(Endprice!BL15/Openprice!BL15," ")</f>
        <v xml:space="preserve"> </v>
      </c>
      <c r="BM15" s="3" t="str">
        <f>IFERROR(Endprice!BM15/Openprice!BM15," ")</f>
        <v xml:space="preserve"> </v>
      </c>
      <c r="BN15" s="3" t="str">
        <f>IFERROR(Endprice!BN15/Openprice!BN15," ")</f>
        <v xml:space="preserve"> </v>
      </c>
      <c r="BO15" s="3" t="str">
        <f>IFERROR(Endprice!BO15/Openprice!BO15," ")</f>
        <v xml:space="preserve"> </v>
      </c>
      <c r="BP15" s="3" t="str">
        <f>IFERROR(Endprice!BP15/Openprice!BP15," ")</f>
        <v xml:space="preserve"> </v>
      </c>
      <c r="BQ15" s="3" t="str">
        <f>IFERROR(Endprice!BQ15/Openprice!BQ15," ")</f>
        <v xml:space="preserve"> </v>
      </c>
      <c r="BR15" s="3" t="str">
        <f>IFERROR(Endprice!BR15/Openprice!BR15," ")</f>
        <v xml:space="preserve"> </v>
      </c>
      <c r="BS15" s="3" t="str">
        <f>IFERROR(Endprice!BS15/Openprice!BS15," ")</f>
        <v xml:space="preserve"> </v>
      </c>
      <c r="BT15" s="3" t="str">
        <f>IFERROR(Endprice!BT15/Openprice!BT15," ")</f>
        <v xml:space="preserve"> </v>
      </c>
      <c r="BU15" s="3" t="str">
        <f>IFERROR(Endprice!BU15/Openprice!BU15," ")</f>
        <v xml:space="preserve"> </v>
      </c>
      <c r="BV15" s="3" t="str">
        <f>IFERROR(Endprice!BV15/Openprice!BV15," ")</f>
        <v xml:space="preserve"> </v>
      </c>
      <c r="BW15" s="3" t="str">
        <f>IFERROR(Endprice!BW15/Openprice!BW15," ")</f>
        <v xml:space="preserve"> </v>
      </c>
      <c r="BX15" s="3" t="str">
        <f>IFERROR(Endprice!BX15/Openprice!BX15," ")</f>
        <v xml:space="preserve"> </v>
      </c>
      <c r="BY15" s="3" t="str">
        <f>IFERROR(Endprice!BY15/Openprice!BY15," ")</f>
        <v xml:space="preserve"> </v>
      </c>
      <c r="BZ15" s="3" t="str">
        <f>IFERROR(Endprice!BZ15/Openprice!BZ15," ")</f>
        <v xml:space="preserve"> </v>
      </c>
      <c r="CA15" s="3" t="str">
        <f>IFERROR(Endprice!CA15/Openprice!CA15," ")</f>
        <v xml:space="preserve"> </v>
      </c>
      <c r="CB15" s="3" t="str">
        <f>IFERROR(Endprice!CB15/Openprice!CB15," ")</f>
        <v xml:space="preserve"> </v>
      </c>
      <c r="CC15" s="3" t="str">
        <f>IFERROR(Endprice!CC15/Openprice!CC15," ")</f>
        <v xml:space="preserve"> </v>
      </c>
      <c r="CD15" s="3" t="str">
        <f>IFERROR(Endprice!CD15/Openprice!CD15," ")</f>
        <v xml:space="preserve"> </v>
      </c>
      <c r="CE15" s="3" t="str">
        <f>IFERROR(Endprice!CE15/Openprice!CE15," ")</f>
        <v xml:space="preserve"> </v>
      </c>
      <c r="CF15" s="3" t="str">
        <f>IFERROR(Endprice!CF15/Openprice!CF15," ")</f>
        <v xml:space="preserve"> </v>
      </c>
      <c r="CG15" s="3" t="str">
        <f>IFERROR(Endprice!CG15/Openprice!CG15," ")</f>
        <v xml:space="preserve"> </v>
      </c>
      <c r="CH15" s="3" t="str">
        <f>IFERROR(Endprice!CH15/Openprice!CH15," ")</f>
        <v xml:space="preserve"> </v>
      </c>
      <c r="CI15" s="3" t="str">
        <f>IFERROR(Endprice!CI15/Openprice!CI15," ")</f>
        <v xml:space="preserve"> </v>
      </c>
      <c r="CJ15" s="3" t="str">
        <f>IFERROR(Endprice!CJ15/Openprice!CJ15," ")</f>
        <v xml:space="preserve"> </v>
      </c>
      <c r="CK15" s="3" t="str">
        <f>IFERROR(Endprice!CK15/Openprice!CK15," ")</f>
        <v xml:space="preserve"> </v>
      </c>
      <c r="CL15" s="3" t="str">
        <f>IFERROR(Endprice!CL15/Openprice!CL15," ")</f>
        <v xml:space="preserve"> </v>
      </c>
      <c r="CM15" s="3" t="str">
        <f>IFERROR(Endprice!CM15/Openprice!CM15," ")</f>
        <v xml:space="preserve"> </v>
      </c>
      <c r="CN15" s="3" t="str">
        <f>IFERROR(Endprice!CN15/Openprice!CN15," ")</f>
        <v xml:space="preserve"> </v>
      </c>
    </row>
    <row r="16" spans="1:92" x14ac:dyDescent="0.25">
      <c r="A16" s="6">
        <f t="shared" si="0"/>
        <v>0.99753838944070206</v>
      </c>
      <c r="B16" t="s">
        <v>14</v>
      </c>
      <c r="C16" s="3">
        <f>IFERROR(Endprice!C16/Openprice!C16," ")</f>
        <v>0.99513618677042803</v>
      </c>
      <c r="D16" s="3">
        <f>IFERROR(Endprice!D16/Openprice!D16," ")</f>
        <v>0.98453117563065207</v>
      </c>
      <c r="E16" s="3">
        <f>IFERROR(Endprice!E16/Openprice!E16," ")</f>
        <v>0.98757915245981487</v>
      </c>
      <c r="F16" s="3">
        <f>IFERROR(Endprice!F16/Openprice!F16," ")</f>
        <v>1.0027349577324716</v>
      </c>
      <c r="G16" s="3">
        <f>IFERROR(Endprice!G16/Openprice!G16," ")</f>
        <v>1.0099035043169122</v>
      </c>
      <c r="H16" s="3">
        <f>IFERROR(Endprice!H16/Openprice!H16," ")</f>
        <v>0.99922540666150272</v>
      </c>
      <c r="I16" s="3">
        <f>IFERROR(Endprice!I16/Openprice!I16," ")</f>
        <v>1.0060774879716383</v>
      </c>
      <c r="J16" s="3">
        <f>IFERROR(Endprice!J16/Openprice!J16," ")</f>
        <v>0.99336734693877571</v>
      </c>
      <c r="K16" s="3">
        <f>IFERROR(Endprice!K16/Openprice!K16," ")</f>
        <v>1.0084077771939044</v>
      </c>
      <c r="L16" s="3">
        <f>IFERROR(Endprice!L16/Openprice!L16," ")</f>
        <v>0.99685863874345548</v>
      </c>
      <c r="M16" s="3">
        <f>IFERROR(Endprice!M16/Openprice!M16," ")</f>
        <v>0.99922700334965198</v>
      </c>
      <c r="N16" s="3">
        <f>IFERROR(Endprice!N16/Openprice!N16," ")</f>
        <v>0.99115715007579597</v>
      </c>
      <c r="O16" s="3">
        <f>IFERROR(Endprice!O16/Openprice!O16," ")</f>
        <v>1.0122651356993737</v>
      </c>
      <c r="P16" s="3">
        <f>IFERROR(Endprice!P16/Openprice!P16," ")</f>
        <v>1.0324183006535947</v>
      </c>
      <c r="Q16" s="3">
        <f>IFERROR(Endprice!Q16/Openprice!Q16," ")</f>
        <v>0.9772300469483568</v>
      </c>
      <c r="R16" s="3">
        <f>IFERROR(Endprice!R16/Openprice!R16," ")</f>
        <v>0.9738498789346246</v>
      </c>
      <c r="S16" s="3">
        <f>IFERROR(Endprice!S16/Openprice!S16," ")</f>
        <v>0.92974408498310002</v>
      </c>
      <c r="T16" s="3">
        <f>IFERROR(Endprice!T16/Openprice!T16," ")</f>
        <v>1.0066050198150593</v>
      </c>
      <c r="U16" s="3">
        <f>IFERROR(Endprice!U16/Openprice!U16," ")</f>
        <v>0.99471737982039099</v>
      </c>
      <c r="V16" s="3">
        <f>IFERROR(Endprice!V16/Openprice!V16," ")</f>
        <v>1.0096782631441277</v>
      </c>
      <c r="W16" s="3">
        <f>IFERROR(Endprice!W16/Openprice!W16," ")</f>
        <v>0.9923175416133162</v>
      </c>
      <c r="X16" s="3">
        <f>IFERROR(Endprice!X16/Openprice!X16," ")</f>
        <v>0.98895582329317022</v>
      </c>
      <c r="Y16" s="3">
        <f>IFERROR(Endprice!Y16/Openprice!Y16," ")</f>
        <v>1.0005181347150258</v>
      </c>
      <c r="Z16" s="3">
        <f>IFERROR(Endprice!Z16/Openprice!Z16," ")</f>
        <v>1.0173396086202624</v>
      </c>
      <c r="AA16" s="3">
        <f>IFERROR(Endprice!AA16/Openprice!AA16," ")</f>
        <v>0.98936421649728201</v>
      </c>
      <c r="AB16" s="3">
        <f>IFERROR(Endprice!AB16/Openprice!AB16," ")</f>
        <v>1.0113154172560113</v>
      </c>
      <c r="AC16" s="3">
        <f>IFERROR(Endprice!AC16/Openprice!AC16," ")</f>
        <v>0.99414062500000011</v>
      </c>
      <c r="AD16" s="3">
        <f>IFERROR(Endprice!AD16/Openprice!AD16," ")</f>
        <v>0.9920096852300242</v>
      </c>
      <c r="AE16" s="3">
        <f>IFERROR(Endprice!AE16/Openprice!AE16," ")</f>
        <v>0.98495684340320588</v>
      </c>
      <c r="AF16" s="3">
        <f>IFERROR(Endprice!AF16/Openprice!AF16," ")</f>
        <v>0.9875792141951838</v>
      </c>
      <c r="AG16" s="3">
        <f>IFERROR(Endprice!AG16/Openprice!AG16," ")</f>
        <v>1.0176012069399043</v>
      </c>
      <c r="AH16" s="3">
        <f>IFERROR(Endprice!AH16/Openprice!AH16," ")</f>
        <v>1.0459948320413437</v>
      </c>
      <c r="AI16" s="3">
        <f>IFERROR(Endprice!AI16/Openprice!AI16," ")</f>
        <v>0.95140269494146235</v>
      </c>
      <c r="AJ16" s="3">
        <f>IFERROR(Endprice!AJ16/Openprice!AJ16," ")</f>
        <v>1.0131182795698925</v>
      </c>
      <c r="AK16" s="3">
        <f>IFERROR(Endprice!AK16/Openprice!AK16," ")</f>
        <v>1.016515609264854</v>
      </c>
      <c r="AL16" s="3" t="str">
        <f>IFERROR(Endprice!AL16/Openprice!AL16," ")</f>
        <v xml:space="preserve"> </v>
      </c>
      <c r="AM16" s="3" t="str">
        <f>IFERROR(Endprice!AM16/Openprice!AM16," ")</f>
        <v xml:space="preserve"> </v>
      </c>
      <c r="AN16" s="3" t="str">
        <f>IFERROR(Endprice!AN16/Openprice!AN16," ")</f>
        <v xml:space="preserve"> </v>
      </c>
      <c r="AO16" s="3" t="str">
        <f>IFERROR(Endprice!AO16/Openprice!AO16," ")</f>
        <v xml:space="preserve"> </v>
      </c>
      <c r="AP16" s="3" t="str">
        <f>IFERROR(Endprice!AP16/Openprice!AP16," ")</f>
        <v xml:space="preserve"> </v>
      </c>
      <c r="AQ16" s="3" t="str">
        <f>IFERROR(Endprice!AQ16/Openprice!AQ16," ")</f>
        <v xml:space="preserve"> </v>
      </c>
      <c r="AR16" s="3" t="str">
        <f>IFERROR(Endprice!AR16/Openprice!AR16," ")</f>
        <v xml:space="preserve"> </v>
      </c>
      <c r="AS16" s="3" t="str">
        <f>IFERROR(Endprice!AS16/Openprice!AS16," ")</f>
        <v xml:space="preserve"> </v>
      </c>
      <c r="AT16" s="3" t="str">
        <f>IFERROR(Endprice!AT16/Openprice!AT16," ")</f>
        <v xml:space="preserve"> </v>
      </c>
      <c r="AU16" s="3" t="str">
        <f>IFERROR(Endprice!AU16/Openprice!AU16," ")</f>
        <v xml:space="preserve"> </v>
      </c>
      <c r="AV16" s="3" t="str">
        <f>IFERROR(Endprice!AV16/Openprice!AV16," ")</f>
        <v xml:space="preserve"> </v>
      </c>
      <c r="AW16" s="3" t="str">
        <f>IFERROR(Endprice!AW16/Openprice!AW16," ")</f>
        <v xml:space="preserve"> </v>
      </c>
      <c r="AX16" s="3" t="str">
        <f>IFERROR(Endprice!AX16/Openprice!AX16," ")</f>
        <v xml:space="preserve"> </v>
      </c>
      <c r="AY16" s="3" t="str">
        <f>IFERROR(Endprice!AY16/Openprice!AY16," ")</f>
        <v xml:space="preserve"> </v>
      </c>
      <c r="AZ16" s="3" t="str">
        <f>IFERROR(Endprice!AZ16/Openprice!AZ16," ")</f>
        <v xml:space="preserve"> </v>
      </c>
      <c r="BA16" s="3" t="str">
        <f>IFERROR(Endprice!BA16/Openprice!BA16," ")</f>
        <v xml:space="preserve"> </v>
      </c>
      <c r="BB16" s="3" t="str">
        <f>IFERROR(Endprice!BB16/Openprice!BB16," ")</f>
        <v xml:space="preserve"> </v>
      </c>
      <c r="BC16" s="3" t="str">
        <f>IFERROR(Endprice!BC16/Openprice!BC16," ")</f>
        <v xml:space="preserve"> </v>
      </c>
      <c r="BD16" s="3" t="str">
        <f>IFERROR(Endprice!BD16/Openprice!BD16," ")</f>
        <v xml:space="preserve"> </v>
      </c>
      <c r="BE16" s="3" t="str">
        <f>IFERROR(Endprice!BE16/Openprice!BE16," ")</f>
        <v xml:space="preserve"> </v>
      </c>
      <c r="BF16" s="3" t="str">
        <f>IFERROR(Endprice!BF16/Openprice!BF16," ")</f>
        <v xml:space="preserve"> </v>
      </c>
      <c r="BG16" s="3" t="str">
        <f>IFERROR(Endprice!BG16/Openprice!BG16," ")</f>
        <v xml:space="preserve"> </v>
      </c>
      <c r="BH16" s="3" t="str">
        <f>IFERROR(Endprice!BH16/Openprice!BH16," ")</f>
        <v xml:space="preserve"> </v>
      </c>
      <c r="BI16" s="3" t="str">
        <f>IFERROR(Endprice!BI16/Openprice!BI16," ")</f>
        <v xml:space="preserve"> </v>
      </c>
      <c r="BJ16" s="3" t="str">
        <f>IFERROR(Endprice!BJ16/Openprice!BJ16," ")</f>
        <v xml:space="preserve"> </v>
      </c>
      <c r="BK16" s="3" t="str">
        <f>IFERROR(Endprice!BK16/Openprice!BK16," ")</f>
        <v xml:space="preserve"> </v>
      </c>
      <c r="BL16" s="3" t="str">
        <f>IFERROR(Endprice!BL16/Openprice!BL16," ")</f>
        <v xml:space="preserve"> </v>
      </c>
      <c r="BM16" s="3" t="str">
        <f>IFERROR(Endprice!BM16/Openprice!BM16," ")</f>
        <v xml:space="preserve"> </v>
      </c>
      <c r="BN16" s="3" t="str">
        <f>IFERROR(Endprice!BN16/Openprice!BN16," ")</f>
        <v xml:space="preserve"> </v>
      </c>
      <c r="BO16" s="3" t="str">
        <f>IFERROR(Endprice!BO16/Openprice!BO16," ")</f>
        <v xml:space="preserve"> </v>
      </c>
      <c r="BP16" s="3" t="str">
        <f>IFERROR(Endprice!BP16/Openprice!BP16," ")</f>
        <v xml:space="preserve"> </v>
      </c>
      <c r="BQ16" s="3" t="str">
        <f>IFERROR(Endprice!BQ16/Openprice!BQ16," ")</f>
        <v xml:space="preserve"> </v>
      </c>
      <c r="BR16" s="3" t="str">
        <f>IFERROR(Endprice!BR16/Openprice!BR16," ")</f>
        <v xml:space="preserve"> </v>
      </c>
      <c r="BS16" s="3" t="str">
        <f>IFERROR(Endprice!BS16/Openprice!BS16," ")</f>
        <v xml:space="preserve"> </v>
      </c>
      <c r="BT16" s="3" t="str">
        <f>IFERROR(Endprice!BT16/Openprice!BT16," ")</f>
        <v xml:space="preserve"> </v>
      </c>
      <c r="BU16" s="3" t="str">
        <f>IFERROR(Endprice!BU16/Openprice!BU16," ")</f>
        <v xml:space="preserve"> </v>
      </c>
      <c r="BV16" s="3" t="str">
        <f>IFERROR(Endprice!BV16/Openprice!BV16," ")</f>
        <v xml:space="preserve"> </v>
      </c>
      <c r="BW16" s="3" t="str">
        <f>IFERROR(Endprice!BW16/Openprice!BW16," ")</f>
        <v xml:space="preserve"> </v>
      </c>
      <c r="BX16" s="3" t="str">
        <f>IFERROR(Endprice!BX16/Openprice!BX16," ")</f>
        <v xml:space="preserve"> </v>
      </c>
      <c r="BY16" s="3" t="str">
        <f>IFERROR(Endprice!BY16/Openprice!BY16," ")</f>
        <v xml:space="preserve"> </v>
      </c>
      <c r="BZ16" s="3" t="str">
        <f>IFERROR(Endprice!BZ16/Openprice!BZ16," ")</f>
        <v xml:space="preserve"> </v>
      </c>
      <c r="CA16" s="3" t="str">
        <f>IFERROR(Endprice!CA16/Openprice!CA16," ")</f>
        <v xml:space="preserve"> </v>
      </c>
      <c r="CB16" s="3" t="str">
        <f>IFERROR(Endprice!CB16/Openprice!CB16," ")</f>
        <v xml:space="preserve"> </v>
      </c>
      <c r="CC16" s="3" t="str">
        <f>IFERROR(Endprice!CC16/Openprice!CC16," ")</f>
        <v xml:space="preserve"> </v>
      </c>
      <c r="CD16" s="3" t="str">
        <f>IFERROR(Endprice!CD16/Openprice!CD16," ")</f>
        <v xml:space="preserve"> </v>
      </c>
      <c r="CE16" s="3" t="str">
        <f>IFERROR(Endprice!CE16/Openprice!CE16," ")</f>
        <v xml:space="preserve"> </v>
      </c>
      <c r="CF16" s="3" t="str">
        <f>IFERROR(Endprice!CF16/Openprice!CF16," ")</f>
        <v xml:space="preserve"> </v>
      </c>
      <c r="CG16" s="3" t="str">
        <f>IFERROR(Endprice!CG16/Openprice!CG16," ")</f>
        <v xml:space="preserve"> </v>
      </c>
      <c r="CH16" s="3" t="str">
        <f>IFERROR(Endprice!CH16/Openprice!CH16," ")</f>
        <v xml:space="preserve"> </v>
      </c>
      <c r="CI16" s="3" t="str">
        <f>IFERROR(Endprice!CI16/Openprice!CI16," ")</f>
        <v xml:space="preserve"> </v>
      </c>
      <c r="CJ16" s="3" t="str">
        <f>IFERROR(Endprice!CJ16/Openprice!CJ16," ")</f>
        <v xml:space="preserve"> </v>
      </c>
      <c r="CK16" s="3" t="str">
        <f>IFERROR(Endprice!CK16/Openprice!CK16," ")</f>
        <v xml:space="preserve"> </v>
      </c>
      <c r="CL16" s="3" t="str">
        <f>IFERROR(Endprice!CL16/Openprice!CL16," ")</f>
        <v xml:space="preserve"> </v>
      </c>
      <c r="CM16" s="3" t="str">
        <f>IFERROR(Endprice!CM16/Openprice!CM16," ")</f>
        <v xml:space="preserve"> </v>
      </c>
      <c r="CN16" s="3" t="str">
        <f>IFERROR(Endprice!CN16/Openprice!CN16," ")</f>
        <v xml:space="preserve"> </v>
      </c>
    </row>
    <row r="17" spans="1:92" x14ac:dyDescent="0.25">
      <c r="A17" s="6">
        <f t="shared" si="0"/>
        <v>1.0011360472609889</v>
      </c>
      <c r="B17" t="s">
        <v>15</v>
      </c>
      <c r="C17" s="3">
        <f>IFERROR(Endprice!C17/Openprice!C17," ")</f>
        <v>0.99543128654970758</v>
      </c>
      <c r="D17" s="3">
        <f>IFERROR(Endprice!D17/Openprice!D17," ")</f>
        <v>0.98805704099821745</v>
      </c>
      <c r="E17" s="3">
        <f>IFERROR(Endprice!E17/Openprice!E17," ")</f>
        <v>0.98874598070739539</v>
      </c>
      <c r="F17" s="3">
        <f>IFERROR(Endprice!F17/Openprice!F17," ")</f>
        <v>0.99620820406756128</v>
      </c>
      <c r="G17" s="3">
        <f>IFERROR(Endprice!G17/Openprice!G17," ")</f>
        <v>1.0064169268123482</v>
      </c>
      <c r="H17" s="3">
        <f>IFERROR(Endprice!H17/Openprice!H17," ")</f>
        <v>1.0113753877973113</v>
      </c>
      <c r="I17" s="3">
        <f>IFERROR(Endprice!I17/Openprice!I17," ")</f>
        <v>1.0103057948977867</v>
      </c>
      <c r="J17" s="3">
        <f>IFERROR(Endprice!J17/Openprice!J17," ")</f>
        <v>1.0217849613492622</v>
      </c>
      <c r="K17" s="3">
        <f>IFERROR(Endprice!K17/Openprice!K17," ")</f>
        <v>0.99496090356211975</v>
      </c>
      <c r="L17" s="3">
        <f>IFERROR(Endprice!L17/Openprice!L17," ")</f>
        <v>1.0211122554067971</v>
      </c>
      <c r="M17" s="3">
        <f>IFERROR(Endprice!M17/Openprice!M17," ")</f>
        <v>0.99667017174903616</v>
      </c>
      <c r="N17" s="3">
        <f>IFERROR(Endprice!N17/Openprice!N17," ")</f>
        <v>1.0355724399930928</v>
      </c>
      <c r="O17" s="3">
        <f>IFERROR(Endprice!O17/Openprice!O17," ")</f>
        <v>1.0898203592814371</v>
      </c>
      <c r="P17" s="3">
        <f>IFERROR(Endprice!P17/Openprice!P17," ")</f>
        <v>0.99169996925914528</v>
      </c>
      <c r="Q17" s="3">
        <f>IFERROR(Endprice!Q17/Openprice!Q17," ")</f>
        <v>1.0255555555555556</v>
      </c>
      <c r="R17" s="3">
        <f>IFERROR(Endprice!R17/Openprice!R17," ")</f>
        <v>0.9473760932944606</v>
      </c>
      <c r="S17" s="3">
        <f>IFERROR(Endprice!S17/Openprice!S17," ")</f>
        <v>0.89821947215557518</v>
      </c>
      <c r="T17" s="3" t="str">
        <f>IFERROR(Endprice!T17/Openprice!T17," ")</f>
        <v xml:space="preserve"> </v>
      </c>
      <c r="U17" s="3" t="str">
        <f>IFERROR(Endprice!U17/Openprice!U17," ")</f>
        <v xml:space="preserve"> </v>
      </c>
      <c r="V17" s="3" t="str">
        <f>IFERROR(Endprice!V17/Openprice!V17," ")</f>
        <v xml:space="preserve"> </v>
      </c>
      <c r="W17" s="3" t="str">
        <f>IFERROR(Endprice!W17/Openprice!W17," ")</f>
        <v xml:space="preserve"> </v>
      </c>
      <c r="X17" s="3" t="str">
        <f>IFERROR(Endprice!X17/Openprice!X17," ")</f>
        <v xml:space="preserve"> </v>
      </c>
      <c r="Y17" s="3" t="str">
        <f>IFERROR(Endprice!Y17/Openprice!Y17," ")</f>
        <v xml:space="preserve"> </v>
      </c>
      <c r="Z17" s="3" t="str">
        <f>IFERROR(Endprice!Z17/Openprice!Z17," ")</f>
        <v xml:space="preserve"> </v>
      </c>
      <c r="AA17" s="3" t="str">
        <f>IFERROR(Endprice!AA17/Openprice!AA17," ")</f>
        <v xml:space="preserve"> </v>
      </c>
      <c r="AB17" s="3" t="str">
        <f>IFERROR(Endprice!AB17/Openprice!AB17," ")</f>
        <v xml:space="preserve"> </v>
      </c>
      <c r="AC17" s="3" t="str">
        <f>IFERROR(Endprice!AC17/Openprice!AC17," ")</f>
        <v xml:space="preserve"> </v>
      </c>
      <c r="AD17" s="3" t="str">
        <f>IFERROR(Endprice!AD17/Openprice!AD17," ")</f>
        <v xml:space="preserve"> </v>
      </c>
      <c r="AE17" s="3" t="str">
        <f>IFERROR(Endprice!AE17/Openprice!AE17," ")</f>
        <v xml:space="preserve"> </v>
      </c>
      <c r="AF17" s="3" t="str">
        <f>IFERROR(Endprice!AF17/Openprice!AF17," ")</f>
        <v xml:space="preserve"> </v>
      </c>
      <c r="AG17" s="3" t="str">
        <f>IFERROR(Endprice!AG17/Openprice!AG17," ")</f>
        <v xml:space="preserve"> </v>
      </c>
      <c r="AH17" s="3" t="str">
        <f>IFERROR(Endprice!AH17/Openprice!AH17," ")</f>
        <v xml:space="preserve"> </v>
      </c>
      <c r="AI17" s="3" t="str">
        <f>IFERROR(Endprice!AI17/Openprice!AI17," ")</f>
        <v xml:space="preserve"> </v>
      </c>
      <c r="AJ17" s="3" t="str">
        <f>IFERROR(Endprice!AJ17/Openprice!AJ17," ")</f>
        <v xml:space="preserve"> </v>
      </c>
      <c r="AK17" s="3" t="str">
        <f>IFERROR(Endprice!AK17/Openprice!AK17," ")</f>
        <v xml:space="preserve"> </v>
      </c>
      <c r="AL17" s="3" t="str">
        <f>IFERROR(Endprice!AL17/Openprice!AL17," ")</f>
        <v xml:space="preserve"> </v>
      </c>
      <c r="AM17" s="3" t="str">
        <f>IFERROR(Endprice!AM17/Openprice!AM17," ")</f>
        <v xml:space="preserve"> </v>
      </c>
      <c r="AN17" s="3" t="str">
        <f>IFERROR(Endprice!AN17/Openprice!AN17," ")</f>
        <v xml:space="preserve"> </v>
      </c>
      <c r="AO17" s="3" t="str">
        <f>IFERROR(Endprice!AO17/Openprice!AO17," ")</f>
        <v xml:space="preserve"> </v>
      </c>
      <c r="AP17" s="3" t="str">
        <f>IFERROR(Endprice!AP17/Openprice!AP17," ")</f>
        <v xml:space="preserve"> </v>
      </c>
      <c r="AQ17" s="3" t="str">
        <f>IFERROR(Endprice!AQ17/Openprice!AQ17," ")</f>
        <v xml:space="preserve"> </v>
      </c>
      <c r="AR17" s="3" t="str">
        <f>IFERROR(Endprice!AR17/Openprice!AR17," ")</f>
        <v xml:space="preserve"> </v>
      </c>
      <c r="AS17" s="3" t="str">
        <f>IFERROR(Endprice!AS17/Openprice!AS17," ")</f>
        <v xml:space="preserve"> </v>
      </c>
      <c r="AT17" s="3" t="str">
        <f>IFERROR(Endprice!AT17/Openprice!AT17," ")</f>
        <v xml:space="preserve"> </v>
      </c>
      <c r="AU17" s="3" t="str">
        <f>IFERROR(Endprice!AU17/Openprice!AU17," ")</f>
        <v xml:space="preserve"> </v>
      </c>
      <c r="AV17" s="3" t="str">
        <f>IFERROR(Endprice!AV17/Openprice!AV17," ")</f>
        <v xml:space="preserve"> </v>
      </c>
      <c r="AW17" s="3" t="str">
        <f>IFERROR(Endprice!AW17/Openprice!AW17," ")</f>
        <v xml:space="preserve"> </v>
      </c>
      <c r="AX17" s="3" t="str">
        <f>IFERROR(Endprice!AX17/Openprice!AX17," ")</f>
        <v xml:space="preserve"> </v>
      </c>
      <c r="AY17" s="3" t="str">
        <f>IFERROR(Endprice!AY17/Openprice!AY17," ")</f>
        <v xml:space="preserve"> </v>
      </c>
      <c r="AZ17" s="3" t="str">
        <f>IFERROR(Endprice!AZ17/Openprice!AZ17," ")</f>
        <v xml:space="preserve"> </v>
      </c>
      <c r="BA17" s="3" t="str">
        <f>IFERROR(Endprice!BA17/Openprice!BA17," ")</f>
        <v xml:space="preserve"> </v>
      </c>
      <c r="BB17" s="3" t="str">
        <f>IFERROR(Endprice!BB17/Openprice!BB17," ")</f>
        <v xml:space="preserve"> </v>
      </c>
      <c r="BC17" s="3" t="str">
        <f>IFERROR(Endprice!BC17/Openprice!BC17," ")</f>
        <v xml:space="preserve"> </v>
      </c>
      <c r="BD17" s="3" t="str">
        <f>IFERROR(Endprice!BD17/Openprice!BD17," ")</f>
        <v xml:space="preserve"> </v>
      </c>
      <c r="BE17" s="3" t="str">
        <f>IFERROR(Endprice!BE17/Openprice!BE17," ")</f>
        <v xml:space="preserve"> </v>
      </c>
      <c r="BF17" s="3" t="str">
        <f>IFERROR(Endprice!BF17/Openprice!BF17," ")</f>
        <v xml:space="preserve"> </v>
      </c>
      <c r="BG17" s="3" t="str">
        <f>IFERROR(Endprice!BG17/Openprice!BG17," ")</f>
        <v xml:space="preserve"> </v>
      </c>
      <c r="BH17" s="3" t="str">
        <f>IFERROR(Endprice!BH17/Openprice!BH17," ")</f>
        <v xml:space="preserve"> </v>
      </c>
      <c r="BI17" s="3" t="str">
        <f>IFERROR(Endprice!BI17/Openprice!BI17," ")</f>
        <v xml:space="preserve"> </v>
      </c>
      <c r="BJ17" s="3" t="str">
        <f>IFERROR(Endprice!BJ17/Openprice!BJ17," ")</f>
        <v xml:space="preserve"> </v>
      </c>
      <c r="BK17" s="3" t="str">
        <f>IFERROR(Endprice!BK17/Openprice!BK17," ")</f>
        <v xml:space="preserve"> </v>
      </c>
      <c r="BL17" s="3" t="str">
        <f>IFERROR(Endprice!BL17/Openprice!BL17," ")</f>
        <v xml:space="preserve"> </v>
      </c>
      <c r="BM17" s="3" t="str">
        <f>IFERROR(Endprice!BM17/Openprice!BM17," ")</f>
        <v xml:space="preserve"> </v>
      </c>
      <c r="BN17" s="3" t="str">
        <f>IFERROR(Endprice!BN17/Openprice!BN17," ")</f>
        <v xml:space="preserve"> </v>
      </c>
      <c r="BO17" s="3" t="str">
        <f>IFERROR(Endprice!BO17/Openprice!BO17," ")</f>
        <v xml:space="preserve"> </v>
      </c>
      <c r="BP17" s="3" t="str">
        <f>IFERROR(Endprice!BP17/Openprice!BP17," ")</f>
        <v xml:space="preserve"> </v>
      </c>
      <c r="BQ17" s="3" t="str">
        <f>IFERROR(Endprice!BQ17/Openprice!BQ17," ")</f>
        <v xml:space="preserve"> </v>
      </c>
      <c r="BR17" s="3" t="str">
        <f>IFERROR(Endprice!BR17/Openprice!BR17," ")</f>
        <v xml:space="preserve"> </v>
      </c>
      <c r="BS17" s="3" t="str">
        <f>IFERROR(Endprice!BS17/Openprice!BS17," ")</f>
        <v xml:space="preserve"> </v>
      </c>
      <c r="BT17" s="3" t="str">
        <f>IFERROR(Endprice!BT17/Openprice!BT17," ")</f>
        <v xml:space="preserve"> </v>
      </c>
      <c r="BU17" s="3" t="str">
        <f>IFERROR(Endprice!BU17/Openprice!BU17," ")</f>
        <v xml:space="preserve"> </v>
      </c>
      <c r="BV17" s="3" t="str">
        <f>IFERROR(Endprice!BV17/Openprice!BV17," ")</f>
        <v xml:space="preserve"> </v>
      </c>
      <c r="BW17" s="3" t="str">
        <f>IFERROR(Endprice!BW17/Openprice!BW17," ")</f>
        <v xml:space="preserve"> </v>
      </c>
      <c r="BX17" s="3" t="str">
        <f>IFERROR(Endprice!BX17/Openprice!BX17," ")</f>
        <v xml:space="preserve"> </v>
      </c>
      <c r="BY17" s="3" t="str">
        <f>IFERROR(Endprice!BY17/Openprice!BY17," ")</f>
        <v xml:space="preserve"> </v>
      </c>
      <c r="BZ17" s="3" t="str">
        <f>IFERROR(Endprice!BZ17/Openprice!BZ17," ")</f>
        <v xml:space="preserve"> </v>
      </c>
      <c r="CA17" s="3" t="str">
        <f>IFERROR(Endprice!CA17/Openprice!CA17," ")</f>
        <v xml:space="preserve"> </v>
      </c>
      <c r="CB17" s="3" t="str">
        <f>IFERROR(Endprice!CB17/Openprice!CB17," ")</f>
        <v xml:space="preserve"> </v>
      </c>
      <c r="CC17" s="3" t="str">
        <f>IFERROR(Endprice!CC17/Openprice!CC17," ")</f>
        <v xml:space="preserve"> </v>
      </c>
      <c r="CD17" s="3" t="str">
        <f>IFERROR(Endprice!CD17/Openprice!CD17," ")</f>
        <v xml:space="preserve"> </v>
      </c>
      <c r="CE17" s="3" t="str">
        <f>IFERROR(Endprice!CE17/Openprice!CE17," ")</f>
        <v xml:space="preserve"> </v>
      </c>
      <c r="CF17" s="3" t="str">
        <f>IFERROR(Endprice!CF17/Openprice!CF17," ")</f>
        <v xml:space="preserve"> </v>
      </c>
      <c r="CG17" s="3" t="str">
        <f>IFERROR(Endprice!CG17/Openprice!CG17," ")</f>
        <v xml:space="preserve"> </v>
      </c>
      <c r="CH17" s="3" t="str">
        <f>IFERROR(Endprice!CH17/Openprice!CH17," ")</f>
        <v xml:space="preserve"> </v>
      </c>
      <c r="CI17" s="3" t="str">
        <f>IFERROR(Endprice!CI17/Openprice!CI17," ")</f>
        <v xml:space="preserve"> </v>
      </c>
      <c r="CJ17" s="3" t="str">
        <f>IFERROR(Endprice!CJ17/Openprice!CJ17," ")</f>
        <v xml:space="preserve"> </v>
      </c>
      <c r="CK17" s="3" t="str">
        <f>IFERROR(Endprice!CK17/Openprice!CK17," ")</f>
        <v xml:space="preserve"> </v>
      </c>
      <c r="CL17" s="3" t="str">
        <f>IFERROR(Endprice!CL17/Openprice!CL17," ")</f>
        <v xml:space="preserve"> </v>
      </c>
      <c r="CM17" s="3" t="str">
        <f>IFERROR(Endprice!CM17/Openprice!CM17," ")</f>
        <v xml:space="preserve"> </v>
      </c>
      <c r="CN17" s="3" t="str">
        <f>IFERROR(Endprice!CN17/Openprice!CN17," ")</f>
        <v xml:space="preserve"> </v>
      </c>
    </row>
    <row r="18" spans="1:92" x14ac:dyDescent="0.25">
      <c r="A18" s="6">
        <f t="shared" si="0"/>
        <v>1.0023141101080462</v>
      </c>
      <c r="B18" t="s">
        <v>16</v>
      </c>
      <c r="C18" s="3">
        <f>IFERROR(Endprice!C18/Openprice!C18," ")</f>
        <v>1.0049610205527995</v>
      </c>
      <c r="D18" s="3">
        <f>IFERROR(Endprice!D18/Openprice!D18," ")</f>
        <v>1.0404112017015243</v>
      </c>
      <c r="E18" s="3">
        <f>IFERROR(Endprice!E18/Openprice!E18," ")</f>
        <v>0.99485365069154075</v>
      </c>
      <c r="F18" s="3">
        <f>IFERROR(Endprice!F18/Openprice!F18," ")</f>
        <v>1.0031979533098816</v>
      </c>
      <c r="G18" s="3">
        <f>IFERROR(Endprice!G18/Openprice!G18," ")</f>
        <v>1.0063694267515924</v>
      </c>
      <c r="H18" s="3">
        <f>IFERROR(Endprice!H18/Openprice!H18," ")</f>
        <v>0.99721103191819027</v>
      </c>
      <c r="I18" s="3">
        <f>IFERROR(Endprice!I18/Openprice!I18," ")</f>
        <v>0.99199014171287736</v>
      </c>
      <c r="J18" s="3">
        <f>IFERROR(Endprice!J18/Openprice!J18," ")</f>
        <v>0.99475146650200674</v>
      </c>
      <c r="K18" s="3">
        <f>IFERROR(Endprice!K18/Openprice!K18," ")</f>
        <v>0.9978159126365086</v>
      </c>
      <c r="L18" s="3">
        <f>IFERROR(Endprice!L18/Openprice!L18," ")</f>
        <v>1.0018850141376092</v>
      </c>
      <c r="M18" s="3">
        <f>IFERROR(Endprice!M18/Openprice!M18," ")</f>
        <v>1.0115677321156742</v>
      </c>
      <c r="N18" s="3">
        <f>IFERROR(Endprice!N18/Openprice!N18," ")</f>
        <v>0.99164345403899723</v>
      </c>
      <c r="O18" s="3">
        <f>IFERROR(Endprice!O18/Openprice!O18," ")</f>
        <v>1.0143161742308835</v>
      </c>
      <c r="P18" s="3">
        <f>IFERROR(Endprice!P18/Openprice!P18," ")</f>
        <v>1.0232347616173778</v>
      </c>
      <c r="Q18" s="3">
        <f>IFERROR(Endprice!Q18/Openprice!Q18," ")</f>
        <v>0.9969558599695586</v>
      </c>
      <c r="R18" s="3">
        <f>IFERROR(Endprice!R18/Openprice!R18," ")</f>
        <v>0.99390243902439024</v>
      </c>
      <c r="S18" s="3">
        <f>IFERROR(Endprice!S18/Openprice!S18," ")</f>
        <v>0.99968818210165256</v>
      </c>
      <c r="T18" s="3">
        <f>IFERROR(Endprice!T18/Openprice!T18," ")</f>
        <v>1.0006412311638346</v>
      </c>
      <c r="U18" s="3">
        <f>IFERROR(Endprice!U18/Openprice!U18," ")</f>
        <v>0.99743671900032038</v>
      </c>
      <c r="V18" s="3">
        <f>IFERROR(Endprice!V18/Openprice!V18," ")</f>
        <v>1.0072395341517155</v>
      </c>
      <c r="W18" s="3">
        <f>IFERROR(Endprice!W18/Openprice!W18," ")</f>
        <v>0.99905867587072483</v>
      </c>
      <c r="X18" s="3">
        <f>IFERROR(Endprice!X18/Openprice!X18," ")</f>
        <v>1.0009487666034156</v>
      </c>
      <c r="Y18" s="3">
        <f>IFERROR(Endprice!Y18/Openprice!Y18," ")</f>
        <v>0.99718574108818014</v>
      </c>
      <c r="Z18" s="3">
        <f>IFERROR(Endprice!Z18/Openprice!Z18," ")</f>
        <v>0.99968886123210965</v>
      </c>
      <c r="AA18" s="3">
        <f>IFERROR(Endprice!AA18/Openprice!AA18," ")</f>
        <v>0.99140840748695913</v>
      </c>
      <c r="AB18" s="3">
        <f>IFERROR(Endprice!AB18/Openprice!AB18," ")</f>
        <v>0.99026171637248939</v>
      </c>
      <c r="AC18" s="3">
        <f>IFERROR(Endprice!AC18/Openprice!AC18," ")</f>
        <v>0.95812020460358061</v>
      </c>
      <c r="AD18" s="3">
        <f>IFERROR(Endprice!AD18/Openprice!AD18," ")</f>
        <v>1.032473734479465</v>
      </c>
      <c r="AE18" s="3">
        <f>IFERROR(Endprice!AE18/Openprice!AE18," ")</f>
        <v>0.98630952380952375</v>
      </c>
      <c r="AF18" s="3">
        <f>IFERROR(Endprice!AF18/Openprice!AF18," ")</f>
        <v>1.011402157164869</v>
      </c>
      <c r="AG18" s="3">
        <f>IFERROR(Endprice!AG18/Openprice!AG18," ")</f>
        <v>0.99455205811138003</v>
      </c>
      <c r="AH18" s="3">
        <f>IFERROR(Endprice!AH18/Openprice!AH18," ")</f>
        <v>0.99815781393920788</v>
      </c>
      <c r="AI18" s="3">
        <f>IFERROR(Endprice!AI18/Openprice!AI18," ")</f>
        <v>1.0006035003017471</v>
      </c>
      <c r="AJ18" s="3">
        <f>IFERROR(Endprice!AJ18/Openprice!AJ18," ")</f>
        <v>0.98012696660226606</v>
      </c>
      <c r="AK18" s="3">
        <f>IFERROR(Endprice!AK18/Openprice!AK18," ")</f>
        <v>1.0353413654618475</v>
      </c>
      <c r="AL18" s="3">
        <f>IFERROR(Endprice!AL18/Openprice!AL18," ")</f>
        <v>1.0035364526659412</v>
      </c>
      <c r="AM18" s="3">
        <f>IFERROR(Endprice!AM18/Openprice!AM18," ")</f>
        <v>1.0363732208750684</v>
      </c>
      <c r="AN18" s="3" t="str">
        <f>IFERROR(Endprice!AN18/Openprice!AN18," ")</f>
        <v xml:space="preserve"> </v>
      </c>
      <c r="AO18" s="3" t="str">
        <f>IFERROR(Endprice!AO18/Openprice!AO18," ")</f>
        <v xml:space="preserve"> </v>
      </c>
      <c r="AP18" s="3" t="str">
        <f>IFERROR(Endprice!AP18/Openprice!AP18," ")</f>
        <v xml:space="preserve"> </v>
      </c>
      <c r="AQ18" s="3" t="str">
        <f>IFERROR(Endprice!AQ18/Openprice!AQ18," ")</f>
        <v xml:space="preserve"> </v>
      </c>
      <c r="AR18" s="3" t="str">
        <f>IFERROR(Endprice!AR18/Openprice!AR18," ")</f>
        <v xml:space="preserve"> </v>
      </c>
      <c r="AS18" s="3" t="str">
        <f>IFERROR(Endprice!AS18/Openprice!AS18," ")</f>
        <v xml:space="preserve"> </v>
      </c>
      <c r="AT18" s="3" t="str">
        <f>IFERROR(Endprice!AT18/Openprice!AT18," ")</f>
        <v xml:space="preserve"> </v>
      </c>
      <c r="AU18" s="3" t="str">
        <f>IFERROR(Endprice!AU18/Openprice!AU18," ")</f>
        <v xml:space="preserve"> </v>
      </c>
      <c r="AV18" s="3" t="str">
        <f>IFERROR(Endprice!AV18/Openprice!AV18," ")</f>
        <v xml:space="preserve"> </v>
      </c>
      <c r="AW18" s="3" t="str">
        <f>IFERROR(Endprice!AW18/Openprice!AW18," ")</f>
        <v xml:space="preserve"> </v>
      </c>
      <c r="AX18" s="3" t="str">
        <f>IFERROR(Endprice!AX18/Openprice!AX18," ")</f>
        <v xml:space="preserve"> </v>
      </c>
      <c r="AY18" s="3" t="str">
        <f>IFERROR(Endprice!AY18/Openprice!AY18," ")</f>
        <v xml:space="preserve"> </v>
      </c>
      <c r="AZ18" s="3" t="str">
        <f>IFERROR(Endprice!AZ18/Openprice!AZ18," ")</f>
        <v xml:space="preserve"> </v>
      </c>
      <c r="BA18" s="3" t="str">
        <f>IFERROR(Endprice!BA18/Openprice!BA18," ")</f>
        <v xml:space="preserve"> </v>
      </c>
      <c r="BB18" s="3" t="str">
        <f>IFERROR(Endprice!BB18/Openprice!BB18," ")</f>
        <v xml:space="preserve"> </v>
      </c>
      <c r="BC18" s="3" t="str">
        <f>IFERROR(Endprice!BC18/Openprice!BC18," ")</f>
        <v xml:space="preserve"> </v>
      </c>
      <c r="BD18" s="3" t="str">
        <f>IFERROR(Endprice!BD18/Openprice!BD18," ")</f>
        <v xml:space="preserve"> </v>
      </c>
      <c r="BE18" s="3" t="str">
        <f>IFERROR(Endprice!BE18/Openprice!BE18," ")</f>
        <v xml:space="preserve"> </v>
      </c>
      <c r="BF18" s="3" t="str">
        <f>IFERROR(Endprice!BF18/Openprice!BF18," ")</f>
        <v xml:space="preserve"> </v>
      </c>
      <c r="BG18" s="3" t="str">
        <f>IFERROR(Endprice!BG18/Openprice!BG18," ")</f>
        <v xml:space="preserve"> </v>
      </c>
      <c r="BH18" s="3" t="str">
        <f>IFERROR(Endprice!BH18/Openprice!BH18," ")</f>
        <v xml:space="preserve"> </v>
      </c>
      <c r="BI18" s="3" t="str">
        <f>IFERROR(Endprice!BI18/Openprice!BI18," ")</f>
        <v xml:space="preserve"> </v>
      </c>
      <c r="BJ18" s="3" t="str">
        <f>IFERROR(Endprice!BJ18/Openprice!BJ18," ")</f>
        <v xml:space="preserve"> </v>
      </c>
      <c r="BK18" s="3" t="str">
        <f>IFERROR(Endprice!BK18/Openprice!BK18," ")</f>
        <v xml:space="preserve"> </v>
      </c>
      <c r="BL18" s="3" t="str">
        <f>IFERROR(Endprice!BL18/Openprice!BL18," ")</f>
        <v xml:space="preserve"> </v>
      </c>
      <c r="BM18" s="3" t="str">
        <f>IFERROR(Endprice!BM18/Openprice!BM18," ")</f>
        <v xml:space="preserve"> </v>
      </c>
      <c r="BN18" s="3" t="str">
        <f>IFERROR(Endprice!BN18/Openprice!BN18," ")</f>
        <v xml:space="preserve"> </v>
      </c>
      <c r="BO18" s="3" t="str">
        <f>IFERROR(Endprice!BO18/Openprice!BO18," ")</f>
        <v xml:space="preserve"> </v>
      </c>
      <c r="BP18" s="3" t="str">
        <f>IFERROR(Endprice!BP18/Openprice!BP18," ")</f>
        <v xml:space="preserve"> </v>
      </c>
      <c r="BQ18" s="3" t="str">
        <f>IFERROR(Endprice!BQ18/Openprice!BQ18," ")</f>
        <v xml:space="preserve"> </v>
      </c>
      <c r="BR18" s="3" t="str">
        <f>IFERROR(Endprice!BR18/Openprice!BR18," ")</f>
        <v xml:space="preserve"> </v>
      </c>
      <c r="BS18" s="3" t="str">
        <f>IFERROR(Endprice!BS18/Openprice!BS18," ")</f>
        <v xml:space="preserve"> </v>
      </c>
      <c r="BT18" s="3" t="str">
        <f>IFERROR(Endprice!BT18/Openprice!BT18," ")</f>
        <v xml:space="preserve"> </v>
      </c>
      <c r="BU18" s="3" t="str">
        <f>IFERROR(Endprice!BU18/Openprice!BU18," ")</f>
        <v xml:space="preserve"> </v>
      </c>
      <c r="BV18" s="3" t="str">
        <f>IFERROR(Endprice!BV18/Openprice!BV18," ")</f>
        <v xml:space="preserve"> </v>
      </c>
      <c r="BW18" s="3" t="str">
        <f>IFERROR(Endprice!BW18/Openprice!BW18," ")</f>
        <v xml:space="preserve"> </v>
      </c>
      <c r="BX18" s="3" t="str">
        <f>IFERROR(Endprice!BX18/Openprice!BX18," ")</f>
        <v xml:space="preserve"> </v>
      </c>
      <c r="BY18" s="3" t="str">
        <f>IFERROR(Endprice!BY18/Openprice!BY18," ")</f>
        <v xml:space="preserve"> </v>
      </c>
      <c r="BZ18" s="3" t="str">
        <f>IFERROR(Endprice!BZ18/Openprice!BZ18," ")</f>
        <v xml:space="preserve"> </v>
      </c>
      <c r="CA18" s="3" t="str">
        <f>IFERROR(Endprice!CA18/Openprice!CA18," ")</f>
        <v xml:space="preserve"> </v>
      </c>
      <c r="CB18" s="3" t="str">
        <f>IFERROR(Endprice!CB18/Openprice!CB18," ")</f>
        <v xml:space="preserve"> </v>
      </c>
      <c r="CC18" s="3" t="str">
        <f>IFERROR(Endprice!CC18/Openprice!CC18," ")</f>
        <v xml:space="preserve"> </v>
      </c>
      <c r="CD18" s="3" t="str">
        <f>IFERROR(Endprice!CD18/Openprice!CD18," ")</f>
        <v xml:space="preserve"> </v>
      </c>
      <c r="CE18" s="3" t="str">
        <f>IFERROR(Endprice!CE18/Openprice!CE18," ")</f>
        <v xml:space="preserve"> </v>
      </c>
      <c r="CF18" s="3" t="str">
        <f>IFERROR(Endprice!CF18/Openprice!CF18," ")</f>
        <v xml:space="preserve"> </v>
      </c>
      <c r="CG18" s="3" t="str">
        <f>IFERROR(Endprice!CG18/Openprice!CG18," ")</f>
        <v xml:space="preserve"> </v>
      </c>
      <c r="CH18" s="3" t="str">
        <f>IFERROR(Endprice!CH18/Openprice!CH18," ")</f>
        <v xml:space="preserve"> </v>
      </c>
      <c r="CI18" s="3" t="str">
        <f>IFERROR(Endprice!CI18/Openprice!CI18," ")</f>
        <v xml:space="preserve"> </v>
      </c>
      <c r="CJ18" s="3" t="str">
        <f>IFERROR(Endprice!CJ18/Openprice!CJ18," ")</f>
        <v xml:space="preserve"> </v>
      </c>
      <c r="CK18" s="3" t="str">
        <f>IFERROR(Endprice!CK18/Openprice!CK18," ")</f>
        <v xml:space="preserve"> </v>
      </c>
      <c r="CL18" s="3" t="str">
        <f>IFERROR(Endprice!CL18/Openprice!CL18," ")</f>
        <v xml:space="preserve"> </v>
      </c>
      <c r="CM18" s="3" t="str">
        <f>IFERROR(Endprice!CM18/Openprice!CM18," ")</f>
        <v xml:space="preserve"> </v>
      </c>
      <c r="CN18" s="3" t="str">
        <f>IFERROR(Endprice!CN18/Openprice!CN18," ")</f>
        <v xml:space="preserve"> </v>
      </c>
    </row>
    <row r="19" spans="1:92" x14ac:dyDescent="0.25">
      <c r="A19" s="6">
        <f t="shared" si="0"/>
        <v>1.0101516191787183</v>
      </c>
      <c r="B19" t="s">
        <v>17</v>
      </c>
      <c r="C19" s="3">
        <f>IFERROR(Endprice!C19/Openprice!C19," ")</f>
        <v>1.0076660988074959</v>
      </c>
      <c r="D19" s="3">
        <f>IFERROR(Endprice!D19/Openprice!D19," ")</f>
        <v>1.0187144019528072</v>
      </c>
      <c r="E19" s="3">
        <f>IFERROR(Endprice!E19/Openprice!E19," ")</f>
        <v>0.99440894568690086</v>
      </c>
      <c r="F19" s="3">
        <f>IFERROR(Endprice!F19/Openprice!F19," ")</f>
        <v>1.0098522167487685</v>
      </c>
      <c r="G19" s="3">
        <f>IFERROR(Endprice!G19/Openprice!G19," ")</f>
        <v>0.99201915403032714</v>
      </c>
      <c r="H19" s="3">
        <f>IFERROR(Endprice!H19/Openprice!H19," ")</f>
        <v>0.97996794871794868</v>
      </c>
      <c r="I19" s="3">
        <f>IFERROR(Endprice!I19/Openprice!I19," ")</f>
        <v>0.9786710418375717</v>
      </c>
      <c r="J19" s="3">
        <f>IFERROR(Endprice!J19/Openprice!J19," ")</f>
        <v>1</v>
      </c>
      <c r="K19" s="3">
        <f>IFERROR(Endprice!K19/Openprice!K19," ")</f>
        <v>0.97600619195046434</v>
      </c>
      <c r="L19" s="3">
        <f>IFERROR(Endprice!L19/Openprice!L19," ")</f>
        <v>0.99015151515151512</v>
      </c>
      <c r="M19" s="3">
        <f>IFERROR(Endprice!M19/Openprice!M19," ")</f>
        <v>1.0055118110236221</v>
      </c>
      <c r="N19" s="3">
        <f>IFERROR(Endprice!N19/Openprice!N19," ")</f>
        <v>1.0086819258089976</v>
      </c>
      <c r="O19" s="3">
        <f>IFERROR(Endprice!O19/Openprice!O19," ")</f>
        <v>1.0046692607003891</v>
      </c>
      <c r="P19" s="3">
        <f>IFERROR(Endprice!P19/Openprice!P19," ")</f>
        <v>0.99115044247787609</v>
      </c>
      <c r="Q19" s="3">
        <f>IFERROR(Endprice!Q19/Openprice!Q19," ")</f>
        <v>1.1664456233421749</v>
      </c>
      <c r="R19" s="3">
        <f>IFERROR(Endprice!R19/Openprice!R19," ")</f>
        <v>1.0126751167444963</v>
      </c>
      <c r="S19" s="3">
        <f>IFERROR(Endprice!S19/Openprice!S19," ")</f>
        <v>1.0174094707520891</v>
      </c>
      <c r="T19" s="3">
        <f>IFERROR(Endprice!T19/Openprice!T19," ")</f>
        <v>1.028846153846154</v>
      </c>
      <c r="U19" s="3">
        <f>IFERROR(Endprice!U19/Openprice!U19," ")</f>
        <v>1.0100334448160535</v>
      </c>
      <c r="V19" s="3" t="str">
        <f>IFERROR(Endprice!V19/Openprice!V19," ")</f>
        <v xml:space="preserve"> </v>
      </c>
      <c r="W19" s="3" t="str">
        <f>IFERROR(Endprice!W19/Openprice!W19," ")</f>
        <v xml:space="preserve"> </v>
      </c>
      <c r="X19" s="3" t="str">
        <f>IFERROR(Endprice!X19/Openprice!X19," ")</f>
        <v xml:space="preserve"> </v>
      </c>
      <c r="Y19" s="3" t="str">
        <f>IFERROR(Endprice!Y19/Openprice!Y19," ")</f>
        <v xml:space="preserve"> </v>
      </c>
      <c r="Z19" s="3" t="str">
        <f>IFERROR(Endprice!Z19/Openprice!Z19," ")</f>
        <v xml:space="preserve"> </v>
      </c>
      <c r="AA19" s="3" t="str">
        <f>IFERROR(Endprice!AA19/Openprice!AA19," ")</f>
        <v xml:space="preserve"> </v>
      </c>
      <c r="AB19" s="3" t="str">
        <f>IFERROR(Endprice!AB19/Openprice!AB19," ")</f>
        <v xml:space="preserve"> </v>
      </c>
      <c r="AC19" s="3" t="str">
        <f>IFERROR(Endprice!AC19/Openprice!AC19," ")</f>
        <v xml:space="preserve"> </v>
      </c>
      <c r="AD19" s="3" t="str">
        <f>IFERROR(Endprice!AD19/Openprice!AD19," ")</f>
        <v xml:space="preserve"> </v>
      </c>
      <c r="AE19" s="3" t="str">
        <f>IFERROR(Endprice!AE19/Openprice!AE19," ")</f>
        <v xml:space="preserve"> </v>
      </c>
      <c r="AF19" s="3" t="str">
        <f>IFERROR(Endprice!AF19/Openprice!AF19," ")</f>
        <v xml:space="preserve"> </v>
      </c>
      <c r="AG19" s="3" t="str">
        <f>IFERROR(Endprice!AG19/Openprice!AG19," ")</f>
        <v xml:space="preserve"> </v>
      </c>
      <c r="AH19" s="3" t="str">
        <f>IFERROR(Endprice!AH19/Openprice!AH19," ")</f>
        <v xml:space="preserve"> </v>
      </c>
      <c r="AI19" s="3" t="str">
        <f>IFERROR(Endprice!AI19/Openprice!AI19," ")</f>
        <v xml:space="preserve"> </v>
      </c>
      <c r="AJ19" s="3" t="str">
        <f>IFERROR(Endprice!AJ19/Openprice!AJ19," ")</f>
        <v xml:space="preserve"> </v>
      </c>
      <c r="AK19" s="3" t="str">
        <f>IFERROR(Endprice!AK19/Openprice!AK19," ")</f>
        <v xml:space="preserve"> </v>
      </c>
      <c r="AL19" s="3" t="str">
        <f>IFERROR(Endprice!AL19/Openprice!AL19," ")</f>
        <v xml:space="preserve"> </v>
      </c>
      <c r="AM19" s="3" t="str">
        <f>IFERROR(Endprice!AM19/Openprice!AM19," ")</f>
        <v xml:space="preserve"> </v>
      </c>
      <c r="AN19" s="3" t="str">
        <f>IFERROR(Endprice!AN19/Openprice!AN19," ")</f>
        <v xml:space="preserve"> </v>
      </c>
      <c r="AO19" s="3" t="str">
        <f>IFERROR(Endprice!AO19/Openprice!AO19," ")</f>
        <v xml:space="preserve"> </v>
      </c>
      <c r="AP19" s="3" t="str">
        <f>IFERROR(Endprice!AP19/Openprice!AP19," ")</f>
        <v xml:space="preserve"> </v>
      </c>
      <c r="AQ19" s="3" t="str">
        <f>IFERROR(Endprice!AQ19/Openprice!AQ19," ")</f>
        <v xml:space="preserve"> </v>
      </c>
      <c r="AR19" s="3" t="str">
        <f>IFERROR(Endprice!AR19/Openprice!AR19," ")</f>
        <v xml:space="preserve"> </v>
      </c>
      <c r="AS19" s="3" t="str">
        <f>IFERROR(Endprice!AS19/Openprice!AS19," ")</f>
        <v xml:space="preserve"> </v>
      </c>
      <c r="AT19" s="3" t="str">
        <f>IFERROR(Endprice!AT19/Openprice!AT19," ")</f>
        <v xml:space="preserve"> </v>
      </c>
      <c r="AU19" s="3" t="str">
        <f>IFERROR(Endprice!AU19/Openprice!AU19," ")</f>
        <v xml:space="preserve"> </v>
      </c>
      <c r="AV19" s="3" t="str">
        <f>IFERROR(Endprice!AV19/Openprice!AV19," ")</f>
        <v xml:space="preserve"> </v>
      </c>
      <c r="AW19" s="3" t="str">
        <f>IFERROR(Endprice!AW19/Openprice!AW19," ")</f>
        <v xml:space="preserve"> </v>
      </c>
      <c r="AX19" s="3" t="str">
        <f>IFERROR(Endprice!AX19/Openprice!AX19," ")</f>
        <v xml:space="preserve"> </v>
      </c>
      <c r="AY19" s="3" t="str">
        <f>IFERROR(Endprice!AY19/Openprice!AY19," ")</f>
        <v xml:space="preserve"> </v>
      </c>
      <c r="AZ19" s="3" t="str">
        <f>IFERROR(Endprice!AZ19/Openprice!AZ19," ")</f>
        <v xml:space="preserve"> </v>
      </c>
      <c r="BA19" s="3" t="str">
        <f>IFERROR(Endprice!BA19/Openprice!BA19," ")</f>
        <v xml:space="preserve"> </v>
      </c>
      <c r="BB19" s="3" t="str">
        <f>IFERROR(Endprice!BB19/Openprice!BB19," ")</f>
        <v xml:space="preserve"> </v>
      </c>
      <c r="BC19" s="3" t="str">
        <f>IFERROR(Endprice!BC19/Openprice!BC19," ")</f>
        <v xml:space="preserve"> </v>
      </c>
      <c r="BD19" s="3" t="str">
        <f>IFERROR(Endprice!BD19/Openprice!BD19," ")</f>
        <v xml:space="preserve"> </v>
      </c>
      <c r="BE19" s="3" t="str">
        <f>IFERROR(Endprice!BE19/Openprice!BE19," ")</f>
        <v xml:space="preserve"> </v>
      </c>
      <c r="BF19" s="3" t="str">
        <f>IFERROR(Endprice!BF19/Openprice!BF19," ")</f>
        <v xml:space="preserve"> </v>
      </c>
      <c r="BG19" s="3" t="str">
        <f>IFERROR(Endprice!BG19/Openprice!BG19," ")</f>
        <v xml:space="preserve"> </v>
      </c>
      <c r="BH19" s="3" t="str">
        <f>IFERROR(Endprice!BH19/Openprice!BH19," ")</f>
        <v xml:space="preserve"> </v>
      </c>
      <c r="BI19" s="3" t="str">
        <f>IFERROR(Endprice!BI19/Openprice!BI19," ")</f>
        <v xml:space="preserve"> </v>
      </c>
      <c r="BJ19" s="3" t="str">
        <f>IFERROR(Endprice!BJ19/Openprice!BJ19," ")</f>
        <v xml:space="preserve"> </v>
      </c>
      <c r="BK19" s="3" t="str">
        <f>IFERROR(Endprice!BK19/Openprice!BK19," ")</f>
        <v xml:space="preserve"> </v>
      </c>
      <c r="BL19" s="3" t="str">
        <f>IFERROR(Endprice!BL19/Openprice!BL19," ")</f>
        <v xml:space="preserve"> </v>
      </c>
      <c r="BM19" s="3" t="str">
        <f>IFERROR(Endprice!BM19/Openprice!BM19," ")</f>
        <v xml:space="preserve"> </v>
      </c>
      <c r="BN19" s="3" t="str">
        <f>IFERROR(Endprice!BN19/Openprice!BN19," ")</f>
        <v xml:space="preserve"> </v>
      </c>
      <c r="BO19" s="3" t="str">
        <f>IFERROR(Endprice!BO19/Openprice!BO19," ")</f>
        <v xml:space="preserve"> </v>
      </c>
      <c r="BP19" s="3" t="str">
        <f>IFERROR(Endprice!BP19/Openprice!BP19," ")</f>
        <v xml:space="preserve"> </v>
      </c>
      <c r="BQ19" s="3" t="str">
        <f>IFERROR(Endprice!BQ19/Openprice!BQ19," ")</f>
        <v xml:space="preserve"> </v>
      </c>
      <c r="BR19" s="3" t="str">
        <f>IFERROR(Endprice!BR19/Openprice!BR19," ")</f>
        <v xml:space="preserve"> </v>
      </c>
      <c r="BS19" s="3" t="str">
        <f>IFERROR(Endprice!BS19/Openprice!BS19," ")</f>
        <v xml:space="preserve"> </v>
      </c>
      <c r="BT19" s="3" t="str">
        <f>IFERROR(Endprice!BT19/Openprice!BT19," ")</f>
        <v xml:space="preserve"> </v>
      </c>
      <c r="BU19" s="3" t="str">
        <f>IFERROR(Endprice!BU19/Openprice!BU19," ")</f>
        <v xml:space="preserve"> </v>
      </c>
      <c r="BV19" s="3" t="str">
        <f>IFERROR(Endprice!BV19/Openprice!BV19," ")</f>
        <v xml:space="preserve"> </v>
      </c>
      <c r="BW19" s="3" t="str">
        <f>IFERROR(Endprice!BW19/Openprice!BW19," ")</f>
        <v xml:space="preserve"> </v>
      </c>
      <c r="BX19" s="3" t="str">
        <f>IFERROR(Endprice!BX19/Openprice!BX19," ")</f>
        <v xml:space="preserve"> </v>
      </c>
      <c r="BY19" s="3" t="str">
        <f>IFERROR(Endprice!BY19/Openprice!BY19," ")</f>
        <v xml:space="preserve"> </v>
      </c>
      <c r="BZ19" s="3" t="str">
        <f>IFERROR(Endprice!BZ19/Openprice!BZ19," ")</f>
        <v xml:space="preserve"> </v>
      </c>
      <c r="CA19" s="3" t="str">
        <f>IFERROR(Endprice!CA19/Openprice!CA19," ")</f>
        <v xml:space="preserve"> </v>
      </c>
      <c r="CB19" s="3" t="str">
        <f>IFERROR(Endprice!CB19/Openprice!CB19," ")</f>
        <v xml:space="preserve"> </v>
      </c>
      <c r="CC19" s="3" t="str">
        <f>IFERROR(Endprice!CC19/Openprice!CC19," ")</f>
        <v xml:space="preserve"> </v>
      </c>
      <c r="CD19" s="3" t="str">
        <f>IFERROR(Endprice!CD19/Openprice!CD19," ")</f>
        <v xml:space="preserve"> </v>
      </c>
      <c r="CE19" s="3" t="str">
        <f>IFERROR(Endprice!CE19/Openprice!CE19," ")</f>
        <v xml:space="preserve"> </v>
      </c>
      <c r="CF19" s="3" t="str">
        <f>IFERROR(Endprice!CF19/Openprice!CF19," ")</f>
        <v xml:space="preserve"> </v>
      </c>
      <c r="CG19" s="3" t="str">
        <f>IFERROR(Endprice!CG19/Openprice!CG19," ")</f>
        <v xml:space="preserve"> </v>
      </c>
      <c r="CH19" s="3" t="str">
        <f>IFERROR(Endprice!CH19/Openprice!CH19," ")</f>
        <v xml:space="preserve"> </v>
      </c>
      <c r="CI19" s="3" t="str">
        <f>IFERROR(Endprice!CI19/Openprice!CI19," ")</f>
        <v xml:space="preserve"> </v>
      </c>
      <c r="CJ19" s="3" t="str">
        <f>IFERROR(Endprice!CJ19/Openprice!CJ19," ")</f>
        <v xml:space="preserve"> </v>
      </c>
      <c r="CK19" s="3" t="str">
        <f>IFERROR(Endprice!CK19/Openprice!CK19," ")</f>
        <v xml:space="preserve"> </v>
      </c>
      <c r="CL19" s="3" t="str">
        <f>IFERROR(Endprice!CL19/Openprice!CL19," ")</f>
        <v xml:space="preserve"> </v>
      </c>
      <c r="CM19" s="3" t="str">
        <f>IFERROR(Endprice!CM19/Openprice!CM19," ")</f>
        <v xml:space="preserve"> </v>
      </c>
      <c r="CN19" s="3" t="str">
        <f>IFERROR(Endprice!CN19/Openprice!CN19," ")</f>
        <v xml:space="preserve"> </v>
      </c>
    </row>
    <row r="20" spans="1:92" x14ac:dyDescent="0.25">
      <c r="A20" s="6">
        <f t="shared" si="0"/>
        <v>1.0046799029631606</v>
      </c>
      <c r="B20" t="s">
        <v>18</v>
      </c>
      <c r="C20" s="3">
        <f>IFERROR(Endprice!C20/Openprice!C20," ")</f>
        <v>0.98994974874371866</v>
      </c>
      <c r="D20" s="3">
        <f>IFERROR(Endprice!D20/Openprice!D20," ")</f>
        <v>1.0049999999999999</v>
      </c>
      <c r="E20" s="3">
        <f>IFERROR(Endprice!E20/Openprice!E20," ")</f>
        <v>0.99479166666666674</v>
      </c>
      <c r="F20" s="3">
        <f>IFERROR(Endprice!F20/Openprice!F20," ")</f>
        <v>0.9900000000000001</v>
      </c>
      <c r="G20" s="3">
        <f>IFERROR(Endprice!G20/Openprice!G20," ")</f>
        <v>1.0388349514563104</v>
      </c>
      <c r="H20" s="3">
        <f>IFERROR(Endprice!H20/Openprice!H20," ")</f>
        <v>0.98536585365853668</v>
      </c>
      <c r="I20" s="3">
        <f>IFERROR(Endprice!I20/Openprice!I20," ")</f>
        <v>1.0259067357512952</v>
      </c>
      <c r="J20" s="3">
        <f>IFERROR(Endprice!J20/Openprice!J20," ")</f>
        <v>1.0205128205128204</v>
      </c>
      <c r="K20" s="3">
        <f>IFERROR(Endprice!K20/Openprice!K20," ")</f>
        <v>0.9852216748768472</v>
      </c>
      <c r="L20" s="3">
        <f>IFERROR(Endprice!L20/Openprice!L20," ")</f>
        <v>0.98578199052132698</v>
      </c>
      <c r="M20" s="3">
        <f>IFERROR(Endprice!M20/Openprice!M20," ")</f>
        <v>0.99033816425120758</v>
      </c>
      <c r="N20" s="3">
        <f>IFERROR(Endprice!N20/Openprice!N20," ")</f>
        <v>1.0235849056603774</v>
      </c>
      <c r="O20" s="3">
        <f>IFERROR(Endprice!O20/Openprice!O20," ")</f>
        <v>0.98190045248868774</v>
      </c>
      <c r="P20" s="3">
        <f>IFERROR(Endprice!P20/Openprice!P20," ")</f>
        <v>0.96744186046511615</v>
      </c>
      <c r="Q20" s="3">
        <f>IFERROR(Endprice!Q20/Openprice!Q20," ")</f>
        <v>0.98611111111111105</v>
      </c>
      <c r="R20" s="3">
        <f>IFERROR(Endprice!R20/Openprice!R20," ")</f>
        <v>1.0276497695852533</v>
      </c>
      <c r="S20" s="3">
        <f>IFERROR(Endprice!S20/Openprice!S20," ")</f>
        <v>1.0224215246636772</v>
      </c>
      <c r="T20" s="3">
        <f>IFERROR(Endprice!T20/Openprice!T20," ")</f>
        <v>0.99516908212560395</v>
      </c>
      <c r="U20" s="3">
        <f>IFERROR(Endprice!U20/Openprice!U20," ")</f>
        <v>0.99078341013824889</v>
      </c>
      <c r="V20" s="3">
        <f>IFERROR(Endprice!V20/Openprice!V20," ")</f>
        <v>1.0403587443946187</v>
      </c>
      <c r="W20" s="3">
        <f>IFERROR(Endprice!W20/Openprice!W20," ")</f>
        <v>0.98268398268398272</v>
      </c>
      <c r="X20" s="3">
        <f>IFERROR(Endprice!X20/Openprice!X20," ")</f>
        <v>1.0533333333333335</v>
      </c>
      <c r="Y20" s="3">
        <f>IFERROR(Endprice!Y20/Openprice!Y20," ")</f>
        <v>1.0182648401826482</v>
      </c>
      <c r="Z20" s="3">
        <f>IFERROR(Endprice!Z20/Openprice!Z20," ")</f>
        <v>0.98648648648648662</v>
      </c>
      <c r="AA20" s="3">
        <f>IFERROR(Endprice!AA20/Openprice!AA20," ")</f>
        <v>0.99539170506912444</v>
      </c>
      <c r="AB20" s="3">
        <f>IFERROR(Endprice!AB20/Openprice!AB20," ")</f>
        <v>1.0091743119266057</v>
      </c>
      <c r="AC20" s="3">
        <f>IFERROR(Endprice!AC20/Openprice!AC20," ")</f>
        <v>0.99526066350710884</v>
      </c>
      <c r="AD20" s="3">
        <f>IFERROR(Endprice!AD20/Openprice!AD20," ")</f>
        <v>1.027906976744186</v>
      </c>
      <c r="AE20" s="3">
        <f>IFERROR(Endprice!AE20/Openprice!AE20," ")</f>
        <v>0.99090909090909085</v>
      </c>
      <c r="AF20" s="3">
        <f>IFERROR(Endprice!AF20/Openprice!AF20," ")</f>
        <v>0.98648648648648662</v>
      </c>
      <c r="AG20" s="3">
        <f>IFERROR(Endprice!AG20/Openprice!AG20," ")</f>
        <v>1.0535714285714284</v>
      </c>
      <c r="AH20" s="3">
        <f>IFERROR(Endprice!AH20/Openprice!AH20," ")</f>
        <v>1.0084033613445378</v>
      </c>
      <c r="AI20" s="3">
        <f>IFERROR(Endprice!AI20/Openprice!AI20," ")</f>
        <v>1.0411522633744856</v>
      </c>
      <c r="AJ20" s="3">
        <f>IFERROR(Endprice!AJ20/Openprice!AJ20," ")</f>
        <v>0.96212121212121204</v>
      </c>
      <c r="AK20" s="3">
        <f>IFERROR(Endprice!AK20/Openprice!AK20," ")</f>
        <v>0.99261992619926209</v>
      </c>
      <c r="AL20" s="3">
        <f>IFERROR(Endprice!AL20/Openprice!AL20," ")</f>
        <v>1.0812720848056536</v>
      </c>
      <c r="AM20" s="3">
        <f>IFERROR(Endprice!AM20/Openprice!AM20," ")</f>
        <v>0.94099378881987572</v>
      </c>
      <c r="AN20" s="3" t="str">
        <f>IFERROR(Endprice!AN20/Openprice!AN20," ")</f>
        <v xml:space="preserve"> </v>
      </c>
      <c r="AO20" s="3" t="str">
        <f>IFERROR(Endprice!AO20/Openprice!AO20," ")</f>
        <v xml:space="preserve"> </v>
      </c>
      <c r="AP20" s="3" t="str">
        <f>IFERROR(Endprice!AP20/Openprice!AP20," ")</f>
        <v xml:space="preserve"> </v>
      </c>
      <c r="AQ20" s="3" t="str">
        <f>IFERROR(Endprice!AQ20/Openprice!AQ20," ")</f>
        <v xml:space="preserve"> </v>
      </c>
      <c r="AR20" s="3" t="str">
        <f>IFERROR(Endprice!AR20/Openprice!AR20," ")</f>
        <v xml:space="preserve"> </v>
      </c>
      <c r="AS20" s="3" t="str">
        <f>IFERROR(Endprice!AS20/Openprice!AS20," ")</f>
        <v xml:space="preserve"> </v>
      </c>
      <c r="AT20" s="3" t="str">
        <f>IFERROR(Endprice!AT20/Openprice!AT20," ")</f>
        <v xml:space="preserve"> </v>
      </c>
      <c r="AU20" s="3" t="str">
        <f>IFERROR(Endprice!AU20/Openprice!AU20," ")</f>
        <v xml:space="preserve"> </v>
      </c>
      <c r="AV20" s="3" t="str">
        <f>IFERROR(Endprice!AV20/Openprice!AV20," ")</f>
        <v xml:space="preserve"> </v>
      </c>
      <c r="AW20" s="3" t="str">
        <f>IFERROR(Endprice!AW20/Openprice!AW20," ")</f>
        <v xml:space="preserve"> </v>
      </c>
      <c r="AX20" s="3" t="str">
        <f>IFERROR(Endprice!AX20/Openprice!AX20," ")</f>
        <v xml:space="preserve"> </v>
      </c>
      <c r="AY20" s="3" t="str">
        <f>IFERROR(Endprice!AY20/Openprice!AY20," ")</f>
        <v xml:space="preserve"> </v>
      </c>
      <c r="AZ20" s="3" t="str">
        <f>IFERROR(Endprice!AZ20/Openprice!AZ20," ")</f>
        <v xml:space="preserve"> </v>
      </c>
      <c r="BA20" s="3" t="str">
        <f>IFERROR(Endprice!BA20/Openprice!BA20," ")</f>
        <v xml:space="preserve"> </v>
      </c>
      <c r="BB20" s="3" t="str">
        <f>IFERROR(Endprice!BB20/Openprice!BB20," ")</f>
        <v xml:space="preserve"> </v>
      </c>
      <c r="BC20" s="3" t="str">
        <f>IFERROR(Endprice!BC20/Openprice!BC20," ")</f>
        <v xml:space="preserve"> </v>
      </c>
      <c r="BD20" s="3" t="str">
        <f>IFERROR(Endprice!BD20/Openprice!BD20," ")</f>
        <v xml:space="preserve"> </v>
      </c>
      <c r="BE20" s="3" t="str">
        <f>IFERROR(Endprice!BE20/Openprice!BE20," ")</f>
        <v xml:space="preserve"> </v>
      </c>
      <c r="BF20" s="3" t="str">
        <f>IFERROR(Endprice!BF20/Openprice!BF20," ")</f>
        <v xml:space="preserve"> </v>
      </c>
      <c r="BG20" s="3" t="str">
        <f>IFERROR(Endprice!BG20/Openprice!BG20," ")</f>
        <v xml:space="preserve"> </v>
      </c>
      <c r="BH20" s="3" t="str">
        <f>IFERROR(Endprice!BH20/Openprice!BH20," ")</f>
        <v xml:space="preserve"> </v>
      </c>
      <c r="BI20" s="3" t="str">
        <f>IFERROR(Endprice!BI20/Openprice!BI20," ")</f>
        <v xml:space="preserve"> </v>
      </c>
      <c r="BJ20" s="3" t="str">
        <f>IFERROR(Endprice!BJ20/Openprice!BJ20," ")</f>
        <v xml:space="preserve"> </v>
      </c>
      <c r="BK20" s="3" t="str">
        <f>IFERROR(Endprice!BK20/Openprice!BK20," ")</f>
        <v xml:space="preserve"> </v>
      </c>
      <c r="BL20" s="3" t="str">
        <f>IFERROR(Endprice!BL20/Openprice!BL20," ")</f>
        <v xml:space="preserve"> </v>
      </c>
      <c r="BM20" s="3" t="str">
        <f>IFERROR(Endprice!BM20/Openprice!BM20," ")</f>
        <v xml:space="preserve"> </v>
      </c>
      <c r="BN20" s="3" t="str">
        <f>IFERROR(Endprice!BN20/Openprice!BN20," ")</f>
        <v xml:space="preserve"> </v>
      </c>
      <c r="BO20" s="3" t="str">
        <f>IFERROR(Endprice!BO20/Openprice!BO20," ")</f>
        <v xml:space="preserve"> </v>
      </c>
      <c r="BP20" s="3" t="str">
        <f>IFERROR(Endprice!BP20/Openprice!BP20," ")</f>
        <v xml:space="preserve"> </v>
      </c>
      <c r="BQ20" s="3" t="str">
        <f>IFERROR(Endprice!BQ20/Openprice!BQ20," ")</f>
        <v xml:space="preserve"> </v>
      </c>
      <c r="BR20" s="3" t="str">
        <f>IFERROR(Endprice!BR20/Openprice!BR20," ")</f>
        <v xml:space="preserve"> </v>
      </c>
      <c r="BS20" s="3" t="str">
        <f>IFERROR(Endprice!BS20/Openprice!BS20," ")</f>
        <v xml:space="preserve"> </v>
      </c>
      <c r="BT20" s="3" t="str">
        <f>IFERROR(Endprice!BT20/Openprice!BT20," ")</f>
        <v xml:space="preserve"> </v>
      </c>
      <c r="BU20" s="3" t="str">
        <f>IFERROR(Endprice!BU20/Openprice!BU20," ")</f>
        <v xml:space="preserve"> </v>
      </c>
      <c r="BV20" s="3" t="str">
        <f>IFERROR(Endprice!BV20/Openprice!BV20," ")</f>
        <v xml:space="preserve"> </v>
      </c>
      <c r="BW20" s="3" t="str">
        <f>IFERROR(Endprice!BW20/Openprice!BW20," ")</f>
        <v xml:space="preserve"> </v>
      </c>
      <c r="BX20" s="3" t="str">
        <f>IFERROR(Endprice!BX20/Openprice!BX20," ")</f>
        <v xml:space="preserve"> </v>
      </c>
      <c r="BY20" s="3" t="str">
        <f>IFERROR(Endprice!BY20/Openprice!BY20," ")</f>
        <v xml:space="preserve"> </v>
      </c>
      <c r="BZ20" s="3" t="str">
        <f>IFERROR(Endprice!BZ20/Openprice!BZ20," ")</f>
        <v xml:space="preserve"> </v>
      </c>
      <c r="CA20" s="3" t="str">
        <f>IFERROR(Endprice!CA20/Openprice!CA20," ")</f>
        <v xml:space="preserve"> </v>
      </c>
      <c r="CB20" s="3" t="str">
        <f>IFERROR(Endprice!CB20/Openprice!CB20," ")</f>
        <v xml:space="preserve"> </v>
      </c>
      <c r="CC20" s="3" t="str">
        <f>IFERROR(Endprice!CC20/Openprice!CC20," ")</f>
        <v xml:space="preserve"> </v>
      </c>
      <c r="CD20" s="3" t="str">
        <f>IFERROR(Endprice!CD20/Openprice!CD20," ")</f>
        <v xml:space="preserve"> </v>
      </c>
      <c r="CE20" s="3" t="str">
        <f>IFERROR(Endprice!CE20/Openprice!CE20," ")</f>
        <v xml:space="preserve"> </v>
      </c>
      <c r="CF20" s="3" t="str">
        <f>IFERROR(Endprice!CF20/Openprice!CF20," ")</f>
        <v xml:space="preserve"> </v>
      </c>
      <c r="CG20" s="3" t="str">
        <f>IFERROR(Endprice!CG20/Openprice!CG20," ")</f>
        <v xml:space="preserve"> </v>
      </c>
      <c r="CH20" s="3" t="str">
        <f>IFERROR(Endprice!CH20/Openprice!CH20," ")</f>
        <v xml:space="preserve"> </v>
      </c>
      <c r="CI20" s="3" t="str">
        <f>IFERROR(Endprice!CI20/Openprice!CI20," ")</f>
        <v xml:space="preserve"> </v>
      </c>
      <c r="CJ20" s="3" t="str">
        <f>IFERROR(Endprice!CJ20/Openprice!CJ20," ")</f>
        <v xml:space="preserve"> </v>
      </c>
      <c r="CK20" s="3" t="str">
        <f>IFERROR(Endprice!CK20/Openprice!CK20," ")</f>
        <v xml:space="preserve"> </v>
      </c>
      <c r="CL20" s="3" t="str">
        <f>IFERROR(Endprice!CL20/Openprice!CL20," ")</f>
        <v xml:space="preserve"> </v>
      </c>
      <c r="CM20" s="3" t="str">
        <f>IFERROR(Endprice!CM20/Openprice!CM20," ")</f>
        <v xml:space="preserve"> </v>
      </c>
      <c r="CN20" s="3" t="str">
        <f>IFERROR(Endprice!CN20/Openprice!CN20," ")</f>
        <v xml:space="preserve"> </v>
      </c>
    </row>
    <row r="21" spans="1:92" x14ac:dyDescent="0.25">
      <c r="A21" s="6">
        <f t="shared" si="0"/>
        <v>1.0000064841694332</v>
      </c>
      <c r="B21" t="s">
        <v>19</v>
      </c>
      <c r="C21" s="3">
        <f>IFERROR(Endprice!C21/Openprice!C21," ")</f>
        <v>0.99041095890411091</v>
      </c>
      <c r="D21" s="3">
        <f>IFERROR(Endprice!D21/Openprice!D21," ")</f>
        <v>1.0070521861777151</v>
      </c>
      <c r="E21" s="3">
        <f>IFERROR(Endprice!E21/Openprice!E21," ")</f>
        <v>0.99412628487518362</v>
      </c>
      <c r="F21" s="3">
        <f>IFERROR(Endprice!F21/Openprice!F21," ")</f>
        <v>1.0057142857142858</v>
      </c>
      <c r="G21" s="3">
        <f>IFERROR(Endprice!G21/Openprice!G21," ")</f>
        <v>0.99108469539375921</v>
      </c>
      <c r="H21" s="3">
        <f>IFERROR(Endprice!H21/Openprice!H21," ")</f>
        <v>0.99409158050221558</v>
      </c>
      <c r="I21" s="3">
        <f>IFERROR(Endprice!I21/Openprice!I21," ")</f>
        <v>0.99413489736070382</v>
      </c>
      <c r="J21" s="3">
        <f>IFERROR(Endprice!J21/Openprice!J21," ")</f>
        <v>0.99284692417739617</v>
      </c>
      <c r="K21" s="3">
        <f>IFERROR(Endprice!K21/Openprice!K21," ")</f>
        <v>1.0252808988764033</v>
      </c>
      <c r="L21" s="3">
        <f>IFERROR(Endprice!L21/Openprice!L21," ")</f>
        <v>0.98513513513513506</v>
      </c>
      <c r="M21" s="3">
        <f>IFERROR(Endprice!M21/Openprice!M21," ")</f>
        <v>1.0269905533063428</v>
      </c>
      <c r="N21" s="3">
        <f>IFERROR(Endprice!N21/Openprice!N21," ")</f>
        <v>0.97991967871485952</v>
      </c>
      <c r="O21" s="3">
        <f>IFERROR(Endprice!O21/Openprice!O21," ")</f>
        <v>0.99864498644986455</v>
      </c>
      <c r="P21" s="3">
        <f>IFERROR(Endprice!P21/Openprice!P21," ")</f>
        <v>0.99172413793103442</v>
      </c>
      <c r="Q21" s="3">
        <f>IFERROR(Endprice!Q21/Openprice!Q21," ")</f>
        <v>1.0110192837465566</v>
      </c>
      <c r="R21" s="3">
        <f>IFERROR(Endprice!R21/Openprice!R21," ")</f>
        <v>0.9943019943019944</v>
      </c>
      <c r="S21" s="3">
        <f>IFERROR(Endprice!S21/Openprice!S21," ")</f>
        <v>1.0150068212824011</v>
      </c>
      <c r="T21" s="3">
        <f>IFERROR(Endprice!T21/Openprice!T21," ")</f>
        <v>1.0148247978436657</v>
      </c>
      <c r="U21" s="3">
        <f>IFERROR(Endprice!U21/Openprice!U21," ")</f>
        <v>0.99221789883268463</v>
      </c>
      <c r="V21" s="3">
        <f>IFERROR(Endprice!V21/Openprice!V21," ")</f>
        <v>1.0229007633587786</v>
      </c>
      <c r="W21" s="3">
        <f>IFERROR(Endprice!W21/Openprice!W21," ")</f>
        <v>0.98145695364238417</v>
      </c>
      <c r="X21" s="3">
        <f>IFERROR(Endprice!X21/Openprice!X21," ")</f>
        <v>1.0092348284960422</v>
      </c>
      <c r="Y21" s="3">
        <f>IFERROR(Endprice!Y21/Openprice!Y21," ")</f>
        <v>0.98841698841698833</v>
      </c>
      <c r="Z21" s="3">
        <f>IFERROR(Endprice!Z21/Openprice!Z21," ")</f>
        <v>1.0103492884864165</v>
      </c>
      <c r="AA21" s="3">
        <f>IFERROR(Endprice!AA21/Openprice!AA21," ")</f>
        <v>0.99221789883268463</v>
      </c>
      <c r="AB21" s="3">
        <f>IFERROR(Endprice!AB21/Openprice!AB21," ")</f>
        <v>0.99614890885750962</v>
      </c>
      <c r="AC21" s="3">
        <f>IFERROR(Endprice!AC21/Openprice!AC21," ")</f>
        <v>1.0151706700379266</v>
      </c>
      <c r="AD21" s="3">
        <f>IFERROR(Endprice!AD21/Openprice!AD21," ")</f>
        <v>0.98793727382388408</v>
      </c>
      <c r="AE21" s="3">
        <f>IFERROR(Endprice!AE21/Openprice!AE21," ")</f>
        <v>1.021608643457383</v>
      </c>
      <c r="AF21" s="3">
        <f>IFERROR(Endprice!AF21/Openprice!AF21," ")</f>
        <v>0.97032967032967044</v>
      </c>
      <c r="AG21" s="3">
        <f>IFERROR(Endprice!AG21/Openprice!AG21," ")</f>
        <v>0.97526881720430092</v>
      </c>
      <c r="AH21" s="3">
        <f>IFERROR(Endprice!AH21/Openprice!AH21," ")</f>
        <v>0.97601668404588116</v>
      </c>
      <c r="AI21" s="3">
        <f>IFERROR(Endprice!AI21/Openprice!AI21," ")</f>
        <v>1.0198952879581151</v>
      </c>
      <c r="AJ21" s="3">
        <f>IFERROR(Endprice!AJ21/Openprice!AJ21," ")</f>
        <v>1.0265895953757225</v>
      </c>
      <c r="AK21" s="3">
        <f>IFERROR(Endprice!AK21/Openprice!AK21," ")</f>
        <v>0.99649122807017543</v>
      </c>
      <c r="AL21" s="3">
        <f>IFERROR(Endprice!AL21/Openprice!AL21," ")</f>
        <v>0.99527744982290445</v>
      </c>
      <c r="AM21" s="3">
        <f>IFERROR(Endprice!AM21/Openprice!AM21," ")</f>
        <v>1.0011750881316099</v>
      </c>
      <c r="AN21" s="3">
        <f>IFERROR(Endprice!AN21/Openprice!AN21," ")</f>
        <v>0.99653179190751451</v>
      </c>
      <c r="AO21" s="3">
        <f>IFERROR(Endprice!AO21/Openprice!AO21," ")</f>
        <v>0.99440089585666303</v>
      </c>
      <c r="AP21" s="3">
        <f>IFERROR(Endprice!AP21/Openprice!AP21," ")</f>
        <v>0.99880382775119614</v>
      </c>
      <c r="AQ21" s="3">
        <f>IFERROR(Endprice!AQ21/Openprice!AQ21," ")</f>
        <v>0.99386503067484666</v>
      </c>
      <c r="AR21" s="3">
        <f>IFERROR(Endprice!AR21/Openprice!AR21," ")</f>
        <v>1.028776978417266</v>
      </c>
      <c r="AS21" s="3">
        <f>IFERROR(Endprice!AS21/Openprice!AS21," ")</f>
        <v>0.98764044943820239</v>
      </c>
      <c r="AT21" s="3">
        <f>IFERROR(Endprice!AT21/Openprice!AT21," ")</f>
        <v>0.97901364113326339</v>
      </c>
      <c r="AU21" s="3">
        <f>IFERROR(Endprice!AU21/Openprice!AU21," ")</f>
        <v>0.98219895287958114</v>
      </c>
      <c r="AV21" s="3">
        <f>IFERROR(Endprice!AV21/Openprice!AV21," ")</f>
        <v>1.0064585575888052</v>
      </c>
      <c r="AW21" s="3">
        <f>IFERROR(Endprice!AW21/Openprice!AW21," ")</f>
        <v>1.0020942408376963</v>
      </c>
      <c r="AX21" s="3">
        <f>IFERROR(Endprice!AX21/Openprice!AX21," ")</f>
        <v>0.99900596421471177</v>
      </c>
      <c r="AY21" s="3">
        <f>IFERROR(Endprice!AY21/Openprice!AY21," ")</f>
        <v>1.03954802259887</v>
      </c>
      <c r="AZ21" s="3">
        <f>IFERROR(Endprice!AZ21/Openprice!AZ21," ")</f>
        <v>1.0009718172983479</v>
      </c>
      <c r="BA21" s="3" t="str">
        <f>IFERROR(Endprice!BA21/Openprice!BA21," ")</f>
        <v xml:space="preserve"> </v>
      </c>
      <c r="BB21" s="3" t="str">
        <f>IFERROR(Endprice!BB21/Openprice!BB21," ")</f>
        <v xml:space="preserve"> </v>
      </c>
      <c r="BC21" s="3" t="str">
        <f>IFERROR(Endprice!BC21/Openprice!BC21," ")</f>
        <v xml:space="preserve"> </v>
      </c>
      <c r="BD21" s="3" t="str">
        <f>IFERROR(Endprice!BD21/Openprice!BD21," ")</f>
        <v xml:space="preserve"> </v>
      </c>
      <c r="BE21" s="3" t="str">
        <f>IFERROR(Endprice!BE21/Openprice!BE21," ")</f>
        <v xml:space="preserve"> </v>
      </c>
      <c r="BF21" s="3" t="str">
        <f>IFERROR(Endprice!BF21/Openprice!BF21," ")</f>
        <v xml:space="preserve"> </v>
      </c>
      <c r="BG21" s="3" t="str">
        <f>IFERROR(Endprice!BG21/Openprice!BG21," ")</f>
        <v xml:space="preserve"> </v>
      </c>
      <c r="BH21" s="3" t="str">
        <f>IFERROR(Endprice!BH21/Openprice!BH21," ")</f>
        <v xml:space="preserve"> </v>
      </c>
      <c r="BI21" s="3" t="str">
        <f>IFERROR(Endprice!BI21/Openprice!BI21," ")</f>
        <v xml:space="preserve"> </v>
      </c>
      <c r="BJ21" s="3" t="str">
        <f>IFERROR(Endprice!BJ21/Openprice!BJ21," ")</f>
        <v xml:space="preserve"> </v>
      </c>
      <c r="BK21" s="3" t="str">
        <f>IFERROR(Endprice!BK21/Openprice!BK21," ")</f>
        <v xml:space="preserve"> </v>
      </c>
      <c r="BL21" s="3" t="str">
        <f>IFERROR(Endprice!BL21/Openprice!BL21," ")</f>
        <v xml:space="preserve"> </v>
      </c>
      <c r="BM21" s="3" t="str">
        <f>IFERROR(Endprice!BM21/Openprice!BM21," ")</f>
        <v xml:space="preserve"> </v>
      </c>
      <c r="BN21" s="3" t="str">
        <f>IFERROR(Endprice!BN21/Openprice!BN21," ")</f>
        <v xml:space="preserve"> </v>
      </c>
      <c r="BO21" s="3" t="str">
        <f>IFERROR(Endprice!BO21/Openprice!BO21," ")</f>
        <v xml:space="preserve"> </v>
      </c>
      <c r="BP21" s="3" t="str">
        <f>IFERROR(Endprice!BP21/Openprice!BP21," ")</f>
        <v xml:space="preserve"> </v>
      </c>
      <c r="BQ21" s="3" t="str">
        <f>IFERROR(Endprice!BQ21/Openprice!BQ21," ")</f>
        <v xml:space="preserve"> </v>
      </c>
      <c r="BR21" s="3" t="str">
        <f>IFERROR(Endprice!BR21/Openprice!BR21," ")</f>
        <v xml:space="preserve"> </v>
      </c>
      <c r="BS21" s="3" t="str">
        <f>IFERROR(Endprice!BS21/Openprice!BS21," ")</f>
        <v xml:space="preserve"> </v>
      </c>
      <c r="BT21" s="3" t="str">
        <f>IFERROR(Endprice!BT21/Openprice!BT21," ")</f>
        <v xml:space="preserve"> </v>
      </c>
      <c r="BU21" s="3" t="str">
        <f>IFERROR(Endprice!BU21/Openprice!BU21," ")</f>
        <v xml:space="preserve"> </v>
      </c>
      <c r="BV21" s="3" t="str">
        <f>IFERROR(Endprice!BV21/Openprice!BV21," ")</f>
        <v xml:space="preserve"> </v>
      </c>
      <c r="BW21" s="3" t="str">
        <f>IFERROR(Endprice!BW21/Openprice!BW21," ")</f>
        <v xml:space="preserve"> </v>
      </c>
      <c r="BX21" s="3" t="str">
        <f>IFERROR(Endprice!BX21/Openprice!BX21," ")</f>
        <v xml:space="preserve"> </v>
      </c>
      <c r="BY21" s="3" t="str">
        <f>IFERROR(Endprice!BY21/Openprice!BY21," ")</f>
        <v xml:space="preserve"> </v>
      </c>
      <c r="BZ21" s="3" t="str">
        <f>IFERROR(Endprice!BZ21/Openprice!BZ21," ")</f>
        <v xml:space="preserve"> </v>
      </c>
      <c r="CA21" s="3" t="str">
        <f>IFERROR(Endprice!CA21/Openprice!CA21," ")</f>
        <v xml:space="preserve"> </v>
      </c>
      <c r="CB21" s="3" t="str">
        <f>IFERROR(Endprice!CB21/Openprice!CB21," ")</f>
        <v xml:space="preserve"> </v>
      </c>
      <c r="CC21" s="3" t="str">
        <f>IFERROR(Endprice!CC21/Openprice!CC21," ")</f>
        <v xml:space="preserve"> </v>
      </c>
      <c r="CD21" s="3" t="str">
        <f>IFERROR(Endprice!CD21/Openprice!CD21," ")</f>
        <v xml:space="preserve"> </v>
      </c>
      <c r="CE21" s="3" t="str">
        <f>IFERROR(Endprice!CE21/Openprice!CE21," ")</f>
        <v xml:space="preserve"> </v>
      </c>
      <c r="CF21" s="3" t="str">
        <f>IFERROR(Endprice!CF21/Openprice!CF21," ")</f>
        <v xml:space="preserve"> </v>
      </c>
      <c r="CG21" s="3" t="str">
        <f>IFERROR(Endprice!CG21/Openprice!CG21," ")</f>
        <v xml:space="preserve"> </v>
      </c>
      <c r="CH21" s="3" t="str">
        <f>IFERROR(Endprice!CH21/Openprice!CH21," ")</f>
        <v xml:space="preserve"> </v>
      </c>
      <c r="CI21" s="3" t="str">
        <f>IFERROR(Endprice!CI21/Openprice!CI21," ")</f>
        <v xml:space="preserve"> </v>
      </c>
      <c r="CJ21" s="3" t="str">
        <f>IFERROR(Endprice!CJ21/Openprice!CJ21," ")</f>
        <v xml:space="preserve"> </v>
      </c>
      <c r="CK21" s="3" t="str">
        <f>IFERROR(Endprice!CK21/Openprice!CK21," ")</f>
        <v xml:space="preserve"> </v>
      </c>
      <c r="CL21" s="3" t="str">
        <f>IFERROR(Endprice!CL21/Openprice!CL21," ")</f>
        <v xml:space="preserve"> </v>
      </c>
      <c r="CM21" s="3" t="str">
        <f>IFERROR(Endprice!CM21/Openprice!CM21," ")</f>
        <v xml:space="preserve"> </v>
      </c>
      <c r="CN21" s="3" t="str">
        <f>IFERROR(Endprice!CN21/Openprice!CN21," ")</f>
        <v xml:space="preserve"> </v>
      </c>
    </row>
    <row r="22" spans="1:92" x14ac:dyDescent="0.25">
      <c r="A22" s="6">
        <f t="shared" si="0"/>
        <v>1.0085941309105757</v>
      </c>
      <c r="B22" t="s">
        <v>20</v>
      </c>
      <c r="C22" s="3">
        <f>IFERROR(Endprice!C22/Openprice!C22," ")</f>
        <v>0.99395770392749239</v>
      </c>
      <c r="D22" s="3">
        <f>IFERROR(Endprice!D22/Openprice!D22," ")</f>
        <v>0.99342105263157887</v>
      </c>
      <c r="E22" s="3">
        <f>IFERROR(Endprice!E22/Openprice!E22," ")</f>
        <v>0.99071207430340558</v>
      </c>
      <c r="F22" s="3">
        <f>IFERROR(Endprice!F22/Openprice!F22," ")</f>
        <v>1</v>
      </c>
      <c r="G22" s="3">
        <f>IFERROR(Endprice!G22/Openprice!G22," ")</f>
        <v>0.99356913183279749</v>
      </c>
      <c r="H22" s="3">
        <f>IFERROR(Endprice!H22/Openprice!H22," ")</f>
        <v>1</v>
      </c>
      <c r="I22" s="3">
        <f>IFERROR(Endprice!I22/Openprice!I22," ")</f>
        <v>1.0279503105590062</v>
      </c>
      <c r="J22" s="3">
        <f>IFERROR(Endprice!J22/Openprice!J22," ")</f>
        <v>1.0453172205438066</v>
      </c>
      <c r="K22" s="3">
        <f>IFERROR(Endprice!K22/Openprice!K22," ")</f>
        <v>1.0364741641337387</v>
      </c>
      <c r="L22" s="3">
        <f>IFERROR(Endprice!L22/Openprice!L22," ")</f>
        <v>1.0180722891566265</v>
      </c>
      <c r="M22" s="3">
        <f>IFERROR(Endprice!M22/Openprice!M22," ")</f>
        <v>1.0150602409638554</v>
      </c>
      <c r="N22" s="3">
        <f>IFERROR(Endprice!N22/Openprice!N22," ")</f>
        <v>1.0059880239520957</v>
      </c>
      <c r="O22" s="3">
        <f>IFERROR(Endprice!O22/Openprice!O22," ")</f>
        <v>0.99418604651162779</v>
      </c>
      <c r="P22" s="3">
        <f>IFERROR(Endprice!P22/Openprice!P22," ")</f>
        <v>1.0117994100294985</v>
      </c>
      <c r="Q22" s="3">
        <f>IFERROR(Endprice!Q22/Openprice!Q22," ")</f>
        <v>0.99707602339181289</v>
      </c>
      <c r="R22" s="3">
        <f>IFERROR(Endprice!R22/Openprice!R22," ")</f>
        <v>1.0172910662824208</v>
      </c>
      <c r="S22" s="3">
        <f>IFERROR(Endprice!S22/Openprice!S22," ")</f>
        <v>1.0057142857142858</v>
      </c>
      <c r="T22" s="3">
        <f>IFERROR(Endprice!T22/Openprice!T22," ")</f>
        <v>0.99438202247191021</v>
      </c>
      <c r="U22" s="3">
        <f>IFERROR(Endprice!U22/Openprice!U22," ")</f>
        <v>1.0113636363636362</v>
      </c>
      <c r="V22" s="3">
        <f>IFERROR(Endprice!V22/Openprice!V22," ")</f>
        <v>1.052910052910053</v>
      </c>
      <c r="W22" s="3">
        <f>IFERROR(Endprice!W22/Openprice!W22," ")</f>
        <v>0.98469387755102056</v>
      </c>
      <c r="X22" s="3">
        <f>IFERROR(Endprice!X22/Openprice!X22," ")</f>
        <v>1.0075376884422109</v>
      </c>
      <c r="Y22" s="3">
        <f>IFERROR(Endprice!Y22/Openprice!Y22," ")</f>
        <v>1.0185676392572944</v>
      </c>
      <c r="Z22" s="3">
        <f>IFERROR(Endprice!Z22/Openprice!Z22," ")</f>
        <v>0.99199999999999999</v>
      </c>
      <c r="AA22" s="3">
        <f>IFERROR(Endprice!AA22/Openprice!AA22," ")</f>
        <v>0.98697916666666674</v>
      </c>
      <c r="AB22" s="3">
        <f>IFERROR(Endprice!AB22/Openprice!AB22," ")</f>
        <v>1.0570719602977665</v>
      </c>
      <c r="AC22" s="3">
        <f>IFERROR(Endprice!AC22/Openprice!AC22," ")</f>
        <v>0.98798076923076916</v>
      </c>
      <c r="AD22" s="3">
        <f>IFERROR(Endprice!AD22/Openprice!AD22," ")</f>
        <v>0.96371882086167793</v>
      </c>
      <c r="AE22" s="3">
        <f>IFERROR(Endprice!AE22/Openprice!AE22," ")</f>
        <v>1.0185185185185186</v>
      </c>
      <c r="AF22" s="3">
        <f>IFERROR(Endprice!AF22/Openprice!AF22," ")</f>
        <v>0.99770114942528743</v>
      </c>
      <c r="AG22" s="3">
        <f>IFERROR(Endprice!AG22/Openprice!AG22," ")</f>
        <v>1.0464037122969838</v>
      </c>
      <c r="AH22" s="3" t="str">
        <f>IFERROR(Endprice!AH22/Openprice!AH22," ")</f>
        <v xml:space="preserve"> </v>
      </c>
      <c r="AI22" s="3" t="str">
        <f>IFERROR(Endprice!AI22/Openprice!AI22," ")</f>
        <v xml:space="preserve"> </v>
      </c>
      <c r="AJ22" s="3" t="str">
        <f>IFERROR(Endprice!AJ22/Openprice!AJ22," ")</f>
        <v xml:space="preserve"> </v>
      </c>
      <c r="AK22" s="3" t="str">
        <f>IFERROR(Endprice!AK22/Openprice!AK22," ")</f>
        <v xml:space="preserve"> </v>
      </c>
      <c r="AL22" s="3" t="str">
        <f>IFERROR(Endprice!AL22/Openprice!AL22," ")</f>
        <v xml:space="preserve"> </v>
      </c>
      <c r="AM22" s="3" t="str">
        <f>IFERROR(Endprice!AM22/Openprice!AM22," ")</f>
        <v xml:space="preserve"> </v>
      </c>
      <c r="AN22" s="3" t="str">
        <f>IFERROR(Endprice!AN22/Openprice!AN22," ")</f>
        <v xml:space="preserve"> </v>
      </c>
      <c r="AO22" s="3" t="str">
        <f>IFERROR(Endprice!AO22/Openprice!AO22," ")</f>
        <v xml:space="preserve"> </v>
      </c>
      <c r="AP22" s="3" t="str">
        <f>IFERROR(Endprice!AP22/Openprice!AP22," ")</f>
        <v xml:space="preserve"> </v>
      </c>
      <c r="AQ22" s="3" t="str">
        <f>IFERROR(Endprice!AQ22/Openprice!AQ22," ")</f>
        <v xml:space="preserve"> </v>
      </c>
      <c r="AR22" s="3" t="str">
        <f>IFERROR(Endprice!AR22/Openprice!AR22," ")</f>
        <v xml:space="preserve"> </v>
      </c>
      <c r="AS22" s="3" t="str">
        <f>IFERROR(Endprice!AS22/Openprice!AS22," ")</f>
        <v xml:space="preserve"> </v>
      </c>
      <c r="AT22" s="3" t="str">
        <f>IFERROR(Endprice!AT22/Openprice!AT22," ")</f>
        <v xml:space="preserve"> </v>
      </c>
      <c r="AU22" s="3" t="str">
        <f>IFERROR(Endprice!AU22/Openprice!AU22," ")</f>
        <v xml:space="preserve"> </v>
      </c>
      <c r="AV22" s="3" t="str">
        <f>IFERROR(Endprice!AV22/Openprice!AV22," ")</f>
        <v xml:space="preserve"> </v>
      </c>
      <c r="AW22" s="3" t="str">
        <f>IFERROR(Endprice!AW22/Openprice!AW22," ")</f>
        <v xml:space="preserve"> </v>
      </c>
      <c r="AX22" s="3" t="str">
        <f>IFERROR(Endprice!AX22/Openprice!AX22," ")</f>
        <v xml:space="preserve"> </v>
      </c>
      <c r="AY22" s="3" t="str">
        <f>IFERROR(Endprice!AY22/Openprice!AY22," ")</f>
        <v xml:space="preserve"> </v>
      </c>
      <c r="AZ22" s="3" t="str">
        <f>IFERROR(Endprice!AZ22/Openprice!AZ22," ")</f>
        <v xml:space="preserve"> </v>
      </c>
      <c r="BA22" s="3" t="str">
        <f>IFERROR(Endprice!BA22/Openprice!BA22," ")</f>
        <v xml:space="preserve"> </v>
      </c>
      <c r="BB22" s="3" t="str">
        <f>IFERROR(Endprice!BB22/Openprice!BB22," ")</f>
        <v xml:space="preserve"> </v>
      </c>
      <c r="BC22" s="3" t="str">
        <f>IFERROR(Endprice!BC22/Openprice!BC22," ")</f>
        <v xml:space="preserve"> </v>
      </c>
      <c r="BD22" s="3" t="str">
        <f>IFERROR(Endprice!BD22/Openprice!BD22," ")</f>
        <v xml:space="preserve"> </v>
      </c>
      <c r="BE22" s="3" t="str">
        <f>IFERROR(Endprice!BE22/Openprice!BE22," ")</f>
        <v xml:space="preserve"> </v>
      </c>
      <c r="BF22" s="3" t="str">
        <f>IFERROR(Endprice!BF22/Openprice!BF22," ")</f>
        <v xml:space="preserve"> </v>
      </c>
      <c r="BG22" s="3" t="str">
        <f>IFERROR(Endprice!BG22/Openprice!BG22," ")</f>
        <v xml:space="preserve"> </v>
      </c>
      <c r="BH22" s="3" t="str">
        <f>IFERROR(Endprice!BH22/Openprice!BH22," ")</f>
        <v xml:space="preserve"> </v>
      </c>
      <c r="BI22" s="3" t="str">
        <f>IFERROR(Endprice!BI22/Openprice!BI22," ")</f>
        <v xml:space="preserve"> </v>
      </c>
      <c r="BJ22" s="3" t="str">
        <f>IFERROR(Endprice!BJ22/Openprice!BJ22," ")</f>
        <v xml:space="preserve"> </v>
      </c>
      <c r="BK22" s="3" t="str">
        <f>IFERROR(Endprice!BK22/Openprice!BK22," ")</f>
        <v xml:space="preserve"> </v>
      </c>
      <c r="BL22" s="3" t="str">
        <f>IFERROR(Endprice!BL22/Openprice!BL22," ")</f>
        <v xml:space="preserve"> </v>
      </c>
      <c r="BM22" s="3" t="str">
        <f>IFERROR(Endprice!BM22/Openprice!BM22," ")</f>
        <v xml:space="preserve"> </v>
      </c>
      <c r="BN22" s="3" t="str">
        <f>IFERROR(Endprice!BN22/Openprice!BN22," ")</f>
        <v xml:space="preserve"> </v>
      </c>
      <c r="BO22" s="3" t="str">
        <f>IFERROR(Endprice!BO22/Openprice!BO22," ")</f>
        <v xml:space="preserve"> </v>
      </c>
      <c r="BP22" s="3" t="str">
        <f>IFERROR(Endprice!BP22/Openprice!BP22," ")</f>
        <v xml:space="preserve"> </v>
      </c>
      <c r="BQ22" s="3" t="str">
        <f>IFERROR(Endprice!BQ22/Openprice!BQ22," ")</f>
        <v xml:space="preserve"> </v>
      </c>
      <c r="BR22" s="3" t="str">
        <f>IFERROR(Endprice!BR22/Openprice!BR22," ")</f>
        <v xml:space="preserve"> </v>
      </c>
      <c r="BS22" s="3" t="str">
        <f>IFERROR(Endprice!BS22/Openprice!BS22," ")</f>
        <v xml:space="preserve"> </v>
      </c>
      <c r="BT22" s="3" t="str">
        <f>IFERROR(Endprice!BT22/Openprice!BT22," ")</f>
        <v xml:space="preserve"> </v>
      </c>
      <c r="BU22" s="3" t="str">
        <f>IFERROR(Endprice!BU22/Openprice!BU22," ")</f>
        <v xml:space="preserve"> </v>
      </c>
      <c r="BV22" s="3" t="str">
        <f>IFERROR(Endprice!BV22/Openprice!BV22," ")</f>
        <v xml:space="preserve"> </v>
      </c>
      <c r="BW22" s="3" t="str">
        <f>IFERROR(Endprice!BW22/Openprice!BW22," ")</f>
        <v xml:space="preserve"> </v>
      </c>
      <c r="BX22" s="3" t="str">
        <f>IFERROR(Endprice!BX22/Openprice!BX22," ")</f>
        <v xml:space="preserve"> </v>
      </c>
      <c r="BY22" s="3" t="str">
        <f>IFERROR(Endprice!BY22/Openprice!BY22," ")</f>
        <v xml:space="preserve"> </v>
      </c>
      <c r="BZ22" s="3" t="str">
        <f>IFERROR(Endprice!BZ22/Openprice!BZ22," ")</f>
        <v xml:space="preserve"> </v>
      </c>
      <c r="CA22" s="3" t="str">
        <f>IFERROR(Endprice!CA22/Openprice!CA22," ")</f>
        <v xml:space="preserve"> </v>
      </c>
      <c r="CB22" s="3" t="str">
        <f>IFERROR(Endprice!CB22/Openprice!CB22," ")</f>
        <v xml:space="preserve"> </v>
      </c>
      <c r="CC22" s="3" t="str">
        <f>IFERROR(Endprice!CC22/Openprice!CC22," ")</f>
        <v xml:space="preserve"> </v>
      </c>
      <c r="CD22" s="3" t="str">
        <f>IFERROR(Endprice!CD22/Openprice!CD22," ")</f>
        <v xml:space="preserve"> </v>
      </c>
      <c r="CE22" s="3" t="str">
        <f>IFERROR(Endprice!CE22/Openprice!CE22," ")</f>
        <v xml:space="preserve"> </v>
      </c>
      <c r="CF22" s="3" t="str">
        <f>IFERROR(Endprice!CF22/Openprice!CF22," ")</f>
        <v xml:space="preserve"> </v>
      </c>
      <c r="CG22" s="3" t="str">
        <f>IFERROR(Endprice!CG22/Openprice!CG22," ")</f>
        <v xml:space="preserve"> </v>
      </c>
      <c r="CH22" s="3" t="str">
        <f>IFERROR(Endprice!CH22/Openprice!CH22," ")</f>
        <v xml:space="preserve"> </v>
      </c>
      <c r="CI22" s="3" t="str">
        <f>IFERROR(Endprice!CI22/Openprice!CI22," ")</f>
        <v xml:space="preserve"> </v>
      </c>
      <c r="CJ22" s="3" t="str">
        <f>IFERROR(Endprice!CJ22/Openprice!CJ22," ")</f>
        <v xml:space="preserve"> </v>
      </c>
      <c r="CK22" s="3" t="str">
        <f>IFERROR(Endprice!CK22/Openprice!CK22," ")</f>
        <v xml:space="preserve"> </v>
      </c>
      <c r="CL22" s="3" t="str">
        <f>IFERROR(Endprice!CL22/Openprice!CL22," ")</f>
        <v xml:space="preserve"> </v>
      </c>
      <c r="CM22" s="3" t="str">
        <f>IFERROR(Endprice!CM22/Openprice!CM22," ")</f>
        <v xml:space="preserve"> </v>
      </c>
      <c r="CN22" s="3" t="str">
        <f>IFERROR(Endprice!CN22/Openprice!CN22," ")</f>
        <v xml:space="preserve"> </v>
      </c>
    </row>
    <row r="23" spans="1:92" x14ac:dyDescent="0.25">
      <c r="A23" s="6">
        <f t="shared" si="0"/>
        <v>0.99881333994362842</v>
      </c>
      <c r="B23" t="s">
        <v>21</v>
      </c>
      <c r="C23" s="3">
        <f>IFERROR(Endprice!C23/Openprice!C23," ")</f>
        <v>0.99605728269736249</v>
      </c>
      <c r="D23" s="3">
        <f>IFERROR(Endprice!D23/Openprice!D23," ")</f>
        <v>0.99746543778801378</v>
      </c>
      <c r="E23" s="3">
        <f>IFERROR(Endprice!E23/Openprice!E23," ")</f>
        <v>1.0044160264961637</v>
      </c>
      <c r="F23" s="3">
        <f>IFERROR(Endprice!F23/Openprice!F23," ")</f>
        <v>1.014299119710443</v>
      </c>
      <c r="G23" s="3">
        <f>IFERROR(Endprice!G23/Openprice!G23," ")</f>
        <v>1.0055132819975394</v>
      </c>
      <c r="H23" s="3">
        <f>IFERROR(Endprice!H23/Openprice!H23," ")</f>
        <v>0.99567398407657515</v>
      </c>
      <c r="I23" s="3">
        <f>IFERROR(Endprice!I23/Openprice!I23," ")</f>
        <v>0.99455352647718431</v>
      </c>
      <c r="J23" s="3">
        <f>IFERROR(Endprice!J23/Openprice!J23," ")</f>
        <v>1.0084956392064712</v>
      </c>
      <c r="K23" s="3">
        <f>IFERROR(Endprice!K23/Openprice!K23," ")</f>
        <v>0.97997389856442096</v>
      </c>
      <c r="L23" s="3">
        <f>IFERROR(Endprice!L23/Openprice!L23," ")</f>
        <v>1.0016342158098708</v>
      </c>
      <c r="M23" s="3">
        <f>IFERROR(Endprice!M23/Openprice!M23," ")</f>
        <v>0.99552128543725182</v>
      </c>
      <c r="N23" s="3">
        <f>IFERROR(Endprice!N23/Openprice!N23," ")</f>
        <v>0.99273021001615502</v>
      </c>
      <c r="O23" s="3">
        <f>IFERROR(Endprice!O23/Openprice!O23," ")</f>
        <v>0.99572669863729169</v>
      </c>
      <c r="P23" s="3">
        <f>IFERROR(Endprice!P23/Openprice!P23," ")</f>
        <v>1.0119242459668039</v>
      </c>
      <c r="Q23" s="3">
        <f>IFERROR(Endprice!Q23/Openprice!Q23," ")</f>
        <v>0.99548384061721307</v>
      </c>
      <c r="R23" s="3">
        <f>IFERROR(Endprice!R23/Openprice!R23," ")</f>
        <v>0.99976531330673546</v>
      </c>
      <c r="S23" s="3">
        <f>IFERROR(Endprice!S23/Openprice!S23," ")</f>
        <v>1.0022232734153265</v>
      </c>
      <c r="T23" s="3">
        <f>IFERROR(Endprice!T23/Openprice!T23," ")</f>
        <v>0.99617004978935275</v>
      </c>
      <c r="U23" s="3">
        <f>IFERROR(Endprice!U23/Openprice!U23," ")</f>
        <v>0.99691797060218101</v>
      </c>
      <c r="V23" s="3">
        <f>IFERROR(Endprice!V23/Openprice!V23," ")</f>
        <v>0.99421526789947845</v>
      </c>
      <c r="W23" s="3">
        <f>IFERROR(Endprice!W23/Openprice!W23," ")</f>
        <v>1.0042136161348358</v>
      </c>
      <c r="X23" s="3">
        <f>IFERROR(Endprice!X23/Openprice!X23," ")</f>
        <v>1.007645687645683</v>
      </c>
      <c r="Y23" s="3">
        <f>IFERROR(Endprice!Y23/Openprice!Y23," ")</f>
        <v>0.99718647663853155</v>
      </c>
      <c r="Z23" s="3">
        <f>IFERROR(Endprice!Z23/Openprice!Z23," ")</f>
        <v>1.0232376578645235</v>
      </c>
      <c r="AA23" s="3">
        <f>IFERROR(Endprice!AA23/Openprice!AA23," ")</f>
        <v>0.98580818018168881</v>
      </c>
      <c r="AB23" s="3">
        <f>IFERROR(Endprice!AB23/Openprice!AB23," ")</f>
        <v>0.99145150034891827</v>
      </c>
      <c r="AC23" s="3">
        <f>IFERROR(Endprice!AC23/Openprice!AC23," ")</f>
        <v>0.99463397609283655</v>
      </c>
      <c r="AD23" s="3">
        <f>IFERROR(Endprice!AD23/Openprice!AD23," ")</f>
        <v>0.99476946068304684</v>
      </c>
      <c r="AE23" s="3">
        <f>IFERROR(Endprice!AE23/Openprice!AE23," ")</f>
        <v>0.98341864636653986</v>
      </c>
      <c r="AF23" s="3">
        <f>IFERROR(Endprice!AF23/Openprice!AF23," ")</f>
        <v>1.0033135990103383</v>
      </c>
      <c r="AG23" s="3">
        <f>IFERROR(Endprice!AG23/Openprice!AG23," ")</f>
        <v>0.97760869565216957</v>
      </c>
      <c r="AH23" s="3">
        <f>IFERROR(Endprice!AH23/Openprice!AH23," ")</f>
        <v>0.99426510839814053</v>
      </c>
      <c r="AI23" s="3">
        <f>IFERROR(Endprice!AI23/Openprice!AI23," ")</f>
        <v>1.0012449424214129</v>
      </c>
      <c r="AJ23" s="3">
        <f>IFERROR(Endprice!AJ23/Openprice!AJ23," ")</f>
        <v>0.99369909987141014</v>
      </c>
      <c r="AK23" s="3">
        <f>IFERROR(Endprice!AK23/Openprice!AK23," ")</f>
        <v>0.99291602266872747</v>
      </c>
      <c r="AL23" s="3">
        <f>IFERROR(Endprice!AL23/Openprice!AL23," ")</f>
        <v>1.0127322229340208</v>
      </c>
      <c r="AM23" s="3">
        <f>IFERROR(Endprice!AM23/Openprice!AM23," ")</f>
        <v>0.9886840794249484</v>
      </c>
      <c r="AN23" s="3">
        <f>IFERROR(Endprice!AN23/Openprice!AN23," ")</f>
        <v>1.0142614466874729</v>
      </c>
      <c r="AO23" s="3">
        <f>IFERROR(Endprice!AO23/Openprice!AO23," ")</f>
        <v>1.0061854857773225</v>
      </c>
      <c r="AP23" s="3">
        <f>IFERROR(Endprice!AP23/Openprice!AP23," ")</f>
        <v>1.0084578843702932</v>
      </c>
      <c r="AQ23" s="3">
        <f>IFERROR(Endprice!AQ23/Openprice!AQ23," ")</f>
        <v>0.99878865881818524</v>
      </c>
      <c r="AR23" s="3">
        <f>IFERROR(Endprice!AR23/Openprice!AR23," ")</f>
        <v>0.99687726112952124</v>
      </c>
      <c r="AS23" s="3" t="str">
        <f>IFERROR(Endprice!AS23/Openprice!AS23," ")</f>
        <v xml:space="preserve"> </v>
      </c>
      <c r="AT23" s="3" t="str">
        <f>IFERROR(Endprice!AT23/Openprice!AT23," ")</f>
        <v xml:space="preserve"> </v>
      </c>
      <c r="AU23" s="3" t="str">
        <f>IFERROR(Endprice!AU23/Openprice!AU23," ")</f>
        <v xml:space="preserve"> </v>
      </c>
      <c r="AV23" s="3" t="str">
        <f>IFERROR(Endprice!AV23/Openprice!AV23," ")</f>
        <v xml:space="preserve"> </v>
      </c>
      <c r="AW23" s="3" t="str">
        <f>IFERROR(Endprice!AW23/Openprice!AW23," ")</f>
        <v xml:space="preserve"> </v>
      </c>
      <c r="AX23" s="3" t="str">
        <f>IFERROR(Endprice!AX23/Openprice!AX23," ")</f>
        <v xml:space="preserve"> </v>
      </c>
      <c r="AY23" s="3" t="str">
        <f>IFERROR(Endprice!AY23/Openprice!AY23," ")</f>
        <v xml:space="preserve"> </v>
      </c>
      <c r="AZ23" s="3" t="str">
        <f>IFERROR(Endprice!AZ23/Openprice!AZ23," ")</f>
        <v xml:space="preserve"> </v>
      </c>
      <c r="BA23" s="3" t="str">
        <f>IFERROR(Endprice!BA23/Openprice!BA23," ")</f>
        <v xml:space="preserve"> </v>
      </c>
      <c r="BB23" s="3" t="str">
        <f>IFERROR(Endprice!BB23/Openprice!BB23," ")</f>
        <v xml:space="preserve"> </v>
      </c>
      <c r="BC23" s="3" t="str">
        <f>IFERROR(Endprice!BC23/Openprice!BC23," ")</f>
        <v xml:space="preserve"> </v>
      </c>
      <c r="BD23" s="3" t="str">
        <f>IFERROR(Endprice!BD23/Openprice!BD23," ")</f>
        <v xml:space="preserve"> </v>
      </c>
      <c r="BE23" s="3" t="str">
        <f>IFERROR(Endprice!BE23/Openprice!BE23," ")</f>
        <v xml:space="preserve"> </v>
      </c>
      <c r="BF23" s="3" t="str">
        <f>IFERROR(Endprice!BF23/Openprice!BF23," ")</f>
        <v xml:space="preserve"> </v>
      </c>
      <c r="BG23" s="3" t="str">
        <f>IFERROR(Endprice!BG23/Openprice!BG23," ")</f>
        <v xml:space="preserve"> </v>
      </c>
      <c r="BH23" s="3" t="str">
        <f>IFERROR(Endprice!BH23/Openprice!BH23," ")</f>
        <v xml:space="preserve"> </v>
      </c>
      <c r="BI23" s="3" t="str">
        <f>IFERROR(Endprice!BI23/Openprice!BI23," ")</f>
        <v xml:space="preserve"> </v>
      </c>
      <c r="BJ23" s="3" t="str">
        <f>IFERROR(Endprice!BJ23/Openprice!BJ23," ")</f>
        <v xml:space="preserve"> </v>
      </c>
      <c r="BK23" s="3" t="str">
        <f>IFERROR(Endprice!BK23/Openprice!BK23," ")</f>
        <v xml:space="preserve"> </v>
      </c>
      <c r="BL23" s="3" t="str">
        <f>IFERROR(Endprice!BL23/Openprice!BL23," ")</f>
        <v xml:space="preserve"> </v>
      </c>
      <c r="BM23" s="3" t="str">
        <f>IFERROR(Endprice!BM23/Openprice!BM23," ")</f>
        <v xml:space="preserve"> </v>
      </c>
      <c r="BN23" s="3" t="str">
        <f>IFERROR(Endprice!BN23/Openprice!BN23," ")</f>
        <v xml:space="preserve"> </v>
      </c>
      <c r="BO23" s="3" t="str">
        <f>IFERROR(Endprice!BO23/Openprice!BO23," ")</f>
        <v xml:space="preserve"> </v>
      </c>
      <c r="BP23" s="3" t="str">
        <f>IFERROR(Endprice!BP23/Openprice!BP23," ")</f>
        <v xml:space="preserve"> </v>
      </c>
      <c r="BQ23" s="3" t="str">
        <f>IFERROR(Endprice!BQ23/Openprice!BQ23," ")</f>
        <v xml:space="preserve"> </v>
      </c>
      <c r="BR23" s="3" t="str">
        <f>IFERROR(Endprice!BR23/Openprice!BR23," ")</f>
        <v xml:space="preserve"> </v>
      </c>
      <c r="BS23" s="3" t="str">
        <f>IFERROR(Endprice!BS23/Openprice!BS23," ")</f>
        <v xml:space="preserve"> </v>
      </c>
      <c r="BT23" s="3" t="str">
        <f>IFERROR(Endprice!BT23/Openprice!BT23," ")</f>
        <v xml:space="preserve"> </v>
      </c>
      <c r="BU23" s="3" t="str">
        <f>IFERROR(Endprice!BU23/Openprice!BU23," ")</f>
        <v xml:space="preserve"> </v>
      </c>
      <c r="BV23" s="3" t="str">
        <f>IFERROR(Endprice!BV23/Openprice!BV23," ")</f>
        <v xml:space="preserve"> </v>
      </c>
      <c r="BW23" s="3" t="str">
        <f>IFERROR(Endprice!BW23/Openprice!BW23," ")</f>
        <v xml:space="preserve"> </v>
      </c>
      <c r="BX23" s="3" t="str">
        <f>IFERROR(Endprice!BX23/Openprice!BX23," ")</f>
        <v xml:space="preserve"> </v>
      </c>
      <c r="BY23" s="3" t="str">
        <f>IFERROR(Endprice!BY23/Openprice!BY23," ")</f>
        <v xml:space="preserve"> </v>
      </c>
      <c r="BZ23" s="3" t="str">
        <f>IFERROR(Endprice!BZ23/Openprice!BZ23," ")</f>
        <v xml:space="preserve"> </v>
      </c>
      <c r="CA23" s="3" t="str">
        <f>IFERROR(Endprice!CA23/Openprice!CA23," ")</f>
        <v xml:space="preserve"> </v>
      </c>
      <c r="CB23" s="3" t="str">
        <f>IFERROR(Endprice!CB23/Openprice!CB23," ")</f>
        <v xml:space="preserve"> </v>
      </c>
      <c r="CC23" s="3" t="str">
        <f>IFERROR(Endprice!CC23/Openprice!CC23," ")</f>
        <v xml:space="preserve"> </v>
      </c>
      <c r="CD23" s="3" t="str">
        <f>IFERROR(Endprice!CD23/Openprice!CD23," ")</f>
        <v xml:space="preserve"> </v>
      </c>
      <c r="CE23" s="3" t="str">
        <f>IFERROR(Endprice!CE23/Openprice!CE23," ")</f>
        <v xml:space="preserve"> </v>
      </c>
      <c r="CF23" s="3" t="str">
        <f>IFERROR(Endprice!CF23/Openprice!CF23," ")</f>
        <v xml:space="preserve"> </v>
      </c>
      <c r="CG23" s="3" t="str">
        <f>IFERROR(Endprice!CG23/Openprice!CG23," ")</f>
        <v xml:space="preserve"> </v>
      </c>
      <c r="CH23" s="3" t="str">
        <f>IFERROR(Endprice!CH23/Openprice!CH23," ")</f>
        <v xml:space="preserve"> </v>
      </c>
      <c r="CI23" s="3" t="str">
        <f>IFERROR(Endprice!CI23/Openprice!CI23," ")</f>
        <v xml:space="preserve"> </v>
      </c>
      <c r="CJ23" s="3" t="str">
        <f>IFERROR(Endprice!CJ23/Openprice!CJ23," ")</f>
        <v xml:space="preserve"> </v>
      </c>
      <c r="CK23" s="3" t="str">
        <f>IFERROR(Endprice!CK23/Openprice!CK23," ")</f>
        <v xml:space="preserve"> </v>
      </c>
      <c r="CL23" s="3" t="str">
        <f>IFERROR(Endprice!CL23/Openprice!CL23," ")</f>
        <v xml:space="preserve"> </v>
      </c>
      <c r="CM23" s="3" t="str">
        <f>IFERROR(Endprice!CM23/Openprice!CM23," ")</f>
        <v xml:space="preserve"> </v>
      </c>
      <c r="CN23" s="3" t="str">
        <f>IFERROR(Endprice!CN23/Openprice!CN23," ")</f>
        <v xml:space="preserve"> </v>
      </c>
    </row>
    <row r="24" spans="1:92" x14ac:dyDescent="0.25">
      <c r="A24" s="6">
        <f t="shared" si="0"/>
        <v>1.0019001621475578</v>
      </c>
      <c r="B24" t="s">
        <v>22</v>
      </c>
      <c r="C24" s="3">
        <f>IFERROR(Endprice!C24/Openprice!C24," ")</f>
        <v>1.0014114326040933</v>
      </c>
      <c r="D24" s="3">
        <f>IFERROR(Endprice!D24/Openprice!D24," ")</f>
        <v>1.0016714422158548</v>
      </c>
      <c r="E24" s="3">
        <f>IFERROR(Endprice!E24/Openprice!E24," ")</f>
        <v>1.001209482341558</v>
      </c>
      <c r="F24" s="3">
        <f>IFERROR(Endprice!F24/Openprice!F24," ")</f>
        <v>1.0012233912405213</v>
      </c>
      <c r="G24" s="3">
        <f>IFERROR(Endprice!G24/Openprice!G24," ")</f>
        <v>1.0075572891272526</v>
      </c>
      <c r="H24" s="3">
        <f>IFERROR(Endprice!H24/Openprice!H24," ")</f>
        <v>1.0187319884726225</v>
      </c>
      <c r="I24" s="3">
        <f>IFERROR(Endprice!I24/Openprice!I24," ")</f>
        <v>1.0053697827678765</v>
      </c>
      <c r="J24" s="3">
        <f>IFERROR(Endprice!J24/Openprice!J24," ")</f>
        <v>0.98557457212713939</v>
      </c>
      <c r="K24" s="3">
        <f>IFERROR(Endprice!K24/Openprice!K24," ")</f>
        <v>0.99928178118266686</v>
      </c>
      <c r="L24" s="3">
        <f>IFERROR(Endprice!L24/Openprice!L24," ")</f>
        <v>0.98542205501998359</v>
      </c>
      <c r="M24" s="3">
        <f>IFERROR(Endprice!M24/Openprice!M24," ")</f>
        <v>1.0007058823529411</v>
      </c>
      <c r="N24" s="3">
        <f>IFERROR(Endprice!N24/Openprice!N24," ")</f>
        <v>0.99327731092437221</v>
      </c>
      <c r="O24" s="3">
        <f>IFERROR(Endprice!O24/Openprice!O24," ")</f>
        <v>1.0135233035498672</v>
      </c>
      <c r="P24" s="3">
        <f>IFERROR(Endprice!P24/Openprice!P24," ")</f>
        <v>1.0217803030303005</v>
      </c>
      <c r="Q24" s="3">
        <f>IFERROR(Endprice!Q24/Openprice!Q24," ")</f>
        <v>0.9709821428571429</v>
      </c>
      <c r="R24" s="3">
        <f>IFERROR(Endprice!R24/Openprice!R24," ")</f>
        <v>0.97481384143670613</v>
      </c>
      <c r="S24" s="3">
        <f>IFERROR(Endprice!S24/Openprice!S24," ")</f>
        <v>1.0337482048827189</v>
      </c>
      <c r="T24" s="3">
        <f>IFERROR(Endprice!T24/Openprice!T24," ")</f>
        <v>0.97739580880621624</v>
      </c>
      <c r="U24" s="3">
        <f>IFERROR(Endprice!U24/Openprice!U24," ")</f>
        <v>0.99266379964583873</v>
      </c>
      <c r="V24" s="3">
        <f>IFERROR(Endprice!V24/Openprice!V24," ")</f>
        <v>0.98798135884228611</v>
      </c>
      <c r="W24" s="3">
        <f>IFERROR(Endprice!W24/Openprice!W24," ")</f>
        <v>1.0258293838862536</v>
      </c>
      <c r="X24" s="3">
        <f>IFERROR(Endprice!X24/Openprice!X24," ")</f>
        <v>0.98265895953757232</v>
      </c>
      <c r="Y24" s="3">
        <f>IFERROR(Endprice!Y24/Openprice!Y24," ")</f>
        <v>1.0437349661053992</v>
      </c>
      <c r="Z24" s="3">
        <f>IFERROR(Endprice!Z24/Openprice!Z24," ")</f>
        <v>0.9895786135024921</v>
      </c>
      <c r="AA24" s="3">
        <f>IFERROR(Endprice!AA24/Openprice!AA24," ")</f>
        <v>1.0145574078422166</v>
      </c>
      <c r="AB24" s="3">
        <f>IFERROR(Endprice!AB24/Openprice!AB24," ")</f>
        <v>0.9885057471264368</v>
      </c>
      <c r="AC24" s="3">
        <f>IFERROR(Endprice!AC24/Openprice!AC24," ")</f>
        <v>0.99159090909090897</v>
      </c>
      <c r="AD24" s="3">
        <f>IFERROR(Endprice!AD24/Openprice!AD24," ")</f>
        <v>1.0103913331859387</v>
      </c>
      <c r="AE24" s="3">
        <f>IFERROR(Endprice!AE24/Openprice!AE24," ")</f>
        <v>1.0305113880532875</v>
      </c>
      <c r="AF24" s="3">
        <f>IFERROR(Endprice!AF24/Openprice!AF24," ")</f>
        <v>1.0159025196199918</v>
      </c>
      <c r="AG24" s="3">
        <f>IFERROR(Endprice!AG24/Openprice!AG24," ")</f>
        <v>0.99186164801627663</v>
      </c>
      <c r="AH24" s="3">
        <f>IFERROR(Endprice!AH24/Openprice!AH24," ")</f>
        <v>0.97639302424500207</v>
      </c>
      <c r="AI24" s="3">
        <f>IFERROR(Endprice!AI24/Openprice!AI24," ")</f>
        <v>1.0034572169403628</v>
      </c>
      <c r="AJ24" s="3">
        <f>IFERROR(Endprice!AJ24/Openprice!AJ24," ")</f>
        <v>1.0253378378378379</v>
      </c>
      <c r="AK24" s="3">
        <f>IFERROR(Endprice!AK24/Openprice!AK24," ")</f>
        <v>1.0004255319148936</v>
      </c>
      <c r="AL24" s="3">
        <f>IFERROR(Endprice!AL24/Openprice!AL24," ")</f>
        <v>1.0146812080536913</v>
      </c>
      <c r="AM24" s="3">
        <f>IFERROR(Endprice!AM24/Openprice!AM24," ")</f>
        <v>1.0557999999999998</v>
      </c>
      <c r="AN24" s="3">
        <f>IFERROR(Endprice!AN24/Openprice!AN24," ")</f>
        <v>0.93785939528844364</v>
      </c>
      <c r="AO24" s="3">
        <f>IFERROR(Endprice!AO24/Openprice!AO24," ")</f>
        <v>1.0007040600797936</v>
      </c>
      <c r="AP24" s="3" t="str">
        <f>IFERROR(Endprice!AP24/Openprice!AP24," ")</f>
        <v xml:space="preserve"> </v>
      </c>
      <c r="AQ24" s="3" t="str">
        <f>IFERROR(Endprice!AQ24/Openprice!AQ24," ")</f>
        <v xml:space="preserve"> </v>
      </c>
      <c r="AR24" s="3" t="str">
        <f>IFERROR(Endprice!AR24/Openprice!AR24," ")</f>
        <v xml:space="preserve"> </v>
      </c>
      <c r="AS24" s="3" t="str">
        <f>IFERROR(Endprice!AS24/Openprice!AS24," ")</f>
        <v xml:space="preserve"> </v>
      </c>
      <c r="AT24" s="3" t="str">
        <f>IFERROR(Endprice!AT24/Openprice!AT24," ")</f>
        <v xml:space="preserve"> </v>
      </c>
      <c r="AU24" s="3" t="str">
        <f>IFERROR(Endprice!AU24/Openprice!AU24," ")</f>
        <v xml:space="preserve"> </v>
      </c>
      <c r="AV24" s="3" t="str">
        <f>IFERROR(Endprice!AV24/Openprice!AV24," ")</f>
        <v xml:space="preserve"> </v>
      </c>
      <c r="AW24" s="3" t="str">
        <f>IFERROR(Endprice!AW24/Openprice!AW24," ")</f>
        <v xml:space="preserve"> </v>
      </c>
      <c r="AX24" s="3" t="str">
        <f>IFERROR(Endprice!AX24/Openprice!AX24," ")</f>
        <v xml:space="preserve"> </v>
      </c>
      <c r="AY24" s="3" t="str">
        <f>IFERROR(Endprice!AY24/Openprice!AY24," ")</f>
        <v xml:space="preserve"> </v>
      </c>
      <c r="AZ24" s="3" t="str">
        <f>IFERROR(Endprice!AZ24/Openprice!AZ24," ")</f>
        <v xml:space="preserve"> </v>
      </c>
      <c r="BA24" s="3" t="str">
        <f>IFERROR(Endprice!BA24/Openprice!BA24," ")</f>
        <v xml:space="preserve"> </v>
      </c>
      <c r="BB24" s="3" t="str">
        <f>IFERROR(Endprice!BB24/Openprice!BB24," ")</f>
        <v xml:space="preserve"> </v>
      </c>
      <c r="BC24" s="3" t="str">
        <f>IFERROR(Endprice!BC24/Openprice!BC24," ")</f>
        <v xml:space="preserve"> </v>
      </c>
      <c r="BD24" s="3" t="str">
        <f>IFERROR(Endprice!BD24/Openprice!BD24," ")</f>
        <v xml:space="preserve"> </v>
      </c>
      <c r="BE24" s="3" t="str">
        <f>IFERROR(Endprice!BE24/Openprice!BE24," ")</f>
        <v xml:space="preserve"> </v>
      </c>
      <c r="BF24" s="3" t="str">
        <f>IFERROR(Endprice!BF24/Openprice!BF24," ")</f>
        <v xml:space="preserve"> </v>
      </c>
      <c r="BG24" s="3" t="str">
        <f>IFERROR(Endprice!BG24/Openprice!BG24," ")</f>
        <v xml:space="preserve"> </v>
      </c>
      <c r="BH24" s="3" t="str">
        <f>IFERROR(Endprice!BH24/Openprice!BH24," ")</f>
        <v xml:space="preserve"> </v>
      </c>
      <c r="BI24" s="3" t="str">
        <f>IFERROR(Endprice!BI24/Openprice!BI24," ")</f>
        <v xml:space="preserve"> </v>
      </c>
      <c r="BJ24" s="3" t="str">
        <f>IFERROR(Endprice!BJ24/Openprice!BJ24," ")</f>
        <v xml:space="preserve"> </v>
      </c>
      <c r="BK24" s="3" t="str">
        <f>IFERROR(Endprice!BK24/Openprice!BK24," ")</f>
        <v xml:space="preserve"> </v>
      </c>
      <c r="BL24" s="3" t="str">
        <f>IFERROR(Endprice!BL24/Openprice!BL24," ")</f>
        <v xml:space="preserve"> </v>
      </c>
      <c r="BM24" s="3" t="str">
        <f>IFERROR(Endprice!BM24/Openprice!BM24," ")</f>
        <v xml:space="preserve"> </v>
      </c>
      <c r="BN24" s="3" t="str">
        <f>IFERROR(Endprice!BN24/Openprice!BN24," ")</f>
        <v xml:space="preserve"> </v>
      </c>
      <c r="BO24" s="3" t="str">
        <f>IFERROR(Endprice!BO24/Openprice!BO24," ")</f>
        <v xml:space="preserve"> </v>
      </c>
      <c r="BP24" s="3" t="str">
        <f>IFERROR(Endprice!BP24/Openprice!BP24," ")</f>
        <v xml:space="preserve"> </v>
      </c>
      <c r="BQ24" s="3" t="str">
        <f>IFERROR(Endprice!BQ24/Openprice!BQ24," ")</f>
        <v xml:space="preserve"> </v>
      </c>
      <c r="BR24" s="3" t="str">
        <f>IFERROR(Endprice!BR24/Openprice!BR24," ")</f>
        <v xml:space="preserve"> </v>
      </c>
      <c r="BS24" s="3" t="str">
        <f>IFERROR(Endprice!BS24/Openprice!BS24," ")</f>
        <v xml:space="preserve"> </v>
      </c>
      <c r="BT24" s="3" t="str">
        <f>IFERROR(Endprice!BT24/Openprice!BT24," ")</f>
        <v xml:space="preserve"> </v>
      </c>
      <c r="BU24" s="3" t="str">
        <f>IFERROR(Endprice!BU24/Openprice!BU24," ")</f>
        <v xml:space="preserve"> </v>
      </c>
      <c r="BV24" s="3" t="str">
        <f>IFERROR(Endprice!BV24/Openprice!BV24," ")</f>
        <v xml:space="preserve"> </v>
      </c>
      <c r="BW24" s="3" t="str">
        <f>IFERROR(Endprice!BW24/Openprice!BW24," ")</f>
        <v xml:space="preserve"> </v>
      </c>
      <c r="BX24" s="3" t="str">
        <f>IFERROR(Endprice!BX24/Openprice!BX24," ")</f>
        <v xml:space="preserve"> </v>
      </c>
      <c r="BY24" s="3" t="str">
        <f>IFERROR(Endprice!BY24/Openprice!BY24," ")</f>
        <v xml:space="preserve"> </v>
      </c>
      <c r="BZ24" s="3" t="str">
        <f>IFERROR(Endprice!BZ24/Openprice!BZ24," ")</f>
        <v xml:space="preserve"> </v>
      </c>
      <c r="CA24" s="3" t="str">
        <f>IFERROR(Endprice!CA24/Openprice!CA24," ")</f>
        <v xml:space="preserve"> </v>
      </c>
      <c r="CB24" s="3" t="str">
        <f>IFERROR(Endprice!CB24/Openprice!CB24," ")</f>
        <v xml:space="preserve"> </v>
      </c>
      <c r="CC24" s="3" t="str">
        <f>IFERROR(Endprice!CC24/Openprice!CC24," ")</f>
        <v xml:space="preserve"> </v>
      </c>
      <c r="CD24" s="3" t="str">
        <f>IFERROR(Endprice!CD24/Openprice!CD24," ")</f>
        <v xml:space="preserve"> </v>
      </c>
      <c r="CE24" s="3" t="str">
        <f>IFERROR(Endprice!CE24/Openprice!CE24," ")</f>
        <v xml:space="preserve"> </v>
      </c>
      <c r="CF24" s="3" t="str">
        <f>IFERROR(Endprice!CF24/Openprice!CF24," ")</f>
        <v xml:space="preserve"> </v>
      </c>
      <c r="CG24" s="3" t="str">
        <f>IFERROR(Endprice!CG24/Openprice!CG24," ")</f>
        <v xml:space="preserve"> </v>
      </c>
      <c r="CH24" s="3" t="str">
        <f>IFERROR(Endprice!CH24/Openprice!CH24," ")</f>
        <v xml:space="preserve"> </v>
      </c>
      <c r="CI24" s="3" t="str">
        <f>IFERROR(Endprice!CI24/Openprice!CI24," ")</f>
        <v xml:space="preserve"> </v>
      </c>
      <c r="CJ24" s="3" t="str">
        <f>IFERROR(Endprice!CJ24/Openprice!CJ24," ")</f>
        <v xml:space="preserve"> </v>
      </c>
      <c r="CK24" s="3" t="str">
        <f>IFERROR(Endprice!CK24/Openprice!CK24," ")</f>
        <v xml:space="preserve"> </v>
      </c>
      <c r="CL24" s="3" t="str">
        <f>IFERROR(Endprice!CL24/Openprice!CL24," ")</f>
        <v xml:space="preserve"> </v>
      </c>
      <c r="CM24" s="3" t="str">
        <f>IFERROR(Endprice!CM24/Openprice!CM24," ")</f>
        <v xml:space="preserve"> </v>
      </c>
      <c r="CN24" s="3" t="str">
        <f>IFERROR(Endprice!CN24/Openprice!CN24," ")</f>
        <v xml:space="preserve"> </v>
      </c>
    </row>
    <row r="25" spans="1:92" x14ac:dyDescent="0.25">
      <c r="A25" s="6">
        <f t="shared" si="0"/>
        <v>0.9932002595605387</v>
      </c>
      <c r="B25" t="s">
        <v>23</v>
      </c>
      <c r="C25" s="3">
        <f>IFERROR(Endprice!C25/Openprice!C25," ")</f>
        <v>0.9881936245572609</v>
      </c>
      <c r="D25" s="3">
        <f>IFERROR(Endprice!D25/Openprice!D25," ")</f>
        <v>0.99698015530629847</v>
      </c>
      <c r="E25" s="3">
        <f>IFERROR(Endprice!E25/Openprice!E25," ")</f>
        <v>1.0582362728785357</v>
      </c>
      <c r="F25" s="3">
        <f>IFERROR(Endprice!F25/Openprice!F25," ")</f>
        <v>0.97818599311136623</v>
      </c>
      <c r="G25" s="3">
        <f>IFERROR(Endprice!G25/Openprice!G25," ")</f>
        <v>1.000381679389313</v>
      </c>
      <c r="H25" s="3">
        <f>IFERROR(Endprice!H25/Openprice!H25," ")</f>
        <v>1.0340264650283555</v>
      </c>
      <c r="I25" s="3">
        <f>IFERROR(Endprice!I25/Openprice!I25," ")</f>
        <v>1.0166727075027184</v>
      </c>
      <c r="J25" s="3">
        <f>IFERROR(Endprice!J25/Openprice!J25," ")</f>
        <v>0.97936400541271984</v>
      </c>
      <c r="K25" s="3">
        <f>IFERROR(Endprice!K25/Openprice!K25," ")</f>
        <v>1.0018698578908003</v>
      </c>
      <c r="L25" s="3">
        <f>IFERROR(Endprice!L25/Openprice!L25," ")</f>
        <v>0.98573037927149831</v>
      </c>
      <c r="M25" s="3">
        <f>IFERROR(Endprice!M25/Openprice!M25," ")</f>
        <v>0.98558421851289835</v>
      </c>
      <c r="N25" s="3">
        <f>IFERROR(Endprice!N25/Openprice!N25," ")</f>
        <v>0.97494305239179968</v>
      </c>
      <c r="O25" s="3">
        <f>IFERROR(Endprice!O25/Openprice!O25," ")</f>
        <v>0.99695817490494298</v>
      </c>
      <c r="P25" s="3">
        <f>IFERROR(Endprice!P25/Openprice!P25," ")</f>
        <v>1.0192162773172571</v>
      </c>
      <c r="Q25" s="3">
        <f>IFERROR(Endprice!Q25/Openprice!Q25," ")</f>
        <v>1.0556385362210603</v>
      </c>
      <c r="R25" s="3">
        <f>IFERROR(Endprice!R25/Openprice!R25," ")</f>
        <v>0.90678503487634754</v>
      </c>
      <c r="S25" s="3">
        <f>IFERROR(Endprice!S25/Openprice!S25," ")</f>
        <v>0.93719650372288776</v>
      </c>
      <c r="T25" s="3">
        <f>IFERROR(Endprice!T25/Openprice!T25," ")</f>
        <v>0.96164173379363249</v>
      </c>
      <c r="U25" s="3" t="str">
        <f>IFERROR(Endprice!U25/Openprice!U25," ")</f>
        <v xml:space="preserve"> </v>
      </c>
      <c r="V25" s="3" t="str">
        <f>IFERROR(Endprice!V25/Openprice!V25," ")</f>
        <v xml:space="preserve"> </v>
      </c>
      <c r="W25" s="3" t="str">
        <f>IFERROR(Endprice!W25/Openprice!W25," ")</f>
        <v xml:space="preserve"> </v>
      </c>
      <c r="X25" s="3" t="str">
        <f>IFERROR(Endprice!X25/Openprice!X25," ")</f>
        <v xml:space="preserve"> </v>
      </c>
      <c r="Y25" s="3" t="str">
        <f>IFERROR(Endprice!Y25/Openprice!Y25," ")</f>
        <v xml:space="preserve"> </v>
      </c>
      <c r="Z25" s="3" t="str">
        <f>IFERROR(Endprice!Z25/Openprice!Z25," ")</f>
        <v xml:space="preserve"> </v>
      </c>
      <c r="AA25" s="3" t="str">
        <f>IFERROR(Endprice!AA25/Openprice!AA25," ")</f>
        <v xml:space="preserve"> </v>
      </c>
      <c r="AB25" s="3" t="str">
        <f>IFERROR(Endprice!AB25/Openprice!AB25," ")</f>
        <v xml:space="preserve"> </v>
      </c>
      <c r="AC25" s="3" t="str">
        <f>IFERROR(Endprice!AC25/Openprice!AC25," ")</f>
        <v xml:space="preserve"> </v>
      </c>
      <c r="AD25" s="3" t="str">
        <f>IFERROR(Endprice!AD25/Openprice!AD25," ")</f>
        <v xml:space="preserve"> </v>
      </c>
      <c r="AE25" s="3" t="str">
        <f>IFERROR(Endprice!AE25/Openprice!AE25," ")</f>
        <v xml:space="preserve"> </v>
      </c>
      <c r="AF25" s="3" t="str">
        <f>IFERROR(Endprice!AF25/Openprice!AF25," ")</f>
        <v xml:space="preserve"> </v>
      </c>
      <c r="AG25" s="3" t="str">
        <f>IFERROR(Endprice!AG25/Openprice!AG25," ")</f>
        <v xml:space="preserve"> </v>
      </c>
      <c r="AH25" s="3" t="str">
        <f>IFERROR(Endprice!AH25/Openprice!AH25," ")</f>
        <v xml:space="preserve"> </v>
      </c>
      <c r="AI25" s="3" t="str">
        <f>IFERROR(Endprice!AI25/Openprice!AI25," ")</f>
        <v xml:space="preserve"> </v>
      </c>
      <c r="AJ25" s="3" t="str">
        <f>IFERROR(Endprice!AJ25/Openprice!AJ25," ")</f>
        <v xml:space="preserve"> </v>
      </c>
      <c r="AK25" s="3" t="str">
        <f>IFERROR(Endprice!AK25/Openprice!AK25," ")</f>
        <v xml:space="preserve"> </v>
      </c>
      <c r="AL25" s="3" t="str">
        <f>IFERROR(Endprice!AL25/Openprice!AL25," ")</f>
        <v xml:space="preserve"> </v>
      </c>
      <c r="AM25" s="3" t="str">
        <f>IFERROR(Endprice!AM25/Openprice!AM25," ")</f>
        <v xml:space="preserve"> </v>
      </c>
      <c r="AN25" s="3" t="str">
        <f>IFERROR(Endprice!AN25/Openprice!AN25," ")</f>
        <v xml:space="preserve"> </v>
      </c>
      <c r="AO25" s="3" t="str">
        <f>IFERROR(Endprice!AO25/Openprice!AO25," ")</f>
        <v xml:space="preserve"> </v>
      </c>
      <c r="AP25" s="3" t="str">
        <f>IFERROR(Endprice!AP25/Openprice!AP25," ")</f>
        <v xml:space="preserve"> </v>
      </c>
      <c r="AQ25" s="3" t="str">
        <f>IFERROR(Endprice!AQ25/Openprice!AQ25," ")</f>
        <v xml:space="preserve"> </v>
      </c>
      <c r="AR25" s="3" t="str">
        <f>IFERROR(Endprice!AR25/Openprice!AR25," ")</f>
        <v xml:space="preserve"> </v>
      </c>
      <c r="AS25" s="3" t="str">
        <f>IFERROR(Endprice!AS25/Openprice!AS25," ")</f>
        <v xml:space="preserve"> </v>
      </c>
      <c r="AT25" s="3" t="str">
        <f>IFERROR(Endprice!AT25/Openprice!AT25," ")</f>
        <v xml:space="preserve"> </v>
      </c>
      <c r="AU25" s="3" t="str">
        <f>IFERROR(Endprice!AU25/Openprice!AU25," ")</f>
        <v xml:space="preserve"> </v>
      </c>
      <c r="AV25" s="3" t="str">
        <f>IFERROR(Endprice!AV25/Openprice!AV25," ")</f>
        <v xml:space="preserve"> </v>
      </c>
      <c r="AW25" s="3" t="str">
        <f>IFERROR(Endprice!AW25/Openprice!AW25," ")</f>
        <v xml:space="preserve"> </v>
      </c>
      <c r="AX25" s="3" t="str">
        <f>IFERROR(Endprice!AX25/Openprice!AX25," ")</f>
        <v xml:space="preserve"> </v>
      </c>
      <c r="AY25" s="3" t="str">
        <f>IFERROR(Endprice!AY25/Openprice!AY25," ")</f>
        <v xml:space="preserve"> </v>
      </c>
      <c r="AZ25" s="3" t="str">
        <f>IFERROR(Endprice!AZ25/Openprice!AZ25," ")</f>
        <v xml:space="preserve"> </v>
      </c>
      <c r="BA25" s="3" t="str">
        <f>IFERROR(Endprice!BA25/Openprice!BA25," ")</f>
        <v xml:space="preserve"> </v>
      </c>
      <c r="BB25" s="3" t="str">
        <f>IFERROR(Endprice!BB25/Openprice!BB25," ")</f>
        <v xml:space="preserve"> </v>
      </c>
      <c r="BC25" s="3" t="str">
        <f>IFERROR(Endprice!BC25/Openprice!BC25," ")</f>
        <v xml:space="preserve"> </v>
      </c>
      <c r="BD25" s="3" t="str">
        <f>IFERROR(Endprice!BD25/Openprice!BD25," ")</f>
        <v xml:space="preserve"> </v>
      </c>
      <c r="BE25" s="3" t="str">
        <f>IFERROR(Endprice!BE25/Openprice!BE25," ")</f>
        <v xml:space="preserve"> </v>
      </c>
      <c r="BF25" s="3" t="str">
        <f>IFERROR(Endprice!BF25/Openprice!BF25," ")</f>
        <v xml:space="preserve"> </v>
      </c>
      <c r="BG25" s="3" t="str">
        <f>IFERROR(Endprice!BG25/Openprice!BG25," ")</f>
        <v xml:space="preserve"> </v>
      </c>
      <c r="BH25" s="3" t="str">
        <f>IFERROR(Endprice!BH25/Openprice!BH25," ")</f>
        <v xml:space="preserve"> </v>
      </c>
      <c r="BI25" s="3" t="str">
        <f>IFERROR(Endprice!BI25/Openprice!BI25," ")</f>
        <v xml:space="preserve"> </v>
      </c>
      <c r="BJ25" s="3" t="str">
        <f>IFERROR(Endprice!BJ25/Openprice!BJ25," ")</f>
        <v xml:space="preserve"> </v>
      </c>
      <c r="BK25" s="3" t="str">
        <f>IFERROR(Endprice!BK25/Openprice!BK25," ")</f>
        <v xml:space="preserve"> </v>
      </c>
      <c r="BL25" s="3" t="str">
        <f>IFERROR(Endprice!BL25/Openprice!BL25," ")</f>
        <v xml:space="preserve"> </v>
      </c>
      <c r="BM25" s="3" t="str">
        <f>IFERROR(Endprice!BM25/Openprice!BM25," ")</f>
        <v xml:space="preserve"> </v>
      </c>
      <c r="BN25" s="3" t="str">
        <f>IFERROR(Endprice!BN25/Openprice!BN25," ")</f>
        <v xml:space="preserve"> </v>
      </c>
      <c r="BO25" s="3" t="str">
        <f>IFERROR(Endprice!BO25/Openprice!BO25," ")</f>
        <v xml:space="preserve"> </v>
      </c>
      <c r="BP25" s="3" t="str">
        <f>IFERROR(Endprice!BP25/Openprice!BP25," ")</f>
        <v xml:space="preserve"> </v>
      </c>
      <c r="BQ25" s="3" t="str">
        <f>IFERROR(Endprice!BQ25/Openprice!BQ25," ")</f>
        <v xml:space="preserve"> </v>
      </c>
      <c r="BR25" s="3" t="str">
        <f>IFERROR(Endprice!BR25/Openprice!BR25," ")</f>
        <v xml:space="preserve"> </v>
      </c>
      <c r="BS25" s="3" t="str">
        <f>IFERROR(Endprice!BS25/Openprice!BS25," ")</f>
        <v xml:space="preserve"> </v>
      </c>
      <c r="BT25" s="3" t="str">
        <f>IFERROR(Endprice!BT25/Openprice!BT25," ")</f>
        <v xml:space="preserve"> </v>
      </c>
      <c r="BU25" s="3" t="str">
        <f>IFERROR(Endprice!BU25/Openprice!BU25," ")</f>
        <v xml:space="preserve"> </v>
      </c>
      <c r="BV25" s="3" t="str">
        <f>IFERROR(Endprice!BV25/Openprice!BV25," ")</f>
        <v xml:space="preserve"> </v>
      </c>
      <c r="BW25" s="3" t="str">
        <f>IFERROR(Endprice!BW25/Openprice!BW25," ")</f>
        <v xml:space="preserve"> </v>
      </c>
      <c r="BX25" s="3" t="str">
        <f>IFERROR(Endprice!BX25/Openprice!BX25," ")</f>
        <v xml:space="preserve"> </v>
      </c>
      <c r="BY25" s="3" t="str">
        <f>IFERROR(Endprice!BY25/Openprice!BY25," ")</f>
        <v xml:space="preserve"> </v>
      </c>
      <c r="BZ25" s="3" t="str">
        <f>IFERROR(Endprice!BZ25/Openprice!BZ25," ")</f>
        <v xml:space="preserve"> </v>
      </c>
      <c r="CA25" s="3" t="str">
        <f>IFERROR(Endprice!CA25/Openprice!CA25," ")</f>
        <v xml:space="preserve"> </v>
      </c>
      <c r="CB25" s="3" t="str">
        <f>IFERROR(Endprice!CB25/Openprice!CB25," ")</f>
        <v xml:space="preserve"> </v>
      </c>
      <c r="CC25" s="3" t="str">
        <f>IFERROR(Endprice!CC25/Openprice!CC25," ")</f>
        <v xml:space="preserve"> </v>
      </c>
      <c r="CD25" s="3" t="str">
        <f>IFERROR(Endprice!CD25/Openprice!CD25," ")</f>
        <v xml:space="preserve"> </v>
      </c>
      <c r="CE25" s="3" t="str">
        <f>IFERROR(Endprice!CE25/Openprice!CE25," ")</f>
        <v xml:space="preserve"> </v>
      </c>
      <c r="CF25" s="3" t="str">
        <f>IFERROR(Endprice!CF25/Openprice!CF25," ")</f>
        <v xml:space="preserve"> </v>
      </c>
      <c r="CG25" s="3" t="str">
        <f>IFERROR(Endprice!CG25/Openprice!CG25," ")</f>
        <v xml:space="preserve"> </v>
      </c>
      <c r="CH25" s="3" t="str">
        <f>IFERROR(Endprice!CH25/Openprice!CH25," ")</f>
        <v xml:space="preserve"> </v>
      </c>
      <c r="CI25" s="3" t="str">
        <f>IFERROR(Endprice!CI25/Openprice!CI25," ")</f>
        <v xml:space="preserve"> </v>
      </c>
      <c r="CJ25" s="3" t="str">
        <f>IFERROR(Endprice!CJ25/Openprice!CJ25," ")</f>
        <v xml:space="preserve"> </v>
      </c>
      <c r="CK25" s="3" t="str">
        <f>IFERROR(Endprice!CK25/Openprice!CK25," ")</f>
        <v xml:space="preserve"> </v>
      </c>
      <c r="CL25" s="3" t="str">
        <f>IFERROR(Endprice!CL25/Openprice!CL25," ")</f>
        <v xml:space="preserve"> </v>
      </c>
      <c r="CM25" s="3" t="str">
        <f>IFERROR(Endprice!CM25/Openprice!CM25," ")</f>
        <v xml:space="preserve"> </v>
      </c>
      <c r="CN25" s="3" t="str">
        <f>IFERROR(Endprice!CN25/Openprice!CN25," ")</f>
        <v xml:space="preserve"> </v>
      </c>
    </row>
    <row r="26" spans="1:92" x14ac:dyDescent="0.25">
      <c r="A26" s="6">
        <f t="shared" si="0"/>
        <v>1.0029694310344623</v>
      </c>
      <c r="B26" t="s">
        <v>24</v>
      </c>
      <c r="C26" s="3">
        <f>IFERROR(Endprice!C26/Openprice!C26," ")</f>
        <v>1.0032679738562091</v>
      </c>
      <c r="D26" s="3">
        <f>IFERROR(Endprice!D26/Openprice!D26," ")</f>
        <v>1.006472491909385</v>
      </c>
      <c r="E26" s="3">
        <f>IFERROR(Endprice!E26/Openprice!E26," ")</f>
        <v>1</v>
      </c>
      <c r="F26" s="3">
        <f>IFERROR(Endprice!F26/Openprice!F26," ")</f>
        <v>0.99680511182108633</v>
      </c>
      <c r="G26" s="3">
        <f>IFERROR(Endprice!G26/Openprice!G26," ")</f>
        <v>0.99348534201954408</v>
      </c>
      <c r="H26" s="3">
        <f>IFERROR(Endprice!H26/Openprice!H26," ")</f>
        <v>0.99673202614379086</v>
      </c>
      <c r="I26" s="3">
        <f>IFERROR(Endprice!I26/Openprice!I26," ")</f>
        <v>1.0232558139534884</v>
      </c>
      <c r="J26" s="3">
        <f>IFERROR(Endprice!J26/Openprice!J26," ")</f>
        <v>0.98427672955974843</v>
      </c>
      <c r="K26" s="3">
        <f>IFERROR(Endprice!K26/Openprice!K26," ")</f>
        <v>0.97515527950310554</v>
      </c>
      <c r="L26" s="3">
        <f>IFERROR(Endprice!L26/Openprice!L26," ")</f>
        <v>1.0128205128205128</v>
      </c>
      <c r="M26" s="3">
        <f>IFERROR(Endprice!M26/Openprice!M26," ")</f>
        <v>0.99065420560747663</v>
      </c>
      <c r="N26" s="3">
        <f>IFERROR(Endprice!N26/Openprice!N26," ")</f>
        <v>1.0454545454545454</v>
      </c>
      <c r="O26" s="3">
        <f>IFERROR(Endprice!O26/Openprice!O26," ")</f>
        <v>0.98567335243553011</v>
      </c>
      <c r="P26" s="3">
        <f>IFERROR(Endprice!P26/Openprice!P26," ")</f>
        <v>0.98571428571428577</v>
      </c>
      <c r="Q26" s="3">
        <f>IFERROR(Endprice!Q26/Openprice!Q26," ")</f>
        <v>1</v>
      </c>
      <c r="R26" s="3">
        <f>IFERROR(Endprice!R26/Openprice!R26," ")</f>
        <v>0.98203592814371254</v>
      </c>
      <c r="S26" s="3">
        <f>IFERROR(Endprice!S26/Openprice!S26," ")</f>
        <v>0.98219584569732943</v>
      </c>
      <c r="T26" s="3">
        <f>IFERROR(Endprice!T26/Openprice!T26," ")</f>
        <v>1.0090090090090091</v>
      </c>
      <c r="U26" s="3">
        <f>IFERROR(Endprice!U26/Openprice!U26," ")</f>
        <v>1</v>
      </c>
      <c r="V26" s="3">
        <f>IFERROR(Endprice!V26/Openprice!V26," ")</f>
        <v>1.0201149425287355</v>
      </c>
      <c r="W26" s="3">
        <f>IFERROR(Endprice!W26/Openprice!W26," ")</f>
        <v>1.0120845921450152</v>
      </c>
      <c r="X26" s="3">
        <f>IFERROR(Endprice!X26/Openprice!X26," ")</f>
        <v>1.0386904761904763</v>
      </c>
      <c r="Y26" s="3">
        <f>IFERROR(Endprice!Y26/Openprice!Y26," ")</f>
        <v>1.0547945205479452</v>
      </c>
      <c r="Z26" s="3">
        <f>IFERROR(Endprice!Z26/Openprice!Z26," ")</f>
        <v>0.99736842105263157</v>
      </c>
      <c r="AA26" s="3">
        <f>IFERROR(Endprice!AA26/Openprice!AA26," ")</f>
        <v>0.98673740053050396</v>
      </c>
      <c r="AB26" s="3">
        <f>IFERROR(Endprice!AB26/Openprice!AB26," ")</f>
        <v>0.97889182058047486</v>
      </c>
      <c r="AC26" s="3">
        <f>IFERROR(Endprice!AC26/Openprice!AC26," ")</f>
        <v>0.9866310160427807</v>
      </c>
      <c r="AD26" s="3">
        <f>IFERROR(Endprice!AD26/Openprice!AD26," ")</f>
        <v>0.99152542372881347</v>
      </c>
      <c r="AE26" s="3">
        <f>IFERROR(Endprice!AE26/Openprice!AE26," ")</f>
        <v>1.0362116991643453</v>
      </c>
      <c r="AF26" s="3">
        <f>IFERROR(Endprice!AF26/Openprice!AF26," ")</f>
        <v>1.0308988764044944</v>
      </c>
      <c r="AG26" s="3">
        <f>IFERROR(Endprice!AG26/Openprice!AG26," ")</f>
        <v>1.0382513661202186</v>
      </c>
      <c r="AH26" s="3">
        <f>IFERROR(Endprice!AH26/Openprice!AH26," ")</f>
        <v>1.0234375</v>
      </c>
      <c r="AI26" s="3">
        <f>IFERROR(Endprice!AI26/Openprice!AI26," ")</f>
        <v>0.98029556650246308</v>
      </c>
      <c r="AJ26" s="3">
        <f>IFERROR(Endprice!AJ26/Openprice!AJ26," ")</f>
        <v>0.97815533980582525</v>
      </c>
      <c r="AK26" s="3">
        <f>IFERROR(Endprice!AK26/Openprice!AK26," ")</f>
        <v>0.99132947976878616</v>
      </c>
      <c r="AL26" s="3">
        <f>IFERROR(Endprice!AL26/Openprice!AL26," ")</f>
        <v>0.9884726224783863</v>
      </c>
      <c r="AM26" s="3" t="str">
        <f>IFERROR(Endprice!AM26/Openprice!AM26," ")</f>
        <v xml:space="preserve"> </v>
      </c>
      <c r="AN26" s="3" t="str">
        <f>IFERROR(Endprice!AN26/Openprice!AN26," ")</f>
        <v xml:space="preserve"> </v>
      </c>
      <c r="AO26" s="3" t="str">
        <f>IFERROR(Endprice!AO26/Openprice!AO26," ")</f>
        <v xml:space="preserve"> </v>
      </c>
      <c r="AP26" s="3" t="str">
        <f>IFERROR(Endprice!AP26/Openprice!AP26," ")</f>
        <v xml:space="preserve"> </v>
      </c>
      <c r="AQ26" s="3" t="str">
        <f>IFERROR(Endprice!AQ26/Openprice!AQ26," ")</f>
        <v xml:space="preserve"> </v>
      </c>
      <c r="AR26" s="3" t="str">
        <f>IFERROR(Endprice!AR26/Openprice!AR26," ")</f>
        <v xml:space="preserve"> </v>
      </c>
      <c r="AS26" s="3" t="str">
        <f>IFERROR(Endprice!AS26/Openprice!AS26," ")</f>
        <v xml:space="preserve"> </v>
      </c>
      <c r="AT26" s="3" t="str">
        <f>IFERROR(Endprice!AT26/Openprice!AT26," ")</f>
        <v xml:space="preserve"> </v>
      </c>
      <c r="AU26" s="3" t="str">
        <f>IFERROR(Endprice!AU26/Openprice!AU26," ")</f>
        <v xml:space="preserve"> </v>
      </c>
      <c r="AV26" s="3" t="str">
        <f>IFERROR(Endprice!AV26/Openprice!AV26," ")</f>
        <v xml:space="preserve"> </v>
      </c>
      <c r="AW26" s="3" t="str">
        <f>IFERROR(Endprice!AW26/Openprice!AW26," ")</f>
        <v xml:space="preserve"> </v>
      </c>
      <c r="AX26" s="3" t="str">
        <f>IFERROR(Endprice!AX26/Openprice!AX26," ")</f>
        <v xml:space="preserve"> </v>
      </c>
      <c r="AY26" s="3" t="str">
        <f>IFERROR(Endprice!AY26/Openprice!AY26," ")</f>
        <v xml:space="preserve"> </v>
      </c>
      <c r="AZ26" s="3" t="str">
        <f>IFERROR(Endprice!AZ26/Openprice!AZ26," ")</f>
        <v xml:space="preserve"> </v>
      </c>
      <c r="BA26" s="3" t="str">
        <f>IFERROR(Endprice!BA26/Openprice!BA26," ")</f>
        <v xml:space="preserve"> </v>
      </c>
      <c r="BB26" s="3" t="str">
        <f>IFERROR(Endprice!BB26/Openprice!BB26," ")</f>
        <v xml:space="preserve"> </v>
      </c>
      <c r="BC26" s="3" t="str">
        <f>IFERROR(Endprice!BC26/Openprice!BC26," ")</f>
        <v xml:space="preserve"> </v>
      </c>
      <c r="BD26" s="3" t="str">
        <f>IFERROR(Endprice!BD26/Openprice!BD26," ")</f>
        <v xml:space="preserve"> </v>
      </c>
      <c r="BE26" s="3" t="str">
        <f>IFERROR(Endprice!BE26/Openprice!BE26," ")</f>
        <v xml:space="preserve"> </v>
      </c>
      <c r="BF26" s="3" t="str">
        <f>IFERROR(Endprice!BF26/Openprice!BF26," ")</f>
        <v xml:space="preserve"> </v>
      </c>
      <c r="BG26" s="3" t="str">
        <f>IFERROR(Endprice!BG26/Openprice!BG26," ")</f>
        <v xml:space="preserve"> </v>
      </c>
      <c r="BH26" s="3" t="str">
        <f>IFERROR(Endprice!BH26/Openprice!BH26," ")</f>
        <v xml:space="preserve"> </v>
      </c>
      <c r="BI26" s="3" t="str">
        <f>IFERROR(Endprice!BI26/Openprice!BI26," ")</f>
        <v xml:space="preserve"> </v>
      </c>
      <c r="BJ26" s="3" t="str">
        <f>IFERROR(Endprice!BJ26/Openprice!BJ26," ")</f>
        <v xml:space="preserve"> </v>
      </c>
      <c r="BK26" s="3" t="str">
        <f>IFERROR(Endprice!BK26/Openprice!BK26," ")</f>
        <v xml:space="preserve"> </v>
      </c>
      <c r="BL26" s="3" t="str">
        <f>IFERROR(Endprice!BL26/Openprice!BL26," ")</f>
        <v xml:space="preserve"> </v>
      </c>
      <c r="BM26" s="3" t="str">
        <f>IFERROR(Endprice!BM26/Openprice!BM26," ")</f>
        <v xml:space="preserve"> </v>
      </c>
      <c r="BN26" s="3" t="str">
        <f>IFERROR(Endprice!BN26/Openprice!BN26," ")</f>
        <v xml:space="preserve"> </v>
      </c>
      <c r="BO26" s="3" t="str">
        <f>IFERROR(Endprice!BO26/Openprice!BO26," ")</f>
        <v xml:space="preserve"> </v>
      </c>
      <c r="BP26" s="3" t="str">
        <f>IFERROR(Endprice!BP26/Openprice!BP26," ")</f>
        <v xml:space="preserve"> </v>
      </c>
      <c r="BQ26" s="3" t="str">
        <f>IFERROR(Endprice!BQ26/Openprice!BQ26," ")</f>
        <v xml:space="preserve"> </v>
      </c>
      <c r="BR26" s="3" t="str">
        <f>IFERROR(Endprice!BR26/Openprice!BR26," ")</f>
        <v xml:space="preserve"> </v>
      </c>
      <c r="BS26" s="3" t="str">
        <f>IFERROR(Endprice!BS26/Openprice!BS26," ")</f>
        <v xml:space="preserve"> </v>
      </c>
      <c r="BT26" s="3" t="str">
        <f>IFERROR(Endprice!BT26/Openprice!BT26," ")</f>
        <v xml:space="preserve"> </v>
      </c>
      <c r="BU26" s="3" t="str">
        <f>IFERROR(Endprice!BU26/Openprice!BU26," ")</f>
        <v xml:space="preserve"> </v>
      </c>
      <c r="BV26" s="3" t="str">
        <f>IFERROR(Endprice!BV26/Openprice!BV26," ")</f>
        <v xml:space="preserve"> </v>
      </c>
      <c r="BW26" s="3" t="str">
        <f>IFERROR(Endprice!BW26/Openprice!BW26," ")</f>
        <v xml:space="preserve"> </v>
      </c>
      <c r="BX26" s="3" t="str">
        <f>IFERROR(Endprice!BX26/Openprice!BX26," ")</f>
        <v xml:space="preserve"> </v>
      </c>
      <c r="BY26" s="3" t="str">
        <f>IFERROR(Endprice!BY26/Openprice!BY26," ")</f>
        <v xml:space="preserve"> </v>
      </c>
      <c r="BZ26" s="3" t="str">
        <f>IFERROR(Endprice!BZ26/Openprice!BZ26," ")</f>
        <v xml:space="preserve"> </v>
      </c>
      <c r="CA26" s="3" t="str">
        <f>IFERROR(Endprice!CA26/Openprice!CA26," ")</f>
        <v xml:space="preserve"> </v>
      </c>
      <c r="CB26" s="3" t="str">
        <f>IFERROR(Endprice!CB26/Openprice!CB26," ")</f>
        <v xml:space="preserve"> </v>
      </c>
      <c r="CC26" s="3" t="str">
        <f>IFERROR(Endprice!CC26/Openprice!CC26," ")</f>
        <v xml:space="preserve"> </v>
      </c>
      <c r="CD26" s="3" t="str">
        <f>IFERROR(Endprice!CD26/Openprice!CD26," ")</f>
        <v xml:space="preserve"> </v>
      </c>
      <c r="CE26" s="3" t="str">
        <f>IFERROR(Endprice!CE26/Openprice!CE26," ")</f>
        <v xml:space="preserve"> </v>
      </c>
      <c r="CF26" s="3" t="str">
        <f>IFERROR(Endprice!CF26/Openprice!CF26," ")</f>
        <v xml:space="preserve"> </v>
      </c>
      <c r="CG26" s="3" t="str">
        <f>IFERROR(Endprice!CG26/Openprice!CG26," ")</f>
        <v xml:space="preserve"> </v>
      </c>
      <c r="CH26" s="3" t="str">
        <f>IFERROR(Endprice!CH26/Openprice!CH26," ")</f>
        <v xml:space="preserve"> </v>
      </c>
      <c r="CI26" s="3" t="str">
        <f>IFERROR(Endprice!CI26/Openprice!CI26," ")</f>
        <v xml:space="preserve"> </v>
      </c>
      <c r="CJ26" s="3" t="str">
        <f>IFERROR(Endprice!CJ26/Openprice!CJ26," ")</f>
        <v xml:space="preserve"> </v>
      </c>
      <c r="CK26" s="3" t="str">
        <f>IFERROR(Endprice!CK26/Openprice!CK26," ")</f>
        <v xml:space="preserve"> </v>
      </c>
      <c r="CL26" s="3" t="str">
        <f>IFERROR(Endprice!CL26/Openprice!CL26," ")</f>
        <v xml:space="preserve"> </v>
      </c>
      <c r="CM26" s="3" t="str">
        <f>IFERROR(Endprice!CM26/Openprice!CM26," ")</f>
        <v xml:space="preserve"> </v>
      </c>
      <c r="CN26" s="3" t="str">
        <f>IFERROR(Endprice!CN26/Openprice!CN26," ")</f>
        <v xml:space="preserve"> </v>
      </c>
    </row>
    <row r="27" spans="1:92" x14ac:dyDescent="0.25">
      <c r="A27" s="6">
        <f t="shared" si="0"/>
        <v>1.0037413628439715</v>
      </c>
      <c r="B27" t="s">
        <v>25</v>
      </c>
      <c r="C27" s="3">
        <f>IFERROR(Endprice!C27/Openprice!C27," ")</f>
        <v>0.98267790262172294</v>
      </c>
      <c r="D27" s="3">
        <f>IFERROR(Endprice!D27/Openprice!D27," ")</f>
        <v>1.0561797752808944</v>
      </c>
      <c r="E27" s="3">
        <f>IFERROR(Endprice!E27/Openprice!E27," ")</f>
        <v>1.0024752475247525</v>
      </c>
      <c r="F27" s="3">
        <f>IFERROR(Endprice!F27/Openprice!F27," ")</f>
        <v>1.0014792899408285</v>
      </c>
      <c r="G27" s="3">
        <f>IFERROR(Endprice!G27/Openprice!G27," ")</f>
        <v>0.99030538051381489</v>
      </c>
      <c r="H27" s="3">
        <f>IFERROR(Endprice!H27/Openprice!H27," ")</f>
        <v>1.0581560283687943</v>
      </c>
      <c r="I27" s="3">
        <f>IFERROR(Endprice!I27/Openprice!I27," ")</f>
        <v>0.95569318723201047</v>
      </c>
      <c r="J27" s="3">
        <f>IFERROR(Endprice!J27/Openprice!J27," ")</f>
        <v>1.017603911980445</v>
      </c>
      <c r="K27" s="3">
        <f>IFERROR(Endprice!K27/Openprice!K27," ")</f>
        <v>0.95503512880562502</v>
      </c>
      <c r="L27" s="3">
        <f>IFERROR(Endprice!L27/Openprice!L27," ")</f>
        <v>1.0316513761467889</v>
      </c>
      <c r="M27" s="3">
        <f>IFERROR(Endprice!M27/Openprice!M27," ")</f>
        <v>1</v>
      </c>
      <c r="N27" s="3">
        <f>IFERROR(Endprice!N27/Openprice!N27," ")</f>
        <v>1.0192195690157251</v>
      </c>
      <c r="O27" s="3">
        <f>IFERROR(Endprice!O27/Openprice!O27," ")</f>
        <v>0.97816091954022977</v>
      </c>
      <c r="P27" s="3" t="str">
        <f>IFERROR(Endprice!P27/Openprice!P27," ")</f>
        <v xml:space="preserve"> </v>
      </c>
      <c r="Q27" s="3" t="str">
        <f>IFERROR(Endprice!Q27/Openprice!Q27," ")</f>
        <v xml:space="preserve"> </v>
      </c>
      <c r="R27" s="3" t="str">
        <f>IFERROR(Endprice!R27/Openprice!R27," ")</f>
        <v xml:space="preserve"> </v>
      </c>
      <c r="S27" s="3" t="str">
        <f>IFERROR(Endprice!S27/Openprice!S27," ")</f>
        <v xml:space="preserve"> </v>
      </c>
      <c r="T27" s="3" t="str">
        <f>IFERROR(Endprice!T27/Openprice!T27," ")</f>
        <v xml:space="preserve"> </v>
      </c>
      <c r="U27" s="3" t="str">
        <f>IFERROR(Endprice!U27/Openprice!U27," ")</f>
        <v xml:space="preserve"> </v>
      </c>
      <c r="V27" s="3" t="str">
        <f>IFERROR(Endprice!V27/Openprice!V27," ")</f>
        <v xml:space="preserve"> </v>
      </c>
      <c r="W27" s="3" t="str">
        <f>IFERROR(Endprice!W27/Openprice!W27," ")</f>
        <v xml:space="preserve"> </v>
      </c>
      <c r="X27" s="3" t="str">
        <f>IFERROR(Endprice!X27/Openprice!X27," ")</f>
        <v xml:space="preserve"> </v>
      </c>
      <c r="Y27" s="3" t="str">
        <f>IFERROR(Endprice!Y27/Openprice!Y27," ")</f>
        <v xml:space="preserve"> </v>
      </c>
      <c r="Z27" s="3" t="str">
        <f>IFERROR(Endprice!Z27/Openprice!Z27," ")</f>
        <v xml:space="preserve"> </v>
      </c>
      <c r="AA27" s="3" t="str">
        <f>IFERROR(Endprice!AA27/Openprice!AA27," ")</f>
        <v xml:space="preserve"> </v>
      </c>
      <c r="AB27" s="3" t="str">
        <f>IFERROR(Endprice!AB27/Openprice!AB27," ")</f>
        <v xml:space="preserve"> </v>
      </c>
      <c r="AC27" s="3" t="str">
        <f>IFERROR(Endprice!AC27/Openprice!AC27," ")</f>
        <v xml:space="preserve"> </v>
      </c>
      <c r="AD27" s="3" t="str">
        <f>IFERROR(Endprice!AD27/Openprice!AD27," ")</f>
        <v xml:space="preserve"> </v>
      </c>
      <c r="AE27" s="3" t="str">
        <f>IFERROR(Endprice!AE27/Openprice!AE27," ")</f>
        <v xml:space="preserve"> </v>
      </c>
      <c r="AF27" s="3" t="str">
        <f>IFERROR(Endprice!AF27/Openprice!AF27," ")</f>
        <v xml:space="preserve"> </v>
      </c>
      <c r="AG27" s="3" t="str">
        <f>IFERROR(Endprice!AG27/Openprice!AG27," ")</f>
        <v xml:space="preserve"> </v>
      </c>
      <c r="AH27" s="3" t="str">
        <f>IFERROR(Endprice!AH27/Openprice!AH27," ")</f>
        <v xml:space="preserve"> </v>
      </c>
      <c r="AI27" s="3" t="str">
        <f>IFERROR(Endprice!AI27/Openprice!AI27," ")</f>
        <v xml:space="preserve"> </v>
      </c>
      <c r="AJ27" s="3" t="str">
        <f>IFERROR(Endprice!AJ27/Openprice!AJ27," ")</f>
        <v xml:space="preserve"> </v>
      </c>
      <c r="AK27" s="3" t="str">
        <f>IFERROR(Endprice!AK27/Openprice!AK27," ")</f>
        <v xml:space="preserve"> </v>
      </c>
      <c r="AL27" s="3" t="str">
        <f>IFERROR(Endprice!AL27/Openprice!AL27," ")</f>
        <v xml:space="preserve"> </v>
      </c>
      <c r="AM27" s="3" t="str">
        <f>IFERROR(Endprice!AM27/Openprice!AM27," ")</f>
        <v xml:space="preserve"> </v>
      </c>
      <c r="AN27" s="3" t="str">
        <f>IFERROR(Endprice!AN27/Openprice!AN27," ")</f>
        <v xml:space="preserve"> </v>
      </c>
      <c r="AO27" s="3" t="str">
        <f>IFERROR(Endprice!AO27/Openprice!AO27," ")</f>
        <v xml:space="preserve"> </v>
      </c>
      <c r="AP27" s="3" t="str">
        <f>IFERROR(Endprice!AP27/Openprice!AP27," ")</f>
        <v xml:space="preserve"> </v>
      </c>
      <c r="AQ27" s="3" t="str">
        <f>IFERROR(Endprice!AQ27/Openprice!AQ27," ")</f>
        <v xml:space="preserve"> </v>
      </c>
      <c r="AR27" s="3" t="str">
        <f>IFERROR(Endprice!AR27/Openprice!AR27," ")</f>
        <v xml:space="preserve"> </v>
      </c>
      <c r="AS27" s="3" t="str">
        <f>IFERROR(Endprice!AS27/Openprice!AS27," ")</f>
        <v xml:space="preserve"> </v>
      </c>
      <c r="AT27" s="3" t="str">
        <f>IFERROR(Endprice!AT27/Openprice!AT27," ")</f>
        <v xml:space="preserve"> </v>
      </c>
      <c r="AU27" s="3" t="str">
        <f>IFERROR(Endprice!AU27/Openprice!AU27," ")</f>
        <v xml:space="preserve"> </v>
      </c>
      <c r="AV27" s="3" t="str">
        <f>IFERROR(Endprice!AV27/Openprice!AV27," ")</f>
        <v xml:space="preserve"> </v>
      </c>
      <c r="AW27" s="3" t="str">
        <f>IFERROR(Endprice!AW27/Openprice!AW27," ")</f>
        <v xml:space="preserve"> </v>
      </c>
      <c r="AX27" s="3" t="str">
        <f>IFERROR(Endprice!AX27/Openprice!AX27," ")</f>
        <v xml:space="preserve"> </v>
      </c>
      <c r="AY27" s="3" t="str">
        <f>IFERROR(Endprice!AY27/Openprice!AY27," ")</f>
        <v xml:space="preserve"> </v>
      </c>
      <c r="AZ27" s="3" t="str">
        <f>IFERROR(Endprice!AZ27/Openprice!AZ27," ")</f>
        <v xml:space="preserve"> </v>
      </c>
      <c r="BA27" s="3" t="str">
        <f>IFERROR(Endprice!BA27/Openprice!BA27," ")</f>
        <v xml:space="preserve"> </v>
      </c>
      <c r="BB27" s="3" t="str">
        <f>IFERROR(Endprice!BB27/Openprice!BB27," ")</f>
        <v xml:space="preserve"> </v>
      </c>
      <c r="BC27" s="3" t="str">
        <f>IFERROR(Endprice!BC27/Openprice!BC27," ")</f>
        <v xml:space="preserve"> </v>
      </c>
      <c r="BD27" s="3" t="str">
        <f>IFERROR(Endprice!BD27/Openprice!BD27," ")</f>
        <v xml:space="preserve"> </v>
      </c>
      <c r="BE27" s="3" t="str">
        <f>IFERROR(Endprice!BE27/Openprice!BE27," ")</f>
        <v xml:space="preserve"> </v>
      </c>
      <c r="BF27" s="3" t="str">
        <f>IFERROR(Endprice!BF27/Openprice!BF27," ")</f>
        <v xml:space="preserve"> </v>
      </c>
      <c r="BG27" s="3" t="str">
        <f>IFERROR(Endprice!BG27/Openprice!BG27," ")</f>
        <v xml:space="preserve"> </v>
      </c>
      <c r="BH27" s="3" t="str">
        <f>IFERROR(Endprice!BH27/Openprice!BH27," ")</f>
        <v xml:space="preserve"> </v>
      </c>
      <c r="BI27" s="3" t="str">
        <f>IFERROR(Endprice!BI27/Openprice!BI27," ")</f>
        <v xml:space="preserve"> </v>
      </c>
      <c r="BJ27" s="3" t="str">
        <f>IFERROR(Endprice!BJ27/Openprice!BJ27," ")</f>
        <v xml:space="preserve"> </v>
      </c>
      <c r="BK27" s="3" t="str">
        <f>IFERROR(Endprice!BK27/Openprice!BK27," ")</f>
        <v xml:space="preserve"> </v>
      </c>
      <c r="BL27" s="3" t="str">
        <f>IFERROR(Endprice!BL27/Openprice!BL27," ")</f>
        <v xml:space="preserve"> </v>
      </c>
      <c r="BM27" s="3" t="str">
        <f>IFERROR(Endprice!BM27/Openprice!BM27," ")</f>
        <v xml:space="preserve"> </v>
      </c>
      <c r="BN27" s="3" t="str">
        <f>IFERROR(Endprice!BN27/Openprice!BN27," ")</f>
        <v xml:space="preserve"> </v>
      </c>
      <c r="BO27" s="3" t="str">
        <f>IFERROR(Endprice!BO27/Openprice!BO27," ")</f>
        <v xml:space="preserve"> </v>
      </c>
      <c r="BP27" s="3" t="str">
        <f>IFERROR(Endprice!BP27/Openprice!BP27," ")</f>
        <v xml:space="preserve"> </v>
      </c>
      <c r="BQ27" s="3" t="str">
        <f>IFERROR(Endprice!BQ27/Openprice!BQ27," ")</f>
        <v xml:space="preserve"> </v>
      </c>
      <c r="BR27" s="3" t="str">
        <f>IFERROR(Endprice!BR27/Openprice!BR27," ")</f>
        <v xml:space="preserve"> </v>
      </c>
      <c r="BS27" s="3" t="str">
        <f>IFERROR(Endprice!BS27/Openprice!BS27," ")</f>
        <v xml:space="preserve"> </v>
      </c>
      <c r="BT27" s="3" t="str">
        <f>IFERROR(Endprice!BT27/Openprice!BT27," ")</f>
        <v xml:space="preserve"> </v>
      </c>
      <c r="BU27" s="3" t="str">
        <f>IFERROR(Endprice!BU27/Openprice!BU27," ")</f>
        <v xml:space="preserve"> </v>
      </c>
      <c r="BV27" s="3" t="str">
        <f>IFERROR(Endprice!BV27/Openprice!BV27," ")</f>
        <v xml:space="preserve"> </v>
      </c>
      <c r="BW27" s="3" t="str">
        <f>IFERROR(Endprice!BW27/Openprice!BW27," ")</f>
        <v xml:space="preserve"> </v>
      </c>
      <c r="BX27" s="3" t="str">
        <f>IFERROR(Endprice!BX27/Openprice!BX27," ")</f>
        <v xml:space="preserve"> </v>
      </c>
      <c r="BY27" s="3" t="str">
        <f>IFERROR(Endprice!BY27/Openprice!BY27," ")</f>
        <v xml:space="preserve"> </v>
      </c>
      <c r="BZ27" s="3" t="str">
        <f>IFERROR(Endprice!BZ27/Openprice!BZ27," ")</f>
        <v xml:space="preserve"> </v>
      </c>
      <c r="CA27" s="3" t="str">
        <f>IFERROR(Endprice!CA27/Openprice!CA27," ")</f>
        <v xml:space="preserve"> </v>
      </c>
      <c r="CB27" s="3" t="str">
        <f>IFERROR(Endprice!CB27/Openprice!CB27," ")</f>
        <v xml:space="preserve"> </v>
      </c>
      <c r="CC27" s="3" t="str">
        <f>IFERROR(Endprice!CC27/Openprice!CC27," ")</f>
        <v xml:space="preserve"> </v>
      </c>
      <c r="CD27" s="3" t="str">
        <f>IFERROR(Endprice!CD27/Openprice!CD27," ")</f>
        <v xml:space="preserve"> </v>
      </c>
      <c r="CE27" s="3" t="str">
        <f>IFERROR(Endprice!CE27/Openprice!CE27," ")</f>
        <v xml:space="preserve"> </v>
      </c>
      <c r="CF27" s="3" t="str">
        <f>IFERROR(Endprice!CF27/Openprice!CF27," ")</f>
        <v xml:space="preserve"> </v>
      </c>
      <c r="CG27" s="3" t="str">
        <f>IFERROR(Endprice!CG27/Openprice!CG27," ")</f>
        <v xml:space="preserve"> </v>
      </c>
      <c r="CH27" s="3" t="str">
        <f>IFERROR(Endprice!CH27/Openprice!CH27," ")</f>
        <v xml:space="preserve"> </v>
      </c>
      <c r="CI27" s="3" t="str">
        <f>IFERROR(Endprice!CI27/Openprice!CI27," ")</f>
        <v xml:space="preserve"> </v>
      </c>
      <c r="CJ27" s="3" t="str">
        <f>IFERROR(Endprice!CJ27/Openprice!CJ27," ")</f>
        <v xml:space="preserve"> </v>
      </c>
      <c r="CK27" s="3" t="str">
        <f>IFERROR(Endprice!CK27/Openprice!CK27," ")</f>
        <v xml:space="preserve"> </v>
      </c>
      <c r="CL27" s="3" t="str">
        <f>IFERROR(Endprice!CL27/Openprice!CL27," ")</f>
        <v xml:space="preserve"> </v>
      </c>
      <c r="CM27" s="3" t="str">
        <f>IFERROR(Endprice!CM27/Openprice!CM27," ")</f>
        <v xml:space="preserve"> </v>
      </c>
      <c r="CN27" s="3" t="str">
        <f>IFERROR(Endprice!CN27/Openprice!CN27," ")</f>
        <v xml:space="preserve"> </v>
      </c>
    </row>
    <row r="28" spans="1:92" x14ac:dyDescent="0.25">
      <c r="A28" s="6">
        <f t="shared" si="0"/>
        <v>1.0046818649650657</v>
      </c>
      <c r="B28" t="s">
        <v>26</v>
      </c>
      <c r="C28" s="3">
        <f>IFERROR(Endprice!C28/Openprice!C28," ")</f>
        <v>0.9960771493952274</v>
      </c>
      <c r="D28" s="3">
        <f>IFERROR(Endprice!D28/Openprice!D28," ")</f>
        <v>1.0208333333333333</v>
      </c>
      <c r="E28" s="3">
        <f>IFERROR(Endprice!E28/Openprice!E28," ")</f>
        <v>0.99494949494949503</v>
      </c>
      <c r="F28" s="3">
        <f>IFERROR(Endprice!F28/Openprice!F28," ")</f>
        <v>1.0471380471380471</v>
      </c>
      <c r="G28" s="3">
        <f>IFERROR(Endprice!G28/Openprice!G28," ")</f>
        <v>1.052</v>
      </c>
      <c r="H28" s="3">
        <f>IFERROR(Endprice!H28/Openprice!H28," ")</f>
        <v>1.0199684708355228</v>
      </c>
      <c r="I28" s="3">
        <f>IFERROR(Endprice!I28/Openprice!I28," ")</f>
        <v>0.99401034576640346</v>
      </c>
      <c r="J28" s="3">
        <f>IFERROR(Endprice!J28/Openprice!J28," ")</f>
        <v>1.0115312416197373</v>
      </c>
      <c r="K28" s="3">
        <f>IFERROR(Endprice!K28/Openprice!K28," ")</f>
        <v>1.0042792190425247</v>
      </c>
      <c r="L28" s="3">
        <f>IFERROR(Endprice!L28/Openprice!L28," ")</f>
        <v>1.0148423005565863</v>
      </c>
      <c r="M28" s="3">
        <f>IFERROR(Endprice!M28/Openprice!M28," ")</f>
        <v>1.0266832917705737</v>
      </c>
      <c r="N28" s="3">
        <f>IFERROR(Endprice!N28/Openprice!N28," ")</f>
        <v>0.97268623024830925</v>
      </c>
      <c r="O28" s="3">
        <f>IFERROR(Endprice!O28/Openprice!O28," ")</f>
        <v>1.0201276386843399</v>
      </c>
      <c r="P28" s="3">
        <f>IFERROR(Endprice!P28/Openprice!P28," ")</f>
        <v>0.98903966597077242</v>
      </c>
      <c r="Q28" s="3">
        <f>IFERROR(Endprice!Q28/Openprice!Q28," ")</f>
        <v>0.99402752531809913</v>
      </c>
      <c r="R28" s="3">
        <f>IFERROR(Endprice!R28/Openprice!R28," ")</f>
        <v>1.0007655014034191</v>
      </c>
      <c r="S28" s="3">
        <f>IFERROR(Endprice!S28/Openprice!S28," ")</f>
        <v>0.99640564826700906</v>
      </c>
      <c r="T28" s="3">
        <f>IFERROR(Endprice!T28/Openprice!T28," ")</f>
        <v>1.0040973111395646</v>
      </c>
      <c r="U28" s="3">
        <f>IFERROR(Endprice!U28/Openprice!U28," ")</f>
        <v>0.98912493677288837</v>
      </c>
      <c r="V28" s="3">
        <f>IFERROR(Endprice!V28/Openprice!V28," ")</f>
        <v>0.99792531120331951</v>
      </c>
      <c r="W28" s="3">
        <f>IFERROR(Endprice!W28/Openprice!W28," ")</f>
        <v>1.0041332988891758</v>
      </c>
      <c r="X28" s="3">
        <f>IFERROR(Endprice!X28/Openprice!X28," ")</f>
        <v>1.0081383519837233</v>
      </c>
      <c r="Y28" s="3">
        <f>IFERROR(Endprice!Y28/Openprice!Y28," ")</f>
        <v>1.0134328358208955</v>
      </c>
      <c r="Z28" s="3">
        <f>IFERROR(Endprice!Z28/Openprice!Z28," ")</f>
        <v>1.011582060128142</v>
      </c>
      <c r="AA28" s="3">
        <f>IFERROR(Endprice!AA28/Openprice!AA28," ")</f>
        <v>1.0215444202372308</v>
      </c>
      <c r="AB28" s="3">
        <f>IFERROR(Endprice!AB28/Openprice!AB28," ")</f>
        <v>1.0035731300619342</v>
      </c>
      <c r="AC28" s="3">
        <f>IFERROR(Endprice!AC28/Openprice!AC28," ")</f>
        <v>0.99513888888888891</v>
      </c>
      <c r="AD28" s="3">
        <f>IFERROR(Endprice!AD28/Openprice!AD28," ")</f>
        <v>0.99167604049493807</v>
      </c>
      <c r="AE28" s="3">
        <f>IFERROR(Endprice!AE28/Openprice!AE28," ")</f>
        <v>1.0032664489034064</v>
      </c>
      <c r="AF28" s="3">
        <f>IFERROR(Endprice!AF28/Openprice!AF28," ")</f>
        <v>1.0022815423226101</v>
      </c>
      <c r="AG28" s="3">
        <f>IFERROR(Endprice!AG28/Openprice!AG28," ")</f>
        <v>1.0168396770472894</v>
      </c>
      <c r="AH28" s="3">
        <f>IFERROR(Endprice!AH28/Openprice!AH28," ")</f>
        <v>1.0199999999999998</v>
      </c>
      <c r="AI28" s="3">
        <f>IFERROR(Endprice!AI28/Openprice!AI28," ")</f>
        <v>1.0040641228268232</v>
      </c>
      <c r="AJ28" s="3">
        <f>IFERROR(Endprice!AJ28/Openprice!AJ28," ")</f>
        <v>0.99586206896551721</v>
      </c>
      <c r="AK28" s="3">
        <f>IFERROR(Endprice!AK28/Openprice!AK28," ")</f>
        <v>0.98767368892873153</v>
      </c>
      <c r="AL28" s="3">
        <f>IFERROR(Endprice!AL28/Openprice!AL28," ")</f>
        <v>1.0138856746123583</v>
      </c>
      <c r="AM28" s="3">
        <f>IFERROR(Endprice!AM28/Openprice!AM28," ")</f>
        <v>1.0057365764111978</v>
      </c>
      <c r="AN28" s="3">
        <f>IFERROR(Endprice!AN28/Openprice!AN28," ")</f>
        <v>0.99378881987577627</v>
      </c>
      <c r="AO28" s="3">
        <f>IFERROR(Endprice!AO28/Openprice!AO28," ")</f>
        <v>0.99100719424460426</v>
      </c>
      <c r="AP28" s="3">
        <f>IFERROR(Endprice!AP28/Openprice!AP28," ")</f>
        <v>0.98706223511041702</v>
      </c>
      <c r="AQ28" s="3">
        <f>IFERROR(Endprice!AQ28/Openprice!AQ28," ")</f>
        <v>0.99426048565121639</v>
      </c>
      <c r="AR28" s="3">
        <f>IFERROR(Endprice!AR28/Openprice!AR28," ")</f>
        <v>1.0061538461538462</v>
      </c>
      <c r="AS28" s="3">
        <f>IFERROR(Endprice!AS28/Openprice!AS28," ")</f>
        <v>1.0144411887819171</v>
      </c>
      <c r="AT28" s="3">
        <f>IFERROR(Endprice!AT28/Openprice!AT28," ")</f>
        <v>1.0459875833524948</v>
      </c>
      <c r="AU28" s="3">
        <f>IFERROR(Endprice!AU28/Openprice!AU28," ")</f>
        <v>0.97702407002188185</v>
      </c>
      <c r="AV28" s="3">
        <f>IFERROR(Endprice!AV28/Openprice!AV28," ")</f>
        <v>0.98963730569948194</v>
      </c>
      <c r="AW28" s="3">
        <f>IFERROR(Endprice!AW28/Openprice!AW28," ")</f>
        <v>0.99583333333333346</v>
      </c>
      <c r="AX28" s="3">
        <f>IFERROR(Endprice!AX28/Openprice!AX28," ")</f>
        <v>0.99542882020026124</v>
      </c>
      <c r="AY28" s="3">
        <f>IFERROR(Endprice!AY28/Openprice!AY28," ")</f>
        <v>0.99344501092498194</v>
      </c>
      <c r="AZ28" s="3" t="str">
        <f>IFERROR(Endprice!AZ28/Openprice!AZ28," ")</f>
        <v xml:space="preserve"> </v>
      </c>
      <c r="BA28" s="3" t="str">
        <f>IFERROR(Endprice!BA28/Openprice!BA28," ")</f>
        <v xml:space="preserve"> </v>
      </c>
      <c r="BB28" s="3" t="str">
        <f>IFERROR(Endprice!BB28/Openprice!BB28," ")</f>
        <v xml:space="preserve"> </v>
      </c>
      <c r="BC28" s="3" t="str">
        <f>IFERROR(Endprice!BC28/Openprice!BC28," ")</f>
        <v xml:space="preserve"> </v>
      </c>
      <c r="BD28" s="3" t="str">
        <f>IFERROR(Endprice!BD28/Openprice!BD28," ")</f>
        <v xml:space="preserve"> </v>
      </c>
      <c r="BE28" s="3" t="str">
        <f>IFERROR(Endprice!BE28/Openprice!BE28," ")</f>
        <v xml:space="preserve"> </v>
      </c>
      <c r="BF28" s="3" t="str">
        <f>IFERROR(Endprice!BF28/Openprice!BF28," ")</f>
        <v xml:space="preserve"> </v>
      </c>
      <c r="BG28" s="3" t="str">
        <f>IFERROR(Endprice!BG28/Openprice!BG28," ")</f>
        <v xml:space="preserve"> </v>
      </c>
      <c r="BH28" s="3" t="str">
        <f>IFERROR(Endprice!BH28/Openprice!BH28," ")</f>
        <v xml:space="preserve"> </v>
      </c>
      <c r="BI28" s="3" t="str">
        <f>IFERROR(Endprice!BI28/Openprice!BI28," ")</f>
        <v xml:space="preserve"> </v>
      </c>
      <c r="BJ28" s="3" t="str">
        <f>IFERROR(Endprice!BJ28/Openprice!BJ28," ")</f>
        <v xml:space="preserve"> </v>
      </c>
      <c r="BK28" s="3" t="str">
        <f>IFERROR(Endprice!BK28/Openprice!BK28," ")</f>
        <v xml:space="preserve"> </v>
      </c>
      <c r="BL28" s="3" t="str">
        <f>IFERROR(Endprice!BL28/Openprice!BL28," ")</f>
        <v xml:space="preserve"> </v>
      </c>
      <c r="BM28" s="3" t="str">
        <f>IFERROR(Endprice!BM28/Openprice!BM28," ")</f>
        <v xml:space="preserve"> </v>
      </c>
      <c r="BN28" s="3" t="str">
        <f>IFERROR(Endprice!BN28/Openprice!BN28," ")</f>
        <v xml:space="preserve"> </v>
      </c>
      <c r="BO28" s="3" t="str">
        <f>IFERROR(Endprice!BO28/Openprice!BO28," ")</f>
        <v xml:space="preserve"> </v>
      </c>
      <c r="BP28" s="3" t="str">
        <f>IFERROR(Endprice!BP28/Openprice!BP28," ")</f>
        <v xml:space="preserve"> </v>
      </c>
      <c r="BQ28" s="3" t="str">
        <f>IFERROR(Endprice!BQ28/Openprice!BQ28," ")</f>
        <v xml:space="preserve"> </v>
      </c>
      <c r="BR28" s="3" t="str">
        <f>IFERROR(Endprice!BR28/Openprice!BR28," ")</f>
        <v xml:space="preserve"> </v>
      </c>
      <c r="BS28" s="3" t="str">
        <f>IFERROR(Endprice!BS28/Openprice!BS28," ")</f>
        <v xml:space="preserve"> </v>
      </c>
      <c r="BT28" s="3" t="str">
        <f>IFERROR(Endprice!BT28/Openprice!BT28," ")</f>
        <v xml:space="preserve"> </v>
      </c>
      <c r="BU28" s="3" t="str">
        <f>IFERROR(Endprice!BU28/Openprice!BU28," ")</f>
        <v xml:space="preserve"> </v>
      </c>
      <c r="BV28" s="3" t="str">
        <f>IFERROR(Endprice!BV28/Openprice!BV28," ")</f>
        <v xml:space="preserve"> </v>
      </c>
      <c r="BW28" s="3" t="str">
        <f>IFERROR(Endprice!BW28/Openprice!BW28," ")</f>
        <v xml:space="preserve"> </v>
      </c>
      <c r="BX28" s="3" t="str">
        <f>IFERROR(Endprice!BX28/Openprice!BX28," ")</f>
        <v xml:space="preserve"> </v>
      </c>
      <c r="BY28" s="3" t="str">
        <f>IFERROR(Endprice!BY28/Openprice!BY28," ")</f>
        <v xml:space="preserve"> </v>
      </c>
      <c r="BZ28" s="3" t="str">
        <f>IFERROR(Endprice!BZ28/Openprice!BZ28," ")</f>
        <v xml:space="preserve"> </v>
      </c>
      <c r="CA28" s="3" t="str">
        <f>IFERROR(Endprice!CA28/Openprice!CA28," ")</f>
        <v xml:space="preserve"> </v>
      </c>
      <c r="CB28" s="3" t="str">
        <f>IFERROR(Endprice!CB28/Openprice!CB28," ")</f>
        <v xml:space="preserve"> </v>
      </c>
      <c r="CC28" s="3" t="str">
        <f>IFERROR(Endprice!CC28/Openprice!CC28," ")</f>
        <v xml:space="preserve"> </v>
      </c>
      <c r="CD28" s="3" t="str">
        <f>IFERROR(Endprice!CD28/Openprice!CD28," ")</f>
        <v xml:space="preserve"> </v>
      </c>
      <c r="CE28" s="3" t="str">
        <f>IFERROR(Endprice!CE28/Openprice!CE28," ")</f>
        <v xml:space="preserve"> </v>
      </c>
      <c r="CF28" s="3" t="str">
        <f>IFERROR(Endprice!CF28/Openprice!CF28," ")</f>
        <v xml:space="preserve"> </v>
      </c>
      <c r="CG28" s="3" t="str">
        <f>IFERROR(Endprice!CG28/Openprice!CG28," ")</f>
        <v xml:space="preserve"> </v>
      </c>
      <c r="CH28" s="3" t="str">
        <f>IFERROR(Endprice!CH28/Openprice!CH28," ")</f>
        <v xml:space="preserve"> </v>
      </c>
      <c r="CI28" s="3" t="str">
        <f>IFERROR(Endprice!CI28/Openprice!CI28," ")</f>
        <v xml:space="preserve"> </v>
      </c>
      <c r="CJ28" s="3" t="str">
        <f>IFERROR(Endprice!CJ28/Openprice!CJ28," ")</f>
        <v xml:space="preserve"> </v>
      </c>
      <c r="CK28" s="3" t="str">
        <f>IFERROR(Endprice!CK28/Openprice!CK28," ")</f>
        <v xml:space="preserve"> </v>
      </c>
      <c r="CL28" s="3" t="str">
        <f>IFERROR(Endprice!CL28/Openprice!CL28," ")</f>
        <v xml:space="preserve"> </v>
      </c>
      <c r="CM28" s="3" t="str">
        <f>IFERROR(Endprice!CM28/Openprice!CM28," ")</f>
        <v xml:space="preserve"> </v>
      </c>
      <c r="CN28" s="3" t="str">
        <f>IFERROR(Endprice!CN28/Openprice!CN28," ")</f>
        <v xml:space="preserve"> </v>
      </c>
    </row>
    <row r="29" spans="1:92" x14ac:dyDescent="0.25">
      <c r="A29" s="6">
        <f t="shared" si="0"/>
        <v>1.017744719446886</v>
      </c>
      <c r="B29" t="s">
        <v>27</v>
      </c>
      <c r="C29" s="3">
        <f>IFERROR(Endprice!C29/Openprice!C29," ")</f>
        <v>1.0208891867739054</v>
      </c>
      <c r="D29" s="3">
        <f>IFERROR(Endprice!D29/Openprice!D29," ")</f>
        <v>1.0192156422069896</v>
      </c>
      <c r="E29" s="3">
        <f>IFERROR(Endprice!E29/Openprice!E29," ")</f>
        <v>0.99430231259077195</v>
      </c>
      <c r="F29" s="3">
        <f>IFERROR(Endprice!F29/Openprice!F29," ")</f>
        <v>0.98837209302325579</v>
      </c>
      <c r="G29" s="3">
        <f>IFERROR(Endprice!G29/Openprice!G29," ")</f>
        <v>1.029845851098721</v>
      </c>
      <c r="H29" s="3">
        <f>IFERROR(Endprice!H29/Openprice!H29," ")</f>
        <v>0.98920086393088558</v>
      </c>
      <c r="I29" s="3">
        <f>IFERROR(Endprice!I29/Openprice!I29," ")</f>
        <v>0.99868521967787893</v>
      </c>
      <c r="J29" s="3">
        <f>IFERROR(Endprice!J29/Openprice!J29," ")</f>
        <v>0.98805052919085012</v>
      </c>
      <c r="K29" s="3">
        <f>IFERROR(Endprice!K29/Openprice!K29," ")</f>
        <v>1.0319049836981835</v>
      </c>
      <c r="L29" s="3">
        <f>IFERROR(Endprice!L29/Openprice!L29," ")</f>
        <v>1.0024652622142536</v>
      </c>
      <c r="M29" s="3">
        <f>IFERROR(Endprice!M29/Openprice!M29," ")</f>
        <v>1.0126136363636364</v>
      </c>
      <c r="N29" s="3">
        <f>IFERROR(Endprice!N29/Openprice!N29," ")</f>
        <v>1.0117088258036009</v>
      </c>
      <c r="O29" s="3">
        <f>IFERROR(Endprice!O29/Openprice!O29," ")</f>
        <v>1.0160155827291417</v>
      </c>
      <c r="P29" s="3">
        <f>IFERROR(Endprice!P29/Openprice!P29," ")</f>
        <v>0.99522647714012946</v>
      </c>
      <c r="Q29" s="3">
        <f>IFERROR(Endprice!Q29/Openprice!Q29," ")</f>
        <v>1.025925925925927</v>
      </c>
      <c r="R29" s="3">
        <f>IFERROR(Endprice!R29/Openprice!R29," ")</f>
        <v>1.0142709410548085</v>
      </c>
      <c r="S29" s="3">
        <f>IFERROR(Endprice!S29/Openprice!S29," ")</f>
        <v>1.0350455592269949</v>
      </c>
      <c r="T29" s="3">
        <f>IFERROR(Endprice!T29/Openprice!T29," ")</f>
        <v>0.98742947639315048</v>
      </c>
      <c r="U29" s="3">
        <f>IFERROR(Endprice!U29/Openprice!U29," ")</f>
        <v>0.99545224861040915</v>
      </c>
      <c r="V29" s="3">
        <f>IFERROR(Endprice!V29/Openprice!V29," ")</f>
        <v>1.0164193867458062</v>
      </c>
      <c r="W29" s="3">
        <f>IFERROR(Endprice!W29/Openprice!W29," ")</f>
        <v>1.0482640213658909</v>
      </c>
      <c r="X29" s="3">
        <f>IFERROR(Endprice!X29/Openprice!X29," ")</f>
        <v>0.96467517942026282</v>
      </c>
      <c r="Y29" s="3">
        <f>IFERROR(Endprice!Y29/Openprice!Y29," ")</f>
        <v>1.0159559312375344</v>
      </c>
      <c r="Z29" s="3">
        <f>IFERROR(Endprice!Z29/Openprice!Z29," ")</f>
        <v>1.0638096873926484</v>
      </c>
      <c r="AA29" s="3">
        <f>IFERROR(Endprice!AA29/Openprice!AA29," ")</f>
        <v>0.99890019246631834</v>
      </c>
      <c r="AB29" s="3">
        <f>IFERROR(Endprice!AB29/Openprice!AB29," ")</f>
        <v>0.99294883384559762</v>
      </c>
      <c r="AC29" s="3">
        <f>IFERROR(Endprice!AC29/Openprice!AC29," ")</f>
        <v>0.99187989802662646</v>
      </c>
      <c r="AD29" s="3">
        <f>IFERROR(Endprice!AD29/Openprice!AD29," ")</f>
        <v>1.0183269823988386</v>
      </c>
      <c r="AE29" s="3">
        <f>IFERROR(Endprice!AE29/Openprice!AE29," ")</f>
        <v>1.0299086125726946</v>
      </c>
      <c r="AF29" s="3">
        <f>IFERROR(Endprice!AF29/Openprice!AF29," ")</f>
        <v>1.2315657794148307</v>
      </c>
      <c r="AG29" s="3">
        <f>IFERROR(Endprice!AG29/Openprice!AG29," ")</f>
        <v>1.0208111803129272</v>
      </c>
      <c r="AH29" s="3" t="str">
        <f>IFERROR(Endprice!AH29/Openprice!AH29," ")</f>
        <v xml:space="preserve"> </v>
      </c>
      <c r="AI29" s="3" t="str">
        <f>IFERROR(Endprice!AI29/Openprice!AI29," ")</f>
        <v xml:space="preserve"> </v>
      </c>
      <c r="AJ29" s="3" t="str">
        <f>IFERROR(Endprice!AJ29/Openprice!AJ29," ")</f>
        <v xml:space="preserve"> </v>
      </c>
      <c r="AK29" s="3" t="str">
        <f>IFERROR(Endprice!AK29/Openprice!AK29," ")</f>
        <v xml:space="preserve"> </v>
      </c>
      <c r="AL29" s="3" t="str">
        <f>IFERROR(Endprice!AL29/Openprice!AL29," ")</f>
        <v xml:space="preserve"> </v>
      </c>
      <c r="AM29" s="3" t="str">
        <f>IFERROR(Endprice!AM29/Openprice!AM29," ")</f>
        <v xml:space="preserve"> </v>
      </c>
      <c r="AN29" s="3" t="str">
        <f>IFERROR(Endprice!AN29/Openprice!AN29," ")</f>
        <v xml:space="preserve"> </v>
      </c>
      <c r="AO29" s="3" t="str">
        <f>IFERROR(Endprice!AO29/Openprice!AO29," ")</f>
        <v xml:space="preserve"> </v>
      </c>
      <c r="AP29" s="3" t="str">
        <f>IFERROR(Endprice!AP29/Openprice!AP29," ")</f>
        <v xml:space="preserve"> </v>
      </c>
      <c r="AQ29" s="3" t="str">
        <f>IFERROR(Endprice!AQ29/Openprice!AQ29," ")</f>
        <v xml:space="preserve"> </v>
      </c>
      <c r="AR29" s="3" t="str">
        <f>IFERROR(Endprice!AR29/Openprice!AR29," ")</f>
        <v xml:space="preserve"> </v>
      </c>
      <c r="AS29" s="3" t="str">
        <f>IFERROR(Endprice!AS29/Openprice!AS29," ")</f>
        <v xml:space="preserve"> </v>
      </c>
      <c r="AT29" s="3" t="str">
        <f>IFERROR(Endprice!AT29/Openprice!AT29," ")</f>
        <v xml:space="preserve"> </v>
      </c>
      <c r="AU29" s="3" t="str">
        <f>IFERROR(Endprice!AU29/Openprice!AU29," ")</f>
        <v xml:space="preserve"> </v>
      </c>
      <c r="AV29" s="3" t="str">
        <f>IFERROR(Endprice!AV29/Openprice!AV29," ")</f>
        <v xml:space="preserve"> </v>
      </c>
      <c r="AW29" s="3" t="str">
        <f>IFERROR(Endprice!AW29/Openprice!AW29," ")</f>
        <v xml:space="preserve"> </v>
      </c>
      <c r="AX29" s="3" t="str">
        <f>IFERROR(Endprice!AX29/Openprice!AX29," ")</f>
        <v xml:space="preserve"> </v>
      </c>
      <c r="AY29" s="3" t="str">
        <f>IFERROR(Endprice!AY29/Openprice!AY29," ")</f>
        <v xml:space="preserve"> </v>
      </c>
      <c r="AZ29" s="3" t="str">
        <f>IFERROR(Endprice!AZ29/Openprice!AZ29," ")</f>
        <v xml:space="preserve"> </v>
      </c>
      <c r="BA29" s="3" t="str">
        <f>IFERROR(Endprice!BA29/Openprice!BA29," ")</f>
        <v xml:space="preserve"> </v>
      </c>
      <c r="BB29" s="3" t="str">
        <f>IFERROR(Endprice!BB29/Openprice!BB29," ")</f>
        <v xml:space="preserve"> </v>
      </c>
      <c r="BC29" s="3" t="str">
        <f>IFERROR(Endprice!BC29/Openprice!BC29," ")</f>
        <v xml:space="preserve"> </v>
      </c>
      <c r="BD29" s="3" t="str">
        <f>IFERROR(Endprice!BD29/Openprice!BD29," ")</f>
        <v xml:space="preserve"> </v>
      </c>
      <c r="BE29" s="3" t="str">
        <f>IFERROR(Endprice!BE29/Openprice!BE29," ")</f>
        <v xml:space="preserve"> </v>
      </c>
      <c r="BF29" s="3" t="str">
        <f>IFERROR(Endprice!BF29/Openprice!BF29," ")</f>
        <v xml:space="preserve"> </v>
      </c>
      <c r="BG29" s="3" t="str">
        <f>IFERROR(Endprice!BG29/Openprice!BG29," ")</f>
        <v xml:space="preserve"> </v>
      </c>
      <c r="BH29" s="3" t="str">
        <f>IFERROR(Endprice!BH29/Openprice!BH29," ")</f>
        <v xml:space="preserve"> </v>
      </c>
      <c r="BI29" s="3" t="str">
        <f>IFERROR(Endprice!BI29/Openprice!BI29," ")</f>
        <v xml:space="preserve"> </v>
      </c>
      <c r="BJ29" s="3" t="str">
        <f>IFERROR(Endprice!BJ29/Openprice!BJ29," ")</f>
        <v xml:space="preserve"> </v>
      </c>
      <c r="BK29" s="3" t="str">
        <f>IFERROR(Endprice!BK29/Openprice!BK29," ")</f>
        <v xml:space="preserve"> </v>
      </c>
      <c r="BL29" s="3" t="str">
        <f>IFERROR(Endprice!BL29/Openprice!BL29," ")</f>
        <v xml:space="preserve"> </v>
      </c>
      <c r="BM29" s="3" t="str">
        <f>IFERROR(Endprice!BM29/Openprice!BM29," ")</f>
        <v xml:space="preserve"> </v>
      </c>
      <c r="BN29" s="3" t="str">
        <f>IFERROR(Endprice!BN29/Openprice!BN29," ")</f>
        <v xml:space="preserve"> </v>
      </c>
      <c r="BO29" s="3" t="str">
        <f>IFERROR(Endprice!BO29/Openprice!BO29," ")</f>
        <v xml:space="preserve"> </v>
      </c>
      <c r="BP29" s="3" t="str">
        <f>IFERROR(Endprice!BP29/Openprice!BP29," ")</f>
        <v xml:space="preserve"> </v>
      </c>
      <c r="BQ29" s="3" t="str">
        <f>IFERROR(Endprice!BQ29/Openprice!BQ29," ")</f>
        <v xml:space="preserve"> </v>
      </c>
      <c r="BR29" s="3" t="str">
        <f>IFERROR(Endprice!BR29/Openprice!BR29," ")</f>
        <v xml:space="preserve"> </v>
      </c>
      <c r="BS29" s="3" t="str">
        <f>IFERROR(Endprice!BS29/Openprice!BS29," ")</f>
        <v xml:space="preserve"> </v>
      </c>
      <c r="BT29" s="3" t="str">
        <f>IFERROR(Endprice!BT29/Openprice!BT29," ")</f>
        <v xml:space="preserve"> </v>
      </c>
      <c r="BU29" s="3" t="str">
        <f>IFERROR(Endprice!BU29/Openprice!BU29," ")</f>
        <v xml:space="preserve"> </v>
      </c>
      <c r="BV29" s="3" t="str">
        <f>IFERROR(Endprice!BV29/Openprice!BV29," ")</f>
        <v xml:space="preserve"> </v>
      </c>
      <c r="BW29" s="3" t="str">
        <f>IFERROR(Endprice!BW29/Openprice!BW29," ")</f>
        <v xml:space="preserve"> </v>
      </c>
      <c r="BX29" s="3" t="str">
        <f>IFERROR(Endprice!BX29/Openprice!BX29," ")</f>
        <v xml:space="preserve"> </v>
      </c>
      <c r="BY29" s="3" t="str">
        <f>IFERROR(Endprice!BY29/Openprice!BY29," ")</f>
        <v xml:space="preserve"> </v>
      </c>
      <c r="BZ29" s="3" t="str">
        <f>IFERROR(Endprice!BZ29/Openprice!BZ29," ")</f>
        <v xml:space="preserve"> </v>
      </c>
      <c r="CA29" s="3" t="str">
        <f>IFERROR(Endprice!CA29/Openprice!CA29," ")</f>
        <v xml:space="preserve"> </v>
      </c>
      <c r="CB29" s="3" t="str">
        <f>IFERROR(Endprice!CB29/Openprice!CB29," ")</f>
        <v xml:space="preserve"> </v>
      </c>
      <c r="CC29" s="3" t="str">
        <f>IFERROR(Endprice!CC29/Openprice!CC29," ")</f>
        <v xml:space="preserve"> </v>
      </c>
      <c r="CD29" s="3" t="str">
        <f>IFERROR(Endprice!CD29/Openprice!CD29," ")</f>
        <v xml:space="preserve"> </v>
      </c>
      <c r="CE29" s="3" t="str">
        <f>IFERROR(Endprice!CE29/Openprice!CE29," ")</f>
        <v xml:space="preserve"> </v>
      </c>
      <c r="CF29" s="3" t="str">
        <f>IFERROR(Endprice!CF29/Openprice!CF29," ")</f>
        <v xml:space="preserve"> </v>
      </c>
      <c r="CG29" s="3" t="str">
        <f>IFERROR(Endprice!CG29/Openprice!CG29," ")</f>
        <v xml:space="preserve"> </v>
      </c>
      <c r="CH29" s="3" t="str">
        <f>IFERROR(Endprice!CH29/Openprice!CH29," ")</f>
        <v xml:space="preserve"> </v>
      </c>
      <c r="CI29" s="3" t="str">
        <f>IFERROR(Endprice!CI29/Openprice!CI29," ")</f>
        <v xml:space="preserve"> </v>
      </c>
      <c r="CJ29" s="3" t="str">
        <f>IFERROR(Endprice!CJ29/Openprice!CJ29," ")</f>
        <v xml:space="preserve"> </v>
      </c>
      <c r="CK29" s="3" t="str">
        <f>IFERROR(Endprice!CK29/Openprice!CK29," ")</f>
        <v xml:space="preserve"> </v>
      </c>
      <c r="CL29" s="3" t="str">
        <f>IFERROR(Endprice!CL29/Openprice!CL29," ")</f>
        <v xml:space="preserve"> </v>
      </c>
      <c r="CM29" s="3" t="str">
        <f>IFERROR(Endprice!CM29/Openprice!CM29," ")</f>
        <v xml:space="preserve"> </v>
      </c>
      <c r="CN29" s="3" t="str">
        <f>IFERROR(Endprice!CN29/Openprice!CN29," ")</f>
        <v xml:space="preserve"> </v>
      </c>
    </row>
    <row r="30" spans="1:92" x14ac:dyDescent="0.25">
      <c r="A30" s="6">
        <f t="shared" si="0"/>
        <v>1.0277698543479432</v>
      </c>
      <c r="B30" t="s">
        <v>28</v>
      </c>
      <c r="C30" s="3">
        <f>IFERROR(Endprice!C30/Openprice!C30," ")</f>
        <v>1.0543032786885247</v>
      </c>
      <c r="D30" s="3">
        <f>IFERROR(Endprice!D30/Openprice!D30," ")</f>
        <v>1.0288844621513944</v>
      </c>
      <c r="E30" s="3">
        <f>IFERROR(Endprice!E30/Openprice!E30," ")</f>
        <v>1.0426065162907268</v>
      </c>
      <c r="F30" s="3">
        <f>IFERROR(Endprice!F30/Openprice!F30," ")</f>
        <v>0.98776508972267529</v>
      </c>
      <c r="G30" s="3">
        <f>IFERROR(Endprice!G30/Openprice!G30," ")</f>
        <v>1.0553797468354431</v>
      </c>
      <c r="H30" s="3">
        <f>IFERROR(Endprice!H30/Openprice!H30," ")</f>
        <v>1.1325714285714286</v>
      </c>
      <c r="I30" s="3">
        <f>IFERROR(Endprice!I30/Openprice!I30," ")</f>
        <v>1.0421052631578949</v>
      </c>
      <c r="J30" s="3">
        <f>IFERROR(Endprice!J30/Openprice!J30," ")</f>
        <v>0.9774959083469722</v>
      </c>
      <c r="K30" s="3">
        <f>IFERROR(Endprice!K30/Openprice!K30," ")</f>
        <v>0.9664536741214057</v>
      </c>
      <c r="L30" s="3">
        <f>IFERROR(Endprice!L30/Openprice!L30," ")</f>
        <v>0.97125404240028745</v>
      </c>
      <c r="M30" s="3">
        <f>IFERROR(Endprice!M30/Openprice!M30," ")</f>
        <v>0.98053617333822984</v>
      </c>
      <c r="N30" s="3">
        <f>IFERROR(Endprice!N30/Openprice!N30," ")</f>
        <v>1.0925531914893656</v>
      </c>
      <c r="O30" s="3">
        <f>IFERROR(Endprice!O30/Openprice!O30," ")</f>
        <v>1.0348740658732354</v>
      </c>
      <c r="P30" s="3">
        <f>IFERROR(Endprice!P30/Openprice!P30," ")</f>
        <v>1.0713866614512029</v>
      </c>
      <c r="Q30" s="3">
        <f>IFERROR(Endprice!Q30/Openprice!Q30," ")</f>
        <v>1.0544077134986227</v>
      </c>
      <c r="R30" s="3">
        <f>IFERROR(Endprice!R30/Openprice!R30," ")</f>
        <v>1.1531661184210527</v>
      </c>
      <c r="S30" s="3">
        <f>IFERROR(Endprice!S30/Openprice!S30," ")</f>
        <v>0.978932905885047</v>
      </c>
      <c r="T30" s="3">
        <f>IFERROR(Endprice!T30/Openprice!T30," ")</f>
        <v>0.99215779467680609</v>
      </c>
      <c r="U30" s="3">
        <f>IFERROR(Endprice!U30/Openprice!U30," ")</f>
        <v>0.99552127394874346</v>
      </c>
      <c r="V30" s="3">
        <f>IFERROR(Endprice!V30/Openprice!V30," ")</f>
        <v>0.98272604588394064</v>
      </c>
      <c r="W30" s="3">
        <f>IFERROR(Endprice!W30/Openprice!W30," ")</f>
        <v>1.0384514778969396</v>
      </c>
      <c r="X30" s="3">
        <f>IFERROR(Endprice!X30/Openprice!X30," ")</f>
        <v>0.98506637168141598</v>
      </c>
      <c r="Y30" s="3">
        <f>IFERROR(Endprice!Y30/Openprice!Y30," ")</f>
        <v>0.99624765478424016</v>
      </c>
      <c r="Z30" s="3">
        <f>IFERROR(Endprice!Z30/Openprice!Z30," ")</f>
        <v>1.0454545454545456</v>
      </c>
      <c r="AA30" s="3">
        <f>IFERROR(Endprice!AA30/Openprice!AA30," ")</f>
        <v>1.0339449541284405</v>
      </c>
      <c r="AB30" s="3" t="str">
        <f>IFERROR(Endprice!AB30/Openprice!AB30," ")</f>
        <v xml:space="preserve"> </v>
      </c>
      <c r="AC30" s="3" t="str">
        <f>IFERROR(Endprice!AC30/Openprice!AC30," ")</f>
        <v xml:space="preserve"> </v>
      </c>
      <c r="AD30" s="3" t="str">
        <f>IFERROR(Endprice!AD30/Openprice!AD30," ")</f>
        <v xml:space="preserve"> </v>
      </c>
      <c r="AE30" s="3" t="str">
        <f>IFERROR(Endprice!AE30/Openprice!AE30," ")</f>
        <v xml:space="preserve"> </v>
      </c>
      <c r="AF30" s="3" t="str">
        <f>IFERROR(Endprice!AF30/Openprice!AF30," ")</f>
        <v xml:space="preserve"> </v>
      </c>
      <c r="AG30" s="3" t="str">
        <f>IFERROR(Endprice!AG30/Openprice!AG30," ")</f>
        <v xml:space="preserve"> </v>
      </c>
      <c r="AH30" s="3" t="str">
        <f>IFERROR(Endprice!AH30/Openprice!AH30," ")</f>
        <v xml:space="preserve"> </v>
      </c>
      <c r="AI30" s="3" t="str">
        <f>IFERROR(Endprice!AI30/Openprice!AI30," ")</f>
        <v xml:space="preserve"> </v>
      </c>
      <c r="AJ30" s="3" t="str">
        <f>IFERROR(Endprice!AJ30/Openprice!AJ30," ")</f>
        <v xml:space="preserve"> </v>
      </c>
      <c r="AK30" s="3" t="str">
        <f>IFERROR(Endprice!AK30/Openprice!AK30," ")</f>
        <v xml:space="preserve"> </v>
      </c>
      <c r="AL30" s="3" t="str">
        <f>IFERROR(Endprice!AL30/Openprice!AL30," ")</f>
        <v xml:space="preserve"> </v>
      </c>
      <c r="AM30" s="3" t="str">
        <f>IFERROR(Endprice!AM30/Openprice!AM30," ")</f>
        <v xml:space="preserve"> </v>
      </c>
      <c r="AN30" s="3" t="str">
        <f>IFERROR(Endprice!AN30/Openprice!AN30," ")</f>
        <v xml:space="preserve"> </v>
      </c>
      <c r="AO30" s="3" t="str">
        <f>IFERROR(Endprice!AO30/Openprice!AO30," ")</f>
        <v xml:space="preserve"> </v>
      </c>
      <c r="AP30" s="3" t="str">
        <f>IFERROR(Endprice!AP30/Openprice!AP30," ")</f>
        <v xml:space="preserve"> </v>
      </c>
      <c r="AQ30" s="3" t="str">
        <f>IFERROR(Endprice!AQ30/Openprice!AQ30," ")</f>
        <v xml:space="preserve"> </v>
      </c>
      <c r="AR30" s="3" t="str">
        <f>IFERROR(Endprice!AR30/Openprice!AR30," ")</f>
        <v xml:space="preserve"> </v>
      </c>
      <c r="AS30" s="3" t="str">
        <f>IFERROR(Endprice!AS30/Openprice!AS30," ")</f>
        <v xml:space="preserve"> </v>
      </c>
      <c r="AT30" s="3" t="str">
        <f>IFERROR(Endprice!AT30/Openprice!AT30," ")</f>
        <v xml:space="preserve"> </v>
      </c>
      <c r="AU30" s="3" t="str">
        <f>IFERROR(Endprice!AU30/Openprice!AU30," ")</f>
        <v xml:space="preserve"> </v>
      </c>
      <c r="AV30" s="3" t="str">
        <f>IFERROR(Endprice!AV30/Openprice!AV30," ")</f>
        <v xml:space="preserve"> </v>
      </c>
      <c r="AW30" s="3" t="str">
        <f>IFERROR(Endprice!AW30/Openprice!AW30," ")</f>
        <v xml:space="preserve"> </v>
      </c>
      <c r="AX30" s="3" t="str">
        <f>IFERROR(Endprice!AX30/Openprice!AX30," ")</f>
        <v xml:space="preserve"> </v>
      </c>
      <c r="AY30" s="3" t="str">
        <f>IFERROR(Endprice!AY30/Openprice!AY30," ")</f>
        <v xml:space="preserve"> </v>
      </c>
      <c r="AZ30" s="3" t="str">
        <f>IFERROR(Endprice!AZ30/Openprice!AZ30," ")</f>
        <v xml:space="preserve"> </v>
      </c>
      <c r="BA30" s="3" t="str">
        <f>IFERROR(Endprice!BA30/Openprice!BA30," ")</f>
        <v xml:space="preserve"> </v>
      </c>
      <c r="BB30" s="3" t="str">
        <f>IFERROR(Endprice!BB30/Openprice!BB30," ")</f>
        <v xml:space="preserve"> </v>
      </c>
      <c r="BC30" s="3" t="str">
        <f>IFERROR(Endprice!BC30/Openprice!BC30," ")</f>
        <v xml:space="preserve"> </v>
      </c>
      <c r="BD30" s="3" t="str">
        <f>IFERROR(Endprice!BD30/Openprice!BD30," ")</f>
        <v xml:space="preserve"> </v>
      </c>
      <c r="BE30" s="3" t="str">
        <f>IFERROR(Endprice!BE30/Openprice!BE30," ")</f>
        <v xml:space="preserve"> </v>
      </c>
      <c r="BF30" s="3" t="str">
        <f>IFERROR(Endprice!BF30/Openprice!BF30," ")</f>
        <v xml:space="preserve"> </v>
      </c>
      <c r="BG30" s="3" t="str">
        <f>IFERROR(Endprice!BG30/Openprice!BG30," ")</f>
        <v xml:space="preserve"> </v>
      </c>
      <c r="BH30" s="3" t="str">
        <f>IFERROR(Endprice!BH30/Openprice!BH30," ")</f>
        <v xml:space="preserve"> </v>
      </c>
      <c r="BI30" s="3" t="str">
        <f>IFERROR(Endprice!BI30/Openprice!BI30," ")</f>
        <v xml:space="preserve"> </v>
      </c>
      <c r="BJ30" s="3" t="str">
        <f>IFERROR(Endprice!BJ30/Openprice!BJ30," ")</f>
        <v xml:space="preserve"> </v>
      </c>
      <c r="BK30" s="3" t="str">
        <f>IFERROR(Endprice!BK30/Openprice!BK30," ")</f>
        <v xml:space="preserve"> </v>
      </c>
      <c r="BL30" s="3" t="str">
        <f>IFERROR(Endprice!BL30/Openprice!BL30," ")</f>
        <v xml:space="preserve"> </v>
      </c>
      <c r="BM30" s="3" t="str">
        <f>IFERROR(Endprice!BM30/Openprice!BM30," ")</f>
        <v xml:space="preserve"> </v>
      </c>
      <c r="BN30" s="3" t="str">
        <f>IFERROR(Endprice!BN30/Openprice!BN30," ")</f>
        <v xml:space="preserve"> </v>
      </c>
      <c r="BO30" s="3" t="str">
        <f>IFERROR(Endprice!BO30/Openprice!BO30," ")</f>
        <v xml:space="preserve"> </v>
      </c>
      <c r="BP30" s="3" t="str">
        <f>IFERROR(Endprice!BP30/Openprice!BP30," ")</f>
        <v xml:space="preserve"> </v>
      </c>
      <c r="BQ30" s="3" t="str">
        <f>IFERROR(Endprice!BQ30/Openprice!BQ30," ")</f>
        <v xml:space="preserve"> </v>
      </c>
      <c r="BR30" s="3" t="str">
        <f>IFERROR(Endprice!BR30/Openprice!BR30," ")</f>
        <v xml:space="preserve"> </v>
      </c>
      <c r="BS30" s="3" t="str">
        <f>IFERROR(Endprice!BS30/Openprice!BS30," ")</f>
        <v xml:space="preserve"> </v>
      </c>
      <c r="BT30" s="3" t="str">
        <f>IFERROR(Endprice!BT30/Openprice!BT30," ")</f>
        <v xml:space="preserve"> </v>
      </c>
      <c r="BU30" s="3" t="str">
        <f>IFERROR(Endprice!BU30/Openprice!BU30," ")</f>
        <v xml:space="preserve"> </v>
      </c>
      <c r="BV30" s="3" t="str">
        <f>IFERROR(Endprice!BV30/Openprice!BV30," ")</f>
        <v xml:space="preserve"> </v>
      </c>
      <c r="BW30" s="3" t="str">
        <f>IFERROR(Endprice!BW30/Openprice!BW30," ")</f>
        <v xml:space="preserve"> </v>
      </c>
      <c r="BX30" s="3" t="str">
        <f>IFERROR(Endprice!BX30/Openprice!BX30," ")</f>
        <v xml:space="preserve"> </v>
      </c>
      <c r="BY30" s="3" t="str">
        <f>IFERROR(Endprice!BY30/Openprice!BY30," ")</f>
        <v xml:space="preserve"> </v>
      </c>
      <c r="BZ30" s="3" t="str">
        <f>IFERROR(Endprice!BZ30/Openprice!BZ30," ")</f>
        <v xml:space="preserve"> </v>
      </c>
      <c r="CA30" s="3" t="str">
        <f>IFERROR(Endprice!CA30/Openprice!CA30," ")</f>
        <v xml:space="preserve"> </v>
      </c>
      <c r="CB30" s="3" t="str">
        <f>IFERROR(Endprice!CB30/Openprice!CB30," ")</f>
        <v xml:space="preserve"> </v>
      </c>
      <c r="CC30" s="3" t="str">
        <f>IFERROR(Endprice!CC30/Openprice!CC30," ")</f>
        <v xml:space="preserve"> </v>
      </c>
      <c r="CD30" s="3" t="str">
        <f>IFERROR(Endprice!CD30/Openprice!CD30," ")</f>
        <v xml:space="preserve"> </v>
      </c>
      <c r="CE30" s="3" t="str">
        <f>IFERROR(Endprice!CE30/Openprice!CE30," ")</f>
        <v xml:space="preserve"> </v>
      </c>
      <c r="CF30" s="3" t="str">
        <f>IFERROR(Endprice!CF30/Openprice!CF30," ")</f>
        <v xml:space="preserve"> </v>
      </c>
      <c r="CG30" s="3" t="str">
        <f>IFERROR(Endprice!CG30/Openprice!CG30," ")</f>
        <v xml:space="preserve"> </v>
      </c>
      <c r="CH30" s="3" t="str">
        <f>IFERROR(Endprice!CH30/Openprice!CH30," ")</f>
        <v xml:space="preserve"> </v>
      </c>
      <c r="CI30" s="3" t="str">
        <f>IFERROR(Endprice!CI30/Openprice!CI30," ")</f>
        <v xml:space="preserve"> </v>
      </c>
      <c r="CJ30" s="3" t="str">
        <f>IFERROR(Endprice!CJ30/Openprice!CJ30," ")</f>
        <v xml:space="preserve"> </v>
      </c>
      <c r="CK30" s="3" t="str">
        <f>IFERROR(Endprice!CK30/Openprice!CK30," ")</f>
        <v xml:space="preserve"> </v>
      </c>
      <c r="CL30" s="3" t="str">
        <f>IFERROR(Endprice!CL30/Openprice!CL30," ")</f>
        <v xml:space="preserve"> </v>
      </c>
      <c r="CM30" s="3" t="str">
        <f>IFERROR(Endprice!CM30/Openprice!CM30," ")</f>
        <v xml:space="preserve"> </v>
      </c>
      <c r="CN30" s="3" t="str">
        <f>IFERROR(Endprice!CN30/Openprice!CN30," ")</f>
        <v xml:space="preserve"> </v>
      </c>
    </row>
    <row r="31" spans="1:92" x14ac:dyDescent="0.25">
      <c r="A31" s="6">
        <f t="shared" si="0"/>
        <v>1.0023442784855521</v>
      </c>
      <c r="B31" t="s">
        <v>29</v>
      </c>
      <c r="C31" s="3">
        <f>IFERROR(Endprice!C31/Openprice!C31," ")</f>
        <v>0.98724103082364822</v>
      </c>
      <c r="D31" s="3">
        <f>IFERROR(Endprice!D31/Openprice!D31," ")</f>
        <v>1.0038919970810021</v>
      </c>
      <c r="E31" s="3">
        <f>IFERROR(Endprice!E31/Openprice!E31," ")</f>
        <v>1.018049695264885</v>
      </c>
      <c r="F31" s="3">
        <f>IFERROR(Endprice!F31/Openprice!F31," ")</f>
        <v>1.0227980427046264</v>
      </c>
      <c r="G31" s="3">
        <f>IFERROR(Endprice!G31/Openprice!G31," ")</f>
        <v>1.0286277357120621</v>
      </c>
      <c r="H31" s="3">
        <f>IFERROR(Endprice!H31/Openprice!H31," ")</f>
        <v>0.99899879855827001</v>
      </c>
      <c r="I31" s="3">
        <f>IFERROR(Endprice!I31/Openprice!I31," ")</f>
        <v>0.99702142284339657</v>
      </c>
      <c r="J31" s="3">
        <f>IFERROR(Endprice!J31/Openprice!J31," ")</f>
        <v>1.0068716908865596</v>
      </c>
      <c r="K31" s="3">
        <f>IFERROR(Endprice!K31/Openprice!K31," ")</f>
        <v>1.023294143500713</v>
      </c>
      <c r="L31" s="3">
        <f>IFERROR(Endprice!L31/Openprice!L31," ")</f>
        <v>1.0180793363820069</v>
      </c>
      <c r="M31" s="3">
        <f>IFERROR(Endprice!M31/Openprice!M31," ")</f>
        <v>1.0023995826812717</v>
      </c>
      <c r="N31" s="3">
        <f>IFERROR(Endprice!N31/Openprice!N31," ")</f>
        <v>0.99741907732014201</v>
      </c>
      <c r="O31" s="3">
        <f>IFERROR(Endprice!O31/Openprice!O31," ")</f>
        <v>0.99682371625198507</v>
      </c>
      <c r="P31" s="3">
        <f>IFERROR(Endprice!P31/Openprice!P31," ")</f>
        <v>0.99277783766303762</v>
      </c>
      <c r="Q31" s="3">
        <f>IFERROR(Endprice!Q31/Openprice!Q31," ")</f>
        <v>0.99642043605597241</v>
      </c>
      <c r="R31" s="3">
        <f>IFERROR(Endprice!R31/Openprice!R31," ")</f>
        <v>0.99773853112212041</v>
      </c>
      <c r="S31" s="3">
        <f>IFERROR(Endprice!S31/Openprice!S31," ")</f>
        <v>0.99458713648906805</v>
      </c>
      <c r="T31" s="3">
        <f>IFERROR(Endprice!T31/Openprice!T31," ")</f>
        <v>1.010836401893739</v>
      </c>
      <c r="U31" s="3">
        <f>IFERROR(Endprice!U31/Openprice!U31," ")</f>
        <v>0.99574784734771971</v>
      </c>
      <c r="V31" s="3">
        <f>IFERROR(Endprice!V31/Openprice!V31," ")</f>
        <v>0.99934210526315792</v>
      </c>
      <c r="W31" s="3">
        <f>IFERROR(Endprice!W31/Openprice!W31," ")</f>
        <v>0.99890770070999446</v>
      </c>
      <c r="X31" s="3">
        <f>IFERROR(Endprice!X31/Openprice!X31," ")</f>
        <v>0.99107919930374133</v>
      </c>
      <c r="Y31" s="3">
        <f>IFERROR(Endprice!Y31/Openprice!Y31," ")</f>
        <v>1.0138859444562223</v>
      </c>
      <c r="Z31" s="3">
        <f>IFERROR(Endprice!Z31/Openprice!Z31," ")</f>
        <v>0.98861443458123321</v>
      </c>
      <c r="AA31" s="3">
        <f>IFERROR(Endprice!AA31/Openprice!AA31," ")</f>
        <v>1.016481955100881</v>
      </c>
      <c r="AB31" s="3">
        <f>IFERROR(Endprice!AB31/Openprice!AB31," ")</f>
        <v>0.99418495591821421</v>
      </c>
      <c r="AC31" s="3">
        <f>IFERROR(Endprice!AC31/Openprice!AC31," ")</f>
        <v>0.99080919080919083</v>
      </c>
      <c r="AD31" s="3">
        <f>IFERROR(Endprice!AD31/Openprice!AD31," ")</f>
        <v>0.98821905200184068</v>
      </c>
      <c r="AE31" s="3">
        <f>IFERROR(Endprice!AE31/Openprice!AE31," ")</f>
        <v>0.99353569421023047</v>
      </c>
      <c r="AF31" s="3">
        <f>IFERROR(Endprice!AF31/Openprice!AF31," ")</f>
        <v>1.0284142161284504</v>
      </c>
      <c r="AG31" s="3">
        <f>IFERROR(Endprice!AG31/Openprice!AG31," ")</f>
        <v>0.99030664554012504</v>
      </c>
      <c r="AH31" s="3">
        <f>IFERROR(Endprice!AH31/Openprice!AH31," ")</f>
        <v>0.99161135693215341</v>
      </c>
      <c r="AI31" s="3" t="str">
        <f>IFERROR(Endprice!AI31/Openprice!AI31," ")</f>
        <v xml:space="preserve"> </v>
      </c>
      <c r="AJ31" s="3" t="str">
        <f>IFERROR(Endprice!AJ31/Openprice!AJ31," ")</f>
        <v xml:space="preserve"> </v>
      </c>
      <c r="AK31" s="3" t="str">
        <f>IFERROR(Endprice!AK31/Openprice!AK31," ")</f>
        <v xml:space="preserve"> </v>
      </c>
      <c r="AL31" s="3" t="str">
        <f>IFERROR(Endprice!AL31/Openprice!AL31," ")</f>
        <v xml:space="preserve"> </v>
      </c>
      <c r="AM31" s="3" t="str">
        <f>IFERROR(Endprice!AM31/Openprice!AM31," ")</f>
        <v xml:space="preserve"> </v>
      </c>
      <c r="AN31" s="3" t="str">
        <f>IFERROR(Endprice!AN31/Openprice!AN31," ")</f>
        <v xml:space="preserve"> </v>
      </c>
      <c r="AO31" s="3" t="str">
        <f>IFERROR(Endprice!AO31/Openprice!AO31," ")</f>
        <v xml:space="preserve"> </v>
      </c>
      <c r="AP31" s="3" t="str">
        <f>IFERROR(Endprice!AP31/Openprice!AP31," ")</f>
        <v xml:space="preserve"> </v>
      </c>
      <c r="AQ31" s="3" t="str">
        <f>IFERROR(Endprice!AQ31/Openprice!AQ31," ")</f>
        <v xml:space="preserve"> </v>
      </c>
      <c r="AR31" s="3" t="str">
        <f>IFERROR(Endprice!AR31/Openprice!AR31," ")</f>
        <v xml:space="preserve"> </v>
      </c>
      <c r="AS31" s="3" t="str">
        <f>IFERROR(Endprice!AS31/Openprice!AS31," ")</f>
        <v xml:space="preserve"> </v>
      </c>
      <c r="AT31" s="3" t="str">
        <f>IFERROR(Endprice!AT31/Openprice!AT31," ")</f>
        <v xml:space="preserve"> </v>
      </c>
      <c r="AU31" s="3" t="str">
        <f>IFERROR(Endprice!AU31/Openprice!AU31," ")</f>
        <v xml:space="preserve"> </v>
      </c>
      <c r="AV31" s="3" t="str">
        <f>IFERROR(Endprice!AV31/Openprice!AV31," ")</f>
        <v xml:space="preserve"> </v>
      </c>
      <c r="AW31" s="3" t="str">
        <f>IFERROR(Endprice!AW31/Openprice!AW31," ")</f>
        <v xml:space="preserve"> </v>
      </c>
      <c r="AX31" s="3" t="str">
        <f>IFERROR(Endprice!AX31/Openprice!AX31," ")</f>
        <v xml:space="preserve"> </v>
      </c>
      <c r="AY31" s="3" t="str">
        <f>IFERROR(Endprice!AY31/Openprice!AY31," ")</f>
        <v xml:space="preserve"> </v>
      </c>
      <c r="AZ31" s="3" t="str">
        <f>IFERROR(Endprice!AZ31/Openprice!AZ31," ")</f>
        <v xml:space="preserve"> </v>
      </c>
      <c r="BA31" s="3" t="str">
        <f>IFERROR(Endprice!BA31/Openprice!BA31," ")</f>
        <v xml:space="preserve"> </v>
      </c>
      <c r="BB31" s="3" t="str">
        <f>IFERROR(Endprice!BB31/Openprice!BB31," ")</f>
        <v xml:space="preserve"> </v>
      </c>
      <c r="BC31" s="3" t="str">
        <f>IFERROR(Endprice!BC31/Openprice!BC31," ")</f>
        <v xml:space="preserve"> </v>
      </c>
      <c r="BD31" s="3" t="str">
        <f>IFERROR(Endprice!BD31/Openprice!BD31," ")</f>
        <v xml:space="preserve"> </v>
      </c>
      <c r="BE31" s="3" t="str">
        <f>IFERROR(Endprice!BE31/Openprice!BE31," ")</f>
        <v xml:space="preserve"> </v>
      </c>
      <c r="BF31" s="3" t="str">
        <f>IFERROR(Endprice!BF31/Openprice!BF31," ")</f>
        <v xml:space="preserve"> </v>
      </c>
      <c r="BG31" s="3" t="str">
        <f>IFERROR(Endprice!BG31/Openprice!BG31," ")</f>
        <v xml:space="preserve"> </v>
      </c>
      <c r="BH31" s="3" t="str">
        <f>IFERROR(Endprice!BH31/Openprice!BH31," ")</f>
        <v xml:space="preserve"> </v>
      </c>
      <c r="BI31" s="3" t="str">
        <f>IFERROR(Endprice!BI31/Openprice!BI31," ")</f>
        <v xml:space="preserve"> </v>
      </c>
      <c r="BJ31" s="3" t="str">
        <f>IFERROR(Endprice!BJ31/Openprice!BJ31," ")</f>
        <v xml:space="preserve"> </v>
      </c>
      <c r="BK31" s="3" t="str">
        <f>IFERROR(Endprice!BK31/Openprice!BK31," ")</f>
        <v xml:space="preserve"> </v>
      </c>
      <c r="BL31" s="3" t="str">
        <f>IFERROR(Endprice!BL31/Openprice!BL31," ")</f>
        <v xml:space="preserve"> </v>
      </c>
      <c r="BM31" s="3" t="str">
        <f>IFERROR(Endprice!BM31/Openprice!BM31," ")</f>
        <v xml:space="preserve"> </v>
      </c>
      <c r="BN31" s="3" t="str">
        <f>IFERROR(Endprice!BN31/Openprice!BN31," ")</f>
        <v xml:space="preserve"> </v>
      </c>
      <c r="BO31" s="3" t="str">
        <f>IFERROR(Endprice!BO31/Openprice!BO31," ")</f>
        <v xml:space="preserve"> </v>
      </c>
      <c r="BP31" s="3" t="str">
        <f>IFERROR(Endprice!BP31/Openprice!BP31," ")</f>
        <v xml:space="preserve"> </v>
      </c>
      <c r="BQ31" s="3" t="str">
        <f>IFERROR(Endprice!BQ31/Openprice!BQ31," ")</f>
        <v xml:space="preserve"> </v>
      </c>
      <c r="BR31" s="3" t="str">
        <f>IFERROR(Endprice!BR31/Openprice!BR31," ")</f>
        <v xml:space="preserve"> </v>
      </c>
      <c r="BS31" s="3" t="str">
        <f>IFERROR(Endprice!BS31/Openprice!BS31," ")</f>
        <v xml:space="preserve"> </v>
      </c>
      <c r="BT31" s="3" t="str">
        <f>IFERROR(Endprice!BT31/Openprice!BT31," ")</f>
        <v xml:space="preserve"> </v>
      </c>
      <c r="BU31" s="3" t="str">
        <f>IFERROR(Endprice!BU31/Openprice!BU31," ")</f>
        <v xml:space="preserve"> </v>
      </c>
      <c r="BV31" s="3" t="str">
        <f>IFERROR(Endprice!BV31/Openprice!BV31," ")</f>
        <v xml:space="preserve"> </v>
      </c>
      <c r="BW31" s="3" t="str">
        <f>IFERROR(Endprice!BW31/Openprice!BW31," ")</f>
        <v xml:space="preserve"> </v>
      </c>
      <c r="BX31" s="3" t="str">
        <f>IFERROR(Endprice!BX31/Openprice!BX31," ")</f>
        <v xml:space="preserve"> </v>
      </c>
      <c r="BY31" s="3" t="str">
        <f>IFERROR(Endprice!BY31/Openprice!BY31," ")</f>
        <v xml:space="preserve"> </v>
      </c>
      <c r="BZ31" s="3" t="str">
        <f>IFERROR(Endprice!BZ31/Openprice!BZ31," ")</f>
        <v xml:space="preserve"> </v>
      </c>
      <c r="CA31" s="3" t="str">
        <f>IFERROR(Endprice!CA31/Openprice!CA31," ")</f>
        <v xml:space="preserve"> </v>
      </c>
      <c r="CB31" s="3" t="str">
        <f>IFERROR(Endprice!CB31/Openprice!CB31," ")</f>
        <v xml:space="preserve"> </v>
      </c>
      <c r="CC31" s="3" t="str">
        <f>IFERROR(Endprice!CC31/Openprice!CC31," ")</f>
        <v xml:space="preserve"> </v>
      </c>
      <c r="CD31" s="3" t="str">
        <f>IFERROR(Endprice!CD31/Openprice!CD31," ")</f>
        <v xml:space="preserve"> </v>
      </c>
      <c r="CE31" s="3" t="str">
        <f>IFERROR(Endprice!CE31/Openprice!CE31," ")</f>
        <v xml:space="preserve"> </v>
      </c>
      <c r="CF31" s="3" t="str">
        <f>IFERROR(Endprice!CF31/Openprice!CF31," ")</f>
        <v xml:space="preserve"> </v>
      </c>
      <c r="CG31" s="3" t="str">
        <f>IFERROR(Endprice!CG31/Openprice!CG31," ")</f>
        <v xml:space="preserve"> </v>
      </c>
      <c r="CH31" s="3" t="str">
        <f>IFERROR(Endprice!CH31/Openprice!CH31," ")</f>
        <v xml:space="preserve"> </v>
      </c>
      <c r="CI31" s="3" t="str">
        <f>IFERROR(Endprice!CI31/Openprice!CI31," ")</f>
        <v xml:space="preserve"> </v>
      </c>
      <c r="CJ31" s="3" t="str">
        <f>IFERROR(Endprice!CJ31/Openprice!CJ31," ")</f>
        <v xml:space="preserve"> </v>
      </c>
      <c r="CK31" s="3" t="str">
        <f>IFERROR(Endprice!CK31/Openprice!CK31," ")</f>
        <v xml:space="preserve"> </v>
      </c>
      <c r="CL31" s="3" t="str">
        <f>IFERROR(Endprice!CL31/Openprice!CL31," ")</f>
        <v xml:space="preserve"> </v>
      </c>
      <c r="CM31" s="3" t="str">
        <f>IFERROR(Endprice!CM31/Openprice!CM31," ")</f>
        <v xml:space="preserve"> </v>
      </c>
      <c r="CN31" s="3" t="str">
        <f>IFERROR(Endprice!CN31/Openprice!CN31," ")</f>
        <v xml:space="preserve"> </v>
      </c>
    </row>
    <row r="32" spans="1:92" x14ac:dyDescent="0.25">
      <c r="A32" s="6">
        <f t="shared" si="0"/>
        <v>1.0024521064486385</v>
      </c>
      <c r="B32" t="s">
        <v>30</v>
      </c>
      <c r="C32" s="3">
        <f>IFERROR(Endprice!C32/Openprice!C32," ")</f>
        <v>0.99306157849089338</v>
      </c>
      <c r="D32" s="3">
        <f>IFERROR(Endprice!D32/Openprice!D32," ")</f>
        <v>0.99737991266375547</v>
      </c>
      <c r="E32" s="3">
        <f>IFERROR(Endprice!E32/Openprice!E32," ")</f>
        <v>0.99303135888501748</v>
      </c>
      <c r="F32" s="3">
        <f>IFERROR(Endprice!F32/Openprice!F32," ")</f>
        <v>0.99737532808398954</v>
      </c>
      <c r="G32" s="3">
        <f>IFERROR(Endprice!G32/Openprice!G32," ")</f>
        <v>0.99913569576490913</v>
      </c>
      <c r="H32" s="3">
        <f>IFERROR(Endprice!H32/Openprice!H32," ")</f>
        <v>1.0127986348122866</v>
      </c>
      <c r="I32" s="3">
        <f>IFERROR(Endprice!I32/Openprice!I32," ")</f>
        <v>1.0150575730735165</v>
      </c>
      <c r="J32" s="3">
        <f>IFERROR(Endprice!J32/Openprice!J32," ")</f>
        <v>1.0196956132497763</v>
      </c>
      <c r="K32" s="3">
        <f>IFERROR(Endprice!K32/Openprice!K32," ")</f>
        <v>0.99642857142857155</v>
      </c>
      <c r="L32" s="3">
        <f>IFERROR(Endprice!L32/Openprice!L32," ")</f>
        <v>0.99283154121863804</v>
      </c>
      <c r="M32" s="3">
        <f>IFERROR(Endprice!M32/Openprice!M32," ")</f>
        <v>0.98487544483985756</v>
      </c>
      <c r="N32" s="3">
        <f>IFERROR(Endprice!N32/Openprice!N32," ")</f>
        <v>0.98920863309352536</v>
      </c>
      <c r="O32" s="3">
        <f>IFERROR(Endprice!O32/Openprice!O32," ")</f>
        <v>0.99274047186932857</v>
      </c>
      <c r="P32" s="3">
        <f>IFERROR(Endprice!P32/Openprice!P32," ")</f>
        <v>1.0100273473108476</v>
      </c>
      <c r="Q32" s="3">
        <f>IFERROR(Endprice!Q32/Openprice!Q32," ")</f>
        <v>0.99458483754512628</v>
      </c>
      <c r="R32" s="3">
        <f>IFERROR(Endprice!R32/Openprice!R32," ")</f>
        <v>1.000916590284143</v>
      </c>
      <c r="S32" s="3">
        <f>IFERROR(Endprice!S32/Openprice!S32," ")</f>
        <v>0.99544626593806917</v>
      </c>
      <c r="T32" s="3">
        <f>IFERROR(Endprice!T32/Openprice!T32," ")</f>
        <v>1.0109389243391065</v>
      </c>
      <c r="U32" s="3">
        <f>IFERROR(Endprice!U32/Openprice!U32," ")</f>
        <v>0.99731903485254692</v>
      </c>
      <c r="V32" s="3">
        <f>IFERROR(Endprice!V32/Openprice!V32," ")</f>
        <v>1.0080142475512019</v>
      </c>
      <c r="W32" s="3">
        <f>IFERROR(Endprice!W32/Openprice!W32," ")</f>
        <v>0.9904679376083273</v>
      </c>
      <c r="X32" s="3">
        <f>IFERROR(Endprice!X32/Openprice!X32," ")</f>
        <v>1.0123674911660778</v>
      </c>
      <c r="Y32" s="3">
        <f>IFERROR(Endprice!Y32/Openprice!Y32," ")</f>
        <v>0.99736842105263157</v>
      </c>
      <c r="Z32" s="3">
        <f>IFERROR(Endprice!Z32/Openprice!Z32," ")</f>
        <v>0.9974726200505476</v>
      </c>
      <c r="AA32" s="3">
        <f>IFERROR(Endprice!AA32/Openprice!AA32," ")</f>
        <v>1.0250000000000001</v>
      </c>
      <c r="AB32" s="3">
        <f>IFERROR(Endprice!AB32/Openprice!AB32," ")</f>
        <v>0.99115755627010449</v>
      </c>
      <c r="AC32" s="3">
        <f>IFERROR(Endprice!AC32/Openprice!AC32," ")</f>
        <v>0.99509001636661221</v>
      </c>
      <c r="AD32" s="3">
        <f>IFERROR(Endprice!AD32/Openprice!AD32," ")</f>
        <v>0.99574468085106382</v>
      </c>
      <c r="AE32" s="3">
        <f>IFERROR(Endprice!AE32/Openprice!AE32," ")</f>
        <v>0.99915110356535641</v>
      </c>
      <c r="AF32" s="3">
        <f>IFERROR(Endprice!AF32/Openprice!AF32," ")</f>
        <v>0.99620853080568728</v>
      </c>
      <c r="AG32" s="3">
        <f>IFERROR(Endprice!AG32/Openprice!AG32," ")</f>
        <v>1.0328435609334399</v>
      </c>
      <c r="AH32" s="3">
        <f>IFERROR(Endprice!AH32/Openprice!AH32," ")</f>
        <v>0.99054170249355122</v>
      </c>
      <c r="AI32" s="3">
        <f>IFERROR(Endprice!AI32/Openprice!AI32," ")</f>
        <v>0.99310938845822572</v>
      </c>
      <c r="AJ32" s="3">
        <f>IFERROR(Endprice!AJ32/Openprice!AJ32," ")</f>
        <v>1.0358890701468193</v>
      </c>
      <c r="AK32" s="3">
        <f>IFERROR(Endprice!AK32/Openprice!AK32," ")</f>
        <v>0.99192364170337743</v>
      </c>
      <c r="AL32" s="3">
        <f>IFERROR(Endprice!AL32/Openprice!AL32," ")</f>
        <v>1.0430725053840562</v>
      </c>
      <c r="AM32" s="3" t="str">
        <f>IFERROR(Endprice!AM32/Openprice!AM32," ")</f>
        <v xml:space="preserve"> </v>
      </c>
      <c r="AN32" s="3" t="str">
        <f>IFERROR(Endprice!AN32/Openprice!AN32," ")</f>
        <v xml:space="preserve"> </v>
      </c>
      <c r="AO32" s="3" t="str">
        <f>IFERROR(Endprice!AO32/Openprice!AO32," ")</f>
        <v xml:space="preserve"> </v>
      </c>
      <c r="AP32" s="3" t="str">
        <f>IFERROR(Endprice!AP32/Openprice!AP32," ")</f>
        <v xml:space="preserve"> </v>
      </c>
      <c r="AQ32" s="3" t="str">
        <f>IFERROR(Endprice!AQ32/Openprice!AQ32," ")</f>
        <v xml:space="preserve"> </v>
      </c>
      <c r="AR32" s="3" t="str">
        <f>IFERROR(Endprice!AR32/Openprice!AR32," ")</f>
        <v xml:space="preserve"> </v>
      </c>
      <c r="AS32" s="3" t="str">
        <f>IFERROR(Endprice!AS32/Openprice!AS32," ")</f>
        <v xml:space="preserve"> </v>
      </c>
      <c r="AT32" s="3" t="str">
        <f>IFERROR(Endprice!AT32/Openprice!AT32," ")</f>
        <v xml:space="preserve"> </v>
      </c>
      <c r="AU32" s="3" t="str">
        <f>IFERROR(Endprice!AU32/Openprice!AU32," ")</f>
        <v xml:space="preserve"> </v>
      </c>
      <c r="AV32" s="3" t="str">
        <f>IFERROR(Endprice!AV32/Openprice!AV32," ")</f>
        <v xml:space="preserve"> </v>
      </c>
      <c r="AW32" s="3" t="str">
        <f>IFERROR(Endprice!AW32/Openprice!AW32," ")</f>
        <v xml:space="preserve"> </v>
      </c>
      <c r="AX32" s="3" t="str">
        <f>IFERROR(Endprice!AX32/Openprice!AX32," ")</f>
        <v xml:space="preserve"> </v>
      </c>
      <c r="AY32" s="3" t="str">
        <f>IFERROR(Endprice!AY32/Openprice!AY32," ")</f>
        <v xml:space="preserve"> </v>
      </c>
      <c r="AZ32" s="3" t="str">
        <f>IFERROR(Endprice!AZ32/Openprice!AZ32," ")</f>
        <v xml:space="preserve"> </v>
      </c>
      <c r="BA32" s="3" t="str">
        <f>IFERROR(Endprice!BA32/Openprice!BA32," ")</f>
        <v xml:space="preserve"> </v>
      </c>
      <c r="BB32" s="3" t="str">
        <f>IFERROR(Endprice!BB32/Openprice!BB32," ")</f>
        <v xml:space="preserve"> </v>
      </c>
      <c r="BC32" s="3" t="str">
        <f>IFERROR(Endprice!BC32/Openprice!BC32," ")</f>
        <v xml:space="preserve"> </v>
      </c>
      <c r="BD32" s="3" t="str">
        <f>IFERROR(Endprice!BD32/Openprice!BD32," ")</f>
        <v xml:space="preserve"> </v>
      </c>
      <c r="BE32" s="3" t="str">
        <f>IFERROR(Endprice!BE32/Openprice!BE32," ")</f>
        <v xml:space="preserve"> </v>
      </c>
      <c r="BF32" s="3" t="str">
        <f>IFERROR(Endprice!BF32/Openprice!BF32," ")</f>
        <v xml:space="preserve"> </v>
      </c>
      <c r="BG32" s="3" t="str">
        <f>IFERROR(Endprice!BG32/Openprice!BG32," ")</f>
        <v xml:space="preserve"> </v>
      </c>
      <c r="BH32" s="3" t="str">
        <f>IFERROR(Endprice!BH32/Openprice!BH32," ")</f>
        <v xml:space="preserve"> </v>
      </c>
      <c r="BI32" s="3" t="str">
        <f>IFERROR(Endprice!BI32/Openprice!BI32," ")</f>
        <v xml:space="preserve"> </v>
      </c>
      <c r="BJ32" s="3" t="str">
        <f>IFERROR(Endprice!BJ32/Openprice!BJ32," ")</f>
        <v xml:space="preserve"> </v>
      </c>
      <c r="BK32" s="3" t="str">
        <f>IFERROR(Endprice!BK32/Openprice!BK32," ")</f>
        <v xml:space="preserve"> </v>
      </c>
      <c r="BL32" s="3" t="str">
        <f>IFERROR(Endprice!BL32/Openprice!BL32," ")</f>
        <v xml:space="preserve"> </v>
      </c>
      <c r="BM32" s="3" t="str">
        <f>IFERROR(Endprice!BM32/Openprice!BM32," ")</f>
        <v xml:space="preserve"> </v>
      </c>
      <c r="BN32" s="3" t="str">
        <f>IFERROR(Endprice!BN32/Openprice!BN32," ")</f>
        <v xml:space="preserve"> </v>
      </c>
      <c r="BO32" s="3" t="str">
        <f>IFERROR(Endprice!BO32/Openprice!BO32," ")</f>
        <v xml:space="preserve"> </v>
      </c>
      <c r="BP32" s="3" t="str">
        <f>IFERROR(Endprice!BP32/Openprice!BP32," ")</f>
        <v xml:space="preserve"> </v>
      </c>
      <c r="BQ32" s="3" t="str">
        <f>IFERROR(Endprice!BQ32/Openprice!BQ32," ")</f>
        <v xml:space="preserve"> </v>
      </c>
      <c r="BR32" s="3" t="str">
        <f>IFERROR(Endprice!BR32/Openprice!BR32," ")</f>
        <v xml:space="preserve"> </v>
      </c>
      <c r="BS32" s="3" t="str">
        <f>IFERROR(Endprice!BS32/Openprice!BS32," ")</f>
        <v xml:space="preserve"> </v>
      </c>
      <c r="BT32" s="3" t="str">
        <f>IFERROR(Endprice!BT32/Openprice!BT32," ")</f>
        <v xml:space="preserve"> </v>
      </c>
      <c r="BU32" s="3" t="str">
        <f>IFERROR(Endprice!BU32/Openprice!BU32," ")</f>
        <v xml:space="preserve"> </v>
      </c>
      <c r="BV32" s="3" t="str">
        <f>IFERROR(Endprice!BV32/Openprice!BV32," ")</f>
        <v xml:space="preserve"> </v>
      </c>
      <c r="BW32" s="3" t="str">
        <f>IFERROR(Endprice!BW32/Openprice!BW32," ")</f>
        <v xml:space="preserve"> </v>
      </c>
      <c r="BX32" s="3" t="str">
        <f>IFERROR(Endprice!BX32/Openprice!BX32," ")</f>
        <v xml:space="preserve"> </v>
      </c>
      <c r="BY32" s="3" t="str">
        <f>IFERROR(Endprice!BY32/Openprice!BY32," ")</f>
        <v xml:space="preserve"> </v>
      </c>
      <c r="BZ32" s="3" t="str">
        <f>IFERROR(Endprice!BZ32/Openprice!BZ32," ")</f>
        <v xml:space="preserve"> </v>
      </c>
      <c r="CA32" s="3" t="str">
        <f>IFERROR(Endprice!CA32/Openprice!CA32," ")</f>
        <v xml:space="preserve"> </v>
      </c>
      <c r="CB32" s="3" t="str">
        <f>IFERROR(Endprice!CB32/Openprice!CB32," ")</f>
        <v xml:space="preserve"> </v>
      </c>
      <c r="CC32" s="3" t="str">
        <f>IFERROR(Endprice!CC32/Openprice!CC32," ")</f>
        <v xml:space="preserve"> </v>
      </c>
      <c r="CD32" s="3" t="str">
        <f>IFERROR(Endprice!CD32/Openprice!CD32," ")</f>
        <v xml:space="preserve"> </v>
      </c>
      <c r="CE32" s="3" t="str">
        <f>IFERROR(Endprice!CE32/Openprice!CE32," ")</f>
        <v xml:space="preserve"> </v>
      </c>
      <c r="CF32" s="3" t="str">
        <f>IFERROR(Endprice!CF32/Openprice!CF32," ")</f>
        <v xml:space="preserve"> </v>
      </c>
      <c r="CG32" s="3" t="str">
        <f>IFERROR(Endprice!CG32/Openprice!CG32," ")</f>
        <v xml:space="preserve"> </v>
      </c>
      <c r="CH32" s="3" t="str">
        <f>IFERROR(Endprice!CH32/Openprice!CH32," ")</f>
        <v xml:space="preserve"> </v>
      </c>
      <c r="CI32" s="3" t="str">
        <f>IFERROR(Endprice!CI32/Openprice!CI32," ")</f>
        <v xml:space="preserve"> </v>
      </c>
      <c r="CJ32" s="3" t="str">
        <f>IFERROR(Endprice!CJ32/Openprice!CJ32," ")</f>
        <v xml:space="preserve"> </v>
      </c>
      <c r="CK32" s="3" t="str">
        <f>IFERROR(Endprice!CK32/Openprice!CK32," ")</f>
        <v xml:space="preserve"> </v>
      </c>
      <c r="CL32" s="3" t="str">
        <f>IFERROR(Endprice!CL32/Openprice!CL32," ")</f>
        <v xml:space="preserve"> </v>
      </c>
      <c r="CM32" s="3" t="str">
        <f>IFERROR(Endprice!CM32/Openprice!CM32," ")</f>
        <v xml:space="preserve"> </v>
      </c>
      <c r="CN32" s="3" t="str">
        <f>IFERROR(Endprice!CN32/Openprice!CN32," ")</f>
        <v xml:space="preserve"> </v>
      </c>
    </row>
    <row r="33" spans="1:92" x14ac:dyDescent="0.25">
      <c r="A33" s="6">
        <f t="shared" si="0"/>
        <v>1.0064508113373081</v>
      </c>
      <c r="B33" t="s">
        <v>31</v>
      </c>
      <c r="C33" s="3">
        <f>IFERROR(Endprice!C33/Openprice!C33," ")</f>
        <v>0.98052870949403081</v>
      </c>
      <c r="D33" s="3">
        <f>IFERROR(Endprice!D33/Openprice!D33," ")</f>
        <v>1.0176678445229683</v>
      </c>
      <c r="E33" s="3">
        <f>IFERROR(Endprice!E33/Openprice!E33," ")</f>
        <v>1.0222283967768824</v>
      </c>
      <c r="F33" s="3">
        <f>IFERROR(Endprice!F33/Openprice!F33," ")</f>
        <v>0.97425073870831569</v>
      </c>
      <c r="G33" s="3">
        <f>IFERROR(Endprice!G33/Openprice!G33," ")</f>
        <v>0.99642857142857144</v>
      </c>
      <c r="H33" s="3">
        <f>IFERROR(Endprice!H33/Openprice!H33," ")</f>
        <v>0.99594168044491216</v>
      </c>
      <c r="I33" s="3">
        <f>IFERROR(Endprice!I33/Openprice!I33," ")</f>
        <v>1.0336172801947063</v>
      </c>
      <c r="J33" s="3">
        <f>IFERROR(Endprice!J33/Openprice!J33," ")</f>
        <v>0.975412087912088</v>
      </c>
      <c r="K33" s="3">
        <f>IFERROR(Endprice!K33/Openprice!K33," ")</f>
        <v>1.0292504570383911</v>
      </c>
      <c r="L33" s="3">
        <f>IFERROR(Endprice!L33/Openprice!L33," ")</f>
        <v>0.98754853394028641</v>
      </c>
      <c r="M33" s="3">
        <f>IFERROR(Endprice!M33/Openprice!M33," ")</f>
        <v>1.0458191706322231</v>
      </c>
      <c r="N33" s="3">
        <f>IFERROR(Endprice!N33/Openprice!N33," ")</f>
        <v>0.99452717322133122</v>
      </c>
      <c r="O33" s="3">
        <f>IFERROR(Endprice!O33/Openprice!O33," ")</f>
        <v>0.98748510131108447</v>
      </c>
      <c r="P33" s="3">
        <f>IFERROR(Endprice!P33/Openprice!P33," ")</f>
        <v>1.0573003461094732</v>
      </c>
      <c r="Q33" s="3">
        <f>IFERROR(Endprice!Q33/Openprice!Q33," ")</f>
        <v>0.96707105719237441</v>
      </c>
      <c r="R33" s="3">
        <f>IFERROR(Endprice!R33/Openprice!R33," ")</f>
        <v>0.99594371910254786</v>
      </c>
      <c r="S33" s="3">
        <f>IFERROR(Endprice!S33/Openprice!S33," ")</f>
        <v>0.98486055776892423</v>
      </c>
      <c r="T33" s="3">
        <f>IFERROR(Endprice!T33/Openprice!T33," ")</f>
        <v>1.0325551232166033</v>
      </c>
      <c r="U33" s="3">
        <f>IFERROR(Endprice!U33/Openprice!U33," ")</f>
        <v>1.1097429582884333</v>
      </c>
      <c r="V33" s="3">
        <f>IFERROR(Endprice!V33/Openprice!V33," ")</f>
        <v>0.99444465019814088</v>
      </c>
      <c r="W33" s="3">
        <f>IFERROR(Endprice!W33/Openprice!W33," ")</f>
        <v>1.0873786407766992</v>
      </c>
      <c r="X33" s="3">
        <f>IFERROR(Endprice!X33/Openprice!X33," ")</f>
        <v>0.95251608777329222</v>
      </c>
      <c r="Y33" s="3">
        <f>IFERROR(Endprice!Y33/Openprice!Y33," ")</f>
        <v>0.9258497747058051</v>
      </c>
      <c r="Z33" s="3" t="str">
        <f>IFERROR(Endprice!Z33/Openprice!Z33," ")</f>
        <v xml:space="preserve"> </v>
      </c>
      <c r="AA33" s="3" t="str">
        <f>IFERROR(Endprice!AA33/Openprice!AA33," ")</f>
        <v xml:space="preserve"> </v>
      </c>
      <c r="AB33" s="3" t="str">
        <f>IFERROR(Endprice!AB33/Openprice!AB33," ")</f>
        <v xml:space="preserve"> </v>
      </c>
      <c r="AC33" s="3" t="str">
        <f>IFERROR(Endprice!AC33/Openprice!AC33," ")</f>
        <v xml:space="preserve"> </v>
      </c>
      <c r="AD33" s="3" t="str">
        <f>IFERROR(Endprice!AD33/Openprice!AD33," ")</f>
        <v xml:space="preserve"> </v>
      </c>
      <c r="AE33" s="3" t="str">
        <f>IFERROR(Endprice!AE33/Openprice!AE33," ")</f>
        <v xml:space="preserve"> </v>
      </c>
      <c r="AF33" s="3" t="str">
        <f>IFERROR(Endprice!AF33/Openprice!AF33," ")</f>
        <v xml:space="preserve"> </v>
      </c>
      <c r="AG33" s="3" t="str">
        <f>IFERROR(Endprice!AG33/Openprice!AG33," ")</f>
        <v xml:space="preserve"> </v>
      </c>
      <c r="AH33" s="3" t="str">
        <f>IFERROR(Endprice!AH33/Openprice!AH33," ")</f>
        <v xml:space="preserve"> </v>
      </c>
      <c r="AI33" s="3" t="str">
        <f>IFERROR(Endprice!AI33/Openprice!AI33," ")</f>
        <v xml:space="preserve"> </v>
      </c>
      <c r="AJ33" s="3" t="str">
        <f>IFERROR(Endprice!AJ33/Openprice!AJ33," ")</f>
        <v xml:space="preserve"> </v>
      </c>
      <c r="AK33" s="3" t="str">
        <f>IFERROR(Endprice!AK33/Openprice!AK33," ")</f>
        <v xml:space="preserve"> </v>
      </c>
      <c r="AL33" s="3" t="str">
        <f>IFERROR(Endprice!AL33/Openprice!AL33," ")</f>
        <v xml:space="preserve"> </v>
      </c>
      <c r="AM33" s="3" t="str">
        <f>IFERROR(Endprice!AM33/Openprice!AM33," ")</f>
        <v xml:space="preserve"> </v>
      </c>
      <c r="AN33" s="3" t="str">
        <f>IFERROR(Endprice!AN33/Openprice!AN33," ")</f>
        <v xml:space="preserve"> </v>
      </c>
      <c r="AO33" s="3" t="str">
        <f>IFERROR(Endprice!AO33/Openprice!AO33," ")</f>
        <v xml:space="preserve"> </v>
      </c>
      <c r="AP33" s="3" t="str">
        <f>IFERROR(Endprice!AP33/Openprice!AP33," ")</f>
        <v xml:space="preserve"> </v>
      </c>
      <c r="AQ33" s="3" t="str">
        <f>IFERROR(Endprice!AQ33/Openprice!AQ33," ")</f>
        <v xml:space="preserve"> </v>
      </c>
      <c r="AR33" s="3" t="str">
        <f>IFERROR(Endprice!AR33/Openprice!AR33," ")</f>
        <v xml:space="preserve"> </v>
      </c>
      <c r="AS33" s="3" t="str">
        <f>IFERROR(Endprice!AS33/Openprice!AS33," ")</f>
        <v xml:space="preserve"> </v>
      </c>
      <c r="AT33" s="3" t="str">
        <f>IFERROR(Endprice!AT33/Openprice!AT33," ")</f>
        <v xml:space="preserve"> </v>
      </c>
      <c r="AU33" s="3" t="str">
        <f>IFERROR(Endprice!AU33/Openprice!AU33," ")</f>
        <v xml:space="preserve"> </v>
      </c>
      <c r="AV33" s="3" t="str">
        <f>IFERROR(Endprice!AV33/Openprice!AV33," ")</f>
        <v xml:space="preserve"> </v>
      </c>
      <c r="AW33" s="3" t="str">
        <f>IFERROR(Endprice!AW33/Openprice!AW33," ")</f>
        <v xml:space="preserve"> </v>
      </c>
      <c r="AX33" s="3" t="str">
        <f>IFERROR(Endprice!AX33/Openprice!AX33," ")</f>
        <v xml:space="preserve"> </v>
      </c>
      <c r="AY33" s="3" t="str">
        <f>IFERROR(Endprice!AY33/Openprice!AY33," ")</f>
        <v xml:space="preserve"> </v>
      </c>
      <c r="AZ33" s="3" t="str">
        <f>IFERROR(Endprice!AZ33/Openprice!AZ33," ")</f>
        <v xml:space="preserve"> </v>
      </c>
      <c r="BA33" s="3" t="str">
        <f>IFERROR(Endprice!BA33/Openprice!BA33," ")</f>
        <v xml:space="preserve"> </v>
      </c>
      <c r="BB33" s="3" t="str">
        <f>IFERROR(Endprice!BB33/Openprice!BB33," ")</f>
        <v xml:space="preserve"> </v>
      </c>
      <c r="BC33" s="3" t="str">
        <f>IFERROR(Endprice!BC33/Openprice!BC33," ")</f>
        <v xml:space="preserve"> </v>
      </c>
      <c r="BD33" s="3" t="str">
        <f>IFERROR(Endprice!BD33/Openprice!BD33," ")</f>
        <v xml:space="preserve"> </v>
      </c>
      <c r="BE33" s="3" t="str">
        <f>IFERROR(Endprice!BE33/Openprice!BE33," ")</f>
        <v xml:space="preserve"> </v>
      </c>
      <c r="BF33" s="3" t="str">
        <f>IFERROR(Endprice!BF33/Openprice!BF33," ")</f>
        <v xml:space="preserve"> </v>
      </c>
      <c r="BG33" s="3" t="str">
        <f>IFERROR(Endprice!BG33/Openprice!BG33," ")</f>
        <v xml:space="preserve"> </v>
      </c>
      <c r="BH33" s="3" t="str">
        <f>IFERROR(Endprice!BH33/Openprice!BH33," ")</f>
        <v xml:space="preserve"> </v>
      </c>
      <c r="BI33" s="3" t="str">
        <f>IFERROR(Endprice!BI33/Openprice!BI33," ")</f>
        <v xml:space="preserve"> </v>
      </c>
      <c r="BJ33" s="3" t="str">
        <f>IFERROR(Endprice!BJ33/Openprice!BJ33," ")</f>
        <v xml:space="preserve"> </v>
      </c>
      <c r="BK33" s="3" t="str">
        <f>IFERROR(Endprice!BK33/Openprice!BK33," ")</f>
        <v xml:space="preserve"> </v>
      </c>
      <c r="BL33" s="3" t="str">
        <f>IFERROR(Endprice!BL33/Openprice!BL33," ")</f>
        <v xml:space="preserve"> </v>
      </c>
      <c r="BM33" s="3" t="str">
        <f>IFERROR(Endprice!BM33/Openprice!BM33," ")</f>
        <v xml:space="preserve"> </v>
      </c>
      <c r="BN33" s="3" t="str">
        <f>IFERROR(Endprice!BN33/Openprice!BN33," ")</f>
        <v xml:space="preserve"> </v>
      </c>
      <c r="BO33" s="3" t="str">
        <f>IFERROR(Endprice!BO33/Openprice!BO33," ")</f>
        <v xml:space="preserve"> </v>
      </c>
      <c r="BP33" s="3" t="str">
        <f>IFERROR(Endprice!BP33/Openprice!BP33," ")</f>
        <v xml:space="preserve"> </v>
      </c>
      <c r="BQ33" s="3" t="str">
        <f>IFERROR(Endprice!BQ33/Openprice!BQ33," ")</f>
        <v xml:space="preserve"> </v>
      </c>
      <c r="BR33" s="3" t="str">
        <f>IFERROR(Endprice!BR33/Openprice!BR33," ")</f>
        <v xml:space="preserve"> </v>
      </c>
      <c r="BS33" s="3" t="str">
        <f>IFERROR(Endprice!BS33/Openprice!BS33," ")</f>
        <v xml:space="preserve"> </v>
      </c>
      <c r="BT33" s="3" t="str">
        <f>IFERROR(Endprice!BT33/Openprice!BT33," ")</f>
        <v xml:space="preserve"> </v>
      </c>
      <c r="BU33" s="3" t="str">
        <f>IFERROR(Endprice!BU33/Openprice!BU33," ")</f>
        <v xml:space="preserve"> </v>
      </c>
      <c r="BV33" s="3" t="str">
        <f>IFERROR(Endprice!BV33/Openprice!BV33," ")</f>
        <v xml:space="preserve"> </v>
      </c>
      <c r="BW33" s="3" t="str">
        <f>IFERROR(Endprice!BW33/Openprice!BW33," ")</f>
        <v xml:space="preserve"> </v>
      </c>
      <c r="BX33" s="3" t="str">
        <f>IFERROR(Endprice!BX33/Openprice!BX33," ")</f>
        <v xml:space="preserve"> </v>
      </c>
      <c r="BY33" s="3" t="str">
        <f>IFERROR(Endprice!BY33/Openprice!BY33," ")</f>
        <v xml:space="preserve"> </v>
      </c>
      <c r="BZ33" s="3" t="str">
        <f>IFERROR(Endprice!BZ33/Openprice!BZ33," ")</f>
        <v xml:space="preserve"> </v>
      </c>
      <c r="CA33" s="3" t="str">
        <f>IFERROR(Endprice!CA33/Openprice!CA33," ")</f>
        <v xml:space="preserve"> </v>
      </c>
      <c r="CB33" s="3" t="str">
        <f>IFERROR(Endprice!CB33/Openprice!CB33," ")</f>
        <v xml:space="preserve"> </v>
      </c>
      <c r="CC33" s="3" t="str">
        <f>IFERROR(Endprice!CC33/Openprice!CC33," ")</f>
        <v xml:space="preserve"> </v>
      </c>
      <c r="CD33" s="3" t="str">
        <f>IFERROR(Endprice!CD33/Openprice!CD33," ")</f>
        <v xml:space="preserve"> </v>
      </c>
      <c r="CE33" s="3" t="str">
        <f>IFERROR(Endprice!CE33/Openprice!CE33," ")</f>
        <v xml:space="preserve"> </v>
      </c>
      <c r="CF33" s="3" t="str">
        <f>IFERROR(Endprice!CF33/Openprice!CF33," ")</f>
        <v xml:space="preserve"> </v>
      </c>
      <c r="CG33" s="3" t="str">
        <f>IFERROR(Endprice!CG33/Openprice!CG33," ")</f>
        <v xml:space="preserve"> </v>
      </c>
      <c r="CH33" s="3" t="str">
        <f>IFERROR(Endprice!CH33/Openprice!CH33," ")</f>
        <v xml:space="preserve"> </v>
      </c>
      <c r="CI33" s="3" t="str">
        <f>IFERROR(Endprice!CI33/Openprice!CI33," ")</f>
        <v xml:space="preserve"> </v>
      </c>
      <c r="CJ33" s="3" t="str">
        <f>IFERROR(Endprice!CJ33/Openprice!CJ33," ")</f>
        <v xml:space="preserve"> </v>
      </c>
      <c r="CK33" s="3" t="str">
        <f>IFERROR(Endprice!CK33/Openprice!CK33," ")</f>
        <v xml:space="preserve"> </v>
      </c>
      <c r="CL33" s="3" t="str">
        <f>IFERROR(Endprice!CL33/Openprice!CL33," ")</f>
        <v xml:space="preserve"> </v>
      </c>
      <c r="CM33" s="3" t="str">
        <f>IFERROR(Endprice!CM33/Openprice!CM33," ")</f>
        <v xml:space="preserve"> </v>
      </c>
      <c r="CN33" s="3" t="str">
        <f>IFERROR(Endprice!CN33/Openprice!CN33," ")</f>
        <v xml:space="preserve"> </v>
      </c>
    </row>
    <row r="34" spans="1:92" x14ac:dyDescent="0.25">
      <c r="A34" s="6">
        <f t="shared" si="0"/>
        <v>0.99889093912225213</v>
      </c>
      <c r="B34" t="s">
        <v>32</v>
      </c>
      <c r="C34" s="3">
        <f>IFERROR(Endprice!C34/Openprice!C34," ")</f>
        <v>0.99534883720930223</v>
      </c>
      <c r="D34" s="3">
        <f>IFERROR(Endprice!D34/Openprice!D34," ")</f>
        <v>1.0140845070422535</v>
      </c>
      <c r="E34" s="3">
        <f>IFERROR(Endprice!E34/Openprice!E34," ")</f>
        <v>1.0170212765957447</v>
      </c>
      <c r="F34" s="3">
        <f>IFERROR(Endprice!F34/Openprice!F34," ")</f>
        <v>1.0084388185654007</v>
      </c>
      <c r="G34" s="3">
        <f>IFERROR(Endprice!G34/Openprice!G34," ")</f>
        <v>0.99090909090909085</v>
      </c>
      <c r="H34" s="3">
        <f>IFERROR(Endprice!H34/Openprice!H34," ")</f>
        <v>0.99539170506912444</v>
      </c>
      <c r="I34" s="3">
        <f>IFERROR(Endprice!I34/Openprice!I34," ")</f>
        <v>0.98122065727699526</v>
      </c>
      <c r="J34" s="3">
        <f>IFERROR(Endprice!J34/Openprice!J34," ")</f>
        <v>0.99043062200956944</v>
      </c>
      <c r="K34" s="3">
        <f>IFERROR(Endprice!K34/Openprice!K34," ")</f>
        <v>1</v>
      </c>
      <c r="L34" s="3">
        <f>IFERROR(Endprice!L34/Openprice!L34," ")</f>
        <v>0.98557692307692302</v>
      </c>
      <c r="M34" s="3">
        <f>IFERROR(Endprice!M34/Openprice!M34," ")</f>
        <v>1.0135746606334841</v>
      </c>
      <c r="N34" s="3">
        <f>IFERROR(Endprice!N34/Openprice!N34," ")</f>
        <v>1.0135746606334841</v>
      </c>
      <c r="O34" s="3">
        <f>IFERROR(Endprice!O34/Openprice!O34," ")</f>
        <v>0.97950819672131151</v>
      </c>
      <c r="P34" s="3">
        <f>IFERROR(Endprice!P34/Openprice!P34," ")</f>
        <v>0.97286821705426363</v>
      </c>
      <c r="Q34" s="3">
        <f>IFERROR(Endprice!Q34/Openprice!Q34," ")</f>
        <v>1</v>
      </c>
      <c r="R34" s="3">
        <f>IFERROR(Endprice!R34/Openprice!R34," ")</f>
        <v>0.98630136986301364</v>
      </c>
      <c r="S34" s="3">
        <f>IFERROR(Endprice!S34/Openprice!S34," ")</f>
        <v>0.99615384615384617</v>
      </c>
      <c r="T34" s="3">
        <f>IFERROR(Endprice!T34/Openprice!T34," ")</f>
        <v>0.98799999999999999</v>
      </c>
      <c r="U34" s="3">
        <f>IFERROR(Endprice!U34/Openprice!U34," ")</f>
        <v>0.98828125</v>
      </c>
      <c r="V34" s="3">
        <f>IFERROR(Endprice!V34/Openprice!V34," ")</f>
        <v>0.98023715415019763</v>
      </c>
      <c r="W34" s="3">
        <f>IFERROR(Endprice!W34/Openprice!W34," ")</f>
        <v>1</v>
      </c>
      <c r="X34" s="3">
        <f>IFERROR(Endprice!X34/Openprice!X34," ")</f>
        <v>1.0126050420168067</v>
      </c>
      <c r="Y34" s="3">
        <f>IFERROR(Endprice!Y34/Openprice!Y34," ")</f>
        <v>0.99180327868852469</v>
      </c>
      <c r="Z34" s="3">
        <f>IFERROR(Endprice!Z34/Openprice!Z34," ")</f>
        <v>1.0281124497991969</v>
      </c>
      <c r="AA34" s="3">
        <f>IFERROR(Endprice!AA34/Openprice!AA34," ")</f>
        <v>1.003968253968254</v>
      </c>
      <c r="AB34" s="3">
        <f>IFERROR(Endprice!AB34/Openprice!AB34," ")</f>
        <v>1.0121951219512193</v>
      </c>
      <c r="AC34" s="3">
        <f>IFERROR(Endprice!AC34/Openprice!AC34," ")</f>
        <v>0.99598393574297195</v>
      </c>
      <c r="AD34" s="3">
        <f>IFERROR(Endprice!AD34/Openprice!AD34," ")</f>
        <v>1.0160642570281124</v>
      </c>
      <c r="AE34" s="3">
        <f>IFERROR(Endprice!AE34/Openprice!AE34," ")</f>
        <v>1.015748031496063</v>
      </c>
      <c r="AF34" s="3">
        <f>IFERROR(Endprice!AF34/Openprice!AF34," ")</f>
        <v>1.0258302583025831</v>
      </c>
      <c r="AG34" s="3">
        <f>IFERROR(Endprice!AG34/Openprice!AG34," ")</f>
        <v>0.97841726618705027</v>
      </c>
      <c r="AH34" s="3">
        <f>IFERROR(Endprice!AH34/Openprice!AH34," ")</f>
        <v>1.0175438596491193</v>
      </c>
      <c r="AI34" s="3">
        <f>IFERROR(Endprice!AI34/Openprice!AI34," ")</f>
        <v>0.9793103448275895</v>
      </c>
      <c r="AJ34" s="3">
        <f>IFERROR(Endprice!AJ34/Openprice!AJ34," ")</f>
        <v>0.99307958477508662</v>
      </c>
      <c r="AK34" s="3">
        <f>IFERROR(Endprice!AK34/Openprice!AK34," ")</f>
        <v>0.99328859060402686</v>
      </c>
      <c r="AL34" s="3">
        <f>IFERROR(Endprice!AL34/Openprice!AL34," ")</f>
        <v>0.99647887323943662</v>
      </c>
      <c r="AM34" s="3">
        <f>IFERROR(Endprice!AM34/Openprice!AM34," ")</f>
        <v>1.0104895104895104</v>
      </c>
      <c r="AN34" s="3">
        <f>IFERROR(Endprice!AN34/Openprice!AN34," ")</f>
        <v>1.0238907849829353</v>
      </c>
      <c r="AO34" s="3">
        <f>IFERROR(Endprice!AO34/Openprice!AO34," ")</f>
        <v>0.99693251533742322</v>
      </c>
      <c r="AP34" s="3">
        <f>IFERROR(Endprice!AP34/Openprice!AP34," ")</f>
        <v>0.99047619047619062</v>
      </c>
      <c r="AQ34" s="3">
        <f>IFERROR(Endprice!AQ34/Openprice!AQ34," ")</f>
        <v>0.99016393442622941</v>
      </c>
      <c r="AR34" s="3">
        <f>IFERROR(Endprice!AR34/Openprice!AR34," ")</f>
        <v>1.0033112582781456</v>
      </c>
      <c r="AS34" s="3">
        <f>IFERROR(Endprice!AS34/Openprice!AS34," ")</f>
        <v>0.99673202614379086</v>
      </c>
      <c r="AT34" s="3">
        <f>IFERROR(Endprice!AT34/Openprice!AT34," ")</f>
        <v>0.98620689655172755</v>
      </c>
      <c r="AU34" s="3">
        <f>IFERROR(Endprice!AU34/Openprice!AU34," ")</f>
        <v>0.99658703071672361</v>
      </c>
      <c r="AV34" s="3">
        <f>IFERROR(Endprice!AV34/Openprice!AV34," ")</f>
        <v>0.98601398601398604</v>
      </c>
      <c r="AW34" s="3">
        <f>IFERROR(Endprice!AW34/Openprice!AW34," ")</f>
        <v>0.99303135888501737</v>
      </c>
      <c r="AX34" s="3">
        <f>IFERROR(Endprice!AX34/Openprice!AX34," ")</f>
        <v>1.0314685314685315</v>
      </c>
      <c r="AY34" s="3">
        <f>IFERROR(Endprice!AY34/Openprice!AY34," ")</f>
        <v>0.99016393442622941</v>
      </c>
      <c r="AZ34" s="3">
        <f>IFERROR(Endprice!AZ34/Openprice!AZ34," ")</f>
        <v>1.0214723926380367</v>
      </c>
      <c r="BA34" s="3">
        <f>IFERROR(Endprice!BA34/Openprice!BA34," ")</f>
        <v>1.012012012012012</v>
      </c>
      <c r="BB34" s="3">
        <f>IFERROR(Endprice!BB34/Openprice!BB34," ")</f>
        <v>0.98235294117647065</v>
      </c>
      <c r="BC34" s="3">
        <f>IFERROR(Endprice!BC34/Openprice!BC34," ")</f>
        <v>1.002808988764045</v>
      </c>
      <c r="BD34" s="3">
        <f>IFERROR(Endprice!BD34/Openprice!BD34," ")</f>
        <v>0.98870056497175141</v>
      </c>
      <c r="BE34" s="3">
        <f>IFERROR(Endprice!BE34/Openprice!BE34," ")</f>
        <v>0.98860398860398857</v>
      </c>
      <c r="BF34" s="3">
        <f>IFERROR(Endprice!BF34/Openprice!BF34," ")</f>
        <v>0.99428571428571433</v>
      </c>
      <c r="BG34" s="3">
        <f>IFERROR(Endprice!BG34/Openprice!BG34," ")</f>
        <v>0.98269896193771633</v>
      </c>
      <c r="BH34" s="3">
        <f>IFERROR(Endprice!BH34/Openprice!BH34," ")</f>
        <v>0.98818897637795289</v>
      </c>
      <c r="BI34" s="3">
        <f>IFERROR(Endprice!BI34/Openprice!BI34," ")</f>
        <v>1.0079365079365079</v>
      </c>
      <c r="BJ34" s="3">
        <f>IFERROR(Endprice!BJ34/Openprice!BJ34," ")</f>
        <v>0.9919678714859439</v>
      </c>
      <c r="BK34" s="3">
        <f>IFERROR(Endprice!BK34/Openprice!BK34," ")</f>
        <v>1.0116731517509727</v>
      </c>
      <c r="BL34" s="3">
        <f>IFERROR(Endprice!BL34/Openprice!BL34," ")</f>
        <v>1.0225563909774436</v>
      </c>
      <c r="BM34" s="3">
        <f>IFERROR(Endprice!BM34/Openprice!BM34," ")</f>
        <v>0.99248120300751885</v>
      </c>
      <c r="BN34" s="3">
        <f>IFERROR(Endprice!BN34/Openprice!BN34," ")</f>
        <v>0.98846153846153839</v>
      </c>
      <c r="BO34" s="3" t="str">
        <f>IFERROR(Endprice!BO34/Openprice!BO34," ")</f>
        <v xml:space="preserve"> </v>
      </c>
      <c r="BP34" s="3" t="str">
        <f>IFERROR(Endprice!BP34/Openprice!BP34," ")</f>
        <v xml:space="preserve"> </v>
      </c>
      <c r="BQ34" s="3" t="str">
        <f>IFERROR(Endprice!BQ34/Openprice!BQ34," ")</f>
        <v xml:space="preserve"> </v>
      </c>
      <c r="BR34" s="3" t="str">
        <f>IFERROR(Endprice!BR34/Openprice!BR34," ")</f>
        <v xml:space="preserve"> </v>
      </c>
      <c r="BS34" s="3" t="str">
        <f>IFERROR(Endprice!BS34/Openprice!BS34," ")</f>
        <v xml:space="preserve"> </v>
      </c>
      <c r="BT34" s="3" t="str">
        <f>IFERROR(Endprice!BT34/Openprice!BT34," ")</f>
        <v xml:space="preserve"> </v>
      </c>
      <c r="BU34" s="3" t="str">
        <f>IFERROR(Endprice!BU34/Openprice!BU34," ")</f>
        <v xml:space="preserve"> </v>
      </c>
      <c r="BV34" s="3" t="str">
        <f>IFERROR(Endprice!BV34/Openprice!BV34," ")</f>
        <v xml:space="preserve"> </v>
      </c>
      <c r="BW34" s="3" t="str">
        <f>IFERROR(Endprice!BW34/Openprice!BW34," ")</f>
        <v xml:space="preserve"> </v>
      </c>
      <c r="BX34" s="3" t="str">
        <f>IFERROR(Endprice!BX34/Openprice!BX34," ")</f>
        <v xml:space="preserve"> </v>
      </c>
      <c r="BY34" s="3" t="str">
        <f>IFERROR(Endprice!BY34/Openprice!BY34," ")</f>
        <v xml:space="preserve"> </v>
      </c>
      <c r="BZ34" s="3" t="str">
        <f>IFERROR(Endprice!BZ34/Openprice!BZ34," ")</f>
        <v xml:space="preserve"> </v>
      </c>
      <c r="CA34" s="3" t="str">
        <f>IFERROR(Endprice!CA34/Openprice!CA34," ")</f>
        <v xml:space="preserve"> </v>
      </c>
      <c r="CB34" s="3" t="str">
        <f>IFERROR(Endprice!CB34/Openprice!CB34," ")</f>
        <v xml:space="preserve"> </v>
      </c>
      <c r="CC34" s="3" t="str">
        <f>IFERROR(Endprice!CC34/Openprice!CC34," ")</f>
        <v xml:space="preserve"> </v>
      </c>
      <c r="CD34" s="3" t="str">
        <f>IFERROR(Endprice!CD34/Openprice!CD34," ")</f>
        <v xml:space="preserve"> </v>
      </c>
      <c r="CE34" s="3" t="str">
        <f>IFERROR(Endprice!CE34/Openprice!CE34," ")</f>
        <v xml:space="preserve"> </v>
      </c>
      <c r="CF34" s="3" t="str">
        <f>IFERROR(Endprice!CF34/Openprice!CF34," ")</f>
        <v xml:space="preserve"> </v>
      </c>
      <c r="CG34" s="3" t="str">
        <f>IFERROR(Endprice!CG34/Openprice!CG34," ")</f>
        <v xml:space="preserve"> </v>
      </c>
      <c r="CH34" s="3" t="str">
        <f>IFERROR(Endprice!CH34/Openprice!CH34," ")</f>
        <v xml:space="preserve"> </v>
      </c>
      <c r="CI34" s="3" t="str">
        <f>IFERROR(Endprice!CI34/Openprice!CI34," ")</f>
        <v xml:space="preserve"> </v>
      </c>
      <c r="CJ34" s="3" t="str">
        <f>IFERROR(Endprice!CJ34/Openprice!CJ34," ")</f>
        <v xml:space="preserve"> </v>
      </c>
      <c r="CK34" s="3" t="str">
        <f>IFERROR(Endprice!CK34/Openprice!CK34," ")</f>
        <v xml:space="preserve"> </v>
      </c>
      <c r="CL34" s="3" t="str">
        <f>IFERROR(Endprice!CL34/Openprice!CL34," ")</f>
        <v xml:space="preserve"> </v>
      </c>
      <c r="CM34" s="3" t="str">
        <f>IFERROR(Endprice!CM34/Openprice!CM34," ")</f>
        <v xml:space="preserve"> </v>
      </c>
      <c r="CN34" s="3" t="str">
        <f>IFERROR(Endprice!CN34/Openprice!CN34," ")</f>
        <v xml:space="preserve"> </v>
      </c>
    </row>
    <row r="35" spans="1:92" x14ac:dyDescent="0.25">
      <c r="A35" s="6">
        <f t="shared" si="0"/>
        <v>1.0046932161344855</v>
      </c>
      <c r="B35" t="s">
        <v>33</v>
      </c>
      <c r="C35" s="3">
        <f>IFERROR(Endprice!C35/Openprice!C35," ")</f>
        <v>0.99047619047619062</v>
      </c>
      <c r="D35" s="3">
        <f>IFERROR(Endprice!D35/Openprice!D35," ")</f>
        <v>0.98979591836734704</v>
      </c>
      <c r="E35" s="3">
        <f>IFERROR(Endprice!E35/Openprice!E35," ")</f>
        <v>0.9900000000000001</v>
      </c>
      <c r="F35" s="3">
        <f>IFERROR(Endprice!F35/Openprice!F35," ")</f>
        <v>1.0198019801980198</v>
      </c>
      <c r="G35" s="3">
        <f>IFERROR(Endprice!G35/Openprice!G35," ")</f>
        <v>1</v>
      </c>
      <c r="H35" s="3">
        <f>IFERROR(Endprice!H35/Openprice!H35," ")</f>
        <v>1.0186915887850467</v>
      </c>
      <c r="I35" s="3">
        <f>IFERROR(Endprice!I35/Openprice!I35," ")</f>
        <v>1.0183486238532111</v>
      </c>
      <c r="J35" s="3">
        <f>IFERROR(Endprice!J35/Openprice!J35," ")</f>
        <v>1.0270270270270272</v>
      </c>
      <c r="K35" s="3">
        <f>IFERROR(Endprice!K35/Openprice!K35," ")</f>
        <v>1.0093457943925235</v>
      </c>
      <c r="L35" s="3">
        <f>IFERROR(Endprice!L35/Openprice!L35," ")</f>
        <v>0.98148148148148151</v>
      </c>
      <c r="M35" s="3">
        <f>IFERROR(Endprice!M35/Openprice!M35," ")</f>
        <v>0.99082568807339455</v>
      </c>
      <c r="N35" s="3">
        <f>IFERROR(Endprice!N35/Openprice!N35," ")</f>
        <v>1.0185185185185186</v>
      </c>
      <c r="O35" s="3">
        <f>IFERROR(Endprice!O35/Openprice!O35," ")</f>
        <v>1.0272727272727271</v>
      </c>
      <c r="P35" s="3">
        <f>IFERROR(Endprice!P35/Openprice!P35," ")</f>
        <v>0.9916666666666667</v>
      </c>
      <c r="Q35" s="3">
        <f>IFERROR(Endprice!Q35/Openprice!Q35," ")</f>
        <v>0.99122807017543846</v>
      </c>
      <c r="R35" s="3">
        <f>IFERROR(Endprice!R35/Openprice!R35," ")</f>
        <v>0.99152542372881369</v>
      </c>
      <c r="S35" s="3">
        <f>IFERROR(Endprice!S35/Openprice!S35," ")</f>
        <v>0.97457627118644075</v>
      </c>
      <c r="T35" s="3">
        <f>IFERROR(Endprice!T35/Openprice!T35," ")</f>
        <v>0.99173553719008256</v>
      </c>
      <c r="U35" s="3">
        <f>IFERROR(Endprice!U35/Openprice!U35," ")</f>
        <v>1.040983606557377</v>
      </c>
      <c r="V35" s="3">
        <f>IFERROR(Endprice!V35/Openprice!V35," ")</f>
        <v>1</v>
      </c>
      <c r="W35" s="3">
        <f>IFERROR(Endprice!W35/Openprice!W35," ")</f>
        <v>1</v>
      </c>
      <c r="X35" s="3">
        <f>IFERROR(Endprice!X35/Openprice!X35," ")</f>
        <v>1</v>
      </c>
      <c r="Y35" s="3">
        <f>IFERROR(Endprice!Y35/Openprice!Y35," ")</f>
        <v>1.044642857142857</v>
      </c>
      <c r="Z35" s="3" t="str">
        <f>IFERROR(Endprice!Z35/Openprice!Z35," ")</f>
        <v xml:space="preserve"> </v>
      </c>
      <c r="AA35" s="3" t="str">
        <f>IFERROR(Endprice!AA35/Openprice!AA35," ")</f>
        <v xml:space="preserve"> </v>
      </c>
      <c r="AB35" s="3" t="str">
        <f>IFERROR(Endprice!AB35/Openprice!AB35," ")</f>
        <v xml:space="preserve"> </v>
      </c>
      <c r="AC35" s="3" t="str">
        <f>IFERROR(Endprice!AC35/Openprice!AC35," ")</f>
        <v xml:space="preserve"> </v>
      </c>
      <c r="AD35" s="3" t="str">
        <f>IFERROR(Endprice!AD35/Openprice!AD35," ")</f>
        <v xml:space="preserve"> </v>
      </c>
      <c r="AE35" s="3" t="str">
        <f>IFERROR(Endprice!AE35/Openprice!AE35," ")</f>
        <v xml:space="preserve"> </v>
      </c>
      <c r="AF35" s="3" t="str">
        <f>IFERROR(Endprice!AF35/Openprice!AF35," ")</f>
        <v xml:space="preserve"> </v>
      </c>
      <c r="AG35" s="3" t="str">
        <f>IFERROR(Endprice!AG35/Openprice!AG35," ")</f>
        <v xml:space="preserve"> </v>
      </c>
      <c r="AH35" s="3" t="str">
        <f>IFERROR(Endprice!AH35/Openprice!AH35," ")</f>
        <v xml:space="preserve"> </v>
      </c>
      <c r="AI35" s="3" t="str">
        <f>IFERROR(Endprice!AI35/Openprice!AI35," ")</f>
        <v xml:space="preserve"> </v>
      </c>
      <c r="AJ35" s="3" t="str">
        <f>IFERROR(Endprice!AJ35/Openprice!AJ35," ")</f>
        <v xml:space="preserve"> </v>
      </c>
      <c r="AK35" s="3" t="str">
        <f>IFERROR(Endprice!AK35/Openprice!AK35," ")</f>
        <v xml:space="preserve"> </v>
      </c>
      <c r="AL35" s="3" t="str">
        <f>IFERROR(Endprice!AL35/Openprice!AL35," ")</f>
        <v xml:space="preserve"> </v>
      </c>
      <c r="AM35" s="3" t="str">
        <f>IFERROR(Endprice!AM35/Openprice!AM35," ")</f>
        <v xml:space="preserve"> </v>
      </c>
      <c r="AN35" s="3" t="str">
        <f>IFERROR(Endprice!AN35/Openprice!AN35," ")</f>
        <v xml:space="preserve"> </v>
      </c>
      <c r="AO35" s="3" t="str">
        <f>IFERROR(Endprice!AO35/Openprice!AO35," ")</f>
        <v xml:space="preserve"> </v>
      </c>
      <c r="AP35" s="3" t="str">
        <f>IFERROR(Endprice!AP35/Openprice!AP35," ")</f>
        <v xml:space="preserve"> </v>
      </c>
      <c r="AQ35" s="3" t="str">
        <f>IFERROR(Endprice!AQ35/Openprice!AQ35," ")</f>
        <v xml:space="preserve"> </v>
      </c>
      <c r="AR35" s="3" t="str">
        <f>IFERROR(Endprice!AR35/Openprice!AR35," ")</f>
        <v xml:space="preserve"> </v>
      </c>
      <c r="AS35" s="3" t="str">
        <f>IFERROR(Endprice!AS35/Openprice!AS35," ")</f>
        <v xml:space="preserve"> </v>
      </c>
      <c r="AT35" s="3" t="str">
        <f>IFERROR(Endprice!AT35/Openprice!AT35," ")</f>
        <v xml:space="preserve"> </v>
      </c>
      <c r="AU35" s="3" t="str">
        <f>IFERROR(Endprice!AU35/Openprice!AU35," ")</f>
        <v xml:space="preserve"> </v>
      </c>
      <c r="AV35" s="3" t="str">
        <f>IFERROR(Endprice!AV35/Openprice!AV35," ")</f>
        <v xml:space="preserve"> </v>
      </c>
      <c r="AW35" s="3" t="str">
        <f>IFERROR(Endprice!AW35/Openprice!AW35," ")</f>
        <v xml:space="preserve"> </v>
      </c>
      <c r="AX35" s="3" t="str">
        <f>IFERROR(Endprice!AX35/Openprice!AX35," ")</f>
        <v xml:space="preserve"> </v>
      </c>
      <c r="AY35" s="3" t="str">
        <f>IFERROR(Endprice!AY35/Openprice!AY35," ")</f>
        <v xml:space="preserve"> </v>
      </c>
      <c r="AZ35" s="3" t="str">
        <f>IFERROR(Endprice!AZ35/Openprice!AZ35," ")</f>
        <v xml:space="preserve"> </v>
      </c>
      <c r="BA35" s="3" t="str">
        <f>IFERROR(Endprice!BA35/Openprice!BA35," ")</f>
        <v xml:space="preserve"> </v>
      </c>
      <c r="BB35" s="3" t="str">
        <f>IFERROR(Endprice!BB35/Openprice!BB35," ")</f>
        <v xml:space="preserve"> </v>
      </c>
      <c r="BC35" s="3" t="str">
        <f>IFERROR(Endprice!BC35/Openprice!BC35," ")</f>
        <v xml:space="preserve"> </v>
      </c>
      <c r="BD35" s="3" t="str">
        <f>IFERROR(Endprice!BD35/Openprice!BD35," ")</f>
        <v xml:space="preserve"> </v>
      </c>
      <c r="BE35" s="3" t="str">
        <f>IFERROR(Endprice!BE35/Openprice!BE35," ")</f>
        <v xml:space="preserve"> </v>
      </c>
      <c r="BF35" s="3" t="str">
        <f>IFERROR(Endprice!BF35/Openprice!BF35," ")</f>
        <v xml:space="preserve"> </v>
      </c>
      <c r="BG35" s="3" t="str">
        <f>IFERROR(Endprice!BG35/Openprice!BG35," ")</f>
        <v xml:space="preserve"> </v>
      </c>
      <c r="BH35" s="3" t="str">
        <f>IFERROR(Endprice!BH35/Openprice!BH35," ")</f>
        <v xml:space="preserve"> </v>
      </c>
      <c r="BI35" s="3" t="str">
        <f>IFERROR(Endprice!BI35/Openprice!BI35," ")</f>
        <v xml:space="preserve"> </v>
      </c>
      <c r="BJ35" s="3" t="str">
        <f>IFERROR(Endprice!BJ35/Openprice!BJ35," ")</f>
        <v xml:space="preserve"> </v>
      </c>
      <c r="BK35" s="3" t="str">
        <f>IFERROR(Endprice!BK35/Openprice!BK35," ")</f>
        <v xml:space="preserve"> </v>
      </c>
      <c r="BL35" s="3" t="str">
        <f>IFERROR(Endprice!BL35/Openprice!BL35," ")</f>
        <v xml:space="preserve"> </v>
      </c>
      <c r="BM35" s="3" t="str">
        <f>IFERROR(Endprice!BM35/Openprice!BM35," ")</f>
        <v xml:space="preserve"> </v>
      </c>
      <c r="BN35" s="3" t="str">
        <f>IFERROR(Endprice!BN35/Openprice!BN35," ")</f>
        <v xml:space="preserve"> </v>
      </c>
      <c r="BO35" s="3" t="str">
        <f>IFERROR(Endprice!BO35/Openprice!BO35," ")</f>
        <v xml:space="preserve"> </v>
      </c>
      <c r="BP35" s="3" t="str">
        <f>IFERROR(Endprice!BP35/Openprice!BP35," ")</f>
        <v xml:space="preserve"> </v>
      </c>
      <c r="BQ35" s="3" t="str">
        <f>IFERROR(Endprice!BQ35/Openprice!BQ35," ")</f>
        <v xml:space="preserve"> </v>
      </c>
      <c r="BR35" s="3" t="str">
        <f>IFERROR(Endprice!BR35/Openprice!BR35," ")</f>
        <v xml:space="preserve"> </v>
      </c>
      <c r="BS35" s="3" t="str">
        <f>IFERROR(Endprice!BS35/Openprice!BS35," ")</f>
        <v xml:space="preserve"> </v>
      </c>
      <c r="BT35" s="3" t="str">
        <f>IFERROR(Endprice!BT35/Openprice!BT35," ")</f>
        <v xml:space="preserve"> </v>
      </c>
      <c r="BU35" s="3" t="str">
        <f>IFERROR(Endprice!BU35/Openprice!BU35," ")</f>
        <v xml:space="preserve"> </v>
      </c>
      <c r="BV35" s="3" t="str">
        <f>IFERROR(Endprice!BV35/Openprice!BV35," ")</f>
        <v xml:space="preserve"> </v>
      </c>
      <c r="BW35" s="3" t="str">
        <f>IFERROR(Endprice!BW35/Openprice!BW35," ")</f>
        <v xml:space="preserve"> </v>
      </c>
      <c r="BX35" s="3" t="str">
        <f>IFERROR(Endprice!BX35/Openprice!BX35," ")</f>
        <v xml:space="preserve"> </v>
      </c>
      <c r="BY35" s="3" t="str">
        <f>IFERROR(Endprice!BY35/Openprice!BY35," ")</f>
        <v xml:space="preserve"> </v>
      </c>
      <c r="BZ35" s="3" t="str">
        <f>IFERROR(Endprice!BZ35/Openprice!BZ35," ")</f>
        <v xml:space="preserve"> </v>
      </c>
      <c r="CA35" s="3" t="str">
        <f>IFERROR(Endprice!CA35/Openprice!CA35," ")</f>
        <v xml:space="preserve"> </v>
      </c>
      <c r="CB35" s="3" t="str">
        <f>IFERROR(Endprice!CB35/Openprice!CB35," ")</f>
        <v xml:space="preserve"> </v>
      </c>
      <c r="CC35" s="3" t="str">
        <f>IFERROR(Endprice!CC35/Openprice!CC35," ")</f>
        <v xml:space="preserve"> </v>
      </c>
      <c r="CD35" s="3" t="str">
        <f>IFERROR(Endprice!CD35/Openprice!CD35," ")</f>
        <v xml:space="preserve"> </v>
      </c>
      <c r="CE35" s="3" t="str">
        <f>IFERROR(Endprice!CE35/Openprice!CE35," ")</f>
        <v xml:space="preserve"> </v>
      </c>
      <c r="CF35" s="3" t="str">
        <f>IFERROR(Endprice!CF35/Openprice!CF35," ")</f>
        <v xml:space="preserve"> </v>
      </c>
      <c r="CG35" s="3" t="str">
        <f>IFERROR(Endprice!CG35/Openprice!CG35," ")</f>
        <v xml:space="preserve"> </v>
      </c>
      <c r="CH35" s="3" t="str">
        <f>IFERROR(Endprice!CH35/Openprice!CH35," ")</f>
        <v xml:space="preserve"> </v>
      </c>
      <c r="CI35" s="3" t="str">
        <f>IFERROR(Endprice!CI35/Openprice!CI35," ")</f>
        <v xml:space="preserve"> </v>
      </c>
      <c r="CJ35" s="3" t="str">
        <f>IFERROR(Endprice!CJ35/Openprice!CJ35," ")</f>
        <v xml:space="preserve"> </v>
      </c>
      <c r="CK35" s="3" t="str">
        <f>IFERROR(Endprice!CK35/Openprice!CK35," ")</f>
        <v xml:space="preserve"> </v>
      </c>
      <c r="CL35" s="3" t="str">
        <f>IFERROR(Endprice!CL35/Openprice!CL35," ")</f>
        <v xml:space="preserve"> </v>
      </c>
      <c r="CM35" s="3" t="str">
        <f>IFERROR(Endprice!CM35/Openprice!CM35," ")</f>
        <v xml:space="preserve"> </v>
      </c>
      <c r="CN35" s="3" t="str">
        <f>IFERROR(Endprice!CN35/Openprice!CN35," ")</f>
        <v xml:space="preserve"> </v>
      </c>
    </row>
    <row r="36" spans="1:92" x14ac:dyDescent="0.25">
      <c r="A36" s="6">
        <f t="shared" si="0"/>
        <v>1.0068927855108221</v>
      </c>
      <c r="B36" t="s">
        <v>34</v>
      </c>
      <c r="C36" s="3">
        <f>IFERROR(Endprice!C36/Openprice!C36," ")</f>
        <v>1.0287162162162162</v>
      </c>
      <c r="D36" s="3">
        <f>IFERROR(Endprice!D36/Openprice!D36," ")</f>
        <v>1.0184563758389262</v>
      </c>
      <c r="E36" s="3">
        <f>IFERROR(Endprice!E36/Openprice!E36," ")</f>
        <v>1.043338683788122</v>
      </c>
      <c r="F36" s="3">
        <f>IFERROR(Endprice!F36/Openprice!F36," ")</f>
        <v>1.153846153846154</v>
      </c>
      <c r="G36" s="3">
        <f>IFERROR(Endprice!G36/Openprice!G36," ")</f>
        <v>0.92325581395348844</v>
      </c>
      <c r="H36" s="3">
        <f>IFERROR(Endprice!H36/Openprice!H36," ")</f>
        <v>1.1177730192719499</v>
      </c>
      <c r="I36" s="3">
        <f>IFERROR(Endprice!I36/Openprice!I36," ")</f>
        <v>1.084070796460177</v>
      </c>
      <c r="J36" s="3">
        <f>IFERROR(Endprice!J36/Openprice!J36," ")</f>
        <v>0.95744680851063824</v>
      </c>
      <c r="K36" s="3">
        <f>IFERROR(Endprice!K36/Openprice!K36," ")</f>
        <v>0.95918367346938771</v>
      </c>
      <c r="L36" s="3">
        <f>IFERROR(Endprice!L36/Openprice!L36," ")</f>
        <v>0.93850658857979496</v>
      </c>
      <c r="M36" s="3">
        <f>IFERROR(Endprice!M36/Openprice!M36," ")</f>
        <v>0.99213836477987261</v>
      </c>
      <c r="N36" s="3">
        <f>IFERROR(Endprice!N36/Openprice!N36," ")</f>
        <v>0.99673735725938173</v>
      </c>
      <c r="O36" s="3">
        <f>IFERROR(Endprice!O36/Openprice!O36," ")</f>
        <v>0.99672131147540999</v>
      </c>
      <c r="P36" s="3">
        <f>IFERROR(Endprice!P36/Openprice!P36," ")</f>
        <v>0.99837398373983732</v>
      </c>
      <c r="Q36" s="3">
        <f>IFERROR(Endprice!Q36/Openprice!Q36," ")</f>
        <v>0.99205087440381556</v>
      </c>
      <c r="R36" s="3">
        <f>IFERROR(Endprice!R36/Openprice!R36," ")</f>
        <v>0.9936507936507919</v>
      </c>
      <c r="S36" s="3">
        <f>IFERROR(Endprice!S36/Openprice!S36," ")</f>
        <v>1.0096308186195828</v>
      </c>
      <c r="T36" s="3">
        <f>IFERROR(Endprice!T36/Openprice!T36," ")</f>
        <v>0.9983974358974359</v>
      </c>
      <c r="U36" s="3">
        <f>IFERROR(Endprice!U36/Openprice!U36," ")</f>
        <v>1.0096153846153846</v>
      </c>
      <c r="V36" s="3">
        <f>IFERROR(Endprice!V36/Openprice!V36," ")</f>
        <v>1.0640624999999999</v>
      </c>
      <c r="W36" s="3">
        <f>IFERROR(Endprice!W36/Openprice!W36," ")</f>
        <v>0.94264705882353084</v>
      </c>
      <c r="X36" s="3">
        <f>IFERROR(Endprice!X36/Openprice!X36," ")</f>
        <v>0.98666666666666669</v>
      </c>
      <c r="Y36" s="3">
        <f>IFERROR(Endprice!Y36/Openprice!Y36," ")</f>
        <v>0.94908062234794921</v>
      </c>
      <c r="Z36" s="3">
        <f>IFERROR(Endprice!Z36/Openprice!Z36," ")</f>
        <v>0.95850622406638863</v>
      </c>
      <c r="AA36" s="3">
        <f>IFERROR(Endprice!AA36/Openprice!AA36," ")</f>
        <v>0.96219035202085912</v>
      </c>
      <c r="AB36" s="3">
        <f>IFERROR(Endprice!AB36/Openprice!AB36," ")</f>
        <v>1.0592485549132948</v>
      </c>
      <c r="AC36" s="3">
        <f>IFERROR(Endprice!AC36/Openprice!AC36," ")</f>
        <v>1.0442225392296718</v>
      </c>
      <c r="AD36" s="3">
        <f>IFERROR(Endprice!AD36/Openprice!AD36," ")</f>
        <v>0.98039215686274506</v>
      </c>
      <c r="AE36" s="3">
        <f>IFERROR(Endprice!AE36/Openprice!AE36," ")</f>
        <v>1.0168776371308017</v>
      </c>
      <c r="AF36" s="3">
        <f>IFERROR(Endprice!AF36/Openprice!AF36," ")</f>
        <v>0.9863201094391244</v>
      </c>
      <c r="AG36" s="3">
        <f>IFERROR(Endprice!AG36/Openprice!AG36," ")</f>
        <v>0.99244712990936557</v>
      </c>
      <c r="AH36" s="3">
        <f>IFERROR(Endprice!AH36/Openprice!AH36," ")</f>
        <v>1.0659971305595408</v>
      </c>
      <c r="AI36" s="3" t="str">
        <f>IFERROR(Endprice!AI36/Openprice!AI36," ")</f>
        <v xml:space="preserve"> </v>
      </c>
      <c r="AJ36" s="3" t="str">
        <f>IFERROR(Endprice!AJ36/Openprice!AJ36," ")</f>
        <v xml:space="preserve"> </v>
      </c>
      <c r="AK36" s="3" t="str">
        <f>IFERROR(Endprice!AK36/Openprice!AK36," ")</f>
        <v xml:space="preserve"> </v>
      </c>
      <c r="AL36" s="3" t="str">
        <f>IFERROR(Endprice!AL36/Openprice!AL36," ")</f>
        <v xml:space="preserve"> </v>
      </c>
      <c r="AM36" s="3" t="str">
        <f>IFERROR(Endprice!AM36/Openprice!AM36," ")</f>
        <v xml:space="preserve"> </v>
      </c>
      <c r="AN36" s="3" t="str">
        <f>IFERROR(Endprice!AN36/Openprice!AN36," ")</f>
        <v xml:space="preserve"> </v>
      </c>
      <c r="AO36" s="3" t="str">
        <f>IFERROR(Endprice!AO36/Openprice!AO36," ")</f>
        <v xml:space="preserve"> </v>
      </c>
      <c r="AP36" s="3" t="str">
        <f>IFERROR(Endprice!AP36/Openprice!AP36," ")</f>
        <v xml:space="preserve"> </v>
      </c>
      <c r="AQ36" s="3" t="str">
        <f>IFERROR(Endprice!AQ36/Openprice!AQ36," ")</f>
        <v xml:space="preserve"> </v>
      </c>
      <c r="AR36" s="3" t="str">
        <f>IFERROR(Endprice!AR36/Openprice!AR36," ")</f>
        <v xml:space="preserve"> </v>
      </c>
      <c r="AS36" s="3" t="str">
        <f>IFERROR(Endprice!AS36/Openprice!AS36," ")</f>
        <v xml:space="preserve"> </v>
      </c>
      <c r="AT36" s="3" t="str">
        <f>IFERROR(Endprice!AT36/Openprice!AT36," ")</f>
        <v xml:space="preserve"> </v>
      </c>
      <c r="AU36" s="3" t="str">
        <f>IFERROR(Endprice!AU36/Openprice!AU36," ")</f>
        <v xml:space="preserve"> </v>
      </c>
      <c r="AV36" s="3" t="str">
        <f>IFERROR(Endprice!AV36/Openprice!AV36," ")</f>
        <v xml:space="preserve"> </v>
      </c>
      <c r="AW36" s="3" t="str">
        <f>IFERROR(Endprice!AW36/Openprice!AW36," ")</f>
        <v xml:space="preserve"> </v>
      </c>
      <c r="AX36" s="3" t="str">
        <f>IFERROR(Endprice!AX36/Openprice!AX36," ")</f>
        <v xml:space="preserve"> </v>
      </c>
      <c r="AY36" s="3" t="str">
        <f>IFERROR(Endprice!AY36/Openprice!AY36," ")</f>
        <v xml:space="preserve"> </v>
      </c>
      <c r="AZ36" s="3" t="str">
        <f>IFERROR(Endprice!AZ36/Openprice!AZ36," ")</f>
        <v xml:space="preserve"> </v>
      </c>
      <c r="BA36" s="3" t="str">
        <f>IFERROR(Endprice!BA36/Openprice!BA36," ")</f>
        <v xml:space="preserve"> </v>
      </c>
      <c r="BB36" s="3" t="str">
        <f>IFERROR(Endprice!BB36/Openprice!BB36," ")</f>
        <v xml:space="preserve"> </v>
      </c>
      <c r="BC36" s="3" t="str">
        <f>IFERROR(Endprice!BC36/Openprice!BC36," ")</f>
        <v xml:space="preserve"> </v>
      </c>
      <c r="BD36" s="3" t="str">
        <f>IFERROR(Endprice!BD36/Openprice!BD36," ")</f>
        <v xml:space="preserve"> </v>
      </c>
      <c r="BE36" s="3" t="str">
        <f>IFERROR(Endprice!BE36/Openprice!BE36," ")</f>
        <v xml:space="preserve"> </v>
      </c>
      <c r="BF36" s="3" t="str">
        <f>IFERROR(Endprice!BF36/Openprice!BF36," ")</f>
        <v xml:space="preserve"> </v>
      </c>
      <c r="BG36" s="3" t="str">
        <f>IFERROR(Endprice!BG36/Openprice!BG36," ")</f>
        <v xml:space="preserve"> </v>
      </c>
      <c r="BH36" s="3" t="str">
        <f>IFERROR(Endprice!BH36/Openprice!BH36," ")</f>
        <v xml:space="preserve"> </v>
      </c>
      <c r="BI36" s="3" t="str">
        <f>IFERROR(Endprice!BI36/Openprice!BI36," ")</f>
        <v xml:space="preserve"> </v>
      </c>
      <c r="BJ36" s="3" t="str">
        <f>IFERROR(Endprice!BJ36/Openprice!BJ36," ")</f>
        <v xml:space="preserve"> </v>
      </c>
      <c r="BK36" s="3" t="str">
        <f>IFERROR(Endprice!BK36/Openprice!BK36," ")</f>
        <v xml:space="preserve"> </v>
      </c>
      <c r="BL36" s="3" t="str">
        <f>IFERROR(Endprice!BL36/Openprice!BL36," ")</f>
        <v xml:space="preserve"> </v>
      </c>
      <c r="BM36" s="3" t="str">
        <f>IFERROR(Endprice!BM36/Openprice!BM36," ")</f>
        <v xml:space="preserve"> </v>
      </c>
      <c r="BN36" s="3" t="str">
        <f>IFERROR(Endprice!BN36/Openprice!BN36," ")</f>
        <v xml:space="preserve"> </v>
      </c>
      <c r="BO36" s="3" t="str">
        <f>IFERROR(Endprice!BO36/Openprice!BO36," ")</f>
        <v xml:space="preserve"> </v>
      </c>
      <c r="BP36" s="3" t="str">
        <f>IFERROR(Endprice!BP36/Openprice!BP36," ")</f>
        <v xml:space="preserve"> </v>
      </c>
      <c r="BQ36" s="3" t="str">
        <f>IFERROR(Endprice!BQ36/Openprice!BQ36," ")</f>
        <v xml:space="preserve"> </v>
      </c>
      <c r="BR36" s="3" t="str">
        <f>IFERROR(Endprice!BR36/Openprice!BR36," ")</f>
        <v xml:space="preserve"> </v>
      </c>
      <c r="BS36" s="3" t="str">
        <f>IFERROR(Endprice!BS36/Openprice!BS36," ")</f>
        <v xml:space="preserve"> </v>
      </c>
      <c r="BT36" s="3" t="str">
        <f>IFERROR(Endprice!BT36/Openprice!BT36," ")</f>
        <v xml:space="preserve"> </v>
      </c>
      <c r="BU36" s="3" t="str">
        <f>IFERROR(Endprice!BU36/Openprice!BU36," ")</f>
        <v xml:space="preserve"> </v>
      </c>
      <c r="BV36" s="3" t="str">
        <f>IFERROR(Endprice!BV36/Openprice!BV36," ")</f>
        <v xml:space="preserve"> </v>
      </c>
      <c r="BW36" s="3" t="str">
        <f>IFERROR(Endprice!BW36/Openprice!BW36," ")</f>
        <v xml:space="preserve"> </v>
      </c>
      <c r="BX36" s="3" t="str">
        <f>IFERROR(Endprice!BX36/Openprice!BX36," ")</f>
        <v xml:space="preserve"> </v>
      </c>
      <c r="BY36" s="3" t="str">
        <f>IFERROR(Endprice!BY36/Openprice!BY36," ")</f>
        <v xml:space="preserve"> </v>
      </c>
      <c r="BZ36" s="3" t="str">
        <f>IFERROR(Endprice!BZ36/Openprice!BZ36," ")</f>
        <v xml:space="preserve"> </v>
      </c>
      <c r="CA36" s="3" t="str">
        <f>IFERROR(Endprice!CA36/Openprice!CA36," ")</f>
        <v xml:space="preserve"> </v>
      </c>
      <c r="CB36" s="3" t="str">
        <f>IFERROR(Endprice!CB36/Openprice!CB36," ")</f>
        <v xml:space="preserve"> </v>
      </c>
      <c r="CC36" s="3" t="str">
        <f>IFERROR(Endprice!CC36/Openprice!CC36," ")</f>
        <v xml:space="preserve"> </v>
      </c>
      <c r="CD36" s="3" t="str">
        <f>IFERROR(Endprice!CD36/Openprice!CD36," ")</f>
        <v xml:space="preserve"> </v>
      </c>
      <c r="CE36" s="3" t="str">
        <f>IFERROR(Endprice!CE36/Openprice!CE36," ")</f>
        <v xml:space="preserve"> </v>
      </c>
      <c r="CF36" s="3" t="str">
        <f>IFERROR(Endprice!CF36/Openprice!CF36," ")</f>
        <v xml:space="preserve"> </v>
      </c>
      <c r="CG36" s="3" t="str">
        <f>IFERROR(Endprice!CG36/Openprice!CG36," ")</f>
        <v xml:space="preserve"> </v>
      </c>
      <c r="CH36" s="3" t="str">
        <f>IFERROR(Endprice!CH36/Openprice!CH36," ")</f>
        <v xml:space="preserve"> </v>
      </c>
      <c r="CI36" s="3" t="str">
        <f>IFERROR(Endprice!CI36/Openprice!CI36," ")</f>
        <v xml:space="preserve"> </v>
      </c>
      <c r="CJ36" s="3" t="str">
        <f>IFERROR(Endprice!CJ36/Openprice!CJ36," ")</f>
        <v xml:space="preserve"> </v>
      </c>
      <c r="CK36" s="3" t="str">
        <f>IFERROR(Endprice!CK36/Openprice!CK36," ")</f>
        <v xml:space="preserve"> </v>
      </c>
      <c r="CL36" s="3" t="str">
        <f>IFERROR(Endprice!CL36/Openprice!CL36," ")</f>
        <v xml:space="preserve"> </v>
      </c>
      <c r="CM36" s="3" t="str">
        <f>IFERROR(Endprice!CM36/Openprice!CM36," ")</f>
        <v xml:space="preserve"> </v>
      </c>
      <c r="CN36" s="3" t="str">
        <f>IFERROR(Endprice!CN36/Openprice!CN36," ")</f>
        <v xml:space="preserve"> </v>
      </c>
    </row>
    <row r="37" spans="1:92" x14ac:dyDescent="0.25">
      <c r="A37" s="6">
        <f t="shared" si="0"/>
        <v>1.0180950068162704</v>
      </c>
      <c r="B37" t="s">
        <v>35</v>
      </c>
      <c r="C37" s="3">
        <f>IFERROR(Endprice!C37/Openprice!C37," ")</f>
        <v>1.023881095524382</v>
      </c>
      <c r="D37" s="3">
        <f>IFERROR(Endprice!D37/Openprice!D37," ")</f>
        <v>0.9751483084816418</v>
      </c>
      <c r="E37" s="3">
        <f>IFERROR(Endprice!E37/Openprice!E37," ")</f>
        <v>1.0646858557722052</v>
      </c>
      <c r="F37" s="3">
        <f>IFERROR(Endprice!F37/Openprice!F37," ")</f>
        <v>1.096571906354515</v>
      </c>
      <c r="G37" s="3">
        <f>IFERROR(Endprice!G37/Openprice!G37," ")</f>
        <v>0.98027696181284107</v>
      </c>
      <c r="H37" s="3">
        <f>IFERROR(Endprice!H37/Openprice!H37," ")</f>
        <v>0.96402779670254801</v>
      </c>
      <c r="I37" s="3">
        <f>IFERROR(Endprice!I37/Openprice!I37," ")</f>
        <v>0.98292800773071343</v>
      </c>
      <c r="J37" s="3">
        <f>IFERROR(Endprice!J37/Openprice!J37," ")</f>
        <v>0.97537112010796212</v>
      </c>
      <c r="K37" s="3">
        <f>IFERROR(Endprice!K37/Openprice!K37," ")</f>
        <v>0.97882708788438921</v>
      </c>
      <c r="L37" s="3">
        <f>IFERROR(Endprice!L37/Openprice!L37," ")</f>
        <v>0.99407983761840324</v>
      </c>
      <c r="M37" s="3">
        <f>IFERROR(Endprice!M37/Openprice!M37," ")</f>
        <v>0.9909076148725442</v>
      </c>
      <c r="N37" s="3">
        <f>IFERROR(Endprice!N37/Openprice!N37," ")</f>
        <v>1.0142975893599335</v>
      </c>
      <c r="O37" s="3">
        <f>IFERROR(Endprice!O37/Openprice!O37," ")</f>
        <v>0.98108938096007747</v>
      </c>
      <c r="P37" s="3">
        <f>IFERROR(Endprice!P37/Openprice!P37," ")</f>
        <v>0.88794233289646129</v>
      </c>
      <c r="Q37" s="3">
        <f>IFERROR(Endprice!Q37/Openprice!Q37," ")</f>
        <v>1.1936591507382397</v>
      </c>
      <c r="R37" s="3">
        <f>IFERROR(Endprice!R37/Openprice!R37," ")</f>
        <v>1.1305531097414552</v>
      </c>
      <c r="S37" s="3">
        <f>IFERROR(Endprice!S37/Openprice!S37," ")</f>
        <v>1.117445935550047</v>
      </c>
      <c r="T37" s="3">
        <f>IFERROR(Endprice!T37/Openprice!T37," ")</f>
        <v>0.98274398868458268</v>
      </c>
      <c r="U37" s="3">
        <f>IFERROR(Endprice!U37/Openprice!U37," ")</f>
        <v>1.0206281360341944</v>
      </c>
      <c r="V37" s="3">
        <f>IFERROR(Endprice!V37/Openprice!V37," ")</f>
        <v>0.9984745924301649</v>
      </c>
      <c r="W37" s="3">
        <f>IFERROR(Endprice!W37/Openprice!W37," ")</f>
        <v>0.98901788515845623</v>
      </c>
      <c r="X37" s="3">
        <f>IFERROR(Endprice!X37/Openprice!X37," ")</f>
        <v>1.0562960015914065</v>
      </c>
      <c r="Y37" s="3">
        <f>IFERROR(Endprice!Y37/Openprice!Y37," ")</f>
        <v>0.97824276493857998</v>
      </c>
      <c r="Z37" s="3">
        <f>IFERROR(Endprice!Z37/Openprice!Z37," ")</f>
        <v>1.0571837026447461</v>
      </c>
      <c r="AA37" s="3" t="str">
        <f>IFERROR(Endprice!AA37/Openprice!AA37," ")</f>
        <v xml:space="preserve"> </v>
      </c>
      <c r="AB37" s="3" t="str">
        <f>IFERROR(Endprice!AB37/Openprice!AB37," ")</f>
        <v xml:space="preserve"> </v>
      </c>
      <c r="AC37" s="3" t="str">
        <f>IFERROR(Endprice!AC37/Openprice!AC37," ")</f>
        <v xml:space="preserve"> </v>
      </c>
      <c r="AD37" s="3" t="str">
        <f>IFERROR(Endprice!AD37/Openprice!AD37," ")</f>
        <v xml:space="preserve"> </v>
      </c>
      <c r="AE37" s="3" t="str">
        <f>IFERROR(Endprice!AE37/Openprice!AE37," ")</f>
        <v xml:space="preserve"> </v>
      </c>
      <c r="AF37" s="3" t="str">
        <f>IFERROR(Endprice!AF37/Openprice!AF37," ")</f>
        <v xml:space="preserve"> </v>
      </c>
      <c r="AG37" s="3" t="str">
        <f>IFERROR(Endprice!AG37/Openprice!AG37," ")</f>
        <v xml:space="preserve"> </v>
      </c>
      <c r="AH37" s="3" t="str">
        <f>IFERROR(Endprice!AH37/Openprice!AH37," ")</f>
        <v xml:space="preserve"> </v>
      </c>
      <c r="AI37" s="3" t="str">
        <f>IFERROR(Endprice!AI37/Openprice!AI37," ")</f>
        <v xml:space="preserve"> </v>
      </c>
      <c r="AJ37" s="3" t="str">
        <f>IFERROR(Endprice!AJ37/Openprice!AJ37," ")</f>
        <v xml:space="preserve"> </v>
      </c>
      <c r="AK37" s="3" t="str">
        <f>IFERROR(Endprice!AK37/Openprice!AK37," ")</f>
        <v xml:space="preserve"> </v>
      </c>
      <c r="AL37" s="3" t="str">
        <f>IFERROR(Endprice!AL37/Openprice!AL37," ")</f>
        <v xml:space="preserve"> </v>
      </c>
      <c r="AM37" s="3" t="str">
        <f>IFERROR(Endprice!AM37/Openprice!AM37," ")</f>
        <v xml:space="preserve"> </v>
      </c>
      <c r="AN37" s="3" t="str">
        <f>IFERROR(Endprice!AN37/Openprice!AN37," ")</f>
        <v xml:space="preserve"> </v>
      </c>
      <c r="AO37" s="3" t="str">
        <f>IFERROR(Endprice!AO37/Openprice!AO37," ")</f>
        <v xml:space="preserve"> </v>
      </c>
      <c r="AP37" s="3" t="str">
        <f>IFERROR(Endprice!AP37/Openprice!AP37," ")</f>
        <v xml:space="preserve"> </v>
      </c>
      <c r="AQ37" s="3" t="str">
        <f>IFERROR(Endprice!AQ37/Openprice!AQ37," ")</f>
        <v xml:space="preserve"> </v>
      </c>
      <c r="AR37" s="3" t="str">
        <f>IFERROR(Endprice!AR37/Openprice!AR37," ")</f>
        <v xml:space="preserve"> </v>
      </c>
      <c r="AS37" s="3" t="str">
        <f>IFERROR(Endprice!AS37/Openprice!AS37," ")</f>
        <v xml:space="preserve"> </v>
      </c>
      <c r="AT37" s="3" t="str">
        <f>IFERROR(Endprice!AT37/Openprice!AT37," ")</f>
        <v xml:space="preserve"> </v>
      </c>
      <c r="AU37" s="3" t="str">
        <f>IFERROR(Endprice!AU37/Openprice!AU37," ")</f>
        <v xml:space="preserve"> </v>
      </c>
      <c r="AV37" s="3" t="str">
        <f>IFERROR(Endprice!AV37/Openprice!AV37," ")</f>
        <v xml:space="preserve"> </v>
      </c>
      <c r="AW37" s="3" t="str">
        <f>IFERROR(Endprice!AW37/Openprice!AW37," ")</f>
        <v xml:space="preserve"> </v>
      </c>
      <c r="AX37" s="3" t="str">
        <f>IFERROR(Endprice!AX37/Openprice!AX37," ")</f>
        <v xml:space="preserve"> </v>
      </c>
      <c r="AY37" s="3" t="str">
        <f>IFERROR(Endprice!AY37/Openprice!AY37," ")</f>
        <v xml:space="preserve"> </v>
      </c>
      <c r="AZ37" s="3" t="str">
        <f>IFERROR(Endprice!AZ37/Openprice!AZ37," ")</f>
        <v xml:space="preserve"> </v>
      </c>
      <c r="BA37" s="3" t="str">
        <f>IFERROR(Endprice!BA37/Openprice!BA37," ")</f>
        <v xml:space="preserve"> </v>
      </c>
      <c r="BB37" s="3" t="str">
        <f>IFERROR(Endprice!BB37/Openprice!BB37," ")</f>
        <v xml:space="preserve"> </v>
      </c>
      <c r="BC37" s="3" t="str">
        <f>IFERROR(Endprice!BC37/Openprice!BC37," ")</f>
        <v xml:space="preserve"> </v>
      </c>
      <c r="BD37" s="3" t="str">
        <f>IFERROR(Endprice!BD37/Openprice!BD37," ")</f>
        <v xml:space="preserve"> </v>
      </c>
      <c r="BE37" s="3" t="str">
        <f>IFERROR(Endprice!BE37/Openprice!BE37," ")</f>
        <v xml:space="preserve"> </v>
      </c>
      <c r="BF37" s="3" t="str">
        <f>IFERROR(Endprice!BF37/Openprice!BF37," ")</f>
        <v xml:space="preserve"> </v>
      </c>
      <c r="BG37" s="3" t="str">
        <f>IFERROR(Endprice!BG37/Openprice!BG37," ")</f>
        <v xml:space="preserve"> </v>
      </c>
      <c r="BH37" s="3" t="str">
        <f>IFERROR(Endprice!BH37/Openprice!BH37," ")</f>
        <v xml:space="preserve"> </v>
      </c>
      <c r="BI37" s="3" t="str">
        <f>IFERROR(Endprice!BI37/Openprice!BI37," ")</f>
        <v xml:space="preserve"> </v>
      </c>
      <c r="BJ37" s="3" t="str">
        <f>IFERROR(Endprice!BJ37/Openprice!BJ37," ")</f>
        <v xml:space="preserve"> </v>
      </c>
      <c r="BK37" s="3" t="str">
        <f>IFERROR(Endprice!BK37/Openprice!BK37," ")</f>
        <v xml:space="preserve"> </v>
      </c>
      <c r="BL37" s="3" t="str">
        <f>IFERROR(Endprice!BL37/Openprice!BL37," ")</f>
        <v xml:space="preserve"> </v>
      </c>
      <c r="BM37" s="3" t="str">
        <f>IFERROR(Endprice!BM37/Openprice!BM37," ")</f>
        <v xml:space="preserve"> </v>
      </c>
      <c r="BN37" s="3" t="str">
        <f>IFERROR(Endprice!BN37/Openprice!BN37," ")</f>
        <v xml:space="preserve"> </v>
      </c>
      <c r="BO37" s="3" t="str">
        <f>IFERROR(Endprice!BO37/Openprice!BO37," ")</f>
        <v xml:space="preserve"> </v>
      </c>
      <c r="BP37" s="3" t="str">
        <f>IFERROR(Endprice!BP37/Openprice!BP37," ")</f>
        <v xml:space="preserve"> </v>
      </c>
      <c r="BQ37" s="3" t="str">
        <f>IFERROR(Endprice!BQ37/Openprice!BQ37," ")</f>
        <v xml:space="preserve"> </v>
      </c>
      <c r="BR37" s="3" t="str">
        <f>IFERROR(Endprice!BR37/Openprice!BR37," ")</f>
        <v xml:space="preserve"> </v>
      </c>
      <c r="BS37" s="3" t="str">
        <f>IFERROR(Endprice!BS37/Openprice!BS37," ")</f>
        <v xml:space="preserve"> </v>
      </c>
      <c r="BT37" s="3" t="str">
        <f>IFERROR(Endprice!BT37/Openprice!BT37," ")</f>
        <v xml:space="preserve"> </v>
      </c>
      <c r="BU37" s="3" t="str">
        <f>IFERROR(Endprice!BU37/Openprice!BU37," ")</f>
        <v xml:space="preserve"> </v>
      </c>
      <c r="BV37" s="3" t="str">
        <f>IFERROR(Endprice!BV37/Openprice!BV37," ")</f>
        <v xml:space="preserve"> </v>
      </c>
      <c r="BW37" s="3" t="str">
        <f>IFERROR(Endprice!BW37/Openprice!BW37," ")</f>
        <v xml:space="preserve"> </v>
      </c>
      <c r="BX37" s="3" t="str">
        <f>IFERROR(Endprice!BX37/Openprice!BX37," ")</f>
        <v xml:space="preserve"> </v>
      </c>
      <c r="BY37" s="3" t="str">
        <f>IFERROR(Endprice!BY37/Openprice!BY37," ")</f>
        <v xml:space="preserve"> </v>
      </c>
      <c r="BZ37" s="3" t="str">
        <f>IFERROR(Endprice!BZ37/Openprice!BZ37," ")</f>
        <v xml:space="preserve"> </v>
      </c>
      <c r="CA37" s="3" t="str">
        <f>IFERROR(Endprice!CA37/Openprice!CA37," ")</f>
        <v xml:space="preserve"> </v>
      </c>
      <c r="CB37" s="3" t="str">
        <f>IFERROR(Endprice!CB37/Openprice!CB37," ")</f>
        <v xml:space="preserve"> </v>
      </c>
      <c r="CC37" s="3" t="str">
        <f>IFERROR(Endprice!CC37/Openprice!CC37," ")</f>
        <v xml:space="preserve"> </v>
      </c>
      <c r="CD37" s="3" t="str">
        <f>IFERROR(Endprice!CD37/Openprice!CD37," ")</f>
        <v xml:space="preserve"> </v>
      </c>
      <c r="CE37" s="3" t="str">
        <f>IFERROR(Endprice!CE37/Openprice!CE37," ")</f>
        <v xml:space="preserve"> </v>
      </c>
      <c r="CF37" s="3" t="str">
        <f>IFERROR(Endprice!CF37/Openprice!CF37," ")</f>
        <v xml:space="preserve"> </v>
      </c>
      <c r="CG37" s="3" t="str">
        <f>IFERROR(Endprice!CG37/Openprice!CG37," ")</f>
        <v xml:space="preserve"> </v>
      </c>
      <c r="CH37" s="3" t="str">
        <f>IFERROR(Endprice!CH37/Openprice!CH37," ")</f>
        <v xml:space="preserve"> </v>
      </c>
      <c r="CI37" s="3" t="str">
        <f>IFERROR(Endprice!CI37/Openprice!CI37," ")</f>
        <v xml:space="preserve"> </v>
      </c>
      <c r="CJ37" s="3" t="str">
        <f>IFERROR(Endprice!CJ37/Openprice!CJ37," ")</f>
        <v xml:space="preserve"> </v>
      </c>
      <c r="CK37" s="3" t="str">
        <f>IFERROR(Endprice!CK37/Openprice!CK37," ")</f>
        <v xml:space="preserve"> </v>
      </c>
      <c r="CL37" s="3" t="str">
        <f>IFERROR(Endprice!CL37/Openprice!CL37," ")</f>
        <v xml:space="preserve"> </v>
      </c>
      <c r="CM37" s="3" t="str">
        <f>IFERROR(Endprice!CM37/Openprice!CM37," ")</f>
        <v xml:space="preserve"> </v>
      </c>
      <c r="CN37" s="3" t="str">
        <f>IFERROR(Endprice!CN37/Openprice!CN37," ")</f>
        <v xml:space="preserve"> </v>
      </c>
    </row>
    <row r="38" spans="1:92" x14ac:dyDescent="0.25">
      <c r="A38" s="6">
        <f t="shared" si="0"/>
        <v>0.99995768008458963</v>
      </c>
      <c r="B38" t="s">
        <v>36</v>
      </c>
      <c r="C38" s="3">
        <f>IFERROR(Endprice!C38/Openprice!C38," ")</f>
        <v>0.99867549668874178</v>
      </c>
      <c r="D38" s="3">
        <f>IFERROR(Endprice!D38/Openprice!D38," ")</f>
        <v>0.98931909212283042</v>
      </c>
      <c r="E38" s="3">
        <f>IFERROR(Endprice!E38/Openprice!E38," ")</f>
        <v>0.97647058823529409</v>
      </c>
      <c r="F38" s="3">
        <f>IFERROR(Endprice!F38/Openprice!F38," ")</f>
        <v>1.003994673768309</v>
      </c>
      <c r="G38" s="3">
        <f>IFERROR(Endprice!G38/Openprice!G38," ")</f>
        <v>0.96590909090909083</v>
      </c>
      <c r="H38" s="3">
        <f>IFERROR(Endprice!H38/Openprice!H38," ")</f>
        <v>1.0241423125794158</v>
      </c>
      <c r="I38" s="3">
        <f>IFERROR(Endprice!I38/Openprice!I38," ")</f>
        <v>1.0273291925465839</v>
      </c>
      <c r="J38" s="3">
        <f>IFERROR(Endprice!J38/Openprice!J38," ")</f>
        <v>0.9722222222222221</v>
      </c>
      <c r="K38" s="3">
        <f>IFERROR(Endprice!K38/Openprice!K38," ")</f>
        <v>1.0188172043010753</v>
      </c>
      <c r="L38" s="3">
        <f>IFERROR(Endprice!L38/Openprice!L38," ")</f>
        <v>1.0115979381443299</v>
      </c>
      <c r="M38" s="3">
        <f>IFERROR(Endprice!M38/Openprice!M38," ")</f>
        <v>0.99621212121212122</v>
      </c>
      <c r="N38" s="3">
        <f>IFERROR(Endprice!N38/Openprice!N38," ")</f>
        <v>1.0225</v>
      </c>
      <c r="O38" s="3">
        <f>IFERROR(Endprice!O38/Openprice!O38," ")</f>
        <v>0.99132589838909524</v>
      </c>
      <c r="P38" s="3">
        <f>IFERROR(Endprice!P38/Openprice!P38," ")</f>
        <v>1.0239596469104666</v>
      </c>
      <c r="Q38" s="3">
        <f>IFERROR(Endprice!Q38/Openprice!Q38," ")</f>
        <v>0.9925558312655085</v>
      </c>
      <c r="R38" s="3">
        <f>IFERROR(Endprice!R38/Openprice!R38," ")</f>
        <v>0.99349804941482456</v>
      </c>
      <c r="S38" s="3">
        <f>IFERROR(Endprice!S38/Openprice!S38," ")</f>
        <v>0.99870298313877948</v>
      </c>
      <c r="T38" s="3">
        <f>IFERROR(Endprice!T38/Openprice!T38," ")</f>
        <v>1.0065019505851758</v>
      </c>
      <c r="U38" s="3">
        <f>IFERROR(Endprice!U38/Openprice!U38," ")</f>
        <v>1.0140306122448981</v>
      </c>
      <c r="V38" s="3">
        <f>IFERROR(Endprice!V38/Openprice!V38," ")</f>
        <v>0.9936386768447838</v>
      </c>
      <c r="W38" s="3">
        <f>IFERROR(Endprice!W38/Openprice!W38," ")</f>
        <v>0.99749373433583965</v>
      </c>
      <c r="X38" s="3">
        <f>IFERROR(Endprice!X38/Openprice!X38," ")</f>
        <v>1</v>
      </c>
      <c r="Y38" s="3">
        <f>IFERROR(Endprice!Y38/Openprice!Y38," ")</f>
        <v>1.0220048899755501</v>
      </c>
      <c r="Z38" s="3">
        <f>IFERROR(Endprice!Z38/Openprice!Z38," ")</f>
        <v>1.0033482142857142</v>
      </c>
      <c r="AA38" s="3">
        <f>IFERROR(Endprice!AA38/Openprice!AA38," ")</f>
        <v>0.95258620689655182</v>
      </c>
      <c r="AB38" s="3">
        <f>IFERROR(Endprice!AB38/Openprice!AB38," ")</f>
        <v>0.96794871794871784</v>
      </c>
      <c r="AC38" s="3">
        <f>IFERROR(Endprice!AC38/Openprice!AC38," ")</f>
        <v>1.033477321814255</v>
      </c>
      <c r="AD38" s="3">
        <f>IFERROR(Endprice!AD38/Openprice!AD38," ")</f>
        <v>0.99083619702176406</v>
      </c>
      <c r="AE38" s="3">
        <f>IFERROR(Endprice!AE38/Openprice!AE38," ")</f>
        <v>1.0507166482910695</v>
      </c>
      <c r="AF38" s="3">
        <f>IFERROR(Endprice!AF38/Openprice!AF38," ")</f>
        <v>0.99777034559643263</v>
      </c>
      <c r="AG38" s="3">
        <f>IFERROR(Endprice!AG38/Openprice!AG38," ")</f>
        <v>0.98801742919389968</v>
      </c>
      <c r="AH38" s="3">
        <f>IFERROR(Endprice!AH38/Openprice!AH38," ")</f>
        <v>0.98428053204353083</v>
      </c>
      <c r="AI38" s="3">
        <f>IFERROR(Endprice!AI38/Openprice!AI38," ")</f>
        <v>0.99510403916768675</v>
      </c>
      <c r="AJ38" s="3">
        <f>IFERROR(Endprice!AJ38/Openprice!AJ38," ")</f>
        <v>0.99357326478149111</v>
      </c>
      <c r="AK38" s="3" t="str">
        <f>IFERROR(Endprice!AK38/Openprice!AK38," ")</f>
        <v xml:space="preserve"> </v>
      </c>
      <c r="AL38" s="3" t="str">
        <f>IFERROR(Endprice!AL38/Openprice!AL38," ")</f>
        <v xml:space="preserve"> </v>
      </c>
      <c r="AM38" s="3" t="str">
        <f>IFERROR(Endprice!AM38/Openprice!AM38," ")</f>
        <v xml:space="preserve"> </v>
      </c>
      <c r="AN38" s="3" t="str">
        <f>IFERROR(Endprice!AN38/Openprice!AN38," ")</f>
        <v xml:space="preserve"> </v>
      </c>
      <c r="AO38" s="3" t="str">
        <f>IFERROR(Endprice!AO38/Openprice!AO38," ")</f>
        <v xml:space="preserve"> </v>
      </c>
      <c r="AP38" s="3" t="str">
        <f>IFERROR(Endprice!AP38/Openprice!AP38," ")</f>
        <v xml:space="preserve"> </v>
      </c>
      <c r="AQ38" s="3" t="str">
        <f>IFERROR(Endprice!AQ38/Openprice!AQ38," ")</f>
        <v xml:space="preserve"> </v>
      </c>
      <c r="AR38" s="3" t="str">
        <f>IFERROR(Endprice!AR38/Openprice!AR38," ")</f>
        <v xml:space="preserve"> </v>
      </c>
      <c r="AS38" s="3" t="str">
        <f>IFERROR(Endprice!AS38/Openprice!AS38," ")</f>
        <v xml:space="preserve"> </v>
      </c>
      <c r="AT38" s="3" t="str">
        <f>IFERROR(Endprice!AT38/Openprice!AT38," ")</f>
        <v xml:space="preserve"> </v>
      </c>
      <c r="AU38" s="3" t="str">
        <f>IFERROR(Endprice!AU38/Openprice!AU38," ")</f>
        <v xml:space="preserve"> </v>
      </c>
      <c r="AV38" s="3" t="str">
        <f>IFERROR(Endprice!AV38/Openprice!AV38," ")</f>
        <v xml:space="preserve"> </v>
      </c>
      <c r="AW38" s="3" t="str">
        <f>IFERROR(Endprice!AW38/Openprice!AW38," ")</f>
        <v xml:space="preserve"> </v>
      </c>
      <c r="AX38" s="3" t="str">
        <f>IFERROR(Endprice!AX38/Openprice!AX38," ")</f>
        <v xml:space="preserve"> </v>
      </c>
      <c r="AY38" s="3" t="str">
        <f>IFERROR(Endprice!AY38/Openprice!AY38," ")</f>
        <v xml:space="preserve"> </v>
      </c>
      <c r="AZ38" s="3" t="str">
        <f>IFERROR(Endprice!AZ38/Openprice!AZ38," ")</f>
        <v xml:space="preserve"> </v>
      </c>
      <c r="BA38" s="3" t="str">
        <f>IFERROR(Endprice!BA38/Openprice!BA38," ")</f>
        <v xml:space="preserve"> </v>
      </c>
      <c r="BB38" s="3" t="str">
        <f>IFERROR(Endprice!BB38/Openprice!BB38," ")</f>
        <v xml:space="preserve"> </v>
      </c>
      <c r="BC38" s="3" t="str">
        <f>IFERROR(Endprice!BC38/Openprice!BC38," ")</f>
        <v xml:space="preserve"> </v>
      </c>
      <c r="BD38" s="3" t="str">
        <f>IFERROR(Endprice!BD38/Openprice!BD38," ")</f>
        <v xml:space="preserve"> </v>
      </c>
      <c r="BE38" s="3" t="str">
        <f>IFERROR(Endprice!BE38/Openprice!BE38," ")</f>
        <v xml:space="preserve"> </v>
      </c>
      <c r="BF38" s="3" t="str">
        <f>IFERROR(Endprice!BF38/Openprice!BF38," ")</f>
        <v xml:space="preserve"> </v>
      </c>
      <c r="BG38" s="3" t="str">
        <f>IFERROR(Endprice!BG38/Openprice!BG38," ")</f>
        <v xml:space="preserve"> </v>
      </c>
      <c r="BH38" s="3" t="str">
        <f>IFERROR(Endprice!BH38/Openprice!BH38," ")</f>
        <v xml:space="preserve"> </v>
      </c>
      <c r="BI38" s="3" t="str">
        <f>IFERROR(Endprice!BI38/Openprice!BI38," ")</f>
        <v xml:space="preserve"> </v>
      </c>
      <c r="BJ38" s="3" t="str">
        <f>IFERROR(Endprice!BJ38/Openprice!BJ38," ")</f>
        <v xml:space="preserve"> </v>
      </c>
      <c r="BK38" s="3" t="str">
        <f>IFERROR(Endprice!BK38/Openprice!BK38," ")</f>
        <v xml:space="preserve"> </v>
      </c>
      <c r="BL38" s="3" t="str">
        <f>IFERROR(Endprice!BL38/Openprice!BL38," ")</f>
        <v xml:space="preserve"> </v>
      </c>
      <c r="BM38" s="3" t="str">
        <f>IFERROR(Endprice!BM38/Openprice!BM38," ")</f>
        <v xml:space="preserve"> </v>
      </c>
      <c r="BN38" s="3" t="str">
        <f>IFERROR(Endprice!BN38/Openprice!BN38," ")</f>
        <v xml:space="preserve"> </v>
      </c>
      <c r="BO38" s="3" t="str">
        <f>IFERROR(Endprice!BO38/Openprice!BO38," ")</f>
        <v xml:space="preserve"> </v>
      </c>
      <c r="BP38" s="3" t="str">
        <f>IFERROR(Endprice!BP38/Openprice!BP38," ")</f>
        <v xml:space="preserve"> </v>
      </c>
      <c r="BQ38" s="3" t="str">
        <f>IFERROR(Endprice!BQ38/Openprice!BQ38," ")</f>
        <v xml:space="preserve"> </v>
      </c>
      <c r="BR38" s="3" t="str">
        <f>IFERROR(Endprice!BR38/Openprice!BR38," ")</f>
        <v xml:space="preserve"> </v>
      </c>
      <c r="BS38" s="3" t="str">
        <f>IFERROR(Endprice!BS38/Openprice!BS38," ")</f>
        <v xml:space="preserve"> </v>
      </c>
      <c r="BT38" s="3" t="str">
        <f>IFERROR(Endprice!BT38/Openprice!BT38," ")</f>
        <v xml:space="preserve"> </v>
      </c>
      <c r="BU38" s="3" t="str">
        <f>IFERROR(Endprice!BU38/Openprice!BU38," ")</f>
        <v xml:space="preserve"> </v>
      </c>
      <c r="BV38" s="3" t="str">
        <f>IFERROR(Endprice!BV38/Openprice!BV38," ")</f>
        <v xml:space="preserve"> </v>
      </c>
      <c r="BW38" s="3" t="str">
        <f>IFERROR(Endprice!BW38/Openprice!BW38," ")</f>
        <v xml:space="preserve"> </v>
      </c>
      <c r="BX38" s="3" t="str">
        <f>IFERROR(Endprice!BX38/Openprice!BX38," ")</f>
        <v xml:space="preserve"> </v>
      </c>
      <c r="BY38" s="3" t="str">
        <f>IFERROR(Endprice!BY38/Openprice!BY38," ")</f>
        <v xml:space="preserve"> </v>
      </c>
      <c r="BZ38" s="3" t="str">
        <f>IFERROR(Endprice!BZ38/Openprice!BZ38," ")</f>
        <v xml:space="preserve"> </v>
      </c>
      <c r="CA38" s="3" t="str">
        <f>IFERROR(Endprice!CA38/Openprice!CA38," ")</f>
        <v xml:space="preserve"> </v>
      </c>
      <c r="CB38" s="3" t="str">
        <f>IFERROR(Endprice!CB38/Openprice!CB38," ")</f>
        <v xml:space="preserve"> </v>
      </c>
      <c r="CC38" s="3" t="str">
        <f>IFERROR(Endprice!CC38/Openprice!CC38," ")</f>
        <v xml:space="preserve"> </v>
      </c>
      <c r="CD38" s="3" t="str">
        <f>IFERROR(Endprice!CD38/Openprice!CD38," ")</f>
        <v xml:space="preserve"> </v>
      </c>
      <c r="CE38" s="3" t="str">
        <f>IFERROR(Endprice!CE38/Openprice!CE38," ")</f>
        <v xml:space="preserve"> </v>
      </c>
      <c r="CF38" s="3" t="str">
        <f>IFERROR(Endprice!CF38/Openprice!CF38," ")</f>
        <v xml:space="preserve"> </v>
      </c>
      <c r="CG38" s="3" t="str">
        <f>IFERROR(Endprice!CG38/Openprice!CG38," ")</f>
        <v xml:space="preserve"> </v>
      </c>
      <c r="CH38" s="3" t="str">
        <f>IFERROR(Endprice!CH38/Openprice!CH38," ")</f>
        <v xml:space="preserve"> </v>
      </c>
      <c r="CI38" s="3" t="str">
        <f>IFERROR(Endprice!CI38/Openprice!CI38," ")</f>
        <v xml:space="preserve"> </v>
      </c>
      <c r="CJ38" s="3" t="str">
        <f>IFERROR(Endprice!CJ38/Openprice!CJ38," ")</f>
        <v xml:space="preserve"> </v>
      </c>
      <c r="CK38" s="3" t="str">
        <f>IFERROR(Endprice!CK38/Openprice!CK38," ")</f>
        <v xml:space="preserve"> </v>
      </c>
      <c r="CL38" s="3" t="str">
        <f>IFERROR(Endprice!CL38/Openprice!CL38," ")</f>
        <v xml:space="preserve"> </v>
      </c>
      <c r="CM38" s="3" t="str">
        <f>IFERROR(Endprice!CM38/Openprice!CM38," ")</f>
        <v xml:space="preserve"> </v>
      </c>
      <c r="CN38" s="3" t="str">
        <f>IFERROR(Endprice!CN38/Openprice!CN38," ")</f>
        <v xml:space="preserve"> </v>
      </c>
    </row>
    <row r="39" spans="1:92" x14ac:dyDescent="0.25">
      <c r="A39" s="6">
        <f t="shared" si="0"/>
        <v>0.99909244520846685</v>
      </c>
      <c r="B39" t="s">
        <v>37</v>
      </c>
      <c r="C39" s="3">
        <f>IFERROR(Endprice!C39/Openprice!C39," ")</f>
        <v>1.0100913937547504</v>
      </c>
      <c r="D39" s="3">
        <f>IFERROR(Endprice!D39/Openprice!D39," ")</f>
        <v>0.99374526156177978</v>
      </c>
      <c r="E39" s="3">
        <f>IFERROR(Endprice!E39/Openprice!E39," ")</f>
        <v>1.0122456669178503</v>
      </c>
      <c r="F39" s="3">
        <f>IFERROR(Endprice!F39/Openprice!F39," ")</f>
        <v>0.99226877923069579</v>
      </c>
      <c r="G39" s="3">
        <f>IFERROR(Endprice!G39/Openprice!G39," ")</f>
        <v>1.0123562399011596</v>
      </c>
      <c r="H39" s="3">
        <f>IFERROR(Endprice!H39/Openprice!H39," ")</f>
        <v>0.99686379928315405</v>
      </c>
      <c r="I39" s="3">
        <f>IFERROR(Endprice!I39/Openprice!I39," ")</f>
        <v>0.99933206106870209</v>
      </c>
      <c r="J39" s="3">
        <f>IFERROR(Endprice!J39/Openprice!J39," ")</f>
        <v>0.99101909623746465</v>
      </c>
      <c r="K39" s="3">
        <f>IFERROR(Endprice!K39/Openprice!K39," ")</f>
        <v>1.0009994003597842</v>
      </c>
      <c r="L39" s="3">
        <f>IFERROR(Endprice!L39/Openprice!L39," ")</f>
        <v>0.98673565380997186</v>
      </c>
      <c r="M39" s="3">
        <f>IFERROR(Endprice!M39/Openprice!M39," ")</f>
        <v>0.98538602941175546</v>
      </c>
      <c r="N39" s="3">
        <f>IFERROR(Endprice!N39/Openprice!N39," ")</f>
        <v>0.9875607931163487</v>
      </c>
      <c r="O39" s="3">
        <f>IFERROR(Endprice!O39/Openprice!O39," ")</f>
        <v>0.98297948580129901</v>
      </c>
      <c r="P39" s="3">
        <f>IFERROR(Endprice!P39/Openprice!P39," ")</f>
        <v>0.98650568181818166</v>
      </c>
      <c r="Q39" s="3">
        <f>IFERROR(Endprice!Q39/Openprice!Q39," ")</f>
        <v>1.0083778309703553</v>
      </c>
      <c r="R39" s="3">
        <f>IFERROR(Endprice!R39/Openprice!R39," ")</f>
        <v>1.0305711987127917</v>
      </c>
      <c r="S39" s="3">
        <f>IFERROR(Endprice!S39/Openprice!S39," ")</f>
        <v>0.98453865336659163</v>
      </c>
      <c r="T39" s="3">
        <f>IFERROR(Endprice!T39/Openprice!T39," ")</f>
        <v>1.0041573717298722</v>
      </c>
      <c r="U39" s="3">
        <f>IFERROR(Endprice!U39/Openprice!U39," ")</f>
        <v>0.99616510243213352</v>
      </c>
      <c r="V39" s="3">
        <f>IFERROR(Endprice!V39/Openprice!V39," ")</f>
        <v>0.99087353324641469</v>
      </c>
      <c r="W39" s="3">
        <f>IFERROR(Endprice!W39/Openprice!W39," ")</f>
        <v>1.0095961615353859</v>
      </c>
      <c r="X39" s="3">
        <f>IFERROR(Endprice!X39/Openprice!X39," ")</f>
        <v>1.0020663190002952</v>
      </c>
      <c r="Y39" s="3">
        <f>IFERROR(Endprice!Y39/Openprice!Y39," ")</f>
        <v>1.0098910980117795</v>
      </c>
      <c r="Z39" s="3">
        <f>IFERROR(Endprice!Z39/Openprice!Z39," ")</f>
        <v>0.99592786503781272</v>
      </c>
      <c r="AA39" s="3">
        <f>IFERROR(Endprice!AA39/Openprice!AA39," ")</f>
        <v>1.0331644843735066</v>
      </c>
      <c r="AB39" s="3">
        <f>IFERROR(Endprice!AB39/Openprice!AB39," ")</f>
        <v>1.0051953242082126</v>
      </c>
      <c r="AC39" s="3">
        <f>IFERROR(Endprice!AC39/Openprice!AC39," ")</f>
        <v>0.99627597020776171</v>
      </c>
      <c r="AD39" s="3">
        <f>IFERROR(Endprice!AD39/Openprice!AD39," ")</f>
        <v>0.99879348481801722</v>
      </c>
      <c r="AE39" s="3">
        <f>IFERROR(Endprice!AE39/Openprice!AE39," ")</f>
        <v>0.98885226832105466</v>
      </c>
      <c r="AF39" s="3">
        <f>IFERROR(Endprice!AF39/Openprice!AF39," ")</f>
        <v>0.99406584992343028</v>
      </c>
      <c r="AG39" s="3">
        <f>IFERROR(Endprice!AG39/Openprice!AG39," ")</f>
        <v>0.98526394329416167</v>
      </c>
      <c r="AH39" s="3" t="str">
        <f>IFERROR(Endprice!AH39/Openprice!AH39," ")</f>
        <v xml:space="preserve"> </v>
      </c>
      <c r="AI39" s="3" t="str">
        <f>IFERROR(Endprice!AI39/Openprice!AI39," ")</f>
        <v xml:space="preserve"> </v>
      </c>
      <c r="AJ39" s="3" t="str">
        <f>IFERROR(Endprice!AJ39/Openprice!AJ39," ")</f>
        <v xml:space="preserve"> </v>
      </c>
      <c r="AK39" s="3" t="str">
        <f>IFERROR(Endprice!AK39/Openprice!AK39," ")</f>
        <v xml:space="preserve"> </v>
      </c>
      <c r="AL39" s="3" t="str">
        <f>IFERROR(Endprice!AL39/Openprice!AL39," ")</f>
        <v xml:space="preserve"> </v>
      </c>
      <c r="AM39" s="3" t="str">
        <f>IFERROR(Endprice!AM39/Openprice!AM39," ")</f>
        <v xml:space="preserve"> </v>
      </c>
      <c r="AN39" s="3" t="str">
        <f>IFERROR(Endprice!AN39/Openprice!AN39," ")</f>
        <v xml:space="preserve"> </v>
      </c>
      <c r="AO39" s="3" t="str">
        <f>IFERROR(Endprice!AO39/Openprice!AO39," ")</f>
        <v xml:space="preserve"> </v>
      </c>
      <c r="AP39" s="3" t="str">
        <f>IFERROR(Endprice!AP39/Openprice!AP39," ")</f>
        <v xml:space="preserve"> </v>
      </c>
      <c r="AQ39" s="3" t="str">
        <f>IFERROR(Endprice!AQ39/Openprice!AQ39," ")</f>
        <v xml:space="preserve"> </v>
      </c>
      <c r="AR39" s="3" t="str">
        <f>IFERROR(Endprice!AR39/Openprice!AR39," ")</f>
        <v xml:space="preserve"> </v>
      </c>
      <c r="AS39" s="3" t="str">
        <f>IFERROR(Endprice!AS39/Openprice!AS39," ")</f>
        <v xml:space="preserve"> </v>
      </c>
      <c r="AT39" s="3" t="str">
        <f>IFERROR(Endprice!AT39/Openprice!AT39," ")</f>
        <v xml:space="preserve"> </v>
      </c>
      <c r="AU39" s="3" t="str">
        <f>IFERROR(Endprice!AU39/Openprice!AU39," ")</f>
        <v xml:space="preserve"> </v>
      </c>
      <c r="AV39" s="3" t="str">
        <f>IFERROR(Endprice!AV39/Openprice!AV39," ")</f>
        <v xml:space="preserve"> </v>
      </c>
      <c r="AW39" s="3" t="str">
        <f>IFERROR(Endprice!AW39/Openprice!AW39," ")</f>
        <v xml:space="preserve"> </v>
      </c>
      <c r="AX39" s="3" t="str">
        <f>IFERROR(Endprice!AX39/Openprice!AX39," ")</f>
        <v xml:space="preserve"> </v>
      </c>
      <c r="AY39" s="3" t="str">
        <f>IFERROR(Endprice!AY39/Openprice!AY39," ")</f>
        <v xml:space="preserve"> </v>
      </c>
      <c r="AZ39" s="3" t="str">
        <f>IFERROR(Endprice!AZ39/Openprice!AZ39," ")</f>
        <v xml:space="preserve"> </v>
      </c>
      <c r="BA39" s="3" t="str">
        <f>IFERROR(Endprice!BA39/Openprice!BA39," ")</f>
        <v xml:space="preserve"> </v>
      </c>
      <c r="BB39" s="3" t="str">
        <f>IFERROR(Endprice!BB39/Openprice!BB39," ")</f>
        <v xml:space="preserve"> </v>
      </c>
      <c r="BC39" s="3" t="str">
        <f>IFERROR(Endprice!BC39/Openprice!BC39," ")</f>
        <v xml:space="preserve"> </v>
      </c>
      <c r="BD39" s="3" t="str">
        <f>IFERROR(Endprice!BD39/Openprice!BD39," ")</f>
        <v xml:space="preserve"> </v>
      </c>
      <c r="BE39" s="3" t="str">
        <f>IFERROR(Endprice!BE39/Openprice!BE39," ")</f>
        <v xml:space="preserve"> </v>
      </c>
      <c r="BF39" s="3" t="str">
        <f>IFERROR(Endprice!BF39/Openprice!BF39," ")</f>
        <v xml:space="preserve"> </v>
      </c>
      <c r="BG39" s="3" t="str">
        <f>IFERROR(Endprice!BG39/Openprice!BG39," ")</f>
        <v xml:space="preserve"> </v>
      </c>
      <c r="BH39" s="3" t="str">
        <f>IFERROR(Endprice!BH39/Openprice!BH39," ")</f>
        <v xml:space="preserve"> </v>
      </c>
      <c r="BI39" s="3" t="str">
        <f>IFERROR(Endprice!BI39/Openprice!BI39," ")</f>
        <v xml:space="preserve"> </v>
      </c>
      <c r="BJ39" s="3" t="str">
        <f>IFERROR(Endprice!BJ39/Openprice!BJ39," ")</f>
        <v xml:space="preserve"> </v>
      </c>
      <c r="BK39" s="3" t="str">
        <f>IFERROR(Endprice!BK39/Openprice!BK39," ")</f>
        <v xml:space="preserve"> </v>
      </c>
      <c r="BL39" s="3" t="str">
        <f>IFERROR(Endprice!BL39/Openprice!BL39," ")</f>
        <v xml:space="preserve"> </v>
      </c>
      <c r="BM39" s="3" t="str">
        <f>IFERROR(Endprice!BM39/Openprice!BM39," ")</f>
        <v xml:space="preserve"> </v>
      </c>
      <c r="BN39" s="3" t="str">
        <f>IFERROR(Endprice!BN39/Openprice!BN39," ")</f>
        <v xml:space="preserve"> </v>
      </c>
      <c r="BO39" s="3" t="str">
        <f>IFERROR(Endprice!BO39/Openprice!BO39," ")</f>
        <v xml:space="preserve"> </v>
      </c>
      <c r="BP39" s="3" t="str">
        <f>IFERROR(Endprice!BP39/Openprice!BP39," ")</f>
        <v xml:space="preserve"> </v>
      </c>
      <c r="BQ39" s="3" t="str">
        <f>IFERROR(Endprice!BQ39/Openprice!BQ39," ")</f>
        <v xml:space="preserve"> </v>
      </c>
      <c r="BR39" s="3" t="str">
        <f>IFERROR(Endprice!BR39/Openprice!BR39," ")</f>
        <v xml:space="preserve"> </v>
      </c>
      <c r="BS39" s="3" t="str">
        <f>IFERROR(Endprice!BS39/Openprice!BS39," ")</f>
        <v xml:space="preserve"> </v>
      </c>
      <c r="BT39" s="3" t="str">
        <f>IFERROR(Endprice!BT39/Openprice!BT39," ")</f>
        <v xml:space="preserve"> </v>
      </c>
      <c r="BU39" s="3" t="str">
        <f>IFERROR(Endprice!BU39/Openprice!BU39," ")</f>
        <v xml:space="preserve"> </v>
      </c>
      <c r="BV39" s="3" t="str">
        <f>IFERROR(Endprice!BV39/Openprice!BV39," ")</f>
        <v xml:space="preserve"> </v>
      </c>
      <c r="BW39" s="3" t="str">
        <f>IFERROR(Endprice!BW39/Openprice!BW39," ")</f>
        <v xml:space="preserve"> </v>
      </c>
      <c r="BX39" s="3" t="str">
        <f>IFERROR(Endprice!BX39/Openprice!BX39," ")</f>
        <v xml:space="preserve"> </v>
      </c>
      <c r="BY39" s="3" t="str">
        <f>IFERROR(Endprice!BY39/Openprice!BY39," ")</f>
        <v xml:space="preserve"> </v>
      </c>
      <c r="BZ39" s="3" t="str">
        <f>IFERROR(Endprice!BZ39/Openprice!BZ39," ")</f>
        <v xml:space="preserve"> </v>
      </c>
      <c r="CA39" s="3" t="str">
        <f>IFERROR(Endprice!CA39/Openprice!CA39," ")</f>
        <v xml:space="preserve"> </v>
      </c>
      <c r="CB39" s="3" t="str">
        <f>IFERROR(Endprice!CB39/Openprice!CB39," ")</f>
        <v xml:space="preserve"> </v>
      </c>
      <c r="CC39" s="3" t="str">
        <f>IFERROR(Endprice!CC39/Openprice!CC39," ")</f>
        <v xml:space="preserve"> </v>
      </c>
      <c r="CD39" s="3" t="str">
        <f>IFERROR(Endprice!CD39/Openprice!CD39," ")</f>
        <v xml:space="preserve"> </v>
      </c>
      <c r="CE39" s="3" t="str">
        <f>IFERROR(Endprice!CE39/Openprice!CE39," ")</f>
        <v xml:space="preserve"> </v>
      </c>
      <c r="CF39" s="3" t="str">
        <f>IFERROR(Endprice!CF39/Openprice!CF39," ")</f>
        <v xml:space="preserve"> </v>
      </c>
      <c r="CG39" s="3" t="str">
        <f>IFERROR(Endprice!CG39/Openprice!CG39," ")</f>
        <v xml:space="preserve"> </v>
      </c>
      <c r="CH39" s="3" t="str">
        <f>IFERROR(Endprice!CH39/Openprice!CH39," ")</f>
        <v xml:space="preserve"> </v>
      </c>
      <c r="CI39" s="3" t="str">
        <f>IFERROR(Endprice!CI39/Openprice!CI39," ")</f>
        <v xml:space="preserve"> </v>
      </c>
      <c r="CJ39" s="3" t="str">
        <f>IFERROR(Endprice!CJ39/Openprice!CJ39," ")</f>
        <v xml:space="preserve"> </v>
      </c>
      <c r="CK39" s="3" t="str">
        <f>IFERROR(Endprice!CK39/Openprice!CK39," ")</f>
        <v xml:space="preserve"> </v>
      </c>
      <c r="CL39" s="3" t="str">
        <f>IFERROR(Endprice!CL39/Openprice!CL39," ")</f>
        <v xml:space="preserve"> </v>
      </c>
      <c r="CM39" s="3" t="str">
        <f>IFERROR(Endprice!CM39/Openprice!CM39," ")</f>
        <v xml:space="preserve"> </v>
      </c>
      <c r="CN39" s="3" t="str">
        <f>IFERROR(Endprice!CN39/Openprice!CN39," ")</f>
        <v xml:space="preserve"> </v>
      </c>
    </row>
    <row r="40" spans="1:92" x14ac:dyDescent="0.25">
      <c r="A40" s="6">
        <f t="shared" si="0"/>
        <v>0.99569043994537987</v>
      </c>
      <c r="B40" t="s">
        <v>38</v>
      </c>
      <c r="C40" s="3">
        <f>IFERROR(Endprice!C40/Openprice!C40," ")</f>
        <v>0.99153055051421657</v>
      </c>
      <c r="D40" s="3">
        <f>IFERROR(Endprice!D40/Openprice!D40," ")</f>
        <v>1.0129789864029666</v>
      </c>
      <c r="E40" s="3">
        <f>IFERROR(Endprice!E40/Openprice!E40," ")</f>
        <v>1.004364089775555</v>
      </c>
      <c r="F40" s="3">
        <f>IFERROR(Endprice!F40/Openprice!F40," ")</f>
        <v>0.99815270935960598</v>
      </c>
      <c r="G40" s="3">
        <f>IFERROR(Endprice!G40/Openprice!G40," ")</f>
        <v>0.99874999999999992</v>
      </c>
      <c r="H40" s="3">
        <f>IFERROR(Endprice!H40/Openprice!H40," ")</f>
        <v>0.99449541284403675</v>
      </c>
      <c r="I40" s="3">
        <f>IFERROR(Endprice!I40/Openprice!I40," ")</f>
        <v>0.98427102238353892</v>
      </c>
      <c r="J40" s="3">
        <f>IFERROR(Endprice!J40/Openprice!J40," ")</f>
        <v>1.0011764705882411</v>
      </c>
      <c r="K40" s="3">
        <f>IFERROR(Endprice!K40/Openprice!K40," ")</f>
        <v>0.99705882352941755</v>
      </c>
      <c r="L40" s="3">
        <f>IFERROR(Endprice!L40/Openprice!L40," ")</f>
        <v>1.0058858151854031</v>
      </c>
      <c r="M40" s="3">
        <f>IFERROR(Endprice!M40/Openprice!M40," ")</f>
        <v>1.0164030462800293</v>
      </c>
      <c r="N40" s="3">
        <f>IFERROR(Endprice!N40/Openprice!N40," ")</f>
        <v>0.99657924743443549</v>
      </c>
      <c r="O40" s="3">
        <f>IFERROR(Endprice!O40/Openprice!O40," ")</f>
        <v>1.0068376068376068</v>
      </c>
      <c r="P40" s="3">
        <f>IFERROR(Endprice!P40/Openprice!P40," ")</f>
        <v>1.0128348214285714</v>
      </c>
      <c r="Q40" s="3">
        <f>IFERROR(Endprice!Q40/Openprice!Q40," ")</f>
        <v>1.0146579804560314</v>
      </c>
      <c r="R40" s="3">
        <f>IFERROR(Endprice!R40/Openprice!R40," ")</f>
        <v>0.95228821811099806</v>
      </c>
      <c r="S40" s="3">
        <f>IFERROR(Endprice!S40/Openprice!S40," ")</f>
        <v>0.98532289628180025</v>
      </c>
      <c r="T40" s="3">
        <f>IFERROR(Endprice!T40/Openprice!T40," ")</f>
        <v>0.98899082568807339</v>
      </c>
      <c r="U40" s="3">
        <f>IFERROR(Endprice!U40/Openprice!U40," ")</f>
        <v>0.9348936170212766</v>
      </c>
      <c r="V40" s="3">
        <f>IFERROR(Endprice!V40/Openprice!V40," ")</f>
        <v>1.0406708595387841</v>
      </c>
      <c r="W40" s="3">
        <f>IFERROR(Endprice!W40/Openprice!W40," ")</f>
        <v>1.0136563876651983</v>
      </c>
      <c r="X40" s="3">
        <f>IFERROR(Endprice!X40/Openprice!X40," ")</f>
        <v>0.99155609167671899</v>
      </c>
      <c r="Y40" s="3">
        <f>IFERROR(Endprice!Y40/Openprice!Y40," ")</f>
        <v>0.99839999999999995</v>
      </c>
      <c r="Z40" s="3">
        <f>IFERROR(Endprice!Z40/Openprice!Z40," ")</f>
        <v>0.97571318427139941</v>
      </c>
      <c r="AA40" s="3">
        <f>IFERROR(Endprice!AA40/Openprice!AA40," ")</f>
        <v>0.98861967694567177</v>
      </c>
      <c r="AB40" s="3">
        <f>IFERROR(Endprice!AB40/Openprice!AB40," ")</f>
        <v>0.98743206521739135</v>
      </c>
      <c r="AC40" s="3">
        <f>IFERROR(Endprice!AC40/Openprice!AC40," ")</f>
        <v>0.96967720899901866</v>
      </c>
      <c r="AD40" s="3">
        <f>IFERROR(Endprice!AD40/Openprice!AD40," ")</f>
        <v>1.0757997218358832</v>
      </c>
      <c r="AE40" s="3">
        <f>IFERROR(Endprice!AE40/Openprice!AE40," ")</f>
        <v>0.87318455543747786</v>
      </c>
      <c r="AF40" s="3">
        <f>IFERROR(Endprice!AF40/Openprice!AF40," ")</f>
        <v>0.94070456923613543</v>
      </c>
      <c r="AG40" s="3">
        <f>IFERROR(Endprice!AG40/Openprice!AG40," ")</f>
        <v>1.1034004163775195</v>
      </c>
      <c r="AH40" s="3">
        <f>IFERROR(Endprice!AH40/Openprice!AH40," ")</f>
        <v>1.0058072009291523</v>
      </c>
      <c r="AI40" s="3" t="str">
        <f>IFERROR(Endprice!AI40/Openprice!AI40," ")</f>
        <v xml:space="preserve"> </v>
      </c>
      <c r="AJ40" s="3" t="str">
        <f>IFERROR(Endprice!AJ40/Openprice!AJ40," ")</f>
        <v xml:space="preserve"> </v>
      </c>
      <c r="AK40" s="3" t="str">
        <f>IFERROR(Endprice!AK40/Openprice!AK40," ")</f>
        <v xml:space="preserve"> </v>
      </c>
      <c r="AL40" s="3" t="str">
        <f>IFERROR(Endprice!AL40/Openprice!AL40," ")</f>
        <v xml:space="preserve"> </v>
      </c>
      <c r="AM40" s="3" t="str">
        <f>IFERROR(Endprice!AM40/Openprice!AM40," ")</f>
        <v xml:space="preserve"> </v>
      </c>
      <c r="AN40" s="3" t="str">
        <f>IFERROR(Endprice!AN40/Openprice!AN40," ")</f>
        <v xml:space="preserve"> </v>
      </c>
      <c r="AO40" s="3" t="str">
        <f>IFERROR(Endprice!AO40/Openprice!AO40," ")</f>
        <v xml:space="preserve"> </v>
      </c>
      <c r="AP40" s="3" t="str">
        <f>IFERROR(Endprice!AP40/Openprice!AP40," ")</f>
        <v xml:space="preserve"> </v>
      </c>
      <c r="AQ40" s="3" t="str">
        <f>IFERROR(Endprice!AQ40/Openprice!AQ40," ")</f>
        <v xml:space="preserve"> </v>
      </c>
      <c r="AR40" s="3" t="str">
        <f>IFERROR(Endprice!AR40/Openprice!AR40," ")</f>
        <v xml:space="preserve"> </v>
      </c>
      <c r="AS40" s="3" t="str">
        <f>IFERROR(Endprice!AS40/Openprice!AS40," ")</f>
        <v xml:space="preserve"> </v>
      </c>
      <c r="AT40" s="3" t="str">
        <f>IFERROR(Endprice!AT40/Openprice!AT40," ")</f>
        <v xml:space="preserve"> </v>
      </c>
      <c r="AU40" s="3" t="str">
        <f>IFERROR(Endprice!AU40/Openprice!AU40," ")</f>
        <v xml:space="preserve"> </v>
      </c>
      <c r="AV40" s="3" t="str">
        <f>IFERROR(Endprice!AV40/Openprice!AV40," ")</f>
        <v xml:space="preserve"> </v>
      </c>
      <c r="AW40" s="3" t="str">
        <f>IFERROR(Endprice!AW40/Openprice!AW40," ")</f>
        <v xml:space="preserve"> </v>
      </c>
      <c r="AX40" s="3" t="str">
        <f>IFERROR(Endprice!AX40/Openprice!AX40," ")</f>
        <v xml:space="preserve"> </v>
      </c>
      <c r="AY40" s="3" t="str">
        <f>IFERROR(Endprice!AY40/Openprice!AY40," ")</f>
        <v xml:space="preserve"> </v>
      </c>
      <c r="AZ40" s="3" t="str">
        <f>IFERROR(Endprice!AZ40/Openprice!AZ40," ")</f>
        <v xml:space="preserve"> </v>
      </c>
      <c r="BA40" s="3" t="str">
        <f>IFERROR(Endprice!BA40/Openprice!BA40," ")</f>
        <v xml:space="preserve"> </v>
      </c>
      <c r="BB40" s="3" t="str">
        <f>IFERROR(Endprice!BB40/Openprice!BB40," ")</f>
        <v xml:space="preserve"> </v>
      </c>
      <c r="BC40" s="3" t="str">
        <f>IFERROR(Endprice!BC40/Openprice!BC40," ")</f>
        <v xml:space="preserve"> </v>
      </c>
      <c r="BD40" s="3" t="str">
        <f>IFERROR(Endprice!BD40/Openprice!BD40," ")</f>
        <v xml:space="preserve"> </v>
      </c>
      <c r="BE40" s="3" t="str">
        <f>IFERROR(Endprice!BE40/Openprice!BE40," ")</f>
        <v xml:space="preserve"> </v>
      </c>
      <c r="BF40" s="3" t="str">
        <f>IFERROR(Endprice!BF40/Openprice!BF40," ")</f>
        <v xml:space="preserve"> </v>
      </c>
      <c r="BG40" s="3" t="str">
        <f>IFERROR(Endprice!BG40/Openprice!BG40," ")</f>
        <v xml:space="preserve"> </v>
      </c>
      <c r="BH40" s="3" t="str">
        <f>IFERROR(Endprice!BH40/Openprice!BH40," ")</f>
        <v xml:space="preserve"> </v>
      </c>
      <c r="BI40" s="3" t="str">
        <f>IFERROR(Endprice!BI40/Openprice!BI40," ")</f>
        <v xml:space="preserve"> </v>
      </c>
      <c r="BJ40" s="3" t="str">
        <f>IFERROR(Endprice!BJ40/Openprice!BJ40," ")</f>
        <v xml:space="preserve"> </v>
      </c>
      <c r="BK40" s="3" t="str">
        <f>IFERROR(Endprice!BK40/Openprice!BK40," ")</f>
        <v xml:space="preserve"> </v>
      </c>
      <c r="BL40" s="3" t="str">
        <f>IFERROR(Endprice!BL40/Openprice!BL40," ")</f>
        <v xml:space="preserve"> </v>
      </c>
      <c r="BM40" s="3" t="str">
        <f>IFERROR(Endprice!BM40/Openprice!BM40," ")</f>
        <v xml:space="preserve"> </v>
      </c>
      <c r="BN40" s="3" t="str">
        <f>IFERROR(Endprice!BN40/Openprice!BN40," ")</f>
        <v xml:space="preserve"> </v>
      </c>
      <c r="BO40" s="3" t="str">
        <f>IFERROR(Endprice!BO40/Openprice!BO40," ")</f>
        <v xml:space="preserve"> </v>
      </c>
      <c r="BP40" s="3" t="str">
        <f>IFERROR(Endprice!BP40/Openprice!BP40," ")</f>
        <v xml:space="preserve"> </v>
      </c>
      <c r="BQ40" s="3" t="str">
        <f>IFERROR(Endprice!BQ40/Openprice!BQ40," ")</f>
        <v xml:space="preserve"> </v>
      </c>
      <c r="BR40" s="3" t="str">
        <f>IFERROR(Endprice!BR40/Openprice!BR40," ")</f>
        <v xml:space="preserve"> </v>
      </c>
      <c r="BS40" s="3" t="str">
        <f>IFERROR(Endprice!BS40/Openprice!BS40," ")</f>
        <v xml:space="preserve"> </v>
      </c>
      <c r="BT40" s="3" t="str">
        <f>IFERROR(Endprice!BT40/Openprice!BT40," ")</f>
        <v xml:space="preserve"> </v>
      </c>
      <c r="BU40" s="3" t="str">
        <f>IFERROR(Endprice!BU40/Openprice!BU40," ")</f>
        <v xml:space="preserve"> </v>
      </c>
      <c r="BV40" s="3" t="str">
        <f>IFERROR(Endprice!BV40/Openprice!BV40," ")</f>
        <v xml:space="preserve"> </v>
      </c>
      <c r="BW40" s="3" t="str">
        <f>IFERROR(Endprice!BW40/Openprice!BW40," ")</f>
        <v xml:space="preserve"> </v>
      </c>
      <c r="BX40" s="3" t="str">
        <f>IFERROR(Endprice!BX40/Openprice!BX40," ")</f>
        <v xml:space="preserve"> </v>
      </c>
      <c r="BY40" s="3" t="str">
        <f>IFERROR(Endprice!BY40/Openprice!BY40," ")</f>
        <v xml:space="preserve"> </v>
      </c>
      <c r="BZ40" s="3" t="str">
        <f>IFERROR(Endprice!BZ40/Openprice!BZ40," ")</f>
        <v xml:space="preserve"> </v>
      </c>
      <c r="CA40" s="3" t="str">
        <f>IFERROR(Endprice!CA40/Openprice!CA40," ")</f>
        <v xml:space="preserve"> </v>
      </c>
      <c r="CB40" s="3" t="str">
        <f>IFERROR(Endprice!CB40/Openprice!CB40," ")</f>
        <v xml:space="preserve"> </v>
      </c>
      <c r="CC40" s="3" t="str">
        <f>IFERROR(Endprice!CC40/Openprice!CC40," ")</f>
        <v xml:space="preserve"> </v>
      </c>
      <c r="CD40" s="3" t="str">
        <f>IFERROR(Endprice!CD40/Openprice!CD40," ")</f>
        <v xml:space="preserve"> </v>
      </c>
      <c r="CE40" s="3" t="str">
        <f>IFERROR(Endprice!CE40/Openprice!CE40," ")</f>
        <v xml:space="preserve"> </v>
      </c>
      <c r="CF40" s="3" t="str">
        <f>IFERROR(Endprice!CF40/Openprice!CF40," ")</f>
        <v xml:space="preserve"> </v>
      </c>
      <c r="CG40" s="3" t="str">
        <f>IFERROR(Endprice!CG40/Openprice!CG40," ")</f>
        <v xml:space="preserve"> </v>
      </c>
      <c r="CH40" s="3" t="str">
        <f>IFERROR(Endprice!CH40/Openprice!CH40," ")</f>
        <v xml:space="preserve"> </v>
      </c>
      <c r="CI40" s="3" t="str">
        <f>IFERROR(Endprice!CI40/Openprice!CI40," ")</f>
        <v xml:space="preserve"> </v>
      </c>
      <c r="CJ40" s="3" t="str">
        <f>IFERROR(Endprice!CJ40/Openprice!CJ40," ")</f>
        <v xml:space="preserve"> </v>
      </c>
      <c r="CK40" s="3" t="str">
        <f>IFERROR(Endprice!CK40/Openprice!CK40," ")</f>
        <v xml:space="preserve"> </v>
      </c>
      <c r="CL40" s="3" t="str">
        <f>IFERROR(Endprice!CL40/Openprice!CL40," ")</f>
        <v xml:space="preserve"> </v>
      </c>
      <c r="CM40" s="3" t="str">
        <f>IFERROR(Endprice!CM40/Openprice!CM40," ")</f>
        <v xml:space="preserve"> </v>
      </c>
      <c r="CN40" s="3" t="str">
        <f>IFERROR(Endprice!CN40/Openprice!CN40," ")</f>
        <v xml:space="preserve"> </v>
      </c>
    </row>
    <row r="41" spans="1:92" x14ac:dyDescent="0.25">
      <c r="A41" s="6">
        <f t="shared" si="0"/>
        <v>1.0032808998668963</v>
      </c>
      <c r="B41" t="s">
        <v>39</v>
      </c>
      <c r="C41" s="3">
        <f>IFERROR(Endprice!C41/Openprice!C41," ")</f>
        <v>0.99519999999999986</v>
      </c>
      <c r="D41" s="3">
        <f>IFERROR(Endprice!D41/Openprice!D41," ")</f>
        <v>1.0158478605388257</v>
      </c>
      <c r="E41" s="3">
        <f>IFERROR(Endprice!E41/Openprice!E41," ")</f>
        <v>0.99192245557350567</v>
      </c>
      <c r="F41" s="3">
        <f>IFERROR(Endprice!F41/Openprice!F41," ")</f>
        <v>1.0064412238325282</v>
      </c>
      <c r="G41" s="3">
        <f>IFERROR(Endprice!G41/Openprice!G41," ")</f>
        <v>0.99683042789223442</v>
      </c>
      <c r="H41" s="3">
        <f>IFERROR(Endprice!H41/Openprice!H41," ")</f>
        <v>1.0184331797235024</v>
      </c>
      <c r="I41" s="3">
        <f>IFERROR(Endprice!I41/Openprice!I41," ")</f>
        <v>1.0089955022488757</v>
      </c>
      <c r="J41" s="3">
        <f>IFERROR(Endprice!J41/Openprice!J41," ")</f>
        <v>1.0029717682020802</v>
      </c>
      <c r="K41" s="3">
        <f>IFERROR(Endprice!K41/Openprice!K41," ")</f>
        <v>1.0195783132530121</v>
      </c>
      <c r="L41" s="3">
        <f>IFERROR(Endprice!L41/Openprice!L41," ")</f>
        <v>1.0051413881748072</v>
      </c>
      <c r="M41" s="3">
        <f>IFERROR(Endprice!M41/Openprice!M41," ")</f>
        <v>0.99131513647642688</v>
      </c>
      <c r="N41" s="3">
        <f>IFERROR(Endprice!N41/Openprice!N41," ")</f>
        <v>0.98823529411764821</v>
      </c>
      <c r="O41" s="3">
        <f>IFERROR(Endprice!O41/Openprice!O41," ")</f>
        <v>1.0058004640371219</v>
      </c>
      <c r="P41" s="3">
        <f>IFERROR(Endprice!P41/Openprice!P41," ")</f>
        <v>1.0430839002267573</v>
      </c>
      <c r="Q41" s="3">
        <f>IFERROR(Endprice!Q41/Openprice!Q41," ")</f>
        <v>0.98843322818086221</v>
      </c>
      <c r="R41" s="3">
        <f>IFERROR(Endprice!R41/Openprice!R41," ")</f>
        <v>0.99066390041493668</v>
      </c>
      <c r="S41" s="3">
        <f>IFERROR(Endprice!S41/Openprice!S41," ")</f>
        <v>0.99888268156424598</v>
      </c>
      <c r="T41" s="3">
        <f>IFERROR(Endprice!T41/Openprice!T41," ")</f>
        <v>0.97555296856810125</v>
      </c>
      <c r="U41" s="3">
        <f>IFERROR(Endprice!U41/Openprice!U41," ")</f>
        <v>1.010856453558503</v>
      </c>
      <c r="V41" s="3">
        <f>IFERROR(Endprice!V41/Openprice!V41," ")</f>
        <v>0.99882491186838895</v>
      </c>
      <c r="W41" s="3">
        <f>IFERROR(Endprice!W41/Openprice!W41," ")</f>
        <v>0.995288574793875</v>
      </c>
      <c r="X41" s="3">
        <f>IFERROR(Endprice!X41/Openprice!X41," ")</f>
        <v>1.0095011876484548</v>
      </c>
      <c r="Y41" s="3">
        <f>IFERROR(Endprice!Y41/Openprice!Y41," ")</f>
        <v>1.009400705052879</v>
      </c>
      <c r="Z41" s="3">
        <f>IFERROR(Endprice!Z41/Openprice!Z41," ")</f>
        <v>1.0046511627906975</v>
      </c>
      <c r="AA41" s="3">
        <f>IFERROR(Endprice!AA41/Openprice!AA41," ")</f>
        <v>0.99762470308788598</v>
      </c>
      <c r="AB41" s="3">
        <f>IFERROR(Endprice!AB41/Openprice!AB41," ")</f>
        <v>1.0063371356147024</v>
      </c>
      <c r="AC41" s="3">
        <f>IFERROR(Endprice!AC41/Openprice!AC41," ")</f>
        <v>1.0216867469879518</v>
      </c>
      <c r="AD41" s="3">
        <f>IFERROR(Endprice!AD41/Openprice!AD41," ")</f>
        <v>1.0408878504672887</v>
      </c>
      <c r="AE41" s="3">
        <f>IFERROR(Endprice!AE41/Openprice!AE41," ")</f>
        <v>0.98641975308641971</v>
      </c>
      <c r="AF41" s="3">
        <f>IFERROR(Endprice!AF41/Openprice!AF41," ")</f>
        <v>0.99295774647887325</v>
      </c>
      <c r="AG41" s="3">
        <f>IFERROR(Endprice!AG41/Openprice!AG41," ")</f>
        <v>1.0208333333333333</v>
      </c>
      <c r="AH41" s="3">
        <f>IFERROR(Endprice!AH41/Openprice!AH41," ")</f>
        <v>0.99521531100478478</v>
      </c>
      <c r="AI41" s="3">
        <f>IFERROR(Endprice!AI41/Openprice!AI41," ")</f>
        <v>0.99297423887587821</v>
      </c>
      <c r="AJ41" s="3">
        <f>IFERROR(Endprice!AJ41/Openprice!AJ41," ")</f>
        <v>0.99767711962834038</v>
      </c>
      <c r="AK41" s="3">
        <f>IFERROR(Endprice!AK41/Openprice!AK41," ")</f>
        <v>1.0058004640371219</v>
      </c>
      <c r="AL41" s="3">
        <f>IFERROR(Endprice!AL41/Openprice!AL41," ")</f>
        <v>0.98784530386740332</v>
      </c>
      <c r="AM41" s="3" t="str">
        <f>IFERROR(Endprice!AM41/Openprice!AM41," ")</f>
        <v xml:space="preserve"> </v>
      </c>
      <c r="AN41" s="3" t="str">
        <f>IFERROR(Endprice!AN41/Openprice!AN41," ")</f>
        <v xml:space="preserve"> </v>
      </c>
      <c r="AO41" s="3" t="str">
        <f>IFERROR(Endprice!AO41/Openprice!AO41," ")</f>
        <v xml:space="preserve"> </v>
      </c>
      <c r="AP41" s="3" t="str">
        <f>IFERROR(Endprice!AP41/Openprice!AP41," ")</f>
        <v xml:space="preserve"> </v>
      </c>
      <c r="AQ41" s="3" t="str">
        <f>IFERROR(Endprice!AQ41/Openprice!AQ41," ")</f>
        <v xml:space="preserve"> </v>
      </c>
      <c r="AR41" s="3" t="str">
        <f>IFERROR(Endprice!AR41/Openprice!AR41," ")</f>
        <v xml:space="preserve"> </v>
      </c>
      <c r="AS41" s="3" t="str">
        <f>IFERROR(Endprice!AS41/Openprice!AS41," ")</f>
        <v xml:space="preserve"> </v>
      </c>
      <c r="AT41" s="3" t="str">
        <f>IFERROR(Endprice!AT41/Openprice!AT41," ")</f>
        <v xml:space="preserve"> </v>
      </c>
      <c r="AU41" s="3" t="str">
        <f>IFERROR(Endprice!AU41/Openprice!AU41," ")</f>
        <v xml:space="preserve"> </v>
      </c>
      <c r="AV41" s="3" t="str">
        <f>IFERROR(Endprice!AV41/Openprice!AV41," ")</f>
        <v xml:space="preserve"> </v>
      </c>
      <c r="AW41" s="3" t="str">
        <f>IFERROR(Endprice!AW41/Openprice!AW41," ")</f>
        <v xml:space="preserve"> </v>
      </c>
      <c r="AX41" s="3" t="str">
        <f>IFERROR(Endprice!AX41/Openprice!AX41," ")</f>
        <v xml:space="preserve"> </v>
      </c>
      <c r="AY41" s="3" t="str">
        <f>IFERROR(Endprice!AY41/Openprice!AY41," ")</f>
        <v xml:space="preserve"> </v>
      </c>
      <c r="AZ41" s="3" t="str">
        <f>IFERROR(Endprice!AZ41/Openprice!AZ41," ")</f>
        <v xml:space="preserve"> </v>
      </c>
      <c r="BA41" s="3" t="str">
        <f>IFERROR(Endprice!BA41/Openprice!BA41," ")</f>
        <v xml:space="preserve"> </v>
      </c>
      <c r="BB41" s="3" t="str">
        <f>IFERROR(Endprice!BB41/Openprice!BB41," ")</f>
        <v xml:space="preserve"> </v>
      </c>
      <c r="BC41" s="3" t="str">
        <f>IFERROR(Endprice!BC41/Openprice!BC41," ")</f>
        <v xml:space="preserve"> </v>
      </c>
      <c r="BD41" s="3" t="str">
        <f>IFERROR(Endprice!BD41/Openprice!BD41," ")</f>
        <v xml:space="preserve"> </v>
      </c>
      <c r="BE41" s="3" t="str">
        <f>IFERROR(Endprice!BE41/Openprice!BE41," ")</f>
        <v xml:space="preserve"> </v>
      </c>
      <c r="BF41" s="3" t="str">
        <f>IFERROR(Endprice!BF41/Openprice!BF41," ")</f>
        <v xml:space="preserve"> </v>
      </c>
      <c r="BG41" s="3" t="str">
        <f>IFERROR(Endprice!BG41/Openprice!BG41," ")</f>
        <v xml:space="preserve"> </v>
      </c>
      <c r="BH41" s="3" t="str">
        <f>IFERROR(Endprice!BH41/Openprice!BH41," ")</f>
        <v xml:space="preserve"> </v>
      </c>
      <c r="BI41" s="3" t="str">
        <f>IFERROR(Endprice!BI41/Openprice!BI41," ")</f>
        <v xml:space="preserve"> </v>
      </c>
      <c r="BJ41" s="3" t="str">
        <f>IFERROR(Endprice!BJ41/Openprice!BJ41," ")</f>
        <v xml:space="preserve"> </v>
      </c>
      <c r="BK41" s="3" t="str">
        <f>IFERROR(Endprice!BK41/Openprice!BK41," ")</f>
        <v xml:space="preserve"> </v>
      </c>
      <c r="BL41" s="3" t="str">
        <f>IFERROR(Endprice!BL41/Openprice!BL41," ")</f>
        <v xml:space="preserve"> </v>
      </c>
      <c r="BM41" s="3" t="str">
        <f>IFERROR(Endprice!BM41/Openprice!BM41," ")</f>
        <v xml:space="preserve"> </v>
      </c>
      <c r="BN41" s="3" t="str">
        <f>IFERROR(Endprice!BN41/Openprice!BN41," ")</f>
        <v xml:space="preserve"> </v>
      </c>
      <c r="BO41" s="3" t="str">
        <f>IFERROR(Endprice!BO41/Openprice!BO41," ")</f>
        <v xml:space="preserve"> </v>
      </c>
      <c r="BP41" s="3" t="str">
        <f>IFERROR(Endprice!BP41/Openprice!BP41," ")</f>
        <v xml:space="preserve"> </v>
      </c>
      <c r="BQ41" s="3" t="str">
        <f>IFERROR(Endprice!BQ41/Openprice!BQ41," ")</f>
        <v xml:space="preserve"> </v>
      </c>
      <c r="BR41" s="3" t="str">
        <f>IFERROR(Endprice!BR41/Openprice!BR41," ")</f>
        <v xml:space="preserve"> </v>
      </c>
      <c r="BS41" s="3" t="str">
        <f>IFERROR(Endprice!BS41/Openprice!BS41," ")</f>
        <v xml:space="preserve"> </v>
      </c>
      <c r="BT41" s="3" t="str">
        <f>IFERROR(Endprice!BT41/Openprice!BT41," ")</f>
        <v xml:space="preserve"> </v>
      </c>
      <c r="BU41" s="3" t="str">
        <f>IFERROR(Endprice!BU41/Openprice!BU41," ")</f>
        <v xml:space="preserve"> </v>
      </c>
      <c r="BV41" s="3" t="str">
        <f>IFERROR(Endprice!BV41/Openprice!BV41," ")</f>
        <v xml:space="preserve"> </v>
      </c>
      <c r="BW41" s="3" t="str">
        <f>IFERROR(Endprice!BW41/Openprice!BW41," ")</f>
        <v xml:space="preserve"> </v>
      </c>
      <c r="BX41" s="3" t="str">
        <f>IFERROR(Endprice!BX41/Openprice!BX41," ")</f>
        <v xml:space="preserve"> </v>
      </c>
      <c r="BY41" s="3" t="str">
        <f>IFERROR(Endprice!BY41/Openprice!BY41," ")</f>
        <v xml:space="preserve"> </v>
      </c>
      <c r="BZ41" s="3" t="str">
        <f>IFERROR(Endprice!BZ41/Openprice!BZ41," ")</f>
        <v xml:space="preserve"> </v>
      </c>
      <c r="CA41" s="3" t="str">
        <f>IFERROR(Endprice!CA41/Openprice!CA41," ")</f>
        <v xml:space="preserve"> </v>
      </c>
      <c r="CB41" s="3" t="str">
        <f>IFERROR(Endprice!CB41/Openprice!CB41," ")</f>
        <v xml:space="preserve"> </v>
      </c>
      <c r="CC41" s="3" t="str">
        <f>IFERROR(Endprice!CC41/Openprice!CC41," ")</f>
        <v xml:space="preserve"> </v>
      </c>
      <c r="CD41" s="3" t="str">
        <f>IFERROR(Endprice!CD41/Openprice!CD41," ")</f>
        <v xml:space="preserve"> </v>
      </c>
      <c r="CE41" s="3" t="str">
        <f>IFERROR(Endprice!CE41/Openprice!CE41," ")</f>
        <v xml:space="preserve"> </v>
      </c>
      <c r="CF41" s="3" t="str">
        <f>IFERROR(Endprice!CF41/Openprice!CF41," ")</f>
        <v xml:space="preserve"> </v>
      </c>
      <c r="CG41" s="3" t="str">
        <f>IFERROR(Endprice!CG41/Openprice!CG41," ")</f>
        <v xml:space="preserve"> </v>
      </c>
      <c r="CH41" s="3" t="str">
        <f>IFERROR(Endprice!CH41/Openprice!CH41," ")</f>
        <v xml:space="preserve"> </v>
      </c>
      <c r="CI41" s="3" t="str">
        <f>IFERROR(Endprice!CI41/Openprice!CI41," ")</f>
        <v xml:space="preserve"> </v>
      </c>
      <c r="CJ41" s="3" t="str">
        <f>IFERROR(Endprice!CJ41/Openprice!CJ41," ")</f>
        <v xml:space="preserve"> </v>
      </c>
      <c r="CK41" s="3" t="str">
        <f>IFERROR(Endprice!CK41/Openprice!CK41," ")</f>
        <v xml:space="preserve"> </v>
      </c>
      <c r="CL41" s="3" t="str">
        <f>IFERROR(Endprice!CL41/Openprice!CL41," ")</f>
        <v xml:space="preserve"> </v>
      </c>
      <c r="CM41" s="3" t="str">
        <f>IFERROR(Endprice!CM41/Openprice!CM41," ")</f>
        <v xml:space="preserve"> </v>
      </c>
      <c r="CN41" s="3" t="str">
        <f>IFERROR(Endprice!CN41/Openprice!CN41," ")</f>
        <v xml:space="preserve"> </v>
      </c>
    </row>
    <row r="42" spans="1:92" x14ac:dyDescent="0.25">
      <c r="A42" s="6">
        <f t="shared" si="0"/>
        <v>1.0006152629506428</v>
      </c>
      <c r="B42" t="s">
        <v>40</v>
      </c>
      <c r="C42" s="3">
        <f>IFERROR(Endprice!C42/Openprice!C42," ")</f>
        <v>0.99591836734693884</v>
      </c>
      <c r="D42" s="3">
        <f>IFERROR(Endprice!D42/Openprice!D42," ")</f>
        <v>0.99591280653950964</v>
      </c>
      <c r="E42" s="3">
        <f>IFERROR(Endprice!E42/Openprice!E42," ")</f>
        <v>0.99436619718309993</v>
      </c>
      <c r="F42" s="3">
        <f>IFERROR(Endprice!F42/Openprice!F42," ")</f>
        <v>0.99429386590584889</v>
      </c>
      <c r="G42" s="3">
        <f>IFERROR(Endprice!G42/Openprice!G42," ")</f>
        <v>1.0028571428571429</v>
      </c>
      <c r="H42" s="3">
        <f>IFERROR(Endprice!H42/Openprice!H42," ")</f>
        <v>0.99855072463768113</v>
      </c>
      <c r="I42" s="3">
        <f>IFERROR(Endprice!I42/Openprice!I42," ")</f>
        <v>1.0071428571428558</v>
      </c>
      <c r="J42" s="3">
        <f>IFERROR(Endprice!J42/Openprice!J42," ")</f>
        <v>1.0141843971631221</v>
      </c>
      <c r="K42" s="3">
        <f>IFERROR(Endprice!K42/Openprice!K42," ")</f>
        <v>1.0421768707482979</v>
      </c>
      <c r="L42" s="3">
        <f>IFERROR(Endprice!L42/Openprice!L42," ")</f>
        <v>1.0213903743315509</v>
      </c>
      <c r="M42" s="3">
        <f>IFERROR(Endprice!M42/Openprice!M42," ")</f>
        <v>1.0185676392572944</v>
      </c>
      <c r="N42" s="3">
        <f>IFERROR(Endprice!N42/Openprice!N42," ")</f>
        <v>0.99433427762039661</v>
      </c>
      <c r="O42" s="3">
        <f>IFERROR(Endprice!O42/Openprice!O42," ")</f>
        <v>0.99858757062146886</v>
      </c>
      <c r="P42" s="3">
        <f>IFERROR(Endprice!P42/Openprice!P42," ")</f>
        <v>1.0223776223776224</v>
      </c>
      <c r="Q42" s="3">
        <f>IFERROR(Endprice!Q42/Openprice!Q42," ")</f>
        <v>0.98814229249011842</v>
      </c>
      <c r="R42" s="3">
        <f>IFERROR(Endprice!R42/Openprice!R42," ")</f>
        <v>1.0041322314049586</v>
      </c>
      <c r="S42" s="3">
        <f>IFERROR(Endprice!S42/Openprice!S42," ")</f>
        <v>1.0177111716621254</v>
      </c>
      <c r="T42" s="3">
        <f>IFERROR(Endprice!T42/Openprice!T42," ")</f>
        <v>0.99206349206349209</v>
      </c>
      <c r="U42" s="3">
        <f>IFERROR(Endprice!U42/Openprice!U42," ")</f>
        <v>0.9932795698924729</v>
      </c>
      <c r="V42" s="3">
        <f>IFERROR(Endprice!V42/Openprice!V42," ")</f>
        <v>0.99858956276445698</v>
      </c>
      <c r="W42" s="3">
        <f>IFERROR(Endprice!W42/Openprice!W42," ")</f>
        <v>0.9916666666666667</v>
      </c>
      <c r="X42" s="3">
        <f>IFERROR(Endprice!X42/Openprice!X42," ")</f>
        <v>0.98635743519781849</v>
      </c>
      <c r="Y42" s="3">
        <f>IFERROR(Endprice!Y42/Openprice!Y42," ")</f>
        <v>0.96583442838370692</v>
      </c>
      <c r="Z42" s="3">
        <f>IFERROR(Endprice!Z42/Openprice!Z42," ")</f>
        <v>0.98793565683646123</v>
      </c>
      <c r="AA42" s="3">
        <f>IFERROR(Endprice!AA42/Openprice!AA42," ")</f>
        <v>0.98899587345254614</v>
      </c>
      <c r="AB42" s="3">
        <f>IFERROR(Endprice!AB42/Openprice!AB42," ")</f>
        <v>0.99191374663072773</v>
      </c>
      <c r="AC42" s="3">
        <f>IFERROR(Endprice!AC42/Openprice!AC42," ")</f>
        <v>1.0220779220779221</v>
      </c>
      <c r="AD42" s="3">
        <f>IFERROR(Endprice!AD42/Openprice!AD42," ")</f>
        <v>0.9948186528497408</v>
      </c>
      <c r="AE42" s="3">
        <f>IFERROR(Endprice!AE42/Openprice!AE42," ")</f>
        <v>1.0162907268170427</v>
      </c>
      <c r="AF42" s="3">
        <f>IFERROR(Endprice!AF42/Openprice!AF42," ")</f>
        <v>1.0271940667490729</v>
      </c>
      <c r="AG42" s="3">
        <f>IFERROR(Endprice!AG42/Openprice!AG42," ")</f>
        <v>0.99374217772215268</v>
      </c>
      <c r="AH42" s="3">
        <f>IFERROR(Endprice!AH42/Openprice!AH42," ")</f>
        <v>0.98158640226628757</v>
      </c>
      <c r="AI42" s="3">
        <f>IFERROR(Endprice!AI42/Openprice!AI42," ")</f>
        <v>1.0128755364806865</v>
      </c>
      <c r="AJ42" s="3">
        <f>IFERROR(Endprice!AJ42/Openprice!AJ42," ")</f>
        <v>0.99322493224932107</v>
      </c>
      <c r="AK42" s="3">
        <f>IFERROR(Endprice!AK42/Openprice!AK42," ")</f>
        <v>0.97244094488188981</v>
      </c>
      <c r="AL42" s="3" t="str">
        <f>IFERROR(Endprice!AL42/Openprice!AL42," ")</f>
        <v xml:space="preserve"> </v>
      </c>
      <c r="AM42" s="3" t="str">
        <f>IFERROR(Endprice!AM42/Openprice!AM42," ")</f>
        <v xml:space="preserve"> </v>
      </c>
      <c r="AN42" s="3" t="str">
        <f>IFERROR(Endprice!AN42/Openprice!AN42," ")</f>
        <v xml:space="preserve"> </v>
      </c>
      <c r="AO42" s="3" t="str">
        <f>IFERROR(Endprice!AO42/Openprice!AO42," ")</f>
        <v xml:space="preserve"> </v>
      </c>
      <c r="AP42" s="3" t="str">
        <f>IFERROR(Endprice!AP42/Openprice!AP42," ")</f>
        <v xml:space="preserve"> </v>
      </c>
      <c r="AQ42" s="3" t="str">
        <f>IFERROR(Endprice!AQ42/Openprice!AQ42," ")</f>
        <v xml:space="preserve"> </v>
      </c>
      <c r="AR42" s="3" t="str">
        <f>IFERROR(Endprice!AR42/Openprice!AR42," ")</f>
        <v xml:space="preserve"> </v>
      </c>
      <c r="AS42" s="3" t="str">
        <f>IFERROR(Endprice!AS42/Openprice!AS42," ")</f>
        <v xml:space="preserve"> </v>
      </c>
      <c r="AT42" s="3" t="str">
        <f>IFERROR(Endprice!AT42/Openprice!AT42," ")</f>
        <v xml:space="preserve"> </v>
      </c>
      <c r="AU42" s="3" t="str">
        <f>IFERROR(Endprice!AU42/Openprice!AU42," ")</f>
        <v xml:space="preserve"> </v>
      </c>
      <c r="AV42" s="3" t="str">
        <f>IFERROR(Endprice!AV42/Openprice!AV42," ")</f>
        <v xml:space="preserve"> </v>
      </c>
      <c r="AW42" s="3" t="str">
        <f>IFERROR(Endprice!AW42/Openprice!AW42," ")</f>
        <v xml:space="preserve"> </v>
      </c>
      <c r="AX42" s="3" t="str">
        <f>IFERROR(Endprice!AX42/Openprice!AX42," ")</f>
        <v xml:space="preserve"> </v>
      </c>
      <c r="AY42" s="3" t="str">
        <f>IFERROR(Endprice!AY42/Openprice!AY42," ")</f>
        <v xml:space="preserve"> </v>
      </c>
      <c r="AZ42" s="3" t="str">
        <f>IFERROR(Endprice!AZ42/Openprice!AZ42," ")</f>
        <v xml:space="preserve"> </v>
      </c>
      <c r="BA42" s="3" t="str">
        <f>IFERROR(Endprice!BA42/Openprice!BA42," ")</f>
        <v xml:space="preserve"> </v>
      </c>
      <c r="BB42" s="3" t="str">
        <f>IFERROR(Endprice!BB42/Openprice!BB42," ")</f>
        <v xml:space="preserve"> </v>
      </c>
      <c r="BC42" s="3" t="str">
        <f>IFERROR(Endprice!BC42/Openprice!BC42," ")</f>
        <v xml:space="preserve"> </v>
      </c>
      <c r="BD42" s="3" t="str">
        <f>IFERROR(Endprice!BD42/Openprice!BD42," ")</f>
        <v xml:space="preserve"> </v>
      </c>
      <c r="BE42" s="3" t="str">
        <f>IFERROR(Endprice!BE42/Openprice!BE42," ")</f>
        <v xml:space="preserve"> </v>
      </c>
      <c r="BF42" s="3" t="str">
        <f>IFERROR(Endprice!BF42/Openprice!BF42," ")</f>
        <v xml:space="preserve"> </v>
      </c>
      <c r="BG42" s="3" t="str">
        <f>IFERROR(Endprice!BG42/Openprice!BG42," ")</f>
        <v xml:space="preserve"> </v>
      </c>
      <c r="BH42" s="3" t="str">
        <f>IFERROR(Endprice!BH42/Openprice!BH42," ")</f>
        <v xml:space="preserve"> </v>
      </c>
      <c r="BI42" s="3" t="str">
        <f>IFERROR(Endprice!BI42/Openprice!BI42," ")</f>
        <v xml:space="preserve"> </v>
      </c>
      <c r="BJ42" s="3" t="str">
        <f>IFERROR(Endprice!BJ42/Openprice!BJ42," ")</f>
        <v xml:space="preserve"> </v>
      </c>
      <c r="BK42" s="3" t="str">
        <f>IFERROR(Endprice!BK42/Openprice!BK42," ")</f>
        <v xml:space="preserve"> </v>
      </c>
      <c r="BL42" s="3" t="str">
        <f>IFERROR(Endprice!BL42/Openprice!BL42," ")</f>
        <v xml:space="preserve"> </v>
      </c>
      <c r="BM42" s="3" t="str">
        <f>IFERROR(Endprice!BM42/Openprice!BM42," ")</f>
        <v xml:space="preserve"> </v>
      </c>
      <c r="BN42" s="3" t="str">
        <f>IFERROR(Endprice!BN42/Openprice!BN42," ")</f>
        <v xml:space="preserve"> </v>
      </c>
      <c r="BO42" s="3" t="str">
        <f>IFERROR(Endprice!BO42/Openprice!BO42," ")</f>
        <v xml:space="preserve"> </v>
      </c>
      <c r="BP42" s="3" t="str">
        <f>IFERROR(Endprice!BP42/Openprice!BP42," ")</f>
        <v xml:space="preserve"> </v>
      </c>
      <c r="BQ42" s="3" t="str">
        <f>IFERROR(Endprice!BQ42/Openprice!BQ42," ")</f>
        <v xml:space="preserve"> </v>
      </c>
      <c r="BR42" s="3" t="str">
        <f>IFERROR(Endprice!BR42/Openprice!BR42," ")</f>
        <v xml:space="preserve"> </v>
      </c>
      <c r="BS42" s="3" t="str">
        <f>IFERROR(Endprice!BS42/Openprice!BS42," ")</f>
        <v xml:space="preserve"> </v>
      </c>
      <c r="BT42" s="3" t="str">
        <f>IFERROR(Endprice!BT42/Openprice!BT42," ")</f>
        <v xml:space="preserve"> </v>
      </c>
      <c r="BU42" s="3" t="str">
        <f>IFERROR(Endprice!BU42/Openprice!BU42," ")</f>
        <v xml:space="preserve"> </v>
      </c>
      <c r="BV42" s="3" t="str">
        <f>IFERROR(Endprice!BV42/Openprice!BV42," ")</f>
        <v xml:space="preserve"> </v>
      </c>
      <c r="BW42" s="3" t="str">
        <f>IFERROR(Endprice!BW42/Openprice!BW42," ")</f>
        <v xml:space="preserve"> </v>
      </c>
      <c r="BX42" s="3" t="str">
        <f>IFERROR(Endprice!BX42/Openprice!BX42," ")</f>
        <v xml:space="preserve"> </v>
      </c>
      <c r="BY42" s="3" t="str">
        <f>IFERROR(Endprice!BY42/Openprice!BY42," ")</f>
        <v xml:space="preserve"> </v>
      </c>
      <c r="BZ42" s="3" t="str">
        <f>IFERROR(Endprice!BZ42/Openprice!BZ42," ")</f>
        <v xml:space="preserve"> </v>
      </c>
      <c r="CA42" s="3" t="str">
        <f>IFERROR(Endprice!CA42/Openprice!CA42," ")</f>
        <v xml:space="preserve"> </v>
      </c>
      <c r="CB42" s="3" t="str">
        <f>IFERROR(Endprice!CB42/Openprice!CB42," ")</f>
        <v xml:space="preserve"> </v>
      </c>
      <c r="CC42" s="3" t="str">
        <f>IFERROR(Endprice!CC42/Openprice!CC42," ")</f>
        <v xml:space="preserve"> </v>
      </c>
      <c r="CD42" s="3" t="str">
        <f>IFERROR(Endprice!CD42/Openprice!CD42," ")</f>
        <v xml:space="preserve"> </v>
      </c>
      <c r="CE42" s="3" t="str">
        <f>IFERROR(Endprice!CE42/Openprice!CE42," ")</f>
        <v xml:space="preserve"> </v>
      </c>
      <c r="CF42" s="3" t="str">
        <f>IFERROR(Endprice!CF42/Openprice!CF42," ")</f>
        <v xml:space="preserve"> </v>
      </c>
      <c r="CG42" s="3" t="str">
        <f>IFERROR(Endprice!CG42/Openprice!CG42," ")</f>
        <v xml:space="preserve"> </v>
      </c>
      <c r="CH42" s="3" t="str">
        <f>IFERROR(Endprice!CH42/Openprice!CH42," ")</f>
        <v xml:space="preserve"> </v>
      </c>
      <c r="CI42" s="3" t="str">
        <f>IFERROR(Endprice!CI42/Openprice!CI42," ")</f>
        <v xml:space="preserve"> </v>
      </c>
      <c r="CJ42" s="3" t="str">
        <f>IFERROR(Endprice!CJ42/Openprice!CJ42," ")</f>
        <v xml:space="preserve"> </v>
      </c>
      <c r="CK42" s="3" t="str">
        <f>IFERROR(Endprice!CK42/Openprice!CK42," ")</f>
        <v xml:space="preserve"> </v>
      </c>
      <c r="CL42" s="3" t="str">
        <f>IFERROR(Endprice!CL42/Openprice!CL42," ")</f>
        <v xml:space="preserve"> </v>
      </c>
      <c r="CM42" s="3" t="str">
        <f>IFERROR(Endprice!CM42/Openprice!CM42," ")</f>
        <v xml:space="preserve"> </v>
      </c>
      <c r="CN42" s="3" t="str">
        <f>IFERROR(Endprice!CN42/Openprice!CN42," ")</f>
        <v xml:space="preserve"> </v>
      </c>
    </row>
    <row r="43" spans="1:92" x14ac:dyDescent="0.25">
      <c r="A43" s="6">
        <f t="shared" si="0"/>
        <v>0.99437045798768575</v>
      </c>
      <c r="B43" t="s">
        <v>41</v>
      </c>
      <c r="C43" s="3">
        <f>IFERROR(Endprice!C43/Openprice!C43," ")</f>
        <v>1.0054054054054054</v>
      </c>
      <c r="D43" s="3">
        <f>IFERROR(Endprice!D43/Openprice!D43," ")</f>
        <v>0.99479166666666674</v>
      </c>
      <c r="E43" s="3">
        <f>IFERROR(Endprice!E43/Openprice!E43," ")</f>
        <v>0.98453608247422675</v>
      </c>
      <c r="F43" s="3">
        <f>IFERROR(Endprice!F43/Openprice!F43," ")</f>
        <v>1.0208333333333333</v>
      </c>
      <c r="G43" s="3">
        <f>IFERROR(Endprice!G43/Openprice!G43," ")</f>
        <v>0.98571428571428588</v>
      </c>
      <c r="H43" s="3">
        <f>IFERROR(Endprice!H43/Openprice!H43," ")</f>
        <v>0.98536585365853668</v>
      </c>
      <c r="I43" s="3">
        <f>IFERROR(Endprice!I43/Openprice!I43," ")</f>
        <v>1.0051282051282051</v>
      </c>
      <c r="J43" s="3">
        <f>IFERROR(Endprice!J43/Openprice!J43," ")</f>
        <v>0.98492462311557782</v>
      </c>
      <c r="K43" s="3">
        <f>IFERROR(Endprice!K43/Openprice!K43," ")</f>
        <v>0.98984771573604047</v>
      </c>
      <c r="L43" s="3">
        <f>IFERROR(Endprice!L43/Openprice!L43," ")</f>
        <v>0.96296296296296291</v>
      </c>
      <c r="M43" s="3">
        <f>IFERROR(Endprice!M43/Openprice!M43," ")</f>
        <v>1.0146341463414634</v>
      </c>
      <c r="N43" s="3">
        <f>IFERROR(Endprice!N43/Openprice!N43," ")</f>
        <v>0.98484848484848475</v>
      </c>
      <c r="O43" s="3">
        <f>IFERROR(Endprice!O43/Openprice!O43," ")</f>
        <v>0.97512437810945274</v>
      </c>
      <c r="P43" s="3">
        <f>IFERROR(Endprice!P43/Openprice!P43," ")</f>
        <v>0.98974358974358989</v>
      </c>
      <c r="Q43" s="3">
        <f>IFERROR(Endprice!Q43/Openprice!Q43," ")</f>
        <v>1.0102040816326532</v>
      </c>
      <c r="R43" s="3">
        <f>IFERROR(Endprice!R43/Openprice!R43," ")</f>
        <v>0.98952879581151831</v>
      </c>
      <c r="S43" s="3">
        <f>IFERROR(Endprice!S43/Openprice!S43," ")</f>
        <v>0.99476439790575921</v>
      </c>
      <c r="T43" s="3">
        <f>IFERROR(Endprice!T43/Openprice!T43," ")</f>
        <v>0.99487179487179489</v>
      </c>
      <c r="U43" s="3">
        <f>IFERROR(Endprice!U43/Openprice!U43," ")</f>
        <v>0.99484536082474229</v>
      </c>
      <c r="V43" s="3">
        <f>IFERROR(Endprice!V43/Openprice!V43," ")</f>
        <v>0.99470899470899476</v>
      </c>
      <c r="W43" s="3">
        <f>IFERROR(Endprice!W43/Openprice!W43," ")</f>
        <v>1.0103092783505154</v>
      </c>
      <c r="X43" s="3">
        <f>IFERROR(Endprice!X43/Openprice!X43," ")</f>
        <v>0.98578199052132698</v>
      </c>
      <c r="Y43" s="3">
        <f>IFERROR(Endprice!Y43/Openprice!Y43," ")</f>
        <v>1.0333333333333334</v>
      </c>
      <c r="Z43" s="3">
        <f>IFERROR(Endprice!Z43/Openprice!Z43," ")</f>
        <v>0.95289855072463769</v>
      </c>
      <c r="AA43" s="3">
        <f>IFERROR(Endprice!AA43/Openprice!AA43," ")</f>
        <v>0.96039603960396047</v>
      </c>
      <c r="AB43" s="3">
        <f>IFERROR(Endprice!AB43/Openprice!AB43," ")</f>
        <v>1.0687285223367697</v>
      </c>
      <c r="AC43" s="3">
        <f>IFERROR(Endprice!AC43/Openprice!AC43," ")</f>
        <v>0.97377049180327868</v>
      </c>
      <c r="AD43" s="3" t="str">
        <f>IFERROR(Endprice!AD43/Openprice!AD43," ")</f>
        <v xml:space="preserve"> </v>
      </c>
      <c r="AE43" s="3" t="str">
        <f>IFERROR(Endprice!AE43/Openprice!AE43," ")</f>
        <v xml:space="preserve"> </v>
      </c>
      <c r="AF43" s="3" t="str">
        <f>IFERROR(Endprice!AF43/Openprice!AF43," ")</f>
        <v xml:space="preserve"> </v>
      </c>
      <c r="AG43" s="3" t="str">
        <f>IFERROR(Endprice!AG43/Openprice!AG43," ")</f>
        <v xml:space="preserve"> </v>
      </c>
      <c r="AH43" s="3" t="str">
        <f>IFERROR(Endprice!AH43/Openprice!AH43," ")</f>
        <v xml:space="preserve"> </v>
      </c>
      <c r="AI43" s="3" t="str">
        <f>IFERROR(Endprice!AI43/Openprice!AI43," ")</f>
        <v xml:space="preserve"> </v>
      </c>
      <c r="AJ43" s="3" t="str">
        <f>IFERROR(Endprice!AJ43/Openprice!AJ43," ")</f>
        <v xml:space="preserve"> </v>
      </c>
      <c r="AK43" s="3" t="str">
        <f>IFERROR(Endprice!AK43/Openprice!AK43," ")</f>
        <v xml:space="preserve"> </v>
      </c>
      <c r="AL43" s="3" t="str">
        <f>IFERROR(Endprice!AL43/Openprice!AL43," ")</f>
        <v xml:space="preserve"> </v>
      </c>
      <c r="AM43" s="3" t="str">
        <f>IFERROR(Endprice!AM43/Openprice!AM43," ")</f>
        <v xml:space="preserve"> </v>
      </c>
      <c r="AN43" s="3" t="str">
        <f>IFERROR(Endprice!AN43/Openprice!AN43," ")</f>
        <v xml:space="preserve"> </v>
      </c>
      <c r="AO43" s="3" t="str">
        <f>IFERROR(Endprice!AO43/Openprice!AO43," ")</f>
        <v xml:space="preserve"> </v>
      </c>
      <c r="AP43" s="3" t="str">
        <f>IFERROR(Endprice!AP43/Openprice!AP43," ")</f>
        <v xml:space="preserve"> </v>
      </c>
      <c r="AQ43" s="3" t="str">
        <f>IFERROR(Endprice!AQ43/Openprice!AQ43," ")</f>
        <v xml:space="preserve"> </v>
      </c>
      <c r="AR43" s="3" t="str">
        <f>IFERROR(Endprice!AR43/Openprice!AR43," ")</f>
        <v xml:space="preserve"> </v>
      </c>
      <c r="AS43" s="3" t="str">
        <f>IFERROR(Endprice!AS43/Openprice!AS43," ")</f>
        <v xml:space="preserve"> </v>
      </c>
      <c r="AT43" s="3" t="str">
        <f>IFERROR(Endprice!AT43/Openprice!AT43," ")</f>
        <v xml:space="preserve"> </v>
      </c>
      <c r="AU43" s="3" t="str">
        <f>IFERROR(Endprice!AU43/Openprice!AU43," ")</f>
        <v xml:space="preserve"> </v>
      </c>
      <c r="AV43" s="3" t="str">
        <f>IFERROR(Endprice!AV43/Openprice!AV43," ")</f>
        <v xml:space="preserve"> </v>
      </c>
      <c r="AW43" s="3" t="str">
        <f>IFERROR(Endprice!AW43/Openprice!AW43," ")</f>
        <v xml:space="preserve"> </v>
      </c>
      <c r="AX43" s="3" t="str">
        <f>IFERROR(Endprice!AX43/Openprice!AX43," ")</f>
        <v xml:space="preserve"> </v>
      </c>
      <c r="AY43" s="3" t="str">
        <f>IFERROR(Endprice!AY43/Openprice!AY43," ")</f>
        <v xml:space="preserve"> </v>
      </c>
      <c r="AZ43" s="3" t="str">
        <f>IFERROR(Endprice!AZ43/Openprice!AZ43," ")</f>
        <v xml:space="preserve"> </v>
      </c>
      <c r="BA43" s="3" t="str">
        <f>IFERROR(Endprice!BA43/Openprice!BA43," ")</f>
        <v xml:space="preserve"> </v>
      </c>
      <c r="BB43" s="3" t="str">
        <f>IFERROR(Endprice!BB43/Openprice!BB43," ")</f>
        <v xml:space="preserve"> </v>
      </c>
      <c r="BC43" s="3" t="str">
        <f>IFERROR(Endprice!BC43/Openprice!BC43," ")</f>
        <v xml:space="preserve"> </v>
      </c>
      <c r="BD43" s="3" t="str">
        <f>IFERROR(Endprice!BD43/Openprice!BD43," ")</f>
        <v xml:space="preserve"> </v>
      </c>
      <c r="BE43" s="3" t="str">
        <f>IFERROR(Endprice!BE43/Openprice!BE43," ")</f>
        <v xml:space="preserve"> </v>
      </c>
      <c r="BF43" s="3" t="str">
        <f>IFERROR(Endprice!BF43/Openprice!BF43," ")</f>
        <v xml:space="preserve"> </v>
      </c>
      <c r="BG43" s="3" t="str">
        <f>IFERROR(Endprice!BG43/Openprice!BG43," ")</f>
        <v xml:space="preserve"> </v>
      </c>
      <c r="BH43" s="3" t="str">
        <f>IFERROR(Endprice!BH43/Openprice!BH43," ")</f>
        <v xml:space="preserve"> </v>
      </c>
      <c r="BI43" s="3" t="str">
        <f>IFERROR(Endprice!BI43/Openprice!BI43," ")</f>
        <v xml:space="preserve"> </v>
      </c>
      <c r="BJ43" s="3" t="str">
        <f>IFERROR(Endprice!BJ43/Openprice!BJ43," ")</f>
        <v xml:space="preserve"> </v>
      </c>
      <c r="BK43" s="3" t="str">
        <f>IFERROR(Endprice!BK43/Openprice!BK43," ")</f>
        <v xml:space="preserve"> </v>
      </c>
      <c r="BL43" s="3" t="str">
        <f>IFERROR(Endprice!BL43/Openprice!BL43," ")</f>
        <v xml:space="preserve"> </v>
      </c>
      <c r="BM43" s="3" t="str">
        <f>IFERROR(Endprice!BM43/Openprice!BM43," ")</f>
        <v xml:space="preserve"> </v>
      </c>
      <c r="BN43" s="3" t="str">
        <f>IFERROR(Endprice!BN43/Openprice!BN43," ")</f>
        <v xml:space="preserve"> </v>
      </c>
      <c r="BO43" s="3" t="str">
        <f>IFERROR(Endprice!BO43/Openprice!BO43," ")</f>
        <v xml:space="preserve"> </v>
      </c>
      <c r="BP43" s="3" t="str">
        <f>IFERROR(Endprice!BP43/Openprice!BP43," ")</f>
        <v xml:space="preserve"> </v>
      </c>
      <c r="BQ43" s="3" t="str">
        <f>IFERROR(Endprice!BQ43/Openprice!BQ43," ")</f>
        <v xml:space="preserve"> </v>
      </c>
      <c r="BR43" s="3" t="str">
        <f>IFERROR(Endprice!BR43/Openprice!BR43," ")</f>
        <v xml:space="preserve"> </v>
      </c>
      <c r="BS43" s="3" t="str">
        <f>IFERROR(Endprice!BS43/Openprice!BS43," ")</f>
        <v xml:space="preserve"> </v>
      </c>
      <c r="BT43" s="3" t="str">
        <f>IFERROR(Endprice!BT43/Openprice!BT43," ")</f>
        <v xml:space="preserve"> </v>
      </c>
      <c r="BU43" s="3" t="str">
        <f>IFERROR(Endprice!BU43/Openprice!BU43," ")</f>
        <v xml:space="preserve"> </v>
      </c>
      <c r="BV43" s="3" t="str">
        <f>IFERROR(Endprice!BV43/Openprice!BV43," ")</f>
        <v xml:space="preserve"> </v>
      </c>
      <c r="BW43" s="3" t="str">
        <f>IFERROR(Endprice!BW43/Openprice!BW43," ")</f>
        <v xml:space="preserve"> </v>
      </c>
      <c r="BX43" s="3" t="str">
        <f>IFERROR(Endprice!BX43/Openprice!BX43," ")</f>
        <v xml:space="preserve"> </v>
      </c>
      <c r="BY43" s="3" t="str">
        <f>IFERROR(Endprice!BY43/Openprice!BY43," ")</f>
        <v xml:space="preserve"> </v>
      </c>
      <c r="BZ43" s="3" t="str">
        <f>IFERROR(Endprice!BZ43/Openprice!BZ43," ")</f>
        <v xml:space="preserve"> </v>
      </c>
      <c r="CA43" s="3" t="str">
        <f>IFERROR(Endprice!CA43/Openprice!CA43," ")</f>
        <v xml:space="preserve"> </v>
      </c>
      <c r="CB43" s="3" t="str">
        <f>IFERROR(Endprice!CB43/Openprice!CB43," ")</f>
        <v xml:space="preserve"> </v>
      </c>
      <c r="CC43" s="3" t="str">
        <f>IFERROR(Endprice!CC43/Openprice!CC43," ")</f>
        <v xml:space="preserve"> </v>
      </c>
      <c r="CD43" s="3" t="str">
        <f>IFERROR(Endprice!CD43/Openprice!CD43," ")</f>
        <v xml:space="preserve"> </v>
      </c>
      <c r="CE43" s="3" t="str">
        <f>IFERROR(Endprice!CE43/Openprice!CE43," ")</f>
        <v xml:space="preserve"> </v>
      </c>
      <c r="CF43" s="3" t="str">
        <f>IFERROR(Endprice!CF43/Openprice!CF43," ")</f>
        <v xml:space="preserve"> </v>
      </c>
      <c r="CG43" s="3" t="str">
        <f>IFERROR(Endprice!CG43/Openprice!CG43," ")</f>
        <v xml:space="preserve"> </v>
      </c>
      <c r="CH43" s="3" t="str">
        <f>IFERROR(Endprice!CH43/Openprice!CH43," ")</f>
        <v xml:space="preserve"> </v>
      </c>
      <c r="CI43" s="3" t="str">
        <f>IFERROR(Endprice!CI43/Openprice!CI43," ")</f>
        <v xml:space="preserve"> </v>
      </c>
      <c r="CJ43" s="3" t="str">
        <f>IFERROR(Endprice!CJ43/Openprice!CJ43," ")</f>
        <v xml:space="preserve"> </v>
      </c>
      <c r="CK43" s="3" t="str">
        <f>IFERROR(Endprice!CK43/Openprice!CK43," ")</f>
        <v xml:space="preserve"> </v>
      </c>
      <c r="CL43" s="3" t="str">
        <f>IFERROR(Endprice!CL43/Openprice!CL43," ")</f>
        <v xml:space="preserve"> </v>
      </c>
      <c r="CM43" s="3" t="str">
        <f>IFERROR(Endprice!CM43/Openprice!CM43," ")</f>
        <v xml:space="preserve"> </v>
      </c>
      <c r="CN43" s="3" t="str">
        <f>IFERROR(Endprice!CN43/Openprice!CN43," ")</f>
        <v xml:space="preserve"> </v>
      </c>
    </row>
    <row r="44" spans="1:92" x14ac:dyDescent="0.25">
      <c r="A44" s="6">
        <f t="shared" si="0"/>
        <v>0.99984206129282061</v>
      </c>
      <c r="B44" t="s">
        <v>42</v>
      </c>
      <c r="C44" s="3">
        <f>IFERROR(Endprice!C44/Openprice!C44," ")</f>
        <v>1.0001320306311063</v>
      </c>
      <c r="D44" s="3">
        <f>IFERROR(Endprice!D44/Openprice!D44," ")</f>
        <v>0.99790548501112697</v>
      </c>
      <c r="E44" s="3">
        <f>IFERROR(Endprice!E44/Openprice!E44," ")</f>
        <v>0.99556541019955658</v>
      </c>
      <c r="F44" s="3">
        <f>IFERROR(Endprice!F44/Openprice!F44," ")</f>
        <v>0.99276672694394219</v>
      </c>
      <c r="G44" s="3">
        <f>IFERROR(Endprice!G44/Openprice!G44," ")</f>
        <v>0.99659016393442623</v>
      </c>
      <c r="H44" s="3">
        <f>IFERROR(Endprice!H44/Openprice!H44," ")</f>
        <v>1.0039093041438623</v>
      </c>
      <c r="I44" s="3">
        <f>IFERROR(Endprice!I44/Openprice!I44," ")</f>
        <v>1.0018312622629169</v>
      </c>
      <c r="J44" s="3">
        <f>IFERROR(Endprice!J44/Openprice!J44," ")</f>
        <v>1.0105128205128204</v>
      </c>
      <c r="K44" s="3">
        <f>IFERROR(Endprice!K44/Openprice!K44," ")</f>
        <v>1.0029685080020652</v>
      </c>
      <c r="L44" s="3">
        <f>IFERROR(Endprice!L44/Openprice!L44," ")</f>
        <v>1.0198249227600413</v>
      </c>
      <c r="M44" s="3">
        <f>IFERROR(Endprice!M44/Openprice!M44," ")</f>
        <v>1.004422999597909</v>
      </c>
      <c r="N44" s="3">
        <f>IFERROR(Endprice!N44/Openprice!N44," ")</f>
        <v>0.99664159054271906</v>
      </c>
      <c r="O44" s="3">
        <f>IFERROR(Endprice!O44/Openprice!O44," ")</f>
        <v>1.0058247286205984</v>
      </c>
      <c r="P44" s="3">
        <f>IFERROR(Endprice!P44/Openprice!P44," ")</f>
        <v>0.99987111741203771</v>
      </c>
      <c r="Q44" s="3">
        <f>IFERROR(Endprice!Q44/Openprice!Q44," ")</f>
        <v>1.005586592178771</v>
      </c>
      <c r="R44" s="3">
        <f>IFERROR(Endprice!R44/Openprice!R44," ")</f>
        <v>0.99254136154054784</v>
      </c>
      <c r="S44" s="3">
        <f>IFERROR(Endprice!S44/Openprice!S44," ")</f>
        <v>0.99462957862847701</v>
      </c>
      <c r="T44" s="3">
        <f>IFERROR(Endprice!T44/Openprice!T44," ")</f>
        <v>0.9920515280252159</v>
      </c>
      <c r="U44" s="3">
        <f>IFERROR(Endprice!U44/Openprice!U44," ")</f>
        <v>1.0041722745625841</v>
      </c>
      <c r="V44" s="3">
        <f>IFERROR(Endprice!V44/Openprice!V44," ")</f>
        <v>1.0040058752837495</v>
      </c>
      <c r="W44" s="3">
        <f>IFERROR(Endprice!W44/Openprice!W44," ")</f>
        <v>0.98363636363636364</v>
      </c>
      <c r="X44" s="3">
        <f>IFERROR(Endprice!X44/Openprice!X44," ")</f>
        <v>1.0139368367216455</v>
      </c>
      <c r="Y44" s="3">
        <f>IFERROR(Endprice!Y44/Openprice!Y44," ")</f>
        <v>0.9867499999999999</v>
      </c>
      <c r="Z44" s="3">
        <f>IFERROR(Endprice!Z44/Openprice!Z44," ")</f>
        <v>0.99651003365324708</v>
      </c>
      <c r="AA44" s="3">
        <f>IFERROR(Endprice!AA44/Openprice!AA44," ")</f>
        <v>0.99722918590843124</v>
      </c>
      <c r="AB44" s="3">
        <f>IFERROR(Endprice!AB44/Openprice!AB44," ")</f>
        <v>0.996076892899176</v>
      </c>
      <c r="AC44" s="3" t="str">
        <f>IFERROR(Endprice!AC44/Openprice!AC44," ")</f>
        <v xml:space="preserve"> </v>
      </c>
      <c r="AD44" s="3" t="str">
        <f>IFERROR(Endprice!AD44/Openprice!AD44," ")</f>
        <v xml:space="preserve"> </v>
      </c>
      <c r="AE44" s="3" t="str">
        <f>IFERROR(Endprice!AE44/Openprice!AE44," ")</f>
        <v xml:space="preserve"> </v>
      </c>
      <c r="AF44" s="3" t="str">
        <f>IFERROR(Endprice!AF44/Openprice!AF44," ")</f>
        <v xml:space="preserve"> </v>
      </c>
      <c r="AG44" s="3" t="str">
        <f>IFERROR(Endprice!AG44/Openprice!AG44," ")</f>
        <v xml:space="preserve"> </v>
      </c>
      <c r="AH44" s="3" t="str">
        <f>IFERROR(Endprice!AH44/Openprice!AH44," ")</f>
        <v xml:space="preserve"> </v>
      </c>
      <c r="AI44" s="3" t="str">
        <f>IFERROR(Endprice!AI44/Openprice!AI44," ")</f>
        <v xml:space="preserve"> </v>
      </c>
      <c r="AJ44" s="3" t="str">
        <f>IFERROR(Endprice!AJ44/Openprice!AJ44," ")</f>
        <v xml:space="preserve"> </v>
      </c>
      <c r="AK44" s="3" t="str">
        <f>IFERROR(Endprice!AK44/Openprice!AK44," ")</f>
        <v xml:space="preserve"> </v>
      </c>
      <c r="AL44" s="3" t="str">
        <f>IFERROR(Endprice!AL44/Openprice!AL44," ")</f>
        <v xml:space="preserve"> </v>
      </c>
      <c r="AM44" s="3" t="str">
        <f>IFERROR(Endprice!AM44/Openprice!AM44," ")</f>
        <v xml:space="preserve"> </v>
      </c>
      <c r="AN44" s="3" t="str">
        <f>IFERROR(Endprice!AN44/Openprice!AN44," ")</f>
        <v xml:space="preserve"> </v>
      </c>
      <c r="AO44" s="3" t="str">
        <f>IFERROR(Endprice!AO44/Openprice!AO44," ")</f>
        <v xml:space="preserve"> </v>
      </c>
      <c r="AP44" s="3" t="str">
        <f>IFERROR(Endprice!AP44/Openprice!AP44," ")</f>
        <v xml:space="preserve"> </v>
      </c>
      <c r="AQ44" s="3" t="str">
        <f>IFERROR(Endprice!AQ44/Openprice!AQ44," ")</f>
        <v xml:space="preserve"> </v>
      </c>
      <c r="AR44" s="3" t="str">
        <f>IFERROR(Endprice!AR44/Openprice!AR44," ")</f>
        <v xml:space="preserve"> </v>
      </c>
      <c r="AS44" s="3" t="str">
        <f>IFERROR(Endprice!AS44/Openprice!AS44," ")</f>
        <v xml:space="preserve"> </v>
      </c>
      <c r="AT44" s="3" t="str">
        <f>IFERROR(Endprice!AT44/Openprice!AT44," ")</f>
        <v xml:space="preserve"> </v>
      </c>
      <c r="AU44" s="3" t="str">
        <f>IFERROR(Endprice!AU44/Openprice!AU44," ")</f>
        <v xml:space="preserve"> </v>
      </c>
      <c r="AV44" s="3" t="str">
        <f>IFERROR(Endprice!AV44/Openprice!AV44," ")</f>
        <v xml:space="preserve"> </v>
      </c>
      <c r="AW44" s="3" t="str">
        <f>IFERROR(Endprice!AW44/Openprice!AW44," ")</f>
        <v xml:space="preserve"> </v>
      </c>
      <c r="AX44" s="3" t="str">
        <f>IFERROR(Endprice!AX44/Openprice!AX44," ")</f>
        <v xml:space="preserve"> </v>
      </c>
      <c r="AY44" s="3" t="str">
        <f>IFERROR(Endprice!AY44/Openprice!AY44," ")</f>
        <v xml:space="preserve"> </v>
      </c>
      <c r="AZ44" s="3" t="str">
        <f>IFERROR(Endprice!AZ44/Openprice!AZ44," ")</f>
        <v xml:space="preserve"> </v>
      </c>
      <c r="BA44" s="3" t="str">
        <f>IFERROR(Endprice!BA44/Openprice!BA44," ")</f>
        <v xml:space="preserve"> </v>
      </c>
      <c r="BB44" s="3" t="str">
        <f>IFERROR(Endprice!BB44/Openprice!BB44," ")</f>
        <v xml:space="preserve"> </v>
      </c>
      <c r="BC44" s="3" t="str">
        <f>IFERROR(Endprice!BC44/Openprice!BC44," ")</f>
        <v xml:space="preserve"> </v>
      </c>
      <c r="BD44" s="3" t="str">
        <f>IFERROR(Endprice!BD44/Openprice!BD44," ")</f>
        <v xml:space="preserve"> </v>
      </c>
      <c r="BE44" s="3" t="str">
        <f>IFERROR(Endprice!BE44/Openprice!BE44," ")</f>
        <v xml:space="preserve"> </v>
      </c>
      <c r="BF44" s="3" t="str">
        <f>IFERROR(Endprice!BF44/Openprice!BF44," ")</f>
        <v xml:space="preserve"> </v>
      </c>
      <c r="BG44" s="3" t="str">
        <f>IFERROR(Endprice!BG44/Openprice!BG44," ")</f>
        <v xml:space="preserve"> </v>
      </c>
      <c r="BH44" s="3" t="str">
        <f>IFERROR(Endprice!BH44/Openprice!BH44," ")</f>
        <v xml:space="preserve"> </v>
      </c>
      <c r="BI44" s="3" t="str">
        <f>IFERROR(Endprice!BI44/Openprice!BI44," ")</f>
        <v xml:space="preserve"> </v>
      </c>
      <c r="BJ44" s="3" t="str">
        <f>IFERROR(Endprice!BJ44/Openprice!BJ44," ")</f>
        <v xml:space="preserve"> </v>
      </c>
      <c r="BK44" s="3" t="str">
        <f>IFERROR(Endprice!BK44/Openprice!BK44," ")</f>
        <v xml:space="preserve"> </v>
      </c>
      <c r="BL44" s="3" t="str">
        <f>IFERROR(Endprice!BL44/Openprice!BL44," ")</f>
        <v xml:space="preserve"> </v>
      </c>
      <c r="BM44" s="3" t="str">
        <f>IFERROR(Endprice!BM44/Openprice!BM44," ")</f>
        <v xml:space="preserve"> </v>
      </c>
      <c r="BN44" s="3" t="str">
        <f>IFERROR(Endprice!BN44/Openprice!BN44," ")</f>
        <v xml:space="preserve"> </v>
      </c>
      <c r="BO44" s="3" t="str">
        <f>IFERROR(Endprice!BO44/Openprice!BO44," ")</f>
        <v xml:space="preserve"> </v>
      </c>
      <c r="BP44" s="3" t="str">
        <f>IFERROR(Endprice!BP44/Openprice!BP44," ")</f>
        <v xml:space="preserve"> </v>
      </c>
      <c r="BQ44" s="3" t="str">
        <f>IFERROR(Endprice!BQ44/Openprice!BQ44," ")</f>
        <v xml:space="preserve"> </v>
      </c>
      <c r="BR44" s="3" t="str">
        <f>IFERROR(Endprice!BR44/Openprice!BR44," ")</f>
        <v xml:space="preserve"> </v>
      </c>
      <c r="BS44" s="3" t="str">
        <f>IFERROR(Endprice!BS44/Openprice!BS44," ")</f>
        <v xml:space="preserve"> </v>
      </c>
      <c r="BT44" s="3" t="str">
        <f>IFERROR(Endprice!BT44/Openprice!BT44," ")</f>
        <v xml:space="preserve"> </v>
      </c>
      <c r="BU44" s="3" t="str">
        <f>IFERROR(Endprice!BU44/Openprice!BU44," ")</f>
        <v xml:space="preserve"> </v>
      </c>
      <c r="BV44" s="3" t="str">
        <f>IFERROR(Endprice!BV44/Openprice!BV44," ")</f>
        <v xml:space="preserve"> </v>
      </c>
      <c r="BW44" s="3" t="str">
        <f>IFERROR(Endprice!BW44/Openprice!BW44," ")</f>
        <v xml:space="preserve"> </v>
      </c>
      <c r="BX44" s="3" t="str">
        <f>IFERROR(Endprice!BX44/Openprice!BX44," ")</f>
        <v xml:space="preserve"> </v>
      </c>
      <c r="BY44" s="3" t="str">
        <f>IFERROR(Endprice!BY44/Openprice!BY44," ")</f>
        <v xml:space="preserve"> </v>
      </c>
      <c r="BZ44" s="3" t="str">
        <f>IFERROR(Endprice!BZ44/Openprice!BZ44," ")</f>
        <v xml:space="preserve"> </v>
      </c>
      <c r="CA44" s="3" t="str">
        <f>IFERROR(Endprice!CA44/Openprice!CA44," ")</f>
        <v xml:space="preserve"> </v>
      </c>
      <c r="CB44" s="3" t="str">
        <f>IFERROR(Endprice!CB44/Openprice!CB44," ")</f>
        <v xml:space="preserve"> </v>
      </c>
      <c r="CC44" s="3" t="str">
        <f>IFERROR(Endprice!CC44/Openprice!CC44," ")</f>
        <v xml:space="preserve"> </v>
      </c>
      <c r="CD44" s="3" t="str">
        <f>IFERROR(Endprice!CD44/Openprice!CD44," ")</f>
        <v xml:space="preserve"> </v>
      </c>
      <c r="CE44" s="3" t="str">
        <f>IFERROR(Endprice!CE44/Openprice!CE44," ")</f>
        <v xml:space="preserve"> </v>
      </c>
      <c r="CF44" s="3" t="str">
        <f>IFERROR(Endprice!CF44/Openprice!CF44," ")</f>
        <v xml:space="preserve"> </v>
      </c>
      <c r="CG44" s="3" t="str">
        <f>IFERROR(Endprice!CG44/Openprice!CG44," ")</f>
        <v xml:space="preserve"> </v>
      </c>
      <c r="CH44" s="3" t="str">
        <f>IFERROR(Endprice!CH44/Openprice!CH44," ")</f>
        <v xml:space="preserve"> </v>
      </c>
      <c r="CI44" s="3" t="str">
        <f>IFERROR(Endprice!CI44/Openprice!CI44," ")</f>
        <v xml:space="preserve"> </v>
      </c>
      <c r="CJ44" s="3" t="str">
        <f>IFERROR(Endprice!CJ44/Openprice!CJ44," ")</f>
        <v xml:space="preserve"> </v>
      </c>
      <c r="CK44" s="3" t="str">
        <f>IFERROR(Endprice!CK44/Openprice!CK44," ")</f>
        <v xml:space="preserve"> </v>
      </c>
      <c r="CL44" s="3" t="str">
        <f>IFERROR(Endprice!CL44/Openprice!CL44," ")</f>
        <v xml:space="preserve"> </v>
      </c>
      <c r="CM44" s="3" t="str">
        <f>IFERROR(Endprice!CM44/Openprice!CM44," ")</f>
        <v xml:space="preserve"> </v>
      </c>
      <c r="CN44" s="3" t="str">
        <f>IFERROR(Endprice!CN44/Openprice!CN44," ")</f>
        <v xml:space="preserve"> </v>
      </c>
    </row>
    <row r="45" spans="1:92" x14ac:dyDescent="0.25">
      <c r="A45" s="6">
        <f t="shared" si="0"/>
        <v>1.0013440668913589</v>
      </c>
      <c r="B45" t="s">
        <v>43</v>
      </c>
      <c r="C45" s="3">
        <f>IFERROR(Endprice!C45/Openprice!C45," ")</f>
        <v>1.0264255910987481</v>
      </c>
      <c r="D45" s="3">
        <f>IFERROR(Endprice!D45/Openprice!D45," ")</f>
        <v>1.063922942206655</v>
      </c>
      <c r="E45" s="3">
        <f>IFERROR(Endprice!E45/Openprice!E45," ")</f>
        <v>0.96417322834645669</v>
      </c>
      <c r="F45" s="3">
        <f>IFERROR(Endprice!F45/Openprice!F45," ")</f>
        <v>1.050131926121372</v>
      </c>
      <c r="G45" s="3">
        <f>IFERROR(Endprice!G45/Openprice!G45," ")</f>
        <v>0.99684542586750802</v>
      </c>
      <c r="H45" s="3">
        <f>IFERROR(Endprice!H45/Openprice!H45," ")</f>
        <v>0.97818974918211543</v>
      </c>
      <c r="I45" s="3">
        <f>IFERROR(Endprice!I45/Openprice!I45," ")</f>
        <v>0.99816581071166544</v>
      </c>
      <c r="J45" s="3">
        <f>IFERROR(Endprice!J45/Openprice!J45," ")</f>
        <v>0.98454746136865345</v>
      </c>
      <c r="K45" s="3">
        <f>IFERROR(Endprice!K45/Openprice!K45," ")</f>
        <v>1.0018663680477753</v>
      </c>
      <c r="L45" s="3">
        <f>IFERROR(Endprice!L45/Openprice!L45," ")</f>
        <v>1.0004105090312028</v>
      </c>
      <c r="M45" s="3">
        <f>IFERROR(Endprice!M45/Openprice!M45," ")</f>
        <v>0.99917729329494032</v>
      </c>
      <c r="N45" s="3">
        <f>IFERROR(Endprice!N45/Openprice!N45," ")</f>
        <v>0.9919865035849853</v>
      </c>
      <c r="O45" s="3">
        <f>IFERROR(Endprice!O45/Openprice!O45," ")</f>
        <v>0.99656061908856408</v>
      </c>
      <c r="P45" s="3">
        <f>IFERROR(Endprice!P45/Openprice!P45," ")</f>
        <v>1.0124584717607974</v>
      </c>
      <c r="Q45" s="3">
        <f>IFERROR(Endprice!Q45/Openprice!Q45," ")</f>
        <v>0.97382413087934561</v>
      </c>
      <c r="R45" s="3">
        <f>IFERROR(Endprice!R45/Openprice!R45," ")</f>
        <v>1.0940632228219009</v>
      </c>
      <c r="S45" s="3">
        <f>IFERROR(Endprice!S45/Openprice!S45," ")</f>
        <v>1.0030395136778154</v>
      </c>
      <c r="T45" s="3">
        <f>IFERROR(Endprice!T45/Openprice!T45," ")</f>
        <v>1.0067745577719232</v>
      </c>
      <c r="U45" s="3">
        <f>IFERROR(Endprice!U45/Openprice!U45," ")</f>
        <v>0.99521340247307932</v>
      </c>
      <c r="V45" s="3">
        <f>IFERROR(Endprice!V45/Openprice!V45," ")</f>
        <v>0.99002685078634445</v>
      </c>
      <c r="W45" s="3">
        <f>IFERROR(Endprice!W45/Openprice!W45," ")</f>
        <v>0.99045801526717558</v>
      </c>
      <c r="X45" s="3">
        <f>IFERROR(Endprice!X45/Openprice!X45," ")</f>
        <v>0.99581589958159378</v>
      </c>
      <c r="Y45" s="3">
        <f>IFERROR(Endprice!Y45/Openprice!Y45," ")</f>
        <v>1.0269961977186313</v>
      </c>
      <c r="Z45" s="3">
        <f>IFERROR(Endprice!Z45/Openprice!Z45," ")</f>
        <v>1.0118168389955686</v>
      </c>
      <c r="AA45" s="3">
        <f>IFERROR(Endprice!AA45/Openprice!AA45," ")</f>
        <v>0.98426885949231679</v>
      </c>
      <c r="AB45" s="3">
        <f>IFERROR(Endprice!AB45/Openprice!AB45," ")</f>
        <v>0.99222340049487456</v>
      </c>
      <c r="AC45" s="3">
        <f>IFERROR(Endprice!AC45/Openprice!AC45," ")</f>
        <v>0.99558011049723771</v>
      </c>
      <c r="AD45" s="3">
        <f>IFERROR(Endprice!AD45/Openprice!AD45," ")</f>
        <v>0.98763636363636353</v>
      </c>
      <c r="AE45" s="3">
        <f>IFERROR(Endprice!AE45/Openprice!AE45," ")</f>
        <v>0.99711815561959649</v>
      </c>
      <c r="AF45" s="3">
        <f>IFERROR(Endprice!AF45/Openprice!AF45," ")</f>
        <v>0.99361249112845973</v>
      </c>
      <c r="AG45" s="3">
        <f>IFERROR(Endprice!AG45/Openprice!AG45," ")</f>
        <v>0.98567002323780017</v>
      </c>
      <c r="AH45" s="3">
        <f>IFERROR(Endprice!AH45/Openprice!AH45," ")</f>
        <v>0.98150943396226409</v>
      </c>
      <c r="AI45" s="3">
        <f>IFERROR(Endprice!AI45/Openprice!AI45," ")</f>
        <v>0.99726348709929646</v>
      </c>
      <c r="AJ45" s="3">
        <f>IFERROR(Endprice!AJ45/Openprice!AJ45," ")</f>
        <v>0.98946515397082258</v>
      </c>
      <c r="AK45" s="3">
        <f>IFERROR(Endprice!AK45/Openprice!AK45," ")</f>
        <v>0.99797570850202422</v>
      </c>
      <c r="AL45" s="3">
        <f>IFERROR(Endprice!AL45/Openprice!AL45," ")</f>
        <v>0.99317269076305226</v>
      </c>
      <c r="AM45" s="3" t="str">
        <f>IFERROR(Endprice!AM45/Openprice!AM45," ")</f>
        <v xml:space="preserve"> </v>
      </c>
      <c r="AN45" s="3" t="str">
        <f>IFERROR(Endprice!AN45/Openprice!AN45," ")</f>
        <v xml:space="preserve"> </v>
      </c>
      <c r="AO45" s="3" t="str">
        <f>IFERROR(Endprice!AO45/Openprice!AO45," ")</f>
        <v xml:space="preserve"> </v>
      </c>
      <c r="AP45" s="3" t="str">
        <f>IFERROR(Endprice!AP45/Openprice!AP45," ")</f>
        <v xml:space="preserve"> </v>
      </c>
      <c r="AQ45" s="3" t="str">
        <f>IFERROR(Endprice!AQ45/Openprice!AQ45," ")</f>
        <v xml:space="preserve"> </v>
      </c>
      <c r="AR45" s="3" t="str">
        <f>IFERROR(Endprice!AR45/Openprice!AR45," ")</f>
        <v xml:space="preserve"> </v>
      </c>
      <c r="AS45" s="3" t="str">
        <f>IFERROR(Endprice!AS45/Openprice!AS45," ")</f>
        <v xml:space="preserve"> </v>
      </c>
      <c r="AT45" s="3" t="str">
        <f>IFERROR(Endprice!AT45/Openprice!AT45," ")</f>
        <v xml:space="preserve"> </v>
      </c>
      <c r="AU45" s="3" t="str">
        <f>IFERROR(Endprice!AU45/Openprice!AU45," ")</f>
        <v xml:space="preserve"> </v>
      </c>
      <c r="AV45" s="3" t="str">
        <f>IFERROR(Endprice!AV45/Openprice!AV45," ")</f>
        <v xml:space="preserve"> </v>
      </c>
      <c r="AW45" s="3" t="str">
        <f>IFERROR(Endprice!AW45/Openprice!AW45," ")</f>
        <v xml:space="preserve"> </v>
      </c>
      <c r="AX45" s="3" t="str">
        <f>IFERROR(Endprice!AX45/Openprice!AX45," ")</f>
        <v xml:space="preserve"> </v>
      </c>
      <c r="AY45" s="3" t="str">
        <f>IFERROR(Endprice!AY45/Openprice!AY45," ")</f>
        <v xml:space="preserve"> </v>
      </c>
      <c r="AZ45" s="3" t="str">
        <f>IFERROR(Endprice!AZ45/Openprice!AZ45," ")</f>
        <v xml:space="preserve"> </v>
      </c>
      <c r="BA45" s="3" t="str">
        <f>IFERROR(Endprice!BA45/Openprice!BA45," ")</f>
        <v xml:space="preserve"> </v>
      </c>
      <c r="BB45" s="3" t="str">
        <f>IFERROR(Endprice!BB45/Openprice!BB45," ")</f>
        <v xml:space="preserve"> </v>
      </c>
      <c r="BC45" s="3" t="str">
        <f>IFERROR(Endprice!BC45/Openprice!BC45," ")</f>
        <v xml:space="preserve"> </v>
      </c>
      <c r="BD45" s="3" t="str">
        <f>IFERROR(Endprice!BD45/Openprice!BD45," ")</f>
        <v xml:space="preserve"> </v>
      </c>
      <c r="BE45" s="3" t="str">
        <f>IFERROR(Endprice!BE45/Openprice!BE45," ")</f>
        <v xml:space="preserve"> </v>
      </c>
      <c r="BF45" s="3" t="str">
        <f>IFERROR(Endprice!BF45/Openprice!BF45," ")</f>
        <v xml:space="preserve"> </v>
      </c>
      <c r="BG45" s="3" t="str">
        <f>IFERROR(Endprice!BG45/Openprice!BG45," ")</f>
        <v xml:space="preserve"> </v>
      </c>
      <c r="BH45" s="3" t="str">
        <f>IFERROR(Endprice!BH45/Openprice!BH45," ")</f>
        <v xml:space="preserve"> </v>
      </c>
      <c r="BI45" s="3" t="str">
        <f>IFERROR(Endprice!BI45/Openprice!BI45," ")</f>
        <v xml:space="preserve"> </v>
      </c>
      <c r="BJ45" s="3" t="str">
        <f>IFERROR(Endprice!BJ45/Openprice!BJ45," ")</f>
        <v xml:space="preserve"> </v>
      </c>
      <c r="BK45" s="3" t="str">
        <f>IFERROR(Endprice!BK45/Openprice!BK45," ")</f>
        <v xml:space="preserve"> </v>
      </c>
      <c r="BL45" s="3" t="str">
        <f>IFERROR(Endprice!BL45/Openprice!BL45," ")</f>
        <v xml:space="preserve"> </v>
      </c>
      <c r="BM45" s="3" t="str">
        <f>IFERROR(Endprice!BM45/Openprice!BM45," ")</f>
        <v xml:space="preserve"> </v>
      </c>
      <c r="BN45" s="3" t="str">
        <f>IFERROR(Endprice!BN45/Openprice!BN45," ")</f>
        <v xml:space="preserve"> </v>
      </c>
      <c r="BO45" s="3" t="str">
        <f>IFERROR(Endprice!BO45/Openprice!BO45," ")</f>
        <v xml:space="preserve"> </v>
      </c>
      <c r="BP45" s="3" t="str">
        <f>IFERROR(Endprice!BP45/Openprice!BP45," ")</f>
        <v xml:space="preserve"> </v>
      </c>
      <c r="BQ45" s="3" t="str">
        <f>IFERROR(Endprice!BQ45/Openprice!BQ45," ")</f>
        <v xml:space="preserve"> </v>
      </c>
      <c r="BR45" s="3" t="str">
        <f>IFERROR(Endprice!BR45/Openprice!BR45," ")</f>
        <v xml:space="preserve"> </v>
      </c>
      <c r="BS45" s="3" t="str">
        <f>IFERROR(Endprice!BS45/Openprice!BS45," ")</f>
        <v xml:space="preserve"> </v>
      </c>
      <c r="BT45" s="3" t="str">
        <f>IFERROR(Endprice!BT45/Openprice!BT45," ")</f>
        <v xml:space="preserve"> </v>
      </c>
      <c r="BU45" s="3" t="str">
        <f>IFERROR(Endprice!BU45/Openprice!BU45," ")</f>
        <v xml:space="preserve"> </v>
      </c>
      <c r="BV45" s="3" t="str">
        <f>IFERROR(Endprice!BV45/Openprice!BV45," ")</f>
        <v xml:space="preserve"> </v>
      </c>
      <c r="BW45" s="3" t="str">
        <f>IFERROR(Endprice!BW45/Openprice!BW45," ")</f>
        <v xml:space="preserve"> </v>
      </c>
      <c r="BX45" s="3" t="str">
        <f>IFERROR(Endprice!BX45/Openprice!BX45," ")</f>
        <v xml:space="preserve"> </v>
      </c>
      <c r="BY45" s="3" t="str">
        <f>IFERROR(Endprice!BY45/Openprice!BY45," ")</f>
        <v xml:space="preserve"> </v>
      </c>
      <c r="BZ45" s="3" t="str">
        <f>IFERROR(Endprice!BZ45/Openprice!BZ45," ")</f>
        <v xml:space="preserve"> </v>
      </c>
      <c r="CA45" s="3" t="str">
        <f>IFERROR(Endprice!CA45/Openprice!CA45," ")</f>
        <v xml:space="preserve"> </v>
      </c>
      <c r="CB45" s="3" t="str">
        <f>IFERROR(Endprice!CB45/Openprice!CB45," ")</f>
        <v xml:space="preserve"> </v>
      </c>
      <c r="CC45" s="3" t="str">
        <f>IFERROR(Endprice!CC45/Openprice!CC45," ")</f>
        <v xml:space="preserve"> </v>
      </c>
      <c r="CD45" s="3" t="str">
        <f>IFERROR(Endprice!CD45/Openprice!CD45," ")</f>
        <v xml:space="preserve"> </v>
      </c>
      <c r="CE45" s="3" t="str">
        <f>IFERROR(Endprice!CE45/Openprice!CE45," ")</f>
        <v xml:space="preserve"> </v>
      </c>
      <c r="CF45" s="3" t="str">
        <f>IFERROR(Endprice!CF45/Openprice!CF45," ")</f>
        <v xml:space="preserve"> </v>
      </c>
      <c r="CG45" s="3" t="str">
        <f>IFERROR(Endprice!CG45/Openprice!CG45," ")</f>
        <v xml:space="preserve"> </v>
      </c>
      <c r="CH45" s="3" t="str">
        <f>IFERROR(Endprice!CH45/Openprice!CH45," ")</f>
        <v xml:space="preserve"> </v>
      </c>
      <c r="CI45" s="3" t="str">
        <f>IFERROR(Endprice!CI45/Openprice!CI45," ")</f>
        <v xml:space="preserve"> </v>
      </c>
      <c r="CJ45" s="3" t="str">
        <f>IFERROR(Endprice!CJ45/Openprice!CJ45," ")</f>
        <v xml:space="preserve"> </v>
      </c>
      <c r="CK45" s="3" t="str">
        <f>IFERROR(Endprice!CK45/Openprice!CK45," ")</f>
        <v xml:space="preserve"> </v>
      </c>
      <c r="CL45" s="3" t="str">
        <f>IFERROR(Endprice!CL45/Openprice!CL45," ")</f>
        <v xml:space="preserve"> </v>
      </c>
      <c r="CM45" s="3" t="str">
        <f>IFERROR(Endprice!CM45/Openprice!CM45," ")</f>
        <v xml:space="preserve"> </v>
      </c>
      <c r="CN45" s="3" t="str">
        <f>IFERROR(Endprice!CN45/Openprice!CN45," ")</f>
        <v xml:space="preserve"> </v>
      </c>
    </row>
    <row r="46" spans="1:92" x14ac:dyDescent="0.25">
      <c r="A46" s="6">
        <f t="shared" si="0"/>
        <v>1.0038185294687778</v>
      </c>
      <c r="B46" t="s">
        <v>44</v>
      </c>
      <c r="C46" s="3">
        <f>IFERROR(Endprice!C46/Openprice!C46," ")</f>
        <v>0.94061982493494201</v>
      </c>
      <c r="D46" s="3">
        <f>IFERROR(Endprice!D46/Openprice!D46," ")</f>
        <v>1.0407673860911271</v>
      </c>
      <c r="E46" s="3">
        <f>IFERROR(Endprice!E46/Openprice!E46," ")</f>
        <v>1.0047157453497511</v>
      </c>
      <c r="F46" s="3">
        <f>IFERROR(Endprice!F46/Openprice!F46," ")</f>
        <v>1.0038042099923914</v>
      </c>
      <c r="G46" s="3">
        <f>IFERROR(Endprice!G46/Openprice!G46," ")</f>
        <v>1.0171750833119713</v>
      </c>
      <c r="H46" s="3">
        <f>IFERROR(Endprice!H46/Openprice!H46," ")</f>
        <v>0.97014206597640273</v>
      </c>
      <c r="I46" s="3">
        <f>IFERROR(Endprice!I46/Openprice!I46," ")</f>
        <v>0.99171539961013644</v>
      </c>
      <c r="J46" s="3">
        <f>IFERROR(Endprice!J46/Openprice!J46," ")</f>
        <v>0.97984161267098635</v>
      </c>
      <c r="K46" s="3">
        <f>IFERROR(Endprice!K46/Openprice!K46," ")</f>
        <v>1.0230952380952381</v>
      </c>
      <c r="L46" s="3">
        <f>IFERROR(Endprice!L46/Openprice!L46," ")</f>
        <v>1.0039072039072039</v>
      </c>
      <c r="M46" s="3">
        <f>IFERROR(Endprice!M46/Openprice!M46," ")</f>
        <v>0.99512195121950975</v>
      </c>
      <c r="N46" s="3">
        <f>IFERROR(Endprice!N46/Openprice!N46," ")</f>
        <v>0.98992628992628995</v>
      </c>
      <c r="O46" s="3">
        <f>IFERROR(Endprice!O46/Openprice!O46," ")</f>
        <v>1.003771805752004</v>
      </c>
      <c r="P46" s="3">
        <f>IFERROR(Endprice!P46/Openprice!P46," ")</f>
        <v>0.99450307827616535</v>
      </c>
      <c r="Q46" s="3">
        <f>IFERROR(Endprice!Q46/Openprice!Q46," ")</f>
        <v>1.0233385196710381</v>
      </c>
      <c r="R46" s="3">
        <f>IFERROR(Endprice!R46/Openprice!R46," ")</f>
        <v>1.0274002630425252</v>
      </c>
      <c r="S46" s="3">
        <f>IFERROR(Endprice!S46/Openprice!S46," ")</f>
        <v>0.98970873786407776</v>
      </c>
      <c r="T46" s="3">
        <f>IFERROR(Endprice!T46/Openprice!T46," ")</f>
        <v>1.0762376237623781</v>
      </c>
      <c r="U46" s="3">
        <f>IFERROR(Endprice!U46/Openprice!U46," ")</f>
        <v>0.99327408119144855</v>
      </c>
      <c r="V46" s="3">
        <f>IFERROR(Endprice!V46/Openprice!V46," ")</f>
        <v>0.99776035834266519</v>
      </c>
      <c r="W46" s="3">
        <f>IFERROR(Endprice!W46/Openprice!W46," ")</f>
        <v>1.0509803921568628</v>
      </c>
      <c r="X46" s="3">
        <f>IFERROR(Endprice!X46/Openprice!X46," ")</f>
        <v>0.96169650719107735</v>
      </c>
      <c r="Y46" s="3">
        <f>IFERROR(Endprice!Y46/Openprice!Y46," ")</f>
        <v>1.033373786407767</v>
      </c>
      <c r="Z46" s="3">
        <f>IFERROR(Endprice!Z46/Openprice!Z46," ")</f>
        <v>0.98480902777777779</v>
      </c>
      <c r="AA46" s="3">
        <f>IFERROR(Endprice!AA46/Openprice!AA46," ")</f>
        <v>0.97751756440281035</v>
      </c>
      <c r="AB46" s="3">
        <f>IFERROR(Endprice!AB46/Openprice!AB46," ")</f>
        <v>1.0300751879699248</v>
      </c>
      <c r="AC46" s="3">
        <f>IFERROR(Endprice!AC46/Openprice!AC46," ")</f>
        <v>0.9978213507625272</v>
      </c>
      <c r="AD46" s="3" t="str">
        <f>IFERROR(Endprice!AD46/Openprice!AD46," ")</f>
        <v xml:space="preserve"> </v>
      </c>
      <c r="AE46" s="3" t="str">
        <f>IFERROR(Endprice!AE46/Openprice!AE46," ")</f>
        <v xml:space="preserve"> </v>
      </c>
      <c r="AF46" s="3" t="str">
        <f>IFERROR(Endprice!AF46/Openprice!AF46," ")</f>
        <v xml:space="preserve"> </v>
      </c>
      <c r="AG46" s="3" t="str">
        <f>IFERROR(Endprice!AG46/Openprice!AG46," ")</f>
        <v xml:space="preserve"> </v>
      </c>
      <c r="AH46" s="3" t="str">
        <f>IFERROR(Endprice!AH46/Openprice!AH46," ")</f>
        <v xml:space="preserve"> </v>
      </c>
      <c r="AI46" s="3" t="str">
        <f>IFERROR(Endprice!AI46/Openprice!AI46," ")</f>
        <v xml:space="preserve"> </v>
      </c>
      <c r="AJ46" s="3" t="str">
        <f>IFERROR(Endprice!AJ46/Openprice!AJ46," ")</f>
        <v xml:space="preserve"> </v>
      </c>
      <c r="AK46" s="3" t="str">
        <f>IFERROR(Endprice!AK46/Openprice!AK46," ")</f>
        <v xml:space="preserve"> </v>
      </c>
      <c r="AL46" s="3" t="str">
        <f>IFERROR(Endprice!AL46/Openprice!AL46," ")</f>
        <v xml:space="preserve"> </v>
      </c>
      <c r="AM46" s="3" t="str">
        <f>IFERROR(Endprice!AM46/Openprice!AM46," ")</f>
        <v xml:space="preserve"> </v>
      </c>
      <c r="AN46" s="3" t="str">
        <f>IFERROR(Endprice!AN46/Openprice!AN46," ")</f>
        <v xml:space="preserve"> </v>
      </c>
      <c r="AO46" s="3" t="str">
        <f>IFERROR(Endprice!AO46/Openprice!AO46," ")</f>
        <v xml:space="preserve"> </v>
      </c>
      <c r="AP46" s="3" t="str">
        <f>IFERROR(Endprice!AP46/Openprice!AP46," ")</f>
        <v xml:space="preserve"> </v>
      </c>
      <c r="AQ46" s="3" t="str">
        <f>IFERROR(Endprice!AQ46/Openprice!AQ46," ")</f>
        <v xml:space="preserve"> </v>
      </c>
      <c r="AR46" s="3" t="str">
        <f>IFERROR(Endprice!AR46/Openprice!AR46," ")</f>
        <v xml:space="preserve"> </v>
      </c>
      <c r="AS46" s="3" t="str">
        <f>IFERROR(Endprice!AS46/Openprice!AS46," ")</f>
        <v xml:space="preserve"> </v>
      </c>
      <c r="AT46" s="3" t="str">
        <f>IFERROR(Endprice!AT46/Openprice!AT46," ")</f>
        <v xml:space="preserve"> </v>
      </c>
      <c r="AU46" s="3" t="str">
        <f>IFERROR(Endprice!AU46/Openprice!AU46," ")</f>
        <v xml:space="preserve"> </v>
      </c>
      <c r="AV46" s="3" t="str">
        <f>IFERROR(Endprice!AV46/Openprice!AV46," ")</f>
        <v xml:space="preserve"> </v>
      </c>
      <c r="AW46" s="3" t="str">
        <f>IFERROR(Endprice!AW46/Openprice!AW46," ")</f>
        <v xml:space="preserve"> </v>
      </c>
      <c r="AX46" s="3" t="str">
        <f>IFERROR(Endprice!AX46/Openprice!AX46," ")</f>
        <v xml:space="preserve"> </v>
      </c>
      <c r="AY46" s="3" t="str">
        <f>IFERROR(Endprice!AY46/Openprice!AY46," ")</f>
        <v xml:space="preserve"> </v>
      </c>
      <c r="AZ46" s="3" t="str">
        <f>IFERROR(Endprice!AZ46/Openprice!AZ46," ")</f>
        <v xml:space="preserve"> </v>
      </c>
      <c r="BA46" s="3" t="str">
        <f>IFERROR(Endprice!BA46/Openprice!BA46," ")</f>
        <v xml:space="preserve"> </v>
      </c>
      <c r="BB46" s="3" t="str">
        <f>IFERROR(Endprice!BB46/Openprice!BB46," ")</f>
        <v xml:space="preserve"> </v>
      </c>
      <c r="BC46" s="3" t="str">
        <f>IFERROR(Endprice!BC46/Openprice!BC46," ")</f>
        <v xml:space="preserve"> </v>
      </c>
      <c r="BD46" s="3" t="str">
        <f>IFERROR(Endprice!BD46/Openprice!BD46," ")</f>
        <v xml:space="preserve"> </v>
      </c>
      <c r="BE46" s="3" t="str">
        <f>IFERROR(Endprice!BE46/Openprice!BE46," ")</f>
        <v xml:space="preserve"> </v>
      </c>
      <c r="BF46" s="3" t="str">
        <f>IFERROR(Endprice!BF46/Openprice!BF46," ")</f>
        <v xml:space="preserve"> </v>
      </c>
      <c r="BG46" s="3" t="str">
        <f>IFERROR(Endprice!BG46/Openprice!BG46," ")</f>
        <v xml:space="preserve"> </v>
      </c>
      <c r="BH46" s="3" t="str">
        <f>IFERROR(Endprice!BH46/Openprice!BH46," ")</f>
        <v xml:space="preserve"> </v>
      </c>
      <c r="BI46" s="3" t="str">
        <f>IFERROR(Endprice!BI46/Openprice!BI46," ")</f>
        <v xml:space="preserve"> </v>
      </c>
      <c r="BJ46" s="3" t="str">
        <f>IFERROR(Endprice!BJ46/Openprice!BJ46," ")</f>
        <v xml:space="preserve"> </v>
      </c>
      <c r="BK46" s="3" t="str">
        <f>IFERROR(Endprice!BK46/Openprice!BK46," ")</f>
        <v xml:space="preserve"> </v>
      </c>
      <c r="BL46" s="3" t="str">
        <f>IFERROR(Endprice!BL46/Openprice!BL46," ")</f>
        <v xml:space="preserve"> </v>
      </c>
      <c r="BM46" s="3" t="str">
        <f>IFERROR(Endprice!BM46/Openprice!BM46," ")</f>
        <v xml:space="preserve"> </v>
      </c>
      <c r="BN46" s="3" t="str">
        <f>IFERROR(Endprice!BN46/Openprice!BN46," ")</f>
        <v xml:space="preserve"> </v>
      </c>
      <c r="BO46" s="3" t="str">
        <f>IFERROR(Endprice!BO46/Openprice!BO46," ")</f>
        <v xml:space="preserve"> </v>
      </c>
      <c r="BP46" s="3" t="str">
        <f>IFERROR(Endprice!BP46/Openprice!BP46," ")</f>
        <v xml:space="preserve"> </v>
      </c>
      <c r="BQ46" s="3" t="str">
        <f>IFERROR(Endprice!BQ46/Openprice!BQ46," ")</f>
        <v xml:space="preserve"> </v>
      </c>
      <c r="BR46" s="3" t="str">
        <f>IFERROR(Endprice!BR46/Openprice!BR46," ")</f>
        <v xml:space="preserve"> </v>
      </c>
      <c r="BS46" s="3" t="str">
        <f>IFERROR(Endprice!BS46/Openprice!BS46," ")</f>
        <v xml:space="preserve"> </v>
      </c>
      <c r="BT46" s="3" t="str">
        <f>IFERROR(Endprice!BT46/Openprice!BT46," ")</f>
        <v xml:space="preserve"> </v>
      </c>
      <c r="BU46" s="3" t="str">
        <f>IFERROR(Endprice!BU46/Openprice!BU46," ")</f>
        <v xml:space="preserve"> </v>
      </c>
      <c r="BV46" s="3" t="str">
        <f>IFERROR(Endprice!BV46/Openprice!BV46," ")</f>
        <v xml:space="preserve"> </v>
      </c>
      <c r="BW46" s="3" t="str">
        <f>IFERROR(Endprice!BW46/Openprice!BW46," ")</f>
        <v xml:space="preserve"> </v>
      </c>
      <c r="BX46" s="3" t="str">
        <f>IFERROR(Endprice!BX46/Openprice!BX46," ")</f>
        <v xml:space="preserve"> </v>
      </c>
      <c r="BY46" s="3" t="str">
        <f>IFERROR(Endprice!BY46/Openprice!BY46," ")</f>
        <v xml:space="preserve"> </v>
      </c>
      <c r="BZ46" s="3" t="str">
        <f>IFERROR(Endprice!BZ46/Openprice!BZ46," ")</f>
        <v xml:space="preserve"> </v>
      </c>
      <c r="CA46" s="3" t="str">
        <f>IFERROR(Endprice!CA46/Openprice!CA46," ")</f>
        <v xml:space="preserve"> </v>
      </c>
      <c r="CB46" s="3" t="str">
        <f>IFERROR(Endprice!CB46/Openprice!CB46," ")</f>
        <v xml:space="preserve"> </v>
      </c>
      <c r="CC46" s="3" t="str">
        <f>IFERROR(Endprice!CC46/Openprice!CC46," ")</f>
        <v xml:space="preserve"> </v>
      </c>
      <c r="CD46" s="3" t="str">
        <f>IFERROR(Endprice!CD46/Openprice!CD46," ")</f>
        <v xml:space="preserve"> </v>
      </c>
      <c r="CE46" s="3" t="str">
        <f>IFERROR(Endprice!CE46/Openprice!CE46," ")</f>
        <v xml:space="preserve"> </v>
      </c>
      <c r="CF46" s="3" t="str">
        <f>IFERROR(Endprice!CF46/Openprice!CF46," ")</f>
        <v xml:space="preserve"> </v>
      </c>
      <c r="CG46" s="3" t="str">
        <f>IFERROR(Endprice!CG46/Openprice!CG46," ")</f>
        <v xml:space="preserve"> </v>
      </c>
      <c r="CH46" s="3" t="str">
        <f>IFERROR(Endprice!CH46/Openprice!CH46," ")</f>
        <v xml:space="preserve"> </v>
      </c>
      <c r="CI46" s="3" t="str">
        <f>IFERROR(Endprice!CI46/Openprice!CI46," ")</f>
        <v xml:space="preserve"> </v>
      </c>
      <c r="CJ46" s="3" t="str">
        <f>IFERROR(Endprice!CJ46/Openprice!CJ46," ")</f>
        <v xml:space="preserve"> </v>
      </c>
      <c r="CK46" s="3" t="str">
        <f>IFERROR(Endprice!CK46/Openprice!CK46," ")</f>
        <v xml:space="preserve"> </v>
      </c>
      <c r="CL46" s="3" t="str">
        <f>IFERROR(Endprice!CL46/Openprice!CL46," ")</f>
        <v xml:space="preserve"> </v>
      </c>
      <c r="CM46" s="3" t="str">
        <f>IFERROR(Endprice!CM46/Openprice!CM46," ")</f>
        <v xml:space="preserve"> </v>
      </c>
      <c r="CN46" s="3" t="str">
        <f>IFERROR(Endprice!CN46/Openprice!CN46," ")</f>
        <v xml:space="preserve"> </v>
      </c>
    </row>
    <row r="47" spans="1:92" x14ac:dyDescent="0.25">
      <c r="A47" s="6">
        <f t="shared" si="0"/>
        <v>1.0051225755790094</v>
      </c>
      <c r="B47" t="s">
        <v>45</v>
      </c>
      <c r="C47" s="3">
        <f>IFERROR(Endprice!C47/Openprice!C47," ")</f>
        <v>1.019047619047619</v>
      </c>
      <c r="D47" s="3">
        <f>IFERROR(Endprice!D47/Openprice!D47," ")</f>
        <v>1.0047169811320755</v>
      </c>
      <c r="E47" s="3">
        <f>IFERROR(Endprice!E47/Openprice!E47," ")</f>
        <v>0.99047619047619062</v>
      </c>
      <c r="F47" s="3">
        <f>IFERROR(Endprice!F47/Openprice!F47," ")</f>
        <v>0.99052132701421791</v>
      </c>
      <c r="G47" s="3">
        <f>IFERROR(Endprice!G47/Openprice!G47," ")</f>
        <v>0.99519230769230771</v>
      </c>
      <c r="H47" s="3">
        <f>IFERROR(Endprice!H47/Openprice!H47," ")</f>
        <v>1.0051546391752577</v>
      </c>
      <c r="I47" s="3">
        <f>IFERROR(Endprice!I47/Openprice!I47," ")</f>
        <v>1.0201005025125629</v>
      </c>
      <c r="J47" s="3">
        <f>IFERROR(Endprice!J47/Openprice!J47," ")</f>
        <v>0.99504950495049493</v>
      </c>
      <c r="K47" s="3">
        <f>IFERROR(Endprice!K47/Openprice!K47," ")</f>
        <v>0.9852216748768472</v>
      </c>
      <c r="L47" s="3">
        <f>IFERROR(Endprice!L47/Openprice!L47," ")</f>
        <v>1.0544554455445543</v>
      </c>
      <c r="M47" s="3">
        <f>IFERROR(Endprice!M47/Openprice!M47," ")</f>
        <v>1.0147058823529413</v>
      </c>
      <c r="N47" s="3">
        <f>IFERROR(Endprice!N47/Openprice!N47," ")</f>
        <v>0.99516908212560395</v>
      </c>
      <c r="O47" s="3">
        <f>IFERROR(Endprice!O47/Openprice!O47," ")</f>
        <v>0.99024390243902449</v>
      </c>
      <c r="P47" s="3">
        <f>IFERROR(Endprice!P47/Openprice!P47," ")</f>
        <v>0.99033816425120758</v>
      </c>
      <c r="Q47" s="3">
        <f>IFERROR(Endprice!Q47/Openprice!Q47," ")</f>
        <v>0.99523809523809526</v>
      </c>
      <c r="R47" s="3">
        <f>IFERROR(Endprice!R47/Openprice!R47," ")</f>
        <v>1.0095238095238097</v>
      </c>
      <c r="S47" s="3">
        <f>IFERROR(Endprice!S47/Openprice!S47," ")</f>
        <v>0.99530516431924887</v>
      </c>
      <c r="T47" s="3">
        <f>IFERROR(Endprice!T47/Openprice!T47," ")</f>
        <v>0.99078341013824889</v>
      </c>
      <c r="U47" s="3">
        <f>IFERROR(Endprice!U47/Openprice!U47," ")</f>
        <v>0.98268398268398272</v>
      </c>
      <c r="V47" s="3">
        <f>IFERROR(Endprice!V47/Openprice!V47," ")</f>
        <v>1.0347826086956522</v>
      </c>
      <c r="W47" s="3">
        <f>IFERROR(Endprice!W47/Openprice!W47," ")</f>
        <v>1.0254237288135595</v>
      </c>
      <c r="X47" s="3">
        <f>IFERROR(Endprice!X47/Openprice!X47," ")</f>
        <v>0.99203187250996006</v>
      </c>
      <c r="Y47" s="3">
        <f>IFERROR(Endprice!Y47/Openprice!Y47," ")</f>
        <v>1.0490566037735849</v>
      </c>
      <c r="Z47" s="3">
        <f>IFERROR(Endprice!Z47/Openprice!Z47," ")</f>
        <v>1.0263157894736843</v>
      </c>
      <c r="AA47" s="3">
        <f>IFERROR(Endprice!AA47/Openprice!AA47," ")</f>
        <v>1.013274336283186</v>
      </c>
      <c r="AB47" s="3">
        <f>IFERROR(Endprice!AB47/Openprice!AB47," ")</f>
        <v>0.9869565217391304</v>
      </c>
      <c r="AC47" s="3">
        <f>IFERROR(Endprice!AC47/Openprice!AC47," ")</f>
        <v>0.98717948717948711</v>
      </c>
      <c r="AD47" s="3">
        <f>IFERROR(Endprice!AD47/Openprice!AD47," ")</f>
        <v>0.99578059071729941</v>
      </c>
      <c r="AE47" s="3">
        <f>IFERROR(Endprice!AE47/Openprice!AE47," ")</f>
        <v>0.98755186721991717</v>
      </c>
      <c r="AF47" s="3">
        <f>IFERROR(Endprice!AF47/Openprice!AF47," ")</f>
        <v>1.00418410041841</v>
      </c>
      <c r="AG47" s="3">
        <f>IFERROR(Endprice!AG47/Openprice!AG47," ")</f>
        <v>0.99595141700404866</v>
      </c>
      <c r="AH47" s="3">
        <f>IFERROR(Endprice!AH47/Openprice!AH47," ")</f>
        <v>0.99568965517241381</v>
      </c>
      <c r="AI47" s="3">
        <f>IFERROR(Endprice!AI47/Openprice!AI47," ")</f>
        <v>0.98297872340425529</v>
      </c>
      <c r="AJ47" s="3">
        <f>IFERROR(Endprice!AJ47/Openprice!AJ47," ")</f>
        <v>1.0043859649122806</v>
      </c>
      <c r="AK47" s="3">
        <f>IFERROR(Endprice!AK47/Openprice!AK47," ")</f>
        <v>1.0232558139534884</v>
      </c>
      <c r="AL47" s="3">
        <f>IFERROR(Endprice!AL47/Openprice!AL47," ")</f>
        <v>0.99095022624434392</v>
      </c>
      <c r="AM47" s="3">
        <f>IFERROR(Endprice!AM47/Openprice!AM47," ")</f>
        <v>1.0180995475113122</v>
      </c>
      <c r="AN47" s="3">
        <f>IFERROR(Endprice!AN47/Openprice!AN47," ")</f>
        <v>0.98717948717948711</v>
      </c>
      <c r="AO47" s="3">
        <f>IFERROR(Endprice!AO47/Openprice!AO47," ")</f>
        <v>1.0125523012552302</v>
      </c>
      <c r="AP47" s="3">
        <f>IFERROR(Endprice!AP47/Openprice!AP47," ")</f>
        <v>1.0239043824701195</v>
      </c>
      <c r="AQ47" s="3">
        <f>IFERROR(Endprice!AQ47/Openprice!AQ47," ")</f>
        <v>0.99618320610687028</v>
      </c>
      <c r="AR47" s="3">
        <f>IFERROR(Endprice!AR47/Openprice!AR47," ")</f>
        <v>1.0236220472440947</v>
      </c>
      <c r="AS47" s="3">
        <f>IFERROR(Endprice!AS47/Openprice!AS47," ")</f>
        <v>1.015748031496063</v>
      </c>
      <c r="AT47" s="3">
        <f>IFERROR(Endprice!AT47/Openprice!AT47," ")</f>
        <v>0.99557522123893805</v>
      </c>
      <c r="AU47" s="3">
        <f>IFERROR(Endprice!AU47/Openprice!AU47," ")</f>
        <v>1.0379746835443038</v>
      </c>
      <c r="AV47" s="3" t="str">
        <f>IFERROR(Endprice!AV47/Openprice!AV47," ")</f>
        <v xml:space="preserve"> </v>
      </c>
      <c r="AW47" s="3" t="str">
        <f>IFERROR(Endprice!AW47/Openprice!AW47," ")</f>
        <v xml:space="preserve"> </v>
      </c>
      <c r="AX47" s="3" t="str">
        <f>IFERROR(Endprice!AX47/Openprice!AX47," ")</f>
        <v xml:space="preserve"> </v>
      </c>
      <c r="AY47" s="3" t="str">
        <f>IFERROR(Endprice!AY47/Openprice!AY47," ")</f>
        <v xml:space="preserve"> </v>
      </c>
      <c r="AZ47" s="3" t="str">
        <f>IFERROR(Endprice!AZ47/Openprice!AZ47," ")</f>
        <v xml:space="preserve"> </v>
      </c>
      <c r="BA47" s="3" t="str">
        <f>IFERROR(Endprice!BA47/Openprice!BA47," ")</f>
        <v xml:space="preserve"> </v>
      </c>
      <c r="BB47" s="3" t="str">
        <f>IFERROR(Endprice!BB47/Openprice!BB47," ")</f>
        <v xml:space="preserve"> </v>
      </c>
      <c r="BC47" s="3" t="str">
        <f>IFERROR(Endprice!BC47/Openprice!BC47," ")</f>
        <v xml:space="preserve"> </v>
      </c>
      <c r="BD47" s="3" t="str">
        <f>IFERROR(Endprice!BD47/Openprice!BD47," ")</f>
        <v xml:space="preserve"> </v>
      </c>
      <c r="BE47" s="3" t="str">
        <f>IFERROR(Endprice!BE47/Openprice!BE47," ")</f>
        <v xml:space="preserve"> </v>
      </c>
      <c r="BF47" s="3" t="str">
        <f>IFERROR(Endprice!BF47/Openprice!BF47," ")</f>
        <v xml:space="preserve"> </v>
      </c>
      <c r="BG47" s="3" t="str">
        <f>IFERROR(Endprice!BG47/Openprice!BG47," ")</f>
        <v xml:space="preserve"> </v>
      </c>
      <c r="BH47" s="3" t="str">
        <f>IFERROR(Endprice!BH47/Openprice!BH47," ")</f>
        <v xml:space="preserve"> </v>
      </c>
      <c r="BI47" s="3" t="str">
        <f>IFERROR(Endprice!BI47/Openprice!BI47," ")</f>
        <v xml:space="preserve"> </v>
      </c>
      <c r="BJ47" s="3" t="str">
        <f>IFERROR(Endprice!BJ47/Openprice!BJ47," ")</f>
        <v xml:space="preserve"> </v>
      </c>
      <c r="BK47" s="3" t="str">
        <f>IFERROR(Endprice!BK47/Openprice!BK47," ")</f>
        <v xml:space="preserve"> </v>
      </c>
      <c r="BL47" s="3" t="str">
        <f>IFERROR(Endprice!BL47/Openprice!BL47," ")</f>
        <v xml:space="preserve"> </v>
      </c>
      <c r="BM47" s="3" t="str">
        <f>IFERROR(Endprice!BM47/Openprice!BM47," ")</f>
        <v xml:space="preserve"> </v>
      </c>
      <c r="BN47" s="3" t="str">
        <f>IFERROR(Endprice!BN47/Openprice!BN47," ")</f>
        <v xml:space="preserve"> </v>
      </c>
      <c r="BO47" s="3" t="str">
        <f>IFERROR(Endprice!BO47/Openprice!BO47," ")</f>
        <v xml:space="preserve"> </v>
      </c>
      <c r="BP47" s="3" t="str">
        <f>IFERROR(Endprice!BP47/Openprice!BP47," ")</f>
        <v xml:space="preserve"> </v>
      </c>
      <c r="BQ47" s="3" t="str">
        <f>IFERROR(Endprice!BQ47/Openprice!BQ47," ")</f>
        <v xml:space="preserve"> </v>
      </c>
      <c r="BR47" s="3" t="str">
        <f>IFERROR(Endprice!BR47/Openprice!BR47," ")</f>
        <v xml:space="preserve"> </v>
      </c>
      <c r="BS47" s="3" t="str">
        <f>IFERROR(Endprice!BS47/Openprice!BS47," ")</f>
        <v xml:space="preserve"> </v>
      </c>
      <c r="BT47" s="3" t="str">
        <f>IFERROR(Endprice!BT47/Openprice!BT47," ")</f>
        <v xml:space="preserve"> </v>
      </c>
      <c r="BU47" s="3" t="str">
        <f>IFERROR(Endprice!BU47/Openprice!BU47," ")</f>
        <v xml:space="preserve"> </v>
      </c>
      <c r="BV47" s="3" t="str">
        <f>IFERROR(Endprice!BV47/Openprice!BV47," ")</f>
        <v xml:space="preserve"> </v>
      </c>
      <c r="BW47" s="3" t="str">
        <f>IFERROR(Endprice!BW47/Openprice!BW47," ")</f>
        <v xml:space="preserve"> </v>
      </c>
      <c r="BX47" s="3" t="str">
        <f>IFERROR(Endprice!BX47/Openprice!BX47," ")</f>
        <v xml:space="preserve"> </v>
      </c>
      <c r="BY47" s="3" t="str">
        <f>IFERROR(Endprice!BY47/Openprice!BY47," ")</f>
        <v xml:space="preserve"> </v>
      </c>
      <c r="BZ47" s="3" t="str">
        <f>IFERROR(Endprice!BZ47/Openprice!BZ47," ")</f>
        <v xml:space="preserve"> </v>
      </c>
      <c r="CA47" s="3" t="str">
        <f>IFERROR(Endprice!CA47/Openprice!CA47," ")</f>
        <v xml:space="preserve"> </v>
      </c>
      <c r="CB47" s="3" t="str">
        <f>IFERROR(Endprice!CB47/Openprice!CB47," ")</f>
        <v xml:space="preserve"> </v>
      </c>
      <c r="CC47" s="3" t="str">
        <f>IFERROR(Endprice!CC47/Openprice!CC47," ")</f>
        <v xml:space="preserve"> </v>
      </c>
      <c r="CD47" s="3" t="str">
        <f>IFERROR(Endprice!CD47/Openprice!CD47," ")</f>
        <v xml:space="preserve"> </v>
      </c>
      <c r="CE47" s="3" t="str">
        <f>IFERROR(Endprice!CE47/Openprice!CE47," ")</f>
        <v xml:space="preserve"> </v>
      </c>
      <c r="CF47" s="3" t="str">
        <f>IFERROR(Endprice!CF47/Openprice!CF47," ")</f>
        <v xml:space="preserve"> </v>
      </c>
      <c r="CG47" s="3" t="str">
        <f>IFERROR(Endprice!CG47/Openprice!CG47," ")</f>
        <v xml:space="preserve"> </v>
      </c>
      <c r="CH47" s="3" t="str">
        <f>IFERROR(Endprice!CH47/Openprice!CH47," ")</f>
        <v xml:space="preserve"> </v>
      </c>
      <c r="CI47" s="3" t="str">
        <f>IFERROR(Endprice!CI47/Openprice!CI47," ")</f>
        <v xml:space="preserve"> </v>
      </c>
      <c r="CJ47" s="3" t="str">
        <f>IFERROR(Endprice!CJ47/Openprice!CJ47," ")</f>
        <v xml:space="preserve"> </v>
      </c>
      <c r="CK47" s="3" t="str">
        <f>IFERROR(Endprice!CK47/Openprice!CK47," ")</f>
        <v xml:space="preserve"> </v>
      </c>
      <c r="CL47" s="3" t="str">
        <f>IFERROR(Endprice!CL47/Openprice!CL47," ")</f>
        <v xml:space="preserve"> </v>
      </c>
      <c r="CM47" s="3" t="str">
        <f>IFERROR(Endprice!CM47/Openprice!CM47," ")</f>
        <v xml:space="preserve"> </v>
      </c>
      <c r="CN47" s="3" t="str">
        <f>IFERROR(Endprice!CN47/Openprice!CN47," ")</f>
        <v xml:space="preserve"> </v>
      </c>
    </row>
    <row r="48" spans="1:92" x14ac:dyDescent="0.25">
      <c r="A48" s="6">
        <f t="shared" si="0"/>
        <v>1.0044594751148168</v>
      </c>
      <c r="B48" t="s">
        <v>46</v>
      </c>
      <c r="C48" s="3">
        <f>IFERROR(Endprice!C48/Openprice!C48," ")</f>
        <v>0.98630806845965768</v>
      </c>
      <c r="D48" s="3">
        <f>IFERROR(Endprice!D48/Openprice!D48," ")</f>
        <v>1.0124139035720008</v>
      </c>
      <c r="E48" s="3">
        <f>IFERROR(Endprice!E48/Openprice!E48," ")</f>
        <v>1.0110281642348149</v>
      </c>
      <c r="F48" s="3">
        <f>IFERROR(Endprice!F48/Openprice!F48," ")</f>
        <v>1.0179028132992327</v>
      </c>
      <c r="G48" s="3">
        <f>IFERROR(Endprice!G48/Openprice!G48," ")</f>
        <v>0.99467736652472971</v>
      </c>
      <c r="H48" s="3">
        <f>IFERROR(Endprice!H48/Openprice!H48," ")</f>
        <v>1.0035883073691581</v>
      </c>
      <c r="I48" s="3">
        <f>IFERROR(Endprice!I48/Openprice!I48," ")</f>
        <v>1.0131449521595279</v>
      </c>
      <c r="J48" s="3">
        <f>IFERROR(Endprice!J48/Openprice!J48," ")</f>
        <v>0.99884557321729861</v>
      </c>
      <c r="K48" s="3">
        <f>IFERROR(Endprice!K48/Openprice!K48," ")</f>
        <v>0.98484176934668921</v>
      </c>
      <c r="L48" s="3">
        <f>IFERROR(Endprice!L48/Openprice!L48," ")</f>
        <v>1.0223790669650541</v>
      </c>
      <c r="M48" s="3">
        <f>IFERROR(Endprice!M48/Openprice!M48," ")</f>
        <v>1.0191633368669983</v>
      </c>
      <c r="N48" s="3">
        <f>IFERROR(Endprice!N48/Openprice!N48," ")</f>
        <v>0.99254079254080019</v>
      </c>
      <c r="O48" s="3">
        <f>IFERROR(Endprice!O48/Openprice!O48," ")</f>
        <v>0.9842594800858574</v>
      </c>
      <c r="P48" s="3">
        <f>IFERROR(Endprice!P48/Openprice!P48," ")</f>
        <v>1.0202193016564274</v>
      </c>
      <c r="Q48" s="3">
        <f>IFERROR(Endprice!Q48/Openprice!Q48," ")</f>
        <v>1.0266574479526771</v>
      </c>
      <c r="R48" s="3">
        <f>IFERROR(Endprice!R48/Openprice!R48," ")</f>
        <v>1.0239582509686092</v>
      </c>
      <c r="S48" s="3">
        <f>IFERROR(Endprice!S48/Openprice!S48," ")</f>
        <v>0.98368151359873879</v>
      </c>
      <c r="T48" s="3">
        <f>IFERROR(Endprice!T48/Openprice!T48," ")</f>
        <v>0.9892696989109544</v>
      </c>
      <c r="U48" s="3">
        <f>IFERROR(Endprice!U48/Openprice!U48," ")</f>
        <v>0.9762254901960784</v>
      </c>
      <c r="V48" s="3">
        <f>IFERROR(Endprice!V48/Openprice!V48," ")</f>
        <v>1.0082593796678676</v>
      </c>
      <c r="W48" s="3">
        <f>IFERROR(Endprice!W48/Openprice!W48," ")</f>
        <v>1.0095246341674604</v>
      </c>
      <c r="X48" s="3">
        <f>IFERROR(Endprice!X48/Openprice!X48," ")</f>
        <v>1.0213445378151347</v>
      </c>
      <c r="Y48" s="3">
        <f>IFERROR(Endprice!Y48/Openprice!Y48," ")</f>
        <v>0.98685643179343607</v>
      </c>
      <c r="Z48" s="3">
        <f>IFERROR(Endprice!Z48/Openprice!Z48," ")</f>
        <v>1.0199371213863968</v>
      </c>
      <c r="AA48" s="3" t="str">
        <f>IFERROR(Endprice!AA48/Openprice!AA48," ")</f>
        <v xml:space="preserve"> </v>
      </c>
      <c r="AB48" s="3" t="str">
        <f>IFERROR(Endprice!AB48/Openprice!AB48," ")</f>
        <v xml:space="preserve"> </v>
      </c>
      <c r="AC48" s="3" t="str">
        <f>IFERROR(Endprice!AC48/Openprice!AC48," ")</f>
        <v xml:space="preserve"> </v>
      </c>
      <c r="AD48" s="3" t="str">
        <f>IFERROR(Endprice!AD48/Openprice!AD48," ")</f>
        <v xml:space="preserve"> </v>
      </c>
      <c r="AE48" s="3" t="str">
        <f>IFERROR(Endprice!AE48/Openprice!AE48," ")</f>
        <v xml:space="preserve"> </v>
      </c>
      <c r="AF48" s="3" t="str">
        <f>IFERROR(Endprice!AF48/Openprice!AF48," ")</f>
        <v xml:space="preserve"> </v>
      </c>
      <c r="AG48" s="3" t="str">
        <f>IFERROR(Endprice!AG48/Openprice!AG48," ")</f>
        <v xml:space="preserve"> </v>
      </c>
      <c r="AH48" s="3" t="str">
        <f>IFERROR(Endprice!AH48/Openprice!AH48," ")</f>
        <v xml:space="preserve"> </v>
      </c>
      <c r="AI48" s="3" t="str">
        <f>IFERROR(Endprice!AI48/Openprice!AI48," ")</f>
        <v xml:space="preserve"> </v>
      </c>
      <c r="AJ48" s="3" t="str">
        <f>IFERROR(Endprice!AJ48/Openprice!AJ48," ")</f>
        <v xml:space="preserve"> </v>
      </c>
      <c r="AK48" s="3" t="str">
        <f>IFERROR(Endprice!AK48/Openprice!AK48," ")</f>
        <v xml:space="preserve"> </v>
      </c>
      <c r="AL48" s="3" t="str">
        <f>IFERROR(Endprice!AL48/Openprice!AL48," ")</f>
        <v xml:space="preserve"> </v>
      </c>
      <c r="AM48" s="3" t="str">
        <f>IFERROR(Endprice!AM48/Openprice!AM48," ")</f>
        <v xml:space="preserve"> </v>
      </c>
      <c r="AN48" s="3" t="str">
        <f>IFERROR(Endprice!AN48/Openprice!AN48," ")</f>
        <v xml:space="preserve"> </v>
      </c>
      <c r="AO48" s="3" t="str">
        <f>IFERROR(Endprice!AO48/Openprice!AO48," ")</f>
        <v xml:space="preserve"> </v>
      </c>
      <c r="AP48" s="3" t="str">
        <f>IFERROR(Endprice!AP48/Openprice!AP48," ")</f>
        <v xml:space="preserve"> </v>
      </c>
      <c r="AQ48" s="3" t="str">
        <f>IFERROR(Endprice!AQ48/Openprice!AQ48," ")</f>
        <v xml:space="preserve"> </v>
      </c>
      <c r="AR48" s="3" t="str">
        <f>IFERROR(Endprice!AR48/Openprice!AR48," ")</f>
        <v xml:space="preserve"> </v>
      </c>
      <c r="AS48" s="3" t="str">
        <f>IFERROR(Endprice!AS48/Openprice!AS48," ")</f>
        <v xml:space="preserve"> </v>
      </c>
      <c r="AT48" s="3" t="str">
        <f>IFERROR(Endprice!AT48/Openprice!AT48," ")</f>
        <v xml:space="preserve"> </v>
      </c>
      <c r="AU48" s="3" t="str">
        <f>IFERROR(Endprice!AU48/Openprice!AU48," ")</f>
        <v xml:space="preserve"> </v>
      </c>
      <c r="AV48" s="3" t="str">
        <f>IFERROR(Endprice!AV48/Openprice!AV48," ")</f>
        <v xml:space="preserve"> </v>
      </c>
      <c r="AW48" s="3" t="str">
        <f>IFERROR(Endprice!AW48/Openprice!AW48," ")</f>
        <v xml:space="preserve"> </v>
      </c>
      <c r="AX48" s="3" t="str">
        <f>IFERROR(Endprice!AX48/Openprice!AX48," ")</f>
        <v xml:space="preserve"> </v>
      </c>
      <c r="AY48" s="3" t="str">
        <f>IFERROR(Endprice!AY48/Openprice!AY48," ")</f>
        <v xml:space="preserve"> </v>
      </c>
      <c r="AZ48" s="3" t="str">
        <f>IFERROR(Endprice!AZ48/Openprice!AZ48," ")</f>
        <v xml:space="preserve"> </v>
      </c>
      <c r="BA48" s="3" t="str">
        <f>IFERROR(Endprice!BA48/Openprice!BA48," ")</f>
        <v xml:space="preserve"> </v>
      </c>
      <c r="BB48" s="3" t="str">
        <f>IFERROR(Endprice!BB48/Openprice!BB48," ")</f>
        <v xml:space="preserve"> </v>
      </c>
      <c r="BC48" s="3" t="str">
        <f>IFERROR(Endprice!BC48/Openprice!BC48," ")</f>
        <v xml:space="preserve"> </v>
      </c>
      <c r="BD48" s="3" t="str">
        <f>IFERROR(Endprice!BD48/Openprice!BD48," ")</f>
        <v xml:space="preserve"> </v>
      </c>
      <c r="BE48" s="3" t="str">
        <f>IFERROR(Endprice!BE48/Openprice!BE48," ")</f>
        <v xml:space="preserve"> </v>
      </c>
      <c r="BF48" s="3" t="str">
        <f>IFERROR(Endprice!BF48/Openprice!BF48," ")</f>
        <v xml:space="preserve"> </v>
      </c>
      <c r="BG48" s="3" t="str">
        <f>IFERROR(Endprice!BG48/Openprice!BG48," ")</f>
        <v xml:space="preserve"> </v>
      </c>
      <c r="BH48" s="3" t="str">
        <f>IFERROR(Endprice!BH48/Openprice!BH48," ")</f>
        <v xml:space="preserve"> </v>
      </c>
      <c r="BI48" s="3" t="str">
        <f>IFERROR(Endprice!BI48/Openprice!BI48," ")</f>
        <v xml:space="preserve"> </v>
      </c>
      <c r="BJ48" s="3" t="str">
        <f>IFERROR(Endprice!BJ48/Openprice!BJ48," ")</f>
        <v xml:space="preserve"> </v>
      </c>
      <c r="BK48" s="3" t="str">
        <f>IFERROR(Endprice!BK48/Openprice!BK48," ")</f>
        <v xml:space="preserve"> </v>
      </c>
      <c r="BL48" s="3" t="str">
        <f>IFERROR(Endprice!BL48/Openprice!BL48," ")</f>
        <v xml:space="preserve"> </v>
      </c>
      <c r="BM48" s="3" t="str">
        <f>IFERROR(Endprice!BM48/Openprice!BM48," ")</f>
        <v xml:space="preserve"> </v>
      </c>
      <c r="BN48" s="3" t="str">
        <f>IFERROR(Endprice!BN48/Openprice!BN48," ")</f>
        <v xml:space="preserve"> </v>
      </c>
      <c r="BO48" s="3" t="str">
        <f>IFERROR(Endprice!BO48/Openprice!BO48," ")</f>
        <v xml:space="preserve"> </v>
      </c>
      <c r="BP48" s="3" t="str">
        <f>IFERROR(Endprice!BP48/Openprice!BP48," ")</f>
        <v xml:space="preserve"> </v>
      </c>
      <c r="BQ48" s="3" t="str">
        <f>IFERROR(Endprice!BQ48/Openprice!BQ48," ")</f>
        <v xml:space="preserve"> </v>
      </c>
      <c r="BR48" s="3" t="str">
        <f>IFERROR(Endprice!BR48/Openprice!BR48," ")</f>
        <v xml:space="preserve"> </v>
      </c>
      <c r="BS48" s="3" t="str">
        <f>IFERROR(Endprice!BS48/Openprice!BS48," ")</f>
        <v xml:space="preserve"> </v>
      </c>
      <c r="BT48" s="3" t="str">
        <f>IFERROR(Endprice!BT48/Openprice!BT48," ")</f>
        <v xml:space="preserve"> </v>
      </c>
      <c r="BU48" s="3" t="str">
        <f>IFERROR(Endprice!BU48/Openprice!BU48," ")</f>
        <v xml:space="preserve"> </v>
      </c>
      <c r="BV48" s="3" t="str">
        <f>IFERROR(Endprice!BV48/Openprice!BV48," ")</f>
        <v xml:space="preserve"> </v>
      </c>
      <c r="BW48" s="3" t="str">
        <f>IFERROR(Endprice!BW48/Openprice!BW48," ")</f>
        <v xml:space="preserve"> </v>
      </c>
      <c r="BX48" s="3" t="str">
        <f>IFERROR(Endprice!BX48/Openprice!BX48," ")</f>
        <v xml:space="preserve"> </v>
      </c>
      <c r="BY48" s="3" t="str">
        <f>IFERROR(Endprice!BY48/Openprice!BY48," ")</f>
        <v xml:space="preserve"> </v>
      </c>
      <c r="BZ48" s="3" t="str">
        <f>IFERROR(Endprice!BZ48/Openprice!BZ48," ")</f>
        <v xml:space="preserve"> </v>
      </c>
      <c r="CA48" s="3" t="str">
        <f>IFERROR(Endprice!CA48/Openprice!CA48," ")</f>
        <v xml:space="preserve"> </v>
      </c>
      <c r="CB48" s="3" t="str">
        <f>IFERROR(Endprice!CB48/Openprice!CB48," ")</f>
        <v xml:space="preserve"> </v>
      </c>
      <c r="CC48" s="3" t="str">
        <f>IFERROR(Endprice!CC48/Openprice!CC48," ")</f>
        <v xml:space="preserve"> </v>
      </c>
      <c r="CD48" s="3" t="str">
        <f>IFERROR(Endprice!CD48/Openprice!CD48," ")</f>
        <v xml:space="preserve"> </v>
      </c>
      <c r="CE48" s="3" t="str">
        <f>IFERROR(Endprice!CE48/Openprice!CE48," ")</f>
        <v xml:space="preserve"> </v>
      </c>
      <c r="CF48" s="3" t="str">
        <f>IFERROR(Endprice!CF48/Openprice!CF48," ")</f>
        <v xml:space="preserve"> </v>
      </c>
      <c r="CG48" s="3" t="str">
        <f>IFERROR(Endprice!CG48/Openprice!CG48," ")</f>
        <v xml:space="preserve"> </v>
      </c>
      <c r="CH48" s="3" t="str">
        <f>IFERROR(Endprice!CH48/Openprice!CH48," ")</f>
        <v xml:space="preserve"> </v>
      </c>
      <c r="CI48" s="3" t="str">
        <f>IFERROR(Endprice!CI48/Openprice!CI48," ")</f>
        <v xml:space="preserve"> </v>
      </c>
      <c r="CJ48" s="3" t="str">
        <f>IFERROR(Endprice!CJ48/Openprice!CJ48," ")</f>
        <v xml:space="preserve"> </v>
      </c>
      <c r="CK48" s="3" t="str">
        <f>IFERROR(Endprice!CK48/Openprice!CK48," ")</f>
        <v xml:space="preserve"> </v>
      </c>
      <c r="CL48" s="3" t="str">
        <f>IFERROR(Endprice!CL48/Openprice!CL48," ")</f>
        <v xml:space="preserve"> </v>
      </c>
      <c r="CM48" s="3" t="str">
        <f>IFERROR(Endprice!CM48/Openprice!CM48," ")</f>
        <v xml:space="preserve"> </v>
      </c>
      <c r="CN48" s="3" t="str">
        <f>IFERROR(Endprice!CN48/Openprice!CN48," ")</f>
        <v xml:space="preserve"> </v>
      </c>
    </row>
    <row r="49" spans="1:92" x14ac:dyDescent="0.25">
      <c r="A49" s="6">
        <f t="shared" si="0"/>
        <v>0.99801998690212745</v>
      </c>
      <c r="B49" t="s">
        <v>47</v>
      </c>
      <c r="C49" s="3">
        <f>IFERROR(Endprice!C49/Openprice!C49," ")</f>
        <v>1.0006369426751593</v>
      </c>
      <c r="D49" s="3">
        <f>IFERROR(Endprice!D49/Openprice!D49," ")</f>
        <v>0.98654104979811574</v>
      </c>
      <c r="E49" s="3">
        <f>IFERROR(Endprice!E49/Openprice!E49," ")</f>
        <v>0.98213058419243993</v>
      </c>
      <c r="F49" s="3">
        <f>IFERROR(Endprice!F49/Openprice!F49," ")</f>
        <v>1.0437710437710439</v>
      </c>
      <c r="G49" s="3">
        <f>IFERROR(Endprice!G49/Openprice!G49," ")</f>
        <v>0.94901960784313732</v>
      </c>
      <c r="H49" s="3">
        <f>IFERROR(Endprice!H49/Openprice!H49," ")</f>
        <v>1.0162491536899121</v>
      </c>
      <c r="I49" s="3">
        <f>IFERROR(Endprice!I49/Openprice!I49," ")</f>
        <v>0.9783989834815694</v>
      </c>
      <c r="J49" s="3">
        <f>IFERROR(Endprice!J49/Openprice!J49," ")</f>
        <v>0.9653846153846154</v>
      </c>
      <c r="K49" s="3">
        <f>IFERROR(Endprice!K49/Openprice!K49," ")</f>
        <v>1.0025957170668396</v>
      </c>
      <c r="L49" s="3">
        <f>IFERROR(Endprice!L49/Openprice!L49," ")</f>
        <v>0.99112021857923494</v>
      </c>
      <c r="M49" s="3">
        <f>IFERROR(Endprice!M49/Openprice!M49," ")</f>
        <v>1.0210803689064558</v>
      </c>
      <c r="N49" s="3">
        <f>IFERROR(Endprice!N49/Openprice!N49," ")</f>
        <v>0.98343949044585999</v>
      </c>
      <c r="O49" s="3">
        <f>IFERROR(Endprice!O49/Openprice!O49," ")</f>
        <v>0.98124999999999996</v>
      </c>
      <c r="P49" s="3">
        <f>IFERROR(Endprice!P49/Openprice!P49," ")</f>
        <v>0.98784194528875369</v>
      </c>
      <c r="Q49" s="3">
        <f>IFERROR(Endprice!Q49/Openprice!Q49," ")</f>
        <v>0.9814593301435407</v>
      </c>
      <c r="R49" s="3">
        <f>IFERROR(Endprice!R49/Openprice!R49," ")</f>
        <v>0.99251403618215828</v>
      </c>
      <c r="S49" s="3">
        <f>IFERROR(Endprice!S49/Openprice!S49," ")</f>
        <v>0.98234255444379048</v>
      </c>
      <c r="T49" s="3">
        <f>IFERROR(Endprice!T49/Openprice!T49," ")</f>
        <v>1.0171597633136156</v>
      </c>
      <c r="U49" s="3">
        <f>IFERROR(Endprice!U49/Openprice!U49," ")</f>
        <v>1.0261875761266748</v>
      </c>
      <c r="V49" s="3">
        <f>IFERROR(Endprice!V49/Openprice!V49," ")</f>
        <v>1.0178901912399754</v>
      </c>
      <c r="W49" s="3">
        <f>IFERROR(Endprice!W49/Openprice!W49," ")</f>
        <v>1.0125523012552302</v>
      </c>
      <c r="X49" s="3">
        <f>IFERROR(Endprice!X49/Openprice!X49," ")</f>
        <v>0.99875930521091794</v>
      </c>
      <c r="Y49" s="3">
        <f>IFERROR(Endprice!Y49/Openprice!Y49," ")</f>
        <v>1.0467105263157894</v>
      </c>
      <c r="Z49" s="3">
        <f>IFERROR(Endprice!Z49/Openprice!Z49," ")</f>
        <v>1.0507614213197969</v>
      </c>
      <c r="AA49" s="3">
        <f>IFERROR(Endprice!AA49/Openprice!AA49," ")</f>
        <v>0.96654275092936792</v>
      </c>
      <c r="AB49" s="3">
        <f>IFERROR(Endprice!AB49/Openprice!AB49," ")</f>
        <v>0.97701863354037277</v>
      </c>
      <c r="AC49" s="3">
        <f>IFERROR(Endprice!AC49/Openprice!AC49," ")</f>
        <v>0.99326805385556916</v>
      </c>
      <c r="AD49" s="3">
        <f>IFERROR(Endprice!AD49/Openprice!AD49," ")</f>
        <v>0.96795252225519302</v>
      </c>
      <c r="AE49" s="3">
        <f>IFERROR(Endprice!AE49/Openprice!AE49," ")</f>
        <v>0.97947214076246325</v>
      </c>
      <c r="AF49" s="3">
        <f>IFERROR(Endprice!AF49/Openprice!AF49," ")</f>
        <v>0.98901098901098905</v>
      </c>
      <c r="AG49" s="3">
        <f>IFERROR(Endprice!AG49/Openprice!AG49," ")</f>
        <v>1.0166389351081531</v>
      </c>
      <c r="AH49" s="3">
        <f>IFERROR(Endprice!AH49/Openprice!AH49," ")</f>
        <v>1.0194327731092436</v>
      </c>
      <c r="AI49" s="3">
        <f>IFERROR(Endprice!AI49/Openprice!AI49," ")</f>
        <v>1.0304818092428711</v>
      </c>
      <c r="AJ49" s="3">
        <f>IFERROR(Endprice!AJ49/Openprice!AJ49," ")</f>
        <v>0.97706422018348615</v>
      </c>
      <c r="AK49" s="3" t="str">
        <f>IFERROR(Endprice!AK49/Openprice!AK49," ")</f>
        <v xml:space="preserve"> </v>
      </c>
      <c r="AL49" s="3" t="str">
        <f>IFERROR(Endprice!AL49/Openprice!AL49," ")</f>
        <v xml:space="preserve"> </v>
      </c>
      <c r="AM49" s="3" t="str">
        <f>IFERROR(Endprice!AM49/Openprice!AM49," ")</f>
        <v xml:space="preserve"> </v>
      </c>
      <c r="AN49" s="3" t="str">
        <f>IFERROR(Endprice!AN49/Openprice!AN49," ")</f>
        <v xml:space="preserve"> </v>
      </c>
      <c r="AO49" s="3" t="str">
        <f>IFERROR(Endprice!AO49/Openprice!AO49," ")</f>
        <v xml:space="preserve"> </v>
      </c>
      <c r="AP49" s="3" t="str">
        <f>IFERROR(Endprice!AP49/Openprice!AP49," ")</f>
        <v xml:space="preserve"> </v>
      </c>
      <c r="AQ49" s="3" t="str">
        <f>IFERROR(Endprice!AQ49/Openprice!AQ49," ")</f>
        <v xml:space="preserve"> </v>
      </c>
      <c r="AR49" s="3" t="str">
        <f>IFERROR(Endprice!AR49/Openprice!AR49," ")</f>
        <v xml:space="preserve"> </v>
      </c>
      <c r="AS49" s="3" t="str">
        <f>IFERROR(Endprice!AS49/Openprice!AS49," ")</f>
        <v xml:space="preserve"> </v>
      </c>
      <c r="AT49" s="3" t="str">
        <f>IFERROR(Endprice!AT49/Openprice!AT49," ")</f>
        <v xml:space="preserve"> </v>
      </c>
      <c r="AU49" s="3" t="str">
        <f>IFERROR(Endprice!AU49/Openprice!AU49," ")</f>
        <v xml:space="preserve"> </v>
      </c>
      <c r="AV49" s="3" t="str">
        <f>IFERROR(Endprice!AV49/Openprice!AV49," ")</f>
        <v xml:space="preserve"> </v>
      </c>
      <c r="AW49" s="3" t="str">
        <f>IFERROR(Endprice!AW49/Openprice!AW49," ")</f>
        <v xml:space="preserve"> </v>
      </c>
      <c r="AX49" s="3" t="str">
        <f>IFERROR(Endprice!AX49/Openprice!AX49," ")</f>
        <v xml:space="preserve"> </v>
      </c>
      <c r="AY49" s="3" t="str">
        <f>IFERROR(Endprice!AY49/Openprice!AY49," ")</f>
        <v xml:space="preserve"> </v>
      </c>
      <c r="AZ49" s="3" t="str">
        <f>IFERROR(Endprice!AZ49/Openprice!AZ49," ")</f>
        <v xml:space="preserve"> </v>
      </c>
      <c r="BA49" s="3" t="str">
        <f>IFERROR(Endprice!BA49/Openprice!BA49," ")</f>
        <v xml:space="preserve"> </v>
      </c>
      <c r="BB49" s="3" t="str">
        <f>IFERROR(Endprice!BB49/Openprice!BB49," ")</f>
        <v xml:space="preserve"> </v>
      </c>
      <c r="BC49" s="3" t="str">
        <f>IFERROR(Endprice!BC49/Openprice!BC49," ")</f>
        <v xml:space="preserve"> </v>
      </c>
      <c r="BD49" s="3" t="str">
        <f>IFERROR(Endprice!BD49/Openprice!BD49," ")</f>
        <v xml:space="preserve"> </v>
      </c>
      <c r="BE49" s="3" t="str">
        <f>IFERROR(Endprice!BE49/Openprice!BE49," ")</f>
        <v xml:space="preserve"> </v>
      </c>
      <c r="BF49" s="3" t="str">
        <f>IFERROR(Endprice!BF49/Openprice!BF49," ")</f>
        <v xml:space="preserve"> </v>
      </c>
      <c r="BG49" s="3" t="str">
        <f>IFERROR(Endprice!BG49/Openprice!BG49," ")</f>
        <v xml:space="preserve"> </v>
      </c>
      <c r="BH49" s="3" t="str">
        <f>IFERROR(Endprice!BH49/Openprice!BH49," ")</f>
        <v xml:space="preserve"> </v>
      </c>
      <c r="BI49" s="3" t="str">
        <f>IFERROR(Endprice!BI49/Openprice!BI49," ")</f>
        <v xml:space="preserve"> </v>
      </c>
      <c r="BJ49" s="3" t="str">
        <f>IFERROR(Endprice!BJ49/Openprice!BJ49," ")</f>
        <v xml:space="preserve"> </v>
      </c>
      <c r="BK49" s="3" t="str">
        <f>IFERROR(Endprice!BK49/Openprice!BK49," ")</f>
        <v xml:space="preserve"> </v>
      </c>
      <c r="BL49" s="3" t="str">
        <f>IFERROR(Endprice!BL49/Openprice!BL49," ")</f>
        <v xml:space="preserve"> </v>
      </c>
      <c r="BM49" s="3" t="str">
        <f>IFERROR(Endprice!BM49/Openprice!BM49," ")</f>
        <v xml:space="preserve"> </v>
      </c>
      <c r="BN49" s="3" t="str">
        <f>IFERROR(Endprice!BN49/Openprice!BN49," ")</f>
        <v xml:space="preserve"> </v>
      </c>
      <c r="BO49" s="3" t="str">
        <f>IFERROR(Endprice!BO49/Openprice!BO49," ")</f>
        <v xml:space="preserve"> </v>
      </c>
      <c r="BP49" s="3" t="str">
        <f>IFERROR(Endprice!BP49/Openprice!BP49," ")</f>
        <v xml:space="preserve"> </v>
      </c>
      <c r="BQ49" s="3" t="str">
        <f>IFERROR(Endprice!BQ49/Openprice!BQ49," ")</f>
        <v xml:space="preserve"> </v>
      </c>
      <c r="BR49" s="3" t="str">
        <f>IFERROR(Endprice!BR49/Openprice!BR49," ")</f>
        <v xml:space="preserve"> </v>
      </c>
      <c r="BS49" s="3" t="str">
        <f>IFERROR(Endprice!BS49/Openprice!BS49," ")</f>
        <v xml:space="preserve"> </v>
      </c>
      <c r="BT49" s="3" t="str">
        <f>IFERROR(Endprice!BT49/Openprice!BT49," ")</f>
        <v xml:space="preserve"> </v>
      </c>
      <c r="BU49" s="3" t="str">
        <f>IFERROR(Endprice!BU49/Openprice!BU49," ")</f>
        <v xml:space="preserve"> </v>
      </c>
      <c r="BV49" s="3" t="str">
        <f>IFERROR(Endprice!BV49/Openprice!BV49," ")</f>
        <v xml:space="preserve"> </v>
      </c>
      <c r="BW49" s="3" t="str">
        <f>IFERROR(Endprice!BW49/Openprice!BW49," ")</f>
        <v xml:space="preserve"> </v>
      </c>
      <c r="BX49" s="3" t="str">
        <f>IFERROR(Endprice!BX49/Openprice!BX49," ")</f>
        <v xml:space="preserve"> </v>
      </c>
      <c r="BY49" s="3" t="str">
        <f>IFERROR(Endprice!BY49/Openprice!BY49," ")</f>
        <v xml:space="preserve"> </v>
      </c>
      <c r="BZ49" s="3" t="str">
        <f>IFERROR(Endprice!BZ49/Openprice!BZ49," ")</f>
        <v xml:space="preserve"> </v>
      </c>
      <c r="CA49" s="3" t="str">
        <f>IFERROR(Endprice!CA49/Openprice!CA49," ")</f>
        <v xml:space="preserve"> </v>
      </c>
      <c r="CB49" s="3" t="str">
        <f>IFERROR(Endprice!CB49/Openprice!CB49," ")</f>
        <v xml:space="preserve"> </v>
      </c>
      <c r="CC49" s="3" t="str">
        <f>IFERROR(Endprice!CC49/Openprice!CC49," ")</f>
        <v xml:space="preserve"> </v>
      </c>
      <c r="CD49" s="3" t="str">
        <f>IFERROR(Endprice!CD49/Openprice!CD49," ")</f>
        <v xml:space="preserve"> </v>
      </c>
      <c r="CE49" s="3" t="str">
        <f>IFERROR(Endprice!CE49/Openprice!CE49," ")</f>
        <v xml:space="preserve"> </v>
      </c>
      <c r="CF49" s="3" t="str">
        <f>IFERROR(Endprice!CF49/Openprice!CF49," ")</f>
        <v xml:space="preserve"> </v>
      </c>
      <c r="CG49" s="3" t="str">
        <f>IFERROR(Endprice!CG49/Openprice!CG49," ")</f>
        <v xml:space="preserve"> </v>
      </c>
      <c r="CH49" s="3" t="str">
        <f>IFERROR(Endprice!CH49/Openprice!CH49," ")</f>
        <v xml:space="preserve"> </v>
      </c>
      <c r="CI49" s="3" t="str">
        <f>IFERROR(Endprice!CI49/Openprice!CI49," ")</f>
        <v xml:space="preserve"> </v>
      </c>
      <c r="CJ49" s="3" t="str">
        <f>IFERROR(Endprice!CJ49/Openprice!CJ49," ")</f>
        <v xml:space="preserve"> </v>
      </c>
      <c r="CK49" s="3" t="str">
        <f>IFERROR(Endprice!CK49/Openprice!CK49," ")</f>
        <v xml:space="preserve"> </v>
      </c>
      <c r="CL49" s="3" t="str">
        <f>IFERROR(Endprice!CL49/Openprice!CL49," ")</f>
        <v xml:space="preserve"> </v>
      </c>
      <c r="CM49" s="3" t="str">
        <f>IFERROR(Endprice!CM49/Openprice!CM49," ")</f>
        <v xml:space="preserve"> </v>
      </c>
      <c r="CN49" s="3" t="str">
        <f>IFERROR(Endprice!CN49/Openprice!CN49," ")</f>
        <v xml:space="preserve"> </v>
      </c>
    </row>
    <row r="50" spans="1:92" x14ac:dyDescent="0.25">
      <c r="A50" s="6">
        <f t="shared" si="0"/>
        <v>0.99761756774122623</v>
      </c>
      <c r="B50" t="s">
        <v>48</v>
      </c>
      <c r="C50" s="3">
        <f>IFERROR(Endprice!C50/Openprice!C50," ")</f>
        <v>0.99587142435859333</v>
      </c>
      <c r="D50" s="3">
        <f>IFERROR(Endprice!D50/Openprice!D50," ")</f>
        <v>1.0015206812652067</v>
      </c>
      <c r="E50" s="3">
        <f>IFERROR(Endprice!E50/Openprice!E50," ")</f>
        <v>0.99335748792270528</v>
      </c>
      <c r="F50" s="3">
        <f>IFERROR(Endprice!F50/Openprice!F50," ")</f>
        <v>0.99560025141420494</v>
      </c>
      <c r="G50" s="3">
        <f>IFERROR(Endprice!G50/Openprice!G50," ")</f>
        <v>1.005944931163955</v>
      </c>
      <c r="H50" s="3">
        <f>IFERROR(Endprice!H50/Openprice!H50," ")</f>
        <v>0.98913043478260865</v>
      </c>
      <c r="I50" s="3">
        <f>IFERROR(Endprice!I50/Openprice!I50," ")</f>
        <v>1</v>
      </c>
      <c r="J50" s="3">
        <f>IFERROR(Endprice!J50/Openprice!J50," ")</f>
        <v>1.0038107335662148</v>
      </c>
      <c r="K50" s="3">
        <f>IFERROR(Endprice!K50/Openprice!K50," ")</f>
        <v>0.99501246882792704</v>
      </c>
      <c r="L50" s="3">
        <f>IFERROR(Endprice!L50/Openprice!L50," ")</f>
        <v>0.99486191393705847</v>
      </c>
      <c r="M50" s="3">
        <f>IFERROR(Endprice!M50/Openprice!M50," ")</f>
        <v>0.99875272840661056</v>
      </c>
      <c r="N50" s="3">
        <f>IFERROR(Endprice!N50/Openprice!N50," ")</f>
        <v>1.0040410320174074</v>
      </c>
      <c r="O50" s="3">
        <f>IFERROR(Endprice!O50/Openprice!O50," ")</f>
        <v>0.99171779141104599</v>
      </c>
      <c r="P50" s="3">
        <f>IFERROR(Endprice!P50/Openprice!P50," ")</f>
        <v>0.9937225360954175</v>
      </c>
      <c r="Q50" s="3">
        <f>IFERROR(Endprice!Q50/Openprice!Q50," ")</f>
        <v>0.99779319041614445</v>
      </c>
      <c r="R50" s="3">
        <f>IFERROR(Endprice!R50/Openprice!R50," ")</f>
        <v>0.99406991260923849</v>
      </c>
      <c r="S50" s="3">
        <f>IFERROR(Endprice!S50/Openprice!S50," ")</f>
        <v>0.99688473520249232</v>
      </c>
      <c r="T50" s="3">
        <f>IFERROR(Endprice!T50/Openprice!T50," ")</f>
        <v>1.0074719800747198</v>
      </c>
      <c r="U50" s="3">
        <f>IFERROR(Endprice!U50/Openprice!U50," ")</f>
        <v>0.99651125911829996</v>
      </c>
      <c r="V50" s="3">
        <f>IFERROR(Endprice!V50/Openprice!V50," ")</f>
        <v>0.9962133165036321</v>
      </c>
      <c r="W50" s="3">
        <f>IFERROR(Endprice!W50/Openprice!W50," ")</f>
        <v>0.99687402313222895</v>
      </c>
      <c r="X50" s="3">
        <f>IFERROR(Endprice!X50/Openprice!X50," ")</f>
        <v>0.99183055975794243</v>
      </c>
      <c r="Y50" s="3">
        <f>IFERROR(Endprice!Y50/Openprice!Y50," ")</f>
        <v>0.99639855942377253</v>
      </c>
      <c r="Z50" s="3">
        <f>IFERROR(Endprice!Z50/Openprice!Z50," ")</f>
        <v>1.0138387484957883</v>
      </c>
      <c r="AA50" s="3">
        <f>IFERROR(Endprice!AA50/Openprice!AA50," ")</f>
        <v>0.99467770549970436</v>
      </c>
      <c r="AB50" s="3">
        <f>IFERROR(Endprice!AB50/Openprice!AB50," ")</f>
        <v>0.99572127139364308</v>
      </c>
      <c r="AC50" s="3">
        <f>IFERROR(Endprice!AC50/Openprice!AC50," ")</f>
        <v>0.99969549330085572</v>
      </c>
      <c r="AD50" s="3">
        <f>IFERROR(Endprice!AD50/Openprice!AD50," ")</f>
        <v>0.99461077844311385</v>
      </c>
      <c r="AE50" s="3">
        <f>IFERROR(Endprice!AE50/Openprice!AE50," ")</f>
        <v>1.0189967349361828</v>
      </c>
      <c r="AF50" s="3">
        <f>IFERROR(Endprice!AF50/Openprice!AF50," ")</f>
        <v>0.98894871068291301</v>
      </c>
      <c r="AG50" s="3">
        <f>IFERROR(Endprice!AG50/Openprice!AG50," ")</f>
        <v>1.0086543830262424</v>
      </c>
      <c r="AH50" s="3">
        <f>IFERROR(Endprice!AH50/Openprice!AH50," ")</f>
        <v>0.99061032863849763</v>
      </c>
      <c r="AI50" s="3">
        <f>IFERROR(Endprice!AI50/Openprice!AI50," ")</f>
        <v>1.0166621875839827</v>
      </c>
      <c r="AJ50" s="3">
        <f>IFERROR(Endprice!AJ50/Openprice!AJ50," ")</f>
        <v>1.0468042274786136</v>
      </c>
      <c r="AK50" s="3">
        <f>IFERROR(Endprice!AK50/Openprice!AK50," ")</f>
        <v>0.97498262682418346</v>
      </c>
      <c r="AL50" s="3">
        <f>IFERROR(Endprice!AL50/Openprice!AL50," ")</f>
        <v>0.9812438302073051</v>
      </c>
      <c r="AM50" s="3">
        <f>IFERROR(Endprice!AM50/Openprice!AM50," ")</f>
        <v>0.98744877049180324</v>
      </c>
      <c r="AN50" s="3">
        <f>IFERROR(Endprice!AN50/Openprice!AN50," ")</f>
        <v>0.99296874999999996</v>
      </c>
      <c r="AO50" s="3">
        <f>IFERROR(Endprice!AO50/Openprice!AO50," ")</f>
        <v>0.99509043927648577</v>
      </c>
      <c r="AP50" s="3">
        <f>IFERROR(Endprice!AP50/Openprice!AP50," ")</f>
        <v>0.99793867559907234</v>
      </c>
      <c r="AQ50" s="3">
        <f>IFERROR(Endprice!AQ50/Openprice!AQ50," ")</f>
        <v>0.99192123201211824</v>
      </c>
      <c r="AR50" s="3">
        <f>IFERROR(Endprice!AR50/Openprice!AR50," ")</f>
        <v>0.9853851870200645</v>
      </c>
      <c r="AS50" s="3">
        <f>IFERROR(Endprice!AS50/Openprice!AS50," ")</f>
        <v>1.0141629904806153</v>
      </c>
      <c r="AT50" s="3">
        <f>IFERROR(Endprice!AT50/Openprice!AT50," ")</f>
        <v>1.0157288435976983</v>
      </c>
      <c r="AU50" s="3">
        <f>IFERROR(Endprice!AU50/Openprice!AU50," ")</f>
        <v>0.96394019349164251</v>
      </c>
      <c r="AV50" s="3">
        <f>IFERROR(Endprice!AV50/Openprice!AV50," ")</f>
        <v>0.99311610830656261</v>
      </c>
      <c r="AW50" s="3">
        <f>IFERROR(Endprice!AW50/Openprice!AW50," ")</f>
        <v>0.98748551564310538</v>
      </c>
      <c r="AX50" s="3" t="str">
        <f>IFERROR(Endprice!AX50/Openprice!AX50," ")</f>
        <v xml:space="preserve"> </v>
      </c>
      <c r="AY50" s="3" t="str">
        <f>IFERROR(Endprice!AY50/Openprice!AY50," ")</f>
        <v xml:space="preserve"> </v>
      </c>
      <c r="AZ50" s="3" t="str">
        <f>IFERROR(Endprice!AZ50/Openprice!AZ50," ")</f>
        <v xml:space="preserve"> </v>
      </c>
      <c r="BA50" s="3" t="str">
        <f>IFERROR(Endprice!BA50/Openprice!BA50," ")</f>
        <v xml:space="preserve"> </v>
      </c>
      <c r="BB50" s="3" t="str">
        <f>IFERROR(Endprice!BB50/Openprice!BB50," ")</f>
        <v xml:space="preserve"> </v>
      </c>
      <c r="BC50" s="3" t="str">
        <f>IFERROR(Endprice!BC50/Openprice!BC50," ")</f>
        <v xml:space="preserve"> </v>
      </c>
      <c r="BD50" s="3" t="str">
        <f>IFERROR(Endprice!BD50/Openprice!BD50," ")</f>
        <v xml:space="preserve"> </v>
      </c>
      <c r="BE50" s="3" t="str">
        <f>IFERROR(Endprice!BE50/Openprice!BE50," ")</f>
        <v xml:space="preserve"> </v>
      </c>
      <c r="BF50" s="3" t="str">
        <f>IFERROR(Endprice!BF50/Openprice!BF50," ")</f>
        <v xml:space="preserve"> </v>
      </c>
      <c r="BG50" s="3" t="str">
        <f>IFERROR(Endprice!BG50/Openprice!BG50," ")</f>
        <v xml:space="preserve"> </v>
      </c>
      <c r="BH50" s="3" t="str">
        <f>IFERROR(Endprice!BH50/Openprice!BH50," ")</f>
        <v xml:space="preserve"> </v>
      </c>
      <c r="BI50" s="3" t="str">
        <f>IFERROR(Endprice!BI50/Openprice!BI50," ")</f>
        <v xml:space="preserve"> </v>
      </c>
      <c r="BJ50" s="3" t="str">
        <f>IFERROR(Endprice!BJ50/Openprice!BJ50," ")</f>
        <v xml:space="preserve"> </v>
      </c>
      <c r="BK50" s="3" t="str">
        <f>IFERROR(Endprice!BK50/Openprice!BK50," ")</f>
        <v xml:space="preserve"> </v>
      </c>
      <c r="BL50" s="3" t="str">
        <f>IFERROR(Endprice!BL50/Openprice!BL50," ")</f>
        <v xml:space="preserve"> </v>
      </c>
      <c r="BM50" s="3" t="str">
        <f>IFERROR(Endprice!BM50/Openprice!BM50," ")</f>
        <v xml:space="preserve"> </v>
      </c>
      <c r="BN50" s="3" t="str">
        <f>IFERROR(Endprice!BN50/Openprice!BN50," ")</f>
        <v xml:space="preserve"> </v>
      </c>
      <c r="BO50" s="3" t="str">
        <f>IFERROR(Endprice!BO50/Openprice!BO50," ")</f>
        <v xml:space="preserve"> </v>
      </c>
      <c r="BP50" s="3" t="str">
        <f>IFERROR(Endprice!BP50/Openprice!BP50," ")</f>
        <v xml:space="preserve"> </v>
      </c>
      <c r="BQ50" s="3" t="str">
        <f>IFERROR(Endprice!BQ50/Openprice!BQ50," ")</f>
        <v xml:space="preserve"> </v>
      </c>
      <c r="BR50" s="3" t="str">
        <f>IFERROR(Endprice!BR50/Openprice!BR50," ")</f>
        <v xml:space="preserve"> </v>
      </c>
      <c r="BS50" s="3" t="str">
        <f>IFERROR(Endprice!BS50/Openprice!BS50," ")</f>
        <v xml:space="preserve"> </v>
      </c>
      <c r="BT50" s="3" t="str">
        <f>IFERROR(Endprice!BT50/Openprice!BT50," ")</f>
        <v xml:space="preserve"> </v>
      </c>
      <c r="BU50" s="3" t="str">
        <f>IFERROR(Endprice!BU50/Openprice!BU50," ")</f>
        <v xml:space="preserve"> </v>
      </c>
      <c r="BV50" s="3" t="str">
        <f>IFERROR(Endprice!BV50/Openprice!BV50," ")</f>
        <v xml:space="preserve"> </v>
      </c>
      <c r="BW50" s="3" t="str">
        <f>IFERROR(Endprice!BW50/Openprice!BW50," ")</f>
        <v xml:space="preserve"> </v>
      </c>
      <c r="BX50" s="3" t="str">
        <f>IFERROR(Endprice!BX50/Openprice!BX50," ")</f>
        <v xml:space="preserve"> </v>
      </c>
      <c r="BY50" s="3" t="str">
        <f>IFERROR(Endprice!BY50/Openprice!BY50," ")</f>
        <v xml:space="preserve"> </v>
      </c>
      <c r="BZ50" s="3" t="str">
        <f>IFERROR(Endprice!BZ50/Openprice!BZ50," ")</f>
        <v xml:space="preserve"> </v>
      </c>
      <c r="CA50" s="3" t="str">
        <f>IFERROR(Endprice!CA50/Openprice!CA50," ")</f>
        <v xml:space="preserve"> </v>
      </c>
      <c r="CB50" s="3" t="str">
        <f>IFERROR(Endprice!CB50/Openprice!CB50," ")</f>
        <v xml:space="preserve"> </v>
      </c>
      <c r="CC50" s="3" t="str">
        <f>IFERROR(Endprice!CC50/Openprice!CC50," ")</f>
        <v xml:space="preserve"> </v>
      </c>
      <c r="CD50" s="3" t="str">
        <f>IFERROR(Endprice!CD50/Openprice!CD50," ")</f>
        <v xml:space="preserve"> </v>
      </c>
      <c r="CE50" s="3" t="str">
        <f>IFERROR(Endprice!CE50/Openprice!CE50," ")</f>
        <v xml:space="preserve"> </v>
      </c>
      <c r="CF50" s="3" t="str">
        <f>IFERROR(Endprice!CF50/Openprice!CF50," ")</f>
        <v xml:space="preserve"> </v>
      </c>
      <c r="CG50" s="3" t="str">
        <f>IFERROR(Endprice!CG50/Openprice!CG50," ")</f>
        <v xml:space="preserve"> </v>
      </c>
      <c r="CH50" s="3" t="str">
        <f>IFERROR(Endprice!CH50/Openprice!CH50," ")</f>
        <v xml:space="preserve"> </v>
      </c>
      <c r="CI50" s="3" t="str">
        <f>IFERROR(Endprice!CI50/Openprice!CI50," ")</f>
        <v xml:space="preserve"> </v>
      </c>
      <c r="CJ50" s="3" t="str">
        <f>IFERROR(Endprice!CJ50/Openprice!CJ50," ")</f>
        <v xml:space="preserve"> </v>
      </c>
      <c r="CK50" s="3" t="str">
        <f>IFERROR(Endprice!CK50/Openprice!CK50," ")</f>
        <v xml:space="preserve"> </v>
      </c>
      <c r="CL50" s="3" t="str">
        <f>IFERROR(Endprice!CL50/Openprice!CL50," ")</f>
        <v xml:space="preserve"> </v>
      </c>
      <c r="CM50" s="3" t="str">
        <f>IFERROR(Endprice!CM50/Openprice!CM50," ")</f>
        <v xml:space="preserve"> </v>
      </c>
      <c r="CN50" s="3" t="str">
        <f>IFERROR(Endprice!CN50/Openprice!CN50," ")</f>
        <v xml:space="preserve"> </v>
      </c>
    </row>
    <row r="51" spans="1:92" x14ac:dyDescent="0.25">
      <c r="A51" s="6">
        <f t="shared" si="0"/>
        <v>0.99685945932034148</v>
      </c>
      <c r="B51" t="s">
        <v>49</v>
      </c>
      <c r="C51" s="3">
        <f>IFERROR(Endprice!C51/Openprice!C51," ")</f>
        <v>0.99169704333738373</v>
      </c>
      <c r="D51" s="3">
        <f>IFERROR(Endprice!D51/Openprice!D51," ")</f>
        <v>1.0274703557312275</v>
      </c>
      <c r="E51" s="3">
        <f>IFERROR(Endprice!E51/Openprice!E51," ")</f>
        <v>0.95656954370533265</v>
      </c>
      <c r="F51" s="3">
        <f>IFERROR(Endprice!F51/Openprice!F51," ")</f>
        <v>0.97599838644614567</v>
      </c>
      <c r="G51" s="3">
        <f>IFERROR(Endprice!G51/Openprice!G51," ")</f>
        <v>1.0375197472353872</v>
      </c>
      <c r="H51" s="3">
        <f>IFERROR(Endprice!H51/Openprice!H51," ")</f>
        <v>0.99335010783608924</v>
      </c>
      <c r="I51" s="3">
        <f>IFERROR(Endprice!I51/Openprice!I51," ")</f>
        <v>0.9432923472196717</v>
      </c>
      <c r="J51" s="3">
        <f>IFERROR(Endprice!J51/Openprice!J51," ")</f>
        <v>0.97768693578606702</v>
      </c>
      <c r="K51" s="3">
        <f>IFERROR(Endprice!K51/Openprice!K51," ")</f>
        <v>0.93587331451865763</v>
      </c>
      <c r="L51" s="3">
        <f>IFERROR(Endprice!L51/Openprice!L51," ")</f>
        <v>0.96007863299561469</v>
      </c>
      <c r="M51" s="3">
        <f>IFERROR(Endprice!M51/Openprice!M51," ")</f>
        <v>1.0036825630638924</v>
      </c>
      <c r="N51" s="3">
        <f>IFERROR(Endprice!N51/Openprice!N51," ")</f>
        <v>1.0040072859744991</v>
      </c>
      <c r="O51" s="3">
        <f>IFERROR(Endprice!O51/Openprice!O51," ")</f>
        <v>1.018603827072996</v>
      </c>
      <c r="P51" s="3">
        <f>IFERROR(Endprice!P51/Openprice!P51," ")</f>
        <v>1.0238695579088923</v>
      </c>
      <c r="Q51" s="3">
        <f>IFERROR(Endprice!Q51/Openprice!Q51," ")</f>
        <v>1.0187827343326712</v>
      </c>
      <c r="R51" s="3">
        <f>IFERROR(Endprice!R51/Openprice!R51," ")</f>
        <v>0.9931058865122856</v>
      </c>
      <c r="S51" s="3">
        <f>IFERROR(Endprice!S51/Openprice!S51," ")</f>
        <v>0.984594317014721</v>
      </c>
      <c r="T51" s="3">
        <f>IFERROR(Endprice!T51/Openprice!T51," ")</f>
        <v>1.0210406132767884</v>
      </c>
      <c r="U51" s="3">
        <f>IFERROR(Endprice!U51/Openprice!U51," ")</f>
        <v>0.98603483445787077</v>
      </c>
      <c r="V51" s="3">
        <f>IFERROR(Endprice!V51/Openprice!V51," ")</f>
        <v>1.0023288309268747</v>
      </c>
      <c r="W51" s="3">
        <f>IFERROR(Endprice!W51/Openprice!W51," ")</f>
        <v>0.96755665942253799</v>
      </c>
      <c r="X51" s="3">
        <f>IFERROR(Endprice!X51/Openprice!X51," ")</f>
        <v>1.0505240106366338</v>
      </c>
      <c r="Y51" s="3">
        <f>IFERROR(Endprice!Y51/Openprice!Y51," ")</f>
        <v>0.96670413037370051</v>
      </c>
      <c r="Z51" s="3">
        <f>IFERROR(Endprice!Z51/Openprice!Z51," ")</f>
        <v>0.98519815374821107</v>
      </c>
      <c r="AA51" s="3">
        <f>IFERROR(Endprice!AA51/Openprice!AA51," ")</f>
        <v>0.99475357710651824</v>
      </c>
      <c r="AB51" s="3">
        <f>IFERROR(Endprice!AB51/Openprice!AB51," ")</f>
        <v>1.0145426114151666</v>
      </c>
      <c r="AC51" s="3">
        <f>IFERROR(Endprice!AC51/Openprice!AC51," ")</f>
        <v>0.99186867137158474</v>
      </c>
      <c r="AD51" s="3">
        <f>IFERROR(Endprice!AD51/Openprice!AD51," ")</f>
        <v>1.01995199519952</v>
      </c>
      <c r="AE51" s="3">
        <f>IFERROR(Endprice!AE51/Openprice!AE51," ")</f>
        <v>1.0357531478314939</v>
      </c>
      <c r="AF51" s="3">
        <f>IFERROR(Endprice!AF51/Openprice!AF51," ")</f>
        <v>0.8966480446927374</v>
      </c>
      <c r="AG51" s="3">
        <f>IFERROR(Endprice!AG51/Openprice!AG51," ")</f>
        <v>1.0700909577314073</v>
      </c>
      <c r="AH51" s="3">
        <f>IFERROR(Endprice!AH51/Openprice!AH51," ")</f>
        <v>1.0183208539111039</v>
      </c>
      <c r="AI51" s="3">
        <f>IFERROR(Endprice!AI51/Openprice!AI51," ")</f>
        <v>1.0288624787775893</v>
      </c>
      <c r="AJ51" s="3" t="str">
        <f>IFERROR(Endprice!AJ51/Openprice!AJ51," ")</f>
        <v xml:space="preserve"> </v>
      </c>
      <c r="AK51" s="3" t="str">
        <f>IFERROR(Endprice!AK51/Openprice!AK51," ")</f>
        <v xml:space="preserve"> </v>
      </c>
      <c r="AL51" s="3" t="str">
        <f>IFERROR(Endprice!AL51/Openprice!AL51," ")</f>
        <v xml:space="preserve"> </v>
      </c>
      <c r="AM51" s="3" t="str">
        <f>IFERROR(Endprice!AM51/Openprice!AM51," ")</f>
        <v xml:space="preserve"> </v>
      </c>
      <c r="AN51" s="3" t="str">
        <f>IFERROR(Endprice!AN51/Openprice!AN51," ")</f>
        <v xml:space="preserve"> </v>
      </c>
      <c r="AO51" s="3" t="str">
        <f>IFERROR(Endprice!AO51/Openprice!AO51," ")</f>
        <v xml:space="preserve"> </v>
      </c>
      <c r="AP51" s="3" t="str">
        <f>IFERROR(Endprice!AP51/Openprice!AP51," ")</f>
        <v xml:space="preserve"> </v>
      </c>
      <c r="AQ51" s="3" t="str">
        <f>IFERROR(Endprice!AQ51/Openprice!AQ51," ")</f>
        <v xml:space="preserve"> </v>
      </c>
      <c r="AR51" s="3" t="str">
        <f>IFERROR(Endprice!AR51/Openprice!AR51," ")</f>
        <v xml:space="preserve"> </v>
      </c>
      <c r="AS51" s="3" t="str">
        <f>IFERROR(Endprice!AS51/Openprice!AS51," ")</f>
        <v xml:space="preserve"> </v>
      </c>
      <c r="AT51" s="3" t="str">
        <f>IFERROR(Endprice!AT51/Openprice!AT51," ")</f>
        <v xml:space="preserve"> </v>
      </c>
      <c r="AU51" s="3" t="str">
        <f>IFERROR(Endprice!AU51/Openprice!AU51," ")</f>
        <v xml:space="preserve"> </v>
      </c>
      <c r="AV51" s="3" t="str">
        <f>IFERROR(Endprice!AV51/Openprice!AV51," ")</f>
        <v xml:space="preserve"> </v>
      </c>
      <c r="AW51" s="3" t="str">
        <f>IFERROR(Endprice!AW51/Openprice!AW51," ")</f>
        <v xml:space="preserve"> </v>
      </c>
      <c r="AX51" s="3" t="str">
        <f>IFERROR(Endprice!AX51/Openprice!AX51," ")</f>
        <v xml:space="preserve"> </v>
      </c>
      <c r="AY51" s="3" t="str">
        <f>IFERROR(Endprice!AY51/Openprice!AY51," ")</f>
        <v xml:space="preserve"> </v>
      </c>
      <c r="AZ51" s="3" t="str">
        <f>IFERROR(Endprice!AZ51/Openprice!AZ51," ")</f>
        <v xml:space="preserve"> </v>
      </c>
      <c r="BA51" s="3" t="str">
        <f>IFERROR(Endprice!BA51/Openprice!BA51," ")</f>
        <v xml:space="preserve"> </v>
      </c>
      <c r="BB51" s="3" t="str">
        <f>IFERROR(Endprice!BB51/Openprice!BB51," ")</f>
        <v xml:space="preserve"> </v>
      </c>
      <c r="BC51" s="3" t="str">
        <f>IFERROR(Endprice!BC51/Openprice!BC51," ")</f>
        <v xml:space="preserve"> </v>
      </c>
      <c r="BD51" s="3" t="str">
        <f>IFERROR(Endprice!BD51/Openprice!BD51," ")</f>
        <v xml:space="preserve"> </v>
      </c>
      <c r="BE51" s="3" t="str">
        <f>IFERROR(Endprice!BE51/Openprice!BE51," ")</f>
        <v xml:space="preserve"> </v>
      </c>
      <c r="BF51" s="3" t="str">
        <f>IFERROR(Endprice!BF51/Openprice!BF51," ")</f>
        <v xml:space="preserve"> </v>
      </c>
      <c r="BG51" s="3" t="str">
        <f>IFERROR(Endprice!BG51/Openprice!BG51," ")</f>
        <v xml:space="preserve"> </v>
      </c>
      <c r="BH51" s="3" t="str">
        <f>IFERROR(Endprice!BH51/Openprice!BH51," ")</f>
        <v xml:space="preserve"> </v>
      </c>
      <c r="BI51" s="3" t="str">
        <f>IFERROR(Endprice!BI51/Openprice!BI51," ")</f>
        <v xml:space="preserve"> </v>
      </c>
      <c r="BJ51" s="3" t="str">
        <f>IFERROR(Endprice!BJ51/Openprice!BJ51," ")</f>
        <v xml:space="preserve"> </v>
      </c>
      <c r="BK51" s="3" t="str">
        <f>IFERROR(Endprice!BK51/Openprice!BK51," ")</f>
        <v xml:space="preserve"> </v>
      </c>
      <c r="BL51" s="3" t="str">
        <f>IFERROR(Endprice!BL51/Openprice!BL51," ")</f>
        <v xml:space="preserve"> </v>
      </c>
      <c r="BM51" s="3" t="str">
        <f>IFERROR(Endprice!BM51/Openprice!BM51," ")</f>
        <v xml:space="preserve"> </v>
      </c>
      <c r="BN51" s="3" t="str">
        <f>IFERROR(Endprice!BN51/Openprice!BN51," ")</f>
        <v xml:space="preserve"> </v>
      </c>
      <c r="BO51" s="3" t="str">
        <f>IFERROR(Endprice!BO51/Openprice!BO51," ")</f>
        <v xml:space="preserve"> </v>
      </c>
      <c r="BP51" s="3" t="str">
        <f>IFERROR(Endprice!BP51/Openprice!BP51," ")</f>
        <v xml:space="preserve"> </v>
      </c>
      <c r="BQ51" s="3" t="str">
        <f>IFERROR(Endprice!BQ51/Openprice!BQ51," ")</f>
        <v xml:space="preserve"> </v>
      </c>
      <c r="BR51" s="3" t="str">
        <f>IFERROR(Endprice!BR51/Openprice!BR51," ")</f>
        <v xml:space="preserve"> </v>
      </c>
      <c r="BS51" s="3" t="str">
        <f>IFERROR(Endprice!BS51/Openprice!BS51," ")</f>
        <v xml:space="preserve"> </v>
      </c>
      <c r="BT51" s="3" t="str">
        <f>IFERROR(Endprice!BT51/Openprice!BT51," ")</f>
        <v xml:space="preserve"> </v>
      </c>
      <c r="BU51" s="3" t="str">
        <f>IFERROR(Endprice!BU51/Openprice!BU51," ")</f>
        <v xml:space="preserve"> </v>
      </c>
      <c r="BV51" s="3" t="str">
        <f>IFERROR(Endprice!BV51/Openprice!BV51," ")</f>
        <v xml:space="preserve"> </v>
      </c>
      <c r="BW51" s="3" t="str">
        <f>IFERROR(Endprice!BW51/Openprice!BW51," ")</f>
        <v xml:space="preserve"> </v>
      </c>
      <c r="BX51" s="3" t="str">
        <f>IFERROR(Endprice!BX51/Openprice!BX51," ")</f>
        <v xml:space="preserve"> </v>
      </c>
      <c r="BY51" s="3" t="str">
        <f>IFERROR(Endprice!BY51/Openprice!BY51," ")</f>
        <v xml:space="preserve"> </v>
      </c>
      <c r="BZ51" s="3" t="str">
        <f>IFERROR(Endprice!BZ51/Openprice!BZ51," ")</f>
        <v xml:space="preserve"> </v>
      </c>
      <c r="CA51" s="3" t="str">
        <f>IFERROR(Endprice!CA51/Openprice!CA51," ")</f>
        <v xml:space="preserve"> </v>
      </c>
      <c r="CB51" s="3" t="str">
        <f>IFERROR(Endprice!CB51/Openprice!CB51," ")</f>
        <v xml:space="preserve"> </v>
      </c>
      <c r="CC51" s="3" t="str">
        <f>IFERROR(Endprice!CC51/Openprice!CC51," ")</f>
        <v xml:space="preserve"> </v>
      </c>
      <c r="CD51" s="3" t="str">
        <f>IFERROR(Endprice!CD51/Openprice!CD51," ")</f>
        <v xml:space="preserve"> </v>
      </c>
      <c r="CE51" s="3" t="str">
        <f>IFERROR(Endprice!CE51/Openprice!CE51," ")</f>
        <v xml:space="preserve"> </v>
      </c>
      <c r="CF51" s="3" t="str">
        <f>IFERROR(Endprice!CF51/Openprice!CF51," ")</f>
        <v xml:space="preserve"> </v>
      </c>
      <c r="CG51" s="3" t="str">
        <f>IFERROR(Endprice!CG51/Openprice!CG51," ")</f>
        <v xml:space="preserve"> </v>
      </c>
      <c r="CH51" s="3" t="str">
        <f>IFERROR(Endprice!CH51/Openprice!CH51," ")</f>
        <v xml:space="preserve"> </v>
      </c>
      <c r="CI51" s="3" t="str">
        <f>IFERROR(Endprice!CI51/Openprice!CI51," ")</f>
        <v xml:space="preserve"> </v>
      </c>
      <c r="CJ51" s="3" t="str">
        <f>IFERROR(Endprice!CJ51/Openprice!CJ51," ")</f>
        <v xml:space="preserve"> </v>
      </c>
      <c r="CK51" s="3" t="str">
        <f>IFERROR(Endprice!CK51/Openprice!CK51," ")</f>
        <v xml:space="preserve"> </v>
      </c>
      <c r="CL51" s="3" t="str">
        <f>IFERROR(Endprice!CL51/Openprice!CL51," ")</f>
        <v xml:space="preserve"> </v>
      </c>
      <c r="CM51" s="3" t="str">
        <f>IFERROR(Endprice!CM51/Openprice!CM51," ")</f>
        <v xml:space="preserve"> </v>
      </c>
      <c r="CN51" s="3" t="str">
        <f>IFERROR(Endprice!CN51/Openprice!CN51," ")</f>
        <v xml:space="preserve"> </v>
      </c>
    </row>
    <row r="52" spans="1:92" x14ac:dyDescent="0.25">
      <c r="A52" s="6">
        <f t="shared" si="0"/>
        <v>1.0016900908380788</v>
      </c>
      <c r="B52" t="s">
        <v>50</v>
      </c>
      <c r="C52" s="3">
        <f>IFERROR(Endprice!C52/Openprice!C52," ")</f>
        <v>1.0131180625630676</v>
      </c>
      <c r="D52" s="3">
        <f>IFERROR(Endprice!D52/Openprice!D52," ")</f>
        <v>0.99317738791423005</v>
      </c>
      <c r="E52" s="3">
        <f>IFERROR(Endprice!E52/Openprice!E52," ")</f>
        <v>1</v>
      </c>
      <c r="F52" s="3">
        <f>IFERROR(Endprice!F52/Openprice!F52," ")</f>
        <v>1.0133460438512869</v>
      </c>
      <c r="G52" s="3">
        <f>IFERROR(Endprice!G52/Openprice!G52," ")</f>
        <v>1.0067437379576107</v>
      </c>
      <c r="H52" s="3">
        <f>IFERROR(Endprice!H52/Openprice!H52," ")</f>
        <v>1.0094339622641508</v>
      </c>
      <c r="I52" s="3">
        <f>IFERROR(Endprice!I52/Openprice!I52," ")</f>
        <v>1.0041237113402073</v>
      </c>
      <c r="J52" s="3">
        <f>IFERROR(Endprice!J52/Openprice!J52," ")</f>
        <v>1.0290290290290292</v>
      </c>
      <c r="K52" s="3">
        <f>IFERROR(Endprice!K52/Openprice!K52," ")</f>
        <v>0.99129172714078373</v>
      </c>
      <c r="L52" s="3">
        <f>IFERROR(Endprice!L52/Openprice!L52," ")</f>
        <v>0.98727272727272719</v>
      </c>
      <c r="M52" s="3">
        <f>IFERROR(Endprice!M52/Openprice!M52," ")</f>
        <v>1.0335448776065277</v>
      </c>
      <c r="N52" s="3">
        <f>IFERROR(Endprice!N52/Openprice!N52," ")</f>
        <v>0.96230954290296722</v>
      </c>
      <c r="O52" s="3">
        <f>IFERROR(Endprice!O52/Openprice!O52," ")</f>
        <v>0.99273021001615502</v>
      </c>
      <c r="P52" s="3">
        <f>IFERROR(Endprice!P52/Openprice!P52," ")</f>
        <v>0.99921507064364212</v>
      </c>
      <c r="Q52" s="3">
        <f>IFERROR(Endprice!Q52/Openprice!Q52," ")</f>
        <v>0.98394495412844041</v>
      </c>
      <c r="R52" s="3">
        <f>IFERROR(Endprice!R52/Openprice!R52," ")</f>
        <v>1</v>
      </c>
      <c r="S52" s="3">
        <f>IFERROR(Endprice!S52/Openprice!S52," ")</f>
        <v>1.0015860428231562</v>
      </c>
      <c r="T52" s="3">
        <f>IFERROR(Endprice!T52/Openprice!T52," ")</f>
        <v>0.98989898989898983</v>
      </c>
      <c r="U52" s="3">
        <f>IFERROR(Endprice!U52/Openprice!U52," ")</f>
        <v>1.0124320124320125</v>
      </c>
      <c r="V52" s="3">
        <f>IFERROR(Endprice!V52/Openprice!V52," ")</f>
        <v>0.99776951672862457</v>
      </c>
      <c r="W52" s="3">
        <f>IFERROR(Endprice!W52/Openprice!W52," ")</f>
        <v>0.99270072992701464</v>
      </c>
      <c r="X52" s="3">
        <f>IFERROR(Endprice!X52/Openprice!X52," ")</f>
        <v>1.0047885075818037</v>
      </c>
      <c r="Y52" s="3">
        <f>IFERROR(Endprice!Y52/Openprice!Y52," ")</f>
        <v>1.0116099071207429</v>
      </c>
      <c r="Z52" s="3">
        <f>IFERROR(Endprice!Z52/Openprice!Z52," ")</f>
        <v>1.0338137472283813</v>
      </c>
      <c r="AA52" s="3">
        <f>IFERROR(Endprice!AA52/Openprice!AA52," ")</f>
        <v>0.99500831946755408</v>
      </c>
      <c r="AB52" s="3">
        <f>IFERROR(Endprice!AB52/Openprice!AB52," ")</f>
        <v>0.99736842105263157</v>
      </c>
      <c r="AC52" s="3">
        <f>IFERROR(Endprice!AC52/Openprice!AC52," ")</f>
        <v>0.98859005704971481</v>
      </c>
      <c r="AD52" s="3">
        <f>IFERROR(Endprice!AD52/Openprice!AD52," ")</f>
        <v>1.0024752475247527</v>
      </c>
      <c r="AE52" s="3" t="str">
        <f>IFERROR(Endprice!AE52/Openprice!AE52," ")</f>
        <v xml:space="preserve"> </v>
      </c>
      <c r="AF52" s="3" t="str">
        <f>IFERROR(Endprice!AF52/Openprice!AF52," ")</f>
        <v xml:space="preserve"> </v>
      </c>
      <c r="AG52" s="3" t="str">
        <f>IFERROR(Endprice!AG52/Openprice!AG52," ")</f>
        <v xml:space="preserve"> </v>
      </c>
      <c r="AH52" s="3" t="str">
        <f>IFERROR(Endprice!AH52/Openprice!AH52," ")</f>
        <v xml:space="preserve"> </v>
      </c>
      <c r="AI52" s="3" t="str">
        <f>IFERROR(Endprice!AI52/Openprice!AI52," ")</f>
        <v xml:space="preserve"> </v>
      </c>
      <c r="AJ52" s="3" t="str">
        <f>IFERROR(Endprice!AJ52/Openprice!AJ52," ")</f>
        <v xml:space="preserve"> </v>
      </c>
      <c r="AK52" s="3" t="str">
        <f>IFERROR(Endprice!AK52/Openprice!AK52," ")</f>
        <v xml:space="preserve"> </v>
      </c>
      <c r="AL52" s="3" t="str">
        <f>IFERROR(Endprice!AL52/Openprice!AL52," ")</f>
        <v xml:space="preserve"> </v>
      </c>
      <c r="AM52" s="3" t="str">
        <f>IFERROR(Endprice!AM52/Openprice!AM52," ")</f>
        <v xml:space="preserve"> </v>
      </c>
      <c r="AN52" s="3" t="str">
        <f>IFERROR(Endprice!AN52/Openprice!AN52," ")</f>
        <v xml:space="preserve"> </v>
      </c>
      <c r="AO52" s="3" t="str">
        <f>IFERROR(Endprice!AO52/Openprice!AO52," ")</f>
        <v xml:space="preserve"> </v>
      </c>
      <c r="AP52" s="3" t="str">
        <f>IFERROR(Endprice!AP52/Openprice!AP52," ")</f>
        <v xml:space="preserve"> </v>
      </c>
      <c r="AQ52" s="3" t="str">
        <f>IFERROR(Endprice!AQ52/Openprice!AQ52," ")</f>
        <v xml:space="preserve"> </v>
      </c>
      <c r="AR52" s="3" t="str">
        <f>IFERROR(Endprice!AR52/Openprice!AR52," ")</f>
        <v xml:space="preserve"> </v>
      </c>
      <c r="AS52" s="3" t="str">
        <f>IFERROR(Endprice!AS52/Openprice!AS52," ")</f>
        <v xml:space="preserve"> </v>
      </c>
      <c r="AT52" s="3" t="str">
        <f>IFERROR(Endprice!AT52/Openprice!AT52," ")</f>
        <v xml:space="preserve"> </v>
      </c>
      <c r="AU52" s="3" t="str">
        <f>IFERROR(Endprice!AU52/Openprice!AU52," ")</f>
        <v xml:space="preserve"> </v>
      </c>
      <c r="AV52" s="3" t="str">
        <f>IFERROR(Endprice!AV52/Openprice!AV52," ")</f>
        <v xml:space="preserve"> </v>
      </c>
      <c r="AW52" s="3" t="str">
        <f>IFERROR(Endprice!AW52/Openprice!AW52," ")</f>
        <v xml:space="preserve"> </v>
      </c>
      <c r="AX52" s="3" t="str">
        <f>IFERROR(Endprice!AX52/Openprice!AX52," ")</f>
        <v xml:space="preserve"> </v>
      </c>
      <c r="AY52" s="3" t="str">
        <f>IFERROR(Endprice!AY52/Openprice!AY52," ")</f>
        <v xml:space="preserve"> </v>
      </c>
      <c r="AZ52" s="3" t="str">
        <f>IFERROR(Endprice!AZ52/Openprice!AZ52," ")</f>
        <v xml:space="preserve"> </v>
      </c>
      <c r="BA52" s="3" t="str">
        <f>IFERROR(Endprice!BA52/Openprice!BA52," ")</f>
        <v xml:space="preserve"> </v>
      </c>
      <c r="BB52" s="3" t="str">
        <f>IFERROR(Endprice!BB52/Openprice!BB52," ")</f>
        <v xml:space="preserve"> </v>
      </c>
      <c r="BC52" s="3" t="str">
        <f>IFERROR(Endprice!BC52/Openprice!BC52," ")</f>
        <v xml:space="preserve"> </v>
      </c>
      <c r="BD52" s="3" t="str">
        <f>IFERROR(Endprice!BD52/Openprice!BD52," ")</f>
        <v xml:space="preserve"> </v>
      </c>
      <c r="BE52" s="3" t="str">
        <f>IFERROR(Endprice!BE52/Openprice!BE52," ")</f>
        <v xml:space="preserve"> </v>
      </c>
      <c r="BF52" s="3" t="str">
        <f>IFERROR(Endprice!BF52/Openprice!BF52," ")</f>
        <v xml:space="preserve"> </v>
      </c>
      <c r="BG52" s="3" t="str">
        <f>IFERROR(Endprice!BG52/Openprice!BG52," ")</f>
        <v xml:space="preserve"> </v>
      </c>
      <c r="BH52" s="3" t="str">
        <f>IFERROR(Endprice!BH52/Openprice!BH52," ")</f>
        <v xml:space="preserve"> </v>
      </c>
      <c r="BI52" s="3" t="str">
        <f>IFERROR(Endprice!BI52/Openprice!BI52," ")</f>
        <v xml:space="preserve"> </v>
      </c>
      <c r="BJ52" s="3" t="str">
        <f>IFERROR(Endprice!BJ52/Openprice!BJ52," ")</f>
        <v xml:space="preserve"> </v>
      </c>
      <c r="BK52" s="3" t="str">
        <f>IFERROR(Endprice!BK52/Openprice!BK52," ")</f>
        <v xml:space="preserve"> </v>
      </c>
      <c r="BL52" s="3" t="str">
        <f>IFERROR(Endprice!BL52/Openprice!BL52," ")</f>
        <v xml:space="preserve"> </v>
      </c>
      <c r="BM52" s="3" t="str">
        <f>IFERROR(Endprice!BM52/Openprice!BM52," ")</f>
        <v xml:space="preserve"> </v>
      </c>
      <c r="BN52" s="3" t="str">
        <f>IFERROR(Endprice!BN52/Openprice!BN52," ")</f>
        <v xml:space="preserve"> </v>
      </c>
      <c r="BO52" s="3" t="str">
        <f>IFERROR(Endprice!BO52/Openprice!BO52," ")</f>
        <v xml:space="preserve"> </v>
      </c>
      <c r="BP52" s="3" t="str">
        <f>IFERROR(Endprice!BP52/Openprice!BP52," ")</f>
        <v xml:space="preserve"> </v>
      </c>
      <c r="BQ52" s="3" t="str">
        <f>IFERROR(Endprice!BQ52/Openprice!BQ52," ")</f>
        <v xml:space="preserve"> </v>
      </c>
      <c r="BR52" s="3" t="str">
        <f>IFERROR(Endprice!BR52/Openprice!BR52," ")</f>
        <v xml:space="preserve"> </v>
      </c>
      <c r="BS52" s="3" t="str">
        <f>IFERROR(Endprice!BS52/Openprice!BS52," ")</f>
        <v xml:space="preserve"> </v>
      </c>
      <c r="BT52" s="3" t="str">
        <f>IFERROR(Endprice!BT52/Openprice!BT52," ")</f>
        <v xml:space="preserve"> </v>
      </c>
      <c r="BU52" s="3" t="str">
        <f>IFERROR(Endprice!BU52/Openprice!BU52," ")</f>
        <v xml:space="preserve"> </v>
      </c>
      <c r="BV52" s="3" t="str">
        <f>IFERROR(Endprice!BV52/Openprice!BV52," ")</f>
        <v xml:space="preserve"> </v>
      </c>
      <c r="BW52" s="3" t="str">
        <f>IFERROR(Endprice!BW52/Openprice!BW52," ")</f>
        <v xml:space="preserve"> </v>
      </c>
      <c r="BX52" s="3" t="str">
        <f>IFERROR(Endprice!BX52/Openprice!BX52," ")</f>
        <v xml:space="preserve"> </v>
      </c>
      <c r="BY52" s="3" t="str">
        <f>IFERROR(Endprice!BY52/Openprice!BY52," ")</f>
        <v xml:space="preserve"> </v>
      </c>
      <c r="BZ52" s="3" t="str">
        <f>IFERROR(Endprice!BZ52/Openprice!BZ52," ")</f>
        <v xml:space="preserve"> </v>
      </c>
      <c r="CA52" s="3" t="str">
        <f>IFERROR(Endprice!CA52/Openprice!CA52," ")</f>
        <v xml:space="preserve"> </v>
      </c>
      <c r="CB52" s="3" t="str">
        <f>IFERROR(Endprice!CB52/Openprice!CB52," ")</f>
        <v xml:space="preserve"> </v>
      </c>
      <c r="CC52" s="3" t="str">
        <f>IFERROR(Endprice!CC52/Openprice!CC52," ")</f>
        <v xml:space="preserve"> </v>
      </c>
      <c r="CD52" s="3" t="str">
        <f>IFERROR(Endprice!CD52/Openprice!CD52," ")</f>
        <v xml:space="preserve"> </v>
      </c>
      <c r="CE52" s="3" t="str">
        <f>IFERROR(Endprice!CE52/Openprice!CE52," ")</f>
        <v xml:space="preserve"> </v>
      </c>
      <c r="CF52" s="3" t="str">
        <f>IFERROR(Endprice!CF52/Openprice!CF52," ")</f>
        <v xml:space="preserve"> </v>
      </c>
      <c r="CG52" s="3" t="str">
        <f>IFERROR(Endprice!CG52/Openprice!CG52," ")</f>
        <v xml:space="preserve"> </v>
      </c>
      <c r="CH52" s="3" t="str">
        <f>IFERROR(Endprice!CH52/Openprice!CH52," ")</f>
        <v xml:space="preserve"> </v>
      </c>
      <c r="CI52" s="3" t="str">
        <f>IFERROR(Endprice!CI52/Openprice!CI52," ")</f>
        <v xml:space="preserve"> </v>
      </c>
      <c r="CJ52" s="3" t="str">
        <f>IFERROR(Endprice!CJ52/Openprice!CJ52," ")</f>
        <v xml:space="preserve"> </v>
      </c>
      <c r="CK52" s="3" t="str">
        <f>IFERROR(Endprice!CK52/Openprice!CK52," ")</f>
        <v xml:space="preserve"> </v>
      </c>
      <c r="CL52" s="3" t="str">
        <f>IFERROR(Endprice!CL52/Openprice!CL52," ")</f>
        <v xml:space="preserve"> </v>
      </c>
      <c r="CM52" s="3" t="str">
        <f>IFERROR(Endprice!CM52/Openprice!CM52," ")</f>
        <v xml:space="preserve"> </v>
      </c>
      <c r="CN52" s="3" t="str">
        <f>IFERROR(Endprice!CN52/Openprice!CN52," ")</f>
        <v xml:space="preserve"> </v>
      </c>
    </row>
    <row r="53" spans="1:92" x14ac:dyDescent="0.25">
      <c r="A53" s="6">
        <f t="shared" si="0"/>
        <v>0.99801507751271812</v>
      </c>
      <c r="B53" t="s">
        <v>51</v>
      </c>
      <c r="C53" s="3">
        <f>IFERROR(Endprice!C53/Openprice!C53," ")</f>
        <v>1.0553797468354431</v>
      </c>
      <c r="D53" s="3">
        <f>IFERROR(Endprice!D53/Openprice!D53," ")</f>
        <v>0.96353436185133245</v>
      </c>
      <c r="E53" s="3">
        <f>IFERROR(Endprice!E53/Openprice!E53," ")</f>
        <v>1.0209424083769647</v>
      </c>
      <c r="F53" s="3">
        <f>IFERROR(Endprice!F53/Openprice!F53," ")</f>
        <v>0.9713930348258718</v>
      </c>
      <c r="G53" s="3">
        <f>IFERROR(Endprice!G53/Openprice!G53," ")</f>
        <v>1.1225000000000001</v>
      </c>
      <c r="H53" s="3">
        <f>IFERROR(Endprice!H53/Openprice!H53," ")</f>
        <v>0.95182291666666663</v>
      </c>
      <c r="I53" s="3">
        <f>IFERROR(Endprice!I53/Openprice!I53," ")</f>
        <v>0.97152619589977118</v>
      </c>
      <c r="J53" s="3">
        <f>IFERROR(Endprice!J53/Openprice!J53," ")</f>
        <v>0.98459563543003858</v>
      </c>
      <c r="K53" s="3">
        <f>IFERROR(Endprice!K53/Openprice!K53," ")</f>
        <v>1.0013888888888887</v>
      </c>
      <c r="L53" s="3">
        <f>IFERROR(Endprice!L53/Openprice!L53," ")</f>
        <v>1.0056338028169027</v>
      </c>
      <c r="M53" s="3">
        <f>IFERROR(Endprice!M53/Openprice!M53," ")</f>
        <v>1.0139275766016713</v>
      </c>
      <c r="N53" s="3">
        <f>IFERROR(Endprice!N53/Openprice!N53," ")</f>
        <v>0.99586776859504134</v>
      </c>
      <c r="O53" s="3">
        <f>IFERROR(Endprice!O53/Openprice!O53," ")</f>
        <v>1</v>
      </c>
      <c r="P53" s="3">
        <f>IFERROR(Endprice!P53/Openprice!P53," ")</f>
        <v>1.0014880952380953</v>
      </c>
      <c r="Q53" s="3">
        <f>IFERROR(Endprice!Q53/Openprice!Q53," ")</f>
        <v>1.0015174506828528</v>
      </c>
      <c r="R53" s="3">
        <f>IFERROR(Endprice!R53/Openprice!R53," ")</f>
        <v>1.0059970014992505</v>
      </c>
      <c r="S53" s="3">
        <f>IFERROR(Endprice!S53/Openprice!S53," ")</f>
        <v>1.0087591240875913</v>
      </c>
      <c r="T53" s="3">
        <f>IFERROR(Endprice!T53/Openprice!T53," ")</f>
        <v>1</v>
      </c>
      <c r="U53" s="3">
        <f>IFERROR(Endprice!U53/Openprice!U53," ")</f>
        <v>0.99710982658959535</v>
      </c>
      <c r="V53" s="3">
        <f>IFERROR(Endprice!V53/Openprice!V53," ")</f>
        <v>1.0014947683109119</v>
      </c>
      <c r="W53" s="3">
        <f>IFERROR(Endprice!W53/Openprice!W53," ")</f>
        <v>0.99851632047477745</v>
      </c>
      <c r="X53" s="3">
        <f>IFERROR(Endprice!X53/Openprice!X53," ")</f>
        <v>0.99702380952380965</v>
      </c>
      <c r="Y53" s="3">
        <f>IFERROR(Endprice!Y53/Openprice!Y53," ")</f>
        <v>0.99708029197080306</v>
      </c>
      <c r="Z53" s="3">
        <f>IFERROR(Endprice!Z53/Openprice!Z53," ")</f>
        <v>1.0058910162002945</v>
      </c>
      <c r="AA53" s="3">
        <f>IFERROR(Endprice!AA53/Openprice!AA53," ")</f>
        <v>1</v>
      </c>
      <c r="AB53" s="3">
        <f>IFERROR(Endprice!AB53/Openprice!AB53," ")</f>
        <v>0.99855072463767969</v>
      </c>
      <c r="AC53" s="3">
        <f>IFERROR(Endprice!AC53/Openprice!AC53," ")</f>
        <v>0.99577464788732517</v>
      </c>
      <c r="AD53" s="3">
        <f>IFERROR(Endprice!AD53/Openprice!AD53," ")</f>
        <v>1.0056417489421721</v>
      </c>
      <c r="AE53" s="3">
        <f>IFERROR(Endprice!AE53/Openprice!AE53," ")</f>
        <v>0.99720279720279714</v>
      </c>
      <c r="AF53" s="3">
        <f>IFERROR(Endprice!AF53/Openprice!AF53," ")</f>
        <v>0.99033149171270707</v>
      </c>
      <c r="AG53" s="3">
        <f>IFERROR(Endprice!AG53/Openprice!AG53," ")</f>
        <v>0.97823129251700691</v>
      </c>
      <c r="AH53" s="3">
        <f>IFERROR(Endprice!AH53/Openprice!AH53," ")</f>
        <v>0.99183673469387768</v>
      </c>
      <c r="AI53" s="3">
        <f>IFERROR(Endprice!AI53/Openprice!AI53," ")</f>
        <v>1.0175438596491229</v>
      </c>
      <c r="AJ53" s="3">
        <f>IFERROR(Endprice!AJ53/Openprice!AJ53," ")</f>
        <v>0.96</v>
      </c>
      <c r="AK53" s="3">
        <f>IFERROR(Endprice!AK53/Openprice!AK53," ")</f>
        <v>0.98835705045277999</v>
      </c>
      <c r="AL53" s="3">
        <f>IFERROR(Endprice!AL53/Openprice!AL53," ")</f>
        <v>1.0408684546615581</v>
      </c>
      <c r="AM53" s="3">
        <f>IFERROR(Endprice!AM53/Openprice!AM53," ")</f>
        <v>0.96755504055619812</v>
      </c>
      <c r="AN53" s="3">
        <f>IFERROR(Endprice!AN53/Openprice!AN53," ")</f>
        <v>0.94545454545454533</v>
      </c>
      <c r="AO53" s="3">
        <f>IFERROR(Endprice!AO53/Openprice!AO53," ")</f>
        <v>0.99146341463414644</v>
      </c>
      <c r="AP53" s="3">
        <f>IFERROR(Endprice!AP53/Openprice!AP53," ")</f>
        <v>0.98895705521472388</v>
      </c>
      <c r="AQ53" s="3">
        <f>IFERROR(Endprice!AQ53/Openprice!AQ53," ")</f>
        <v>1.0072639225181597</v>
      </c>
      <c r="AR53" s="3">
        <f>IFERROR(Endprice!AR53/Openprice!AR53," ")</f>
        <v>0.99415204678362568</v>
      </c>
      <c r="AS53" s="3">
        <f>IFERROR(Endprice!AS53/Openprice!AS53," ")</f>
        <v>1.005841121495326</v>
      </c>
      <c r="AT53" s="3">
        <f>IFERROR(Endprice!AT53/Openprice!AT53," ")</f>
        <v>0.97975253093363335</v>
      </c>
      <c r="AU53" s="3">
        <f>IFERROR(Endprice!AU53/Openprice!AU53," ")</f>
        <v>0.99207248018119931</v>
      </c>
      <c r="AV53" s="3">
        <f>IFERROR(Endprice!AV53/Openprice!AV53," ")</f>
        <v>1.0011337868480725</v>
      </c>
      <c r="AW53" s="3">
        <f>IFERROR(Endprice!AW53/Openprice!AW53," ")</f>
        <v>0.99556541019955758</v>
      </c>
      <c r="AX53" s="3">
        <f>IFERROR(Endprice!AX53/Openprice!AX53," ")</f>
        <v>0.99176470588235299</v>
      </c>
      <c r="AY53" s="3">
        <f>IFERROR(Endprice!AY53/Openprice!AY53," ")</f>
        <v>1.0116279069767431</v>
      </c>
      <c r="AZ53" s="3">
        <f>IFERROR(Endprice!AZ53/Openprice!AZ53," ")</f>
        <v>0.98764044943820117</v>
      </c>
      <c r="BA53" s="3">
        <f>IFERROR(Endprice!BA53/Openprice!BA53," ")</f>
        <v>0.99766081871344925</v>
      </c>
      <c r="BB53" s="3">
        <f>IFERROR(Endprice!BB53/Openprice!BB53," ")</f>
        <v>1.0012722646310432</v>
      </c>
      <c r="BC53" s="3">
        <f>IFERROR(Endprice!BC53/Openprice!BC53," ")</f>
        <v>0.99203187250995883</v>
      </c>
      <c r="BD53" s="3">
        <f>IFERROR(Endprice!BD53/Openprice!BD53," ")</f>
        <v>1.003875968992247</v>
      </c>
      <c r="BE53" s="3" t="str">
        <f>IFERROR(Endprice!BE53/Openprice!BE53," ")</f>
        <v xml:space="preserve"> </v>
      </c>
      <c r="BF53" s="3" t="str">
        <f>IFERROR(Endprice!BF53/Openprice!BF53," ")</f>
        <v xml:space="preserve"> </v>
      </c>
      <c r="BG53" s="3" t="str">
        <f>IFERROR(Endprice!BG53/Openprice!BG53," ")</f>
        <v xml:space="preserve"> </v>
      </c>
      <c r="BH53" s="3" t="str">
        <f>IFERROR(Endprice!BH53/Openprice!BH53," ")</f>
        <v xml:space="preserve"> </v>
      </c>
      <c r="BI53" s="3" t="str">
        <f>IFERROR(Endprice!BI53/Openprice!BI53," ")</f>
        <v xml:space="preserve"> </v>
      </c>
      <c r="BJ53" s="3" t="str">
        <f>IFERROR(Endprice!BJ53/Openprice!BJ53," ")</f>
        <v xml:space="preserve"> </v>
      </c>
      <c r="BK53" s="3" t="str">
        <f>IFERROR(Endprice!BK53/Openprice!BK53," ")</f>
        <v xml:space="preserve"> </v>
      </c>
      <c r="BL53" s="3" t="str">
        <f>IFERROR(Endprice!BL53/Openprice!BL53," ")</f>
        <v xml:space="preserve"> </v>
      </c>
      <c r="BM53" s="3" t="str">
        <f>IFERROR(Endprice!BM53/Openprice!BM53," ")</f>
        <v xml:space="preserve"> </v>
      </c>
      <c r="BN53" s="3" t="str">
        <f>IFERROR(Endprice!BN53/Openprice!BN53," ")</f>
        <v xml:space="preserve"> </v>
      </c>
      <c r="BO53" s="3" t="str">
        <f>IFERROR(Endprice!BO53/Openprice!BO53," ")</f>
        <v xml:space="preserve"> </v>
      </c>
      <c r="BP53" s="3" t="str">
        <f>IFERROR(Endprice!BP53/Openprice!BP53," ")</f>
        <v xml:space="preserve"> </v>
      </c>
      <c r="BQ53" s="3" t="str">
        <f>IFERROR(Endprice!BQ53/Openprice!BQ53," ")</f>
        <v xml:space="preserve"> </v>
      </c>
      <c r="BR53" s="3" t="str">
        <f>IFERROR(Endprice!BR53/Openprice!BR53," ")</f>
        <v xml:space="preserve"> </v>
      </c>
      <c r="BS53" s="3" t="str">
        <f>IFERROR(Endprice!BS53/Openprice!BS53," ")</f>
        <v xml:space="preserve"> </v>
      </c>
      <c r="BT53" s="3" t="str">
        <f>IFERROR(Endprice!BT53/Openprice!BT53," ")</f>
        <v xml:space="preserve"> </v>
      </c>
      <c r="BU53" s="3" t="str">
        <f>IFERROR(Endprice!BU53/Openprice!BU53," ")</f>
        <v xml:space="preserve"> </v>
      </c>
      <c r="BV53" s="3" t="str">
        <f>IFERROR(Endprice!BV53/Openprice!BV53," ")</f>
        <v xml:space="preserve"> </v>
      </c>
      <c r="BW53" s="3" t="str">
        <f>IFERROR(Endprice!BW53/Openprice!BW53," ")</f>
        <v xml:space="preserve"> </v>
      </c>
      <c r="BX53" s="3" t="str">
        <f>IFERROR(Endprice!BX53/Openprice!BX53," ")</f>
        <v xml:space="preserve"> </v>
      </c>
      <c r="BY53" s="3" t="str">
        <f>IFERROR(Endprice!BY53/Openprice!BY53," ")</f>
        <v xml:space="preserve"> </v>
      </c>
      <c r="BZ53" s="3" t="str">
        <f>IFERROR(Endprice!BZ53/Openprice!BZ53," ")</f>
        <v xml:space="preserve"> </v>
      </c>
      <c r="CA53" s="3" t="str">
        <f>IFERROR(Endprice!CA53/Openprice!CA53," ")</f>
        <v xml:space="preserve"> </v>
      </c>
      <c r="CB53" s="3" t="str">
        <f>IFERROR(Endprice!CB53/Openprice!CB53," ")</f>
        <v xml:space="preserve"> </v>
      </c>
      <c r="CC53" s="3" t="str">
        <f>IFERROR(Endprice!CC53/Openprice!CC53," ")</f>
        <v xml:space="preserve"> </v>
      </c>
      <c r="CD53" s="3" t="str">
        <f>IFERROR(Endprice!CD53/Openprice!CD53," ")</f>
        <v xml:space="preserve"> </v>
      </c>
      <c r="CE53" s="3" t="str">
        <f>IFERROR(Endprice!CE53/Openprice!CE53," ")</f>
        <v xml:space="preserve"> </v>
      </c>
      <c r="CF53" s="3" t="str">
        <f>IFERROR(Endprice!CF53/Openprice!CF53," ")</f>
        <v xml:space="preserve"> </v>
      </c>
      <c r="CG53" s="3" t="str">
        <f>IFERROR(Endprice!CG53/Openprice!CG53," ")</f>
        <v xml:space="preserve"> </v>
      </c>
      <c r="CH53" s="3" t="str">
        <f>IFERROR(Endprice!CH53/Openprice!CH53," ")</f>
        <v xml:space="preserve"> </v>
      </c>
      <c r="CI53" s="3" t="str">
        <f>IFERROR(Endprice!CI53/Openprice!CI53," ")</f>
        <v xml:space="preserve"> </v>
      </c>
      <c r="CJ53" s="3" t="str">
        <f>IFERROR(Endprice!CJ53/Openprice!CJ53," ")</f>
        <v xml:space="preserve"> </v>
      </c>
      <c r="CK53" s="3" t="str">
        <f>IFERROR(Endprice!CK53/Openprice!CK53," ")</f>
        <v xml:space="preserve"> </v>
      </c>
      <c r="CL53" s="3" t="str">
        <f>IFERROR(Endprice!CL53/Openprice!CL53," ")</f>
        <v xml:space="preserve"> </v>
      </c>
      <c r="CM53" s="3" t="str">
        <f>IFERROR(Endprice!CM53/Openprice!CM53," ")</f>
        <v xml:space="preserve"> </v>
      </c>
      <c r="CN53" s="3" t="str">
        <f>IFERROR(Endprice!CN53/Openprice!CN53," ")</f>
        <v xml:space="preserve"> </v>
      </c>
    </row>
    <row r="54" spans="1:92" x14ac:dyDescent="0.25">
      <c r="A54" s="6">
        <f t="shared" si="0"/>
        <v>1.0041414386222667</v>
      </c>
      <c r="B54" t="s">
        <v>52</v>
      </c>
      <c r="C54" s="3">
        <f>IFERROR(Endprice!C54/Openprice!C54," ")</f>
        <v>0.99906117205257428</v>
      </c>
      <c r="D54" s="3">
        <f>IFERROR(Endprice!D54/Openprice!D54," ")</f>
        <v>1.0149979313198179</v>
      </c>
      <c r="E54" s="3">
        <f>IFERROR(Endprice!E54/Openprice!E54," ")</f>
        <v>1.0162053346753952</v>
      </c>
      <c r="F54" s="3">
        <f>IFERROR(Endprice!F54/Openprice!F54," ")</f>
        <v>1.0030084523184184</v>
      </c>
      <c r="G54" s="3">
        <f>IFERROR(Endprice!G54/Openprice!G54," ")</f>
        <v>1.0252850108681186</v>
      </c>
      <c r="H54" s="3">
        <f>IFERROR(Endprice!H54/Openprice!H54," ")</f>
        <v>0.97710084033613842</v>
      </c>
      <c r="I54" s="3">
        <f>IFERROR(Endprice!I54/Openprice!I54," ")</f>
        <v>0.98907858398192317</v>
      </c>
      <c r="J54" s="3">
        <f>IFERROR(Endprice!J54/Openprice!J54," ")</f>
        <v>1.0284822473663675</v>
      </c>
      <c r="K54" s="3">
        <f>IFERROR(Endprice!K54/Openprice!K54," ")</f>
        <v>1.0446065832020563</v>
      </c>
      <c r="L54" s="3">
        <f>IFERROR(Endprice!L54/Openprice!L54," ")</f>
        <v>0.98320383015461887</v>
      </c>
      <c r="M54" s="3">
        <f>IFERROR(Endprice!M54/Openprice!M54," ")</f>
        <v>0.97710869101003639</v>
      </c>
      <c r="N54" s="3">
        <f>IFERROR(Endprice!N54/Openprice!N54," ")</f>
        <v>0.96955221400681235</v>
      </c>
      <c r="O54" s="3">
        <f>IFERROR(Endprice!O54/Openprice!O54," ")</f>
        <v>1.0233013589128739</v>
      </c>
      <c r="P54" s="3">
        <f>IFERROR(Endprice!P54/Openprice!P54," ")</f>
        <v>1.0028826871657754</v>
      </c>
      <c r="Q54" s="3">
        <f>IFERROR(Endprice!Q54/Openprice!Q54," ")</f>
        <v>0.97842390677281632</v>
      </c>
      <c r="R54" s="3">
        <f>IFERROR(Endprice!R54/Openprice!R54," ")</f>
        <v>1.0018469203676661</v>
      </c>
      <c r="S54" s="3">
        <f>IFERROR(Endprice!S54/Openprice!S54," ")</f>
        <v>1.0359933787581324</v>
      </c>
      <c r="T54" s="3">
        <f>IFERROR(Endprice!T54/Openprice!T54," ")</f>
        <v>1.000871997965338</v>
      </c>
      <c r="U54" s="3">
        <f>IFERROR(Endprice!U54/Openprice!U54," ")</f>
        <v>0.99940123744261877</v>
      </c>
      <c r="V54" s="3">
        <f>IFERROR(Endprice!V54/Openprice!V54," ")</f>
        <v>1.0298665257037134</v>
      </c>
      <c r="W54" s="3">
        <f>IFERROR(Endprice!W54/Openprice!W54," ")</f>
        <v>1.018367167589419</v>
      </c>
      <c r="X54" s="3">
        <f>IFERROR(Endprice!X54/Openprice!X54," ")</f>
        <v>1.0051582444483302</v>
      </c>
      <c r="Y54" s="3">
        <f>IFERROR(Endprice!Y54/Openprice!Y54," ")</f>
        <v>0.99537297297297289</v>
      </c>
      <c r="Z54" s="3">
        <f>IFERROR(Endprice!Z54/Openprice!Z54," ")</f>
        <v>1.0281165461883011</v>
      </c>
      <c r="AA54" s="3">
        <f>IFERROR(Endprice!AA54/Openprice!AA54," ")</f>
        <v>0.96149404690797591</v>
      </c>
      <c r="AB54" s="3">
        <f>IFERROR(Endprice!AB54/Openprice!AB54," ")</f>
        <v>1.0370174725721295</v>
      </c>
      <c r="AC54" s="3">
        <f>IFERROR(Endprice!AC54/Openprice!AC54," ")</f>
        <v>0.97956942864985685</v>
      </c>
      <c r="AD54" s="3">
        <f>IFERROR(Endprice!AD54/Openprice!AD54," ")</f>
        <v>1.0145783634367072</v>
      </c>
      <c r="AE54" s="3">
        <f>IFERROR(Endprice!AE54/Openprice!AE54," ")</f>
        <v>1.0266363318165945</v>
      </c>
      <c r="AF54" s="3">
        <f>IFERROR(Endprice!AF54/Openprice!AF54," ")</f>
        <v>0.98808039650925905</v>
      </c>
      <c r="AG54" s="3">
        <f>IFERROR(Endprice!AG54/Openprice!AG54," ")</f>
        <v>0.94230555555555551</v>
      </c>
      <c r="AH54" s="3">
        <f>IFERROR(Endprice!AH54/Openprice!AH54," ")</f>
        <v>1.0129407958589454</v>
      </c>
      <c r="AI54" s="3">
        <f>IFERROR(Endprice!AI54/Openprice!AI54," ")</f>
        <v>1.0549661213022641</v>
      </c>
      <c r="AJ54" s="3">
        <f>IFERROR(Endprice!AJ54/Openprice!AJ54," ")</f>
        <v>1.0466796423976514</v>
      </c>
      <c r="AK54" s="3">
        <f>IFERROR(Endprice!AK54/Openprice!AK54," ")</f>
        <v>0.93874071719594299</v>
      </c>
      <c r="AL54" s="3">
        <f>IFERROR(Endprice!AL54/Openprice!AL54," ")</f>
        <v>1.1400515527187922</v>
      </c>
      <c r="AM54" s="3">
        <f>IFERROR(Endprice!AM54/Openprice!AM54," ")</f>
        <v>1.0297544735746984</v>
      </c>
      <c r="AN54" s="3">
        <f>IFERROR(Endprice!AN54/Openprice!AN54," ")</f>
        <v>0.98097793914519127</v>
      </c>
      <c r="AO54" s="3">
        <f>IFERROR(Endprice!AO54/Openprice!AO54," ")</f>
        <v>1.0240863457799294</v>
      </c>
      <c r="AP54" s="3">
        <f>IFERROR(Endprice!AP54/Openprice!AP54," ")</f>
        <v>0.98326490713587489</v>
      </c>
      <c r="AQ54" s="3">
        <f>IFERROR(Endprice!AQ54/Openprice!AQ54," ")</f>
        <v>1.0240474703310432</v>
      </c>
      <c r="AR54" s="3">
        <f>IFERROR(Endprice!AR54/Openprice!AR54," ")</f>
        <v>1.0269016024943802</v>
      </c>
      <c r="AS54" s="3">
        <f>IFERROR(Endprice!AS54/Openprice!AS54," ")</f>
        <v>0.99263052278310193</v>
      </c>
      <c r="AT54" s="3">
        <f>IFERROR(Endprice!AT54/Openprice!AT54," ")</f>
        <v>0.98206561522592661</v>
      </c>
      <c r="AU54" s="3">
        <f>IFERROR(Endprice!AU54/Openprice!AU54," ")</f>
        <v>0.97651821862348187</v>
      </c>
      <c r="AV54" s="3">
        <f>IFERROR(Endprice!AV54/Openprice!AV54," ")</f>
        <v>0.99133882917666694</v>
      </c>
      <c r="AW54" s="3">
        <f>IFERROR(Endprice!AW54/Openprice!AW54," ")</f>
        <v>0.99752543304921637</v>
      </c>
      <c r="AX54" s="3">
        <f>IFERROR(Endprice!AX54/Openprice!AX54," ")</f>
        <v>0.9803364210948734</v>
      </c>
      <c r="AY54" s="3">
        <f>IFERROR(Endprice!AY54/Openprice!AY54," ")</f>
        <v>1.0021890819537556</v>
      </c>
      <c r="AZ54" s="3">
        <f>IFERROR(Endprice!AZ54/Openprice!AZ54," ")</f>
        <v>0.98662408297495563</v>
      </c>
      <c r="BA54" s="3">
        <f>IFERROR(Endprice!BA54/Openprice!BA54," ")</f>
        <v>0.98658071306407047</v>
      </c>
      <c r="BB54" s="3">
        <f>IFERROR(Endprice!BB54/Openprice!BB54," ")</f>
        <v>0.99809032430983657</v>
      </c>
      <c r="BC54" s="3">
        <f>IFERROR(Endprice!BC54/Openprice!BC54," ")</f>
        <v>0.99121101345570517</v>
      </c>
      <c r="BD54" s="3">
        <f>IFERROR(Endprice!BD54/Openprice!BD54," ")</f>
        <v>0.99146142461386655</v>
      </c>
      <c r="BE54" s="3">
        <f>IFERROR(Endprice!BE54/Openprice!BE54," ")</f>
        <v>0.9918204449361836</v>
      </c>
      <c r="BF54" s="3" t="str">
        <f>IFERROR(Endprice!BF54/Openprice!BF54," ")</f>
        <v xml:space="preserve"> </v>
      </c>
      <c r="BG54" s="3" t="str">
        <f>IFERROR(Endprice!BG54/Openprice!BG54," ")</f>
        <v xml:space="preserve"> </v>
      </c>
      <c r="BH54" s="3" t="str">
        <f>IFERROR(Endprice!BH54/Openprice!BH54," ")</f>
        <v xml:space="preserve"> </v>
      </c>
      <c r="BI54" s="3" t="str">
        <f>IFERROR(Endprice!BI54/Openprice!BI54," ")</f>
        <v xml:space="preserve"> </v>
      </c>
      <c r="BJ54" s="3" t="str">
        <f>IFERROR(Endprice!BJ54/Openprice!BJ54," ")</f>
        <v xml:space="preserve"> </v>
      </c>
      <c r="BK54" s="3" t="str">
        <f>IFERROR(Endprice!BK54/Openprice!BK54," ")</f>
        <v xml:space="preserve"> </v>
      </c>
      <c r="BL54" s="3" t="str">
        <f>IFERROR(Endprice!BL54/Openprice!BL54," ")</f>
        <v xml:space="preserve"> </v>
      </c>
      <c r="BM54" s="3" t="str">
        <f>IFERROR(Endprice!BM54/Openprice!BM54," ")</f>
        <v xml:space="preserve"> </v>
      </c>
      <c r="BN54" s="3" t="str">
        <f>IFERROR(Endprice!BN54/Openprice!BN54," ")</f>
        <v xml:space="preserve"> </v>
      </c>
      <c r="BO54" s="3" t="str">
        <f>IFERROR(Endprice!BO54/Openprice!BO54," ")</f>
        <v xml:space="preserve"> </v>
      </c>
      <c r="BP54" s="3" t="str">
        <f>IFERROR(Endprice!BP54/Openprice!BP54," ")</f>
        <v xml:space="preserve"> </v>
      </c>
      <c r="BQ54" s="3" t="str">
        <f>IFERROR(Endprice!BQ54/Openprice!BQ54," ")</f>
        <v xml:space="preserve"> </v>
      </c>
      <c r="BR54" s="3" t="str">
        <f>IFERROR(Endprice!BR54/Openprice!BR54," ")</f>
        <v xml:space="preserve"> </v>
      </c>
      <c r="BS54" s="3" t="str">
        <f>IFERROR(Endprice!BS54/Openprice!BS54," ")</f>
        <v xml:space="preserve"> </v>
      </c>
      <c r="BT54" s="3" t="str">
        <f>IFERROR(Endprice!BT54/Openprice!BT54," ")</f>
        <v xml:space="preserve"> </v>
      </c>
      <c r="BU54" s="3" t="str">
        <f>IFERROR(Endprice!BU54/Openprice!BU54," ")</f>
        <v xml:space="preserve"> </v>
      </c>
      <c r="BV54" s="3" t="str">
        <f>IFERROR(Endprice!BV54/Openprice!BV54," ")</f>
        <v xml:space="preserve"> </v>
      </c>
      <c r="BW54" s="3" t="str">
        <f>IFERROR(Endprice!BW54/Openprice!BW54," ")</f>
        <v xml:space="preserve"> </v>
      </c>
      <c r="BX54" s="3" t="str">
        <f>IFERROR(Endprice!BX54/Openprice!BX54," ")</f>
        <v xml:space="preserve"> </v>
      </c>
      <c r="BY54" s="3" t="str">
        <f>IFERROR(Endprice!BY54/Openprice!BY54," ")</f>
        <v xml:space="preserve"> </v>
      </c>
      <c r="BZ54" s="3" t="str">
        <f>IFERROR(Endprice!BZ54/Openprice!BZ54," ")</f>
        <v xml:space="preserve"> </v>
      </c>
      <c r="CA54" s="3" t="str">
        <f>IFERROR(Endprice!CA54/Openprice!CA54," ")</f>
        <v xml:space="preserve"> </v>
      </c>
      <c r="CB54" s="3" t="str">
        <f>IFERROR(Endprice!CB54/Openprice!CB54," ")</f>
        <v xml:space="preserve"> </v>
      </c>
      <c r="CC54" s="3" t="str">
        <f>IFERROR(Endprice!CC54/Openprice!CC54," ")</f>
        <v xml:space="preserve"> </v>
      </c>
      <c r="CD54" s="3" t="str">
        <f>IFERROR(Endprice!CD54/Openprice!CD54," ")</f>
        <v xml:space="preserve"> </v>
      </c>
      <c r="CE54" s="3" t="str">
        <f>IFERROR(Endprice!CE54/Openprice!CE54," ")</f>
        <v xml:space="preserve"> </v>
      </c>
      <c r="CF54" s="3" t="str">
        <f>IFERROR(Endprice!CF54/Openprice!CF54," ")</f>
        <v xml:space="preserve"> </v>
      </c>
      <c r="CG54" s="3" t="str">
        <f>IFERROR(Endprice!CG54/Openprice!CG54," ")</f>
        <v xml:space="preserve"> </v>
      </c>
      <c r="CH54" s="3" t="str">
        <f>IFERROR(Endprice!CH54/Openprice!CH54," ")</f>
        <v xml:space="preserve"> </v>
      </c>
      <c r="CI54" s="3" t="str">
        <f>IFERROR(Endprice!CI54/Openprice!CI54," ")</f>
        <v xml:space="preserve"> </v>
      </c>
      <c r="CJ54" s="3" t="str">
        <f>IFERROR(Endprice!CJ54/Openprice!CJ54," ")</f>
        <v xml:space="preserve"> </v>
      </c>
      <c r="CK54" s="3" t="str">
        <f>IFERROR(Endprice!CK54/Openprice!CK54," ")</f>
        <v xml:space="preserve"> </v>
      </c>
      <c r="CL54" s="3" t="str">
        <f>IFERROR(Endprice!CL54/Openprice!CL54," ")</f>
        <v xml:space="preserve"> </v>
      </c>
      <c r="CM54" s="3" t="str">
        <f>IFERROR(Endprice!CM54/Openprice!CM54," ")</f>
        <v xml:space="preserve"> </v>
      </c>
      <c r="CN54" s="3" t="str">
        <f>IFERROR(Endprice!CN54/Openprice!CN54," ")</f>
        <v xml:space="preserve"> </v>
      </c>
    </row>
    <row r="55" spans="1:92" x14ac:dyDescent="0.25">
      <c r="A55" s="6">
        <f t="shared" si="0"/>
        <v>1.007683844055322</v>
      </c>
      <c r="B55" t="s">
        <v>53</v>
      </c>
      <c r="C55" s="3">
        <f>IFERROR(Endprice!C55/Openprice!C55," ")</f>
        <v>1</v>
      </c>
      <c r="D55" s="3">
        <f>IFERROR(Endprice!D55/Openprice!D55," ")</f>
        <v>0.99560439560439562</v>
      </c>
      <c r="E55" s="3">
        <f>IFERROR(Endprice!E55/Openprice!E55," ")</f>
        <v>0.97619047619047628</v>
      </c>
      <c r="F55" s="3">
        <f>IFERROR(Endprice!F55/Openprice!F55," ")</f>
        <v>0.99779735682819382</v>
      </c>
      <c r="G55" s="3">
        <f>IFERROR(Endprice!G55/Openprice!G55," ")</f>
        <v>1.0106609808102347</v>
      </c>
      <c r="H55" s="3">
        <f>IFERROR(Endprice!H55/Openprice!H55," ")</f>
        <v>0.99548532731376982</v>
      </c>
      <c r="I55" s="3">
        <f>IFERROR(Endprice!I55/Openprice!I55," ")</f>
        <v>1</v>
      </c>
      <c r="J55" s="3">
        <f>IFERROR(Endprice!J55/Openprice!J55," ")</f>
        <v>1.0066079295154187</v>
      </c>
      <c r="K55" s="3">
        <f>IFERROR(Endprice!K55/Openprice!K55," ")</f>
        <v>0.99347826086956526</v>
      </c>
      <c r="L55" s="3">
        <f>IFERROR(Endprice!L55/Openprice!L55," ")</f>
        <v>0.99573560767590619</v>
      </c>
      <c r="M55" s="3">
        <f>IFERROR(Endprice!M55/Openprice!M55," ")</f>
        <v>1.0106382978723405</v>
      </c>
      <c r="N55" s="3">
        <f>IFERROR(Endprice!N55/Openprice!N55," ")</f>
        <v>1.0041928721174003</v>
      </c>
      <c r="O55" s="3">
        <f>IFERROR(Endprice!O55/Openprice!O55," ")</f>
        <v>1.0103950103950106</v>
      </c>
      <c r="P55" s="3">
        <f>IFERROR(Endprice!P55/Openprice!P55," ")</f>
        <v>1.0210526315789474</v>
      </c>
      <c r="Q55" s="3">
        <f>IFERROR(Endprice!Q55/Openprice!Q55," ")</f>
        <v>0.97900763358778631</v>
      </c>
      <c r="R55" s="3">
        <f>IFERROR(Endprice!R55/Openprice!R55," ")</f>
        <v>1.0226415094339623</v>
      </c>
      <c r="S55" s="3">
        <f>IFERROR(Endprice!S55/Openprice!S55," ")</f>
        <v>1.0292504570383914</v>
      </c>
      <c r="T55" s="3">
        <f>IFERROR(Endprice!T55/Openprice!T55," ")</f>
        <v>1.0204918032786885</v>
      </c>
      <c r="U55" s="3">
        <f>IFERROR(Endprice!U55/Openprice!U55," ")</f>
        <v>1.0104821802935009</v>
      </c>
      <c r="V55" s="3">
        <f>IFERROR(Endprice!V55/Openprice!V55," ")</f>
        <v>1.0183673469387755</v>
      </c>
      <c r="W55" s="3">
        <f>IFERROR(Endprice!W55/Openprice!W55," ")</f>
        <v>1.0122199592668024</v>
      </c>
      <c r="X55" s="3">
        <f>IFERROR(Endprice!X55/Openprice!X55," ")</f>
        <v>0.99226305609284338</v>
      </c>
      <c r="Y55" s="3">
        <f>IFERROR(Endprice!Y55/Openprice!Y55," ")</f>
        <v>1.0078740157480315</v>
      </c>
      <c r="Z55" s="3">
        <f>IFERROR(Endprice!Z55/Openprice!Z55," ")</f>
        <v>0.99182004089979559</v>
      </c>
      <c r="AA55" s="3">
        <f>IFERROR(Endprice!AA55/Openprice!AA55," ")</f>
        <v>0.99585921325051752</v>
      </c>
      <c r="AB55" s="3">
        <f>IFERROR(Endprice!AB55/Openprice!AB55," ")</f>
        <v>1.0020533880903491</v>
      </c>
      <c r="AC55" s="3">
        <f>IFERROR(Endprice!AC55/Openprice!AC55," ")</f>
        <v>1.0020491803278688</v>
      </c>
      <c r="AD55" s="3">
        <f>IFERROR(Endprice!AD55/Openprice!AD55," ")</f>
        <v>0.99595959595959604</v>
      </c>
      <c r="AE55" s="3">
        <f>IFERROR(Endprice!AE55/Openprice!AE55," ")</f>
        <v>1</v>
      </c>
      <c r="AF55" s="3">
        <f>IFERROR(Endprice!AF55/Openprice!AF55," ")</f>
        <v>0.99393939393939401</v>
      </c>
      <c r="AG55" s="3">
        <f>IFERROR(Endprice!AG55/Openprice!AG55," ")</f>
        <v>0.99799196787148592</v>
      </c>
      <c r="AH55" s="3">
        <f>IFERROR(Endprice!AH55/Openprice!AH55," ")</f>
        <v>1.0121212121212122</v>
      </c>
      <c r="AI55" s="3">
        <f>IFERROR(Endprice!AI55/Openprice!AI55," ")</f>
        <v>1.0739371534195934</v>
      </c>
      <c r="AJ55" s="3">
        <f>IFERROR(Endprice!AJ55/Openprice!AJ55," ")</f>
        <v>0.95390070921985815</v>
      </c>
      <c r="AK55" s="3">
        <f>IFERROR(Endprice!AK55/Openprice!AK55," ")</f>
        <v>1.0837520938023451</v>
      </c>
      <c r="AL55" s="3">
        <f>IFERROR(Endprice!AL55/Openprice!AL55," ")</f>
        <v>1.0464716006884682</v>
      </c>
      <c r="AM55" s="3">
        <f>IFERROR(Endprice!AM55/Openprice!AM55," ")</f>
        <v>1.0202205882352942</v>
      </c>
      <c r="AN55" s="3">
        <f>IFERROR(Endprice!AN55/Openprice!AN55," ")</f>
        <v>0.9962121212121211</v>
      </c>
      <c r="AO55" s="3">
        <f>IFERROR(Endprice!AO55/Openprice!AO55," ")</f>
        <v>1.0229445506692161</v>
      </c>
      <c r="AP55" s="3" t="str">
        <f>IFERROR(Endprice!AP55/Openprice!AP55," ")</f>
        <v xml:space="preserve"> </v>
      </c>
      <c r="AQ55" s="3" t="str">
        <f>IFERROR(Endprice!AQ55/Openprice!AQ55," ")</f>
        <v xml:space="preserve"> </v>
      </c>
      <c r="AR55" s="3" t="str">
        <f>IFERROR(Endprice!AR55/Openprice!AR55," ")</f>
        <v xml:space="preserve"> </v>
      </c>
      <c r="AS55" s="3" t="str">
        <f>IFERROR(Endprice!AS55/Openprice!AS55," ")</f>
        <v xml:space="preserve"> </v>
      </c>
      <c r="AT55" s="3" t="str">
        <f>IFERROR(Endprice!AT55/Openprice!AT55," ")</f>
        <v xml:space="preserve"> </v>
      </c>
      <c r="AU55" s="3" t="str">
        <f>IFERROR(Endprice!AU55/Openprice!AU55," ")</f>
        <v xml:space="preserve"> </v>
      </c>
      <c r="AV55" s="3" t="str">
        <f>IFERROR(Endprice!AV55/Openprice!AV55," ")</f>
        <v xml:space="preserve"> </v>
      </c>
      <c r="AW55" s="3" t="str">
        <f>IFERROR(Endprice!AW55/Openprice!AW55," ")</f>
        <v xml:space="preserve"> </v>
      </c>
      <c r="AX55" s="3" t="str">
        <f>IFERROR(Endprice!AX55/Openprice!AX55," ")</f>
        <v xml:space="preserve"> </v>
      </c>
      <c r="AY55" s="3" t="str">
        <f>IFERROR(Endprice!AY55/Openprice!AY55," ")</f>
        <v xml:space="preserve"> </v>
      </c>
      <c r="AZ55" s="3" t="str">
        <f>IFERROR(Endprice!AZ55/Openprice!AZ55," ")</f>
        <v xml:space="preserve"> </v>
      </c>
      <c r="BA55" s="3" t="str">
        <f>IFERROR(Endprice!BA55/Openprice!BA55," ")</f>
        <v xml:space="preserve"> </v>
      </c>
      <c r="BB55" s="3" t="str">
        <f>IFERROR(Endprice!BB55/Openprice!BB55," ")</f>
        <v xml:space="preserve"> </v>
      </c>
      <c r="BC55" s="3" t="str">
        <f>IFERROR(Endprice!BC55/Openprice!BC55," ")</f>
        <v xml:space="preserve"> </v>
      </c>
      <c r="BD55" s="3" t="str">
        <f>IFERROR(Endprice!BD55/Openprice!BD55," ")</f>
        <v xml:space="preserve"> </v>
      </c>
      <c r="BE55" s="3" t="str">
        <f>IFERROR(Endprice!BE55/Openprice!BE55," ")</f>
        <v xml:space="preserve"> </v>
      </c>
      <c r="BF55" s="3" t="str">
        <f>IFERROR(Endprice!BF55/Openprice!BF55," ")</f>
        <v xml:space="preserve"> </v>
      </c>
      <c r="BG55" s="3" t="str">
        <f>IFERROR(Endprice!BG55/Openprice!BG55," ")</f>
        <v xml:space="preserve"> </v>
      </c>
      <c r="BH55" s="3" t="str">
        <f>IFERROR(Endprice!BH55/Openprice!BH55," ")</f>
        <v xml:space="preserve"> </v>
      </c>
      <c r="BI55" s="3" t="str">
        <f>IFERROR(Endprice!BI55/Openprice!BI55," ")</f>
        <v xml:space="preserve"> </v>
      </c>
      <c r="BJ55" s="3" t="str">
        <f>IFERROR(Endprice!BJ55/Openprice!BJ55," ")</f>
        <v xml:space="preserve"> </v>
      </c>
      <c r="BK55" s="3" t="str">
        <f>IFERROR(Endprice!BK55/Openprice!BK55," ")</f>
        <v xml:space="preserve"> </v>
      </c>
      <c r="BL55" s="3" t="str">
        <f>IFERROR(Endprice!BL55/Openprice!BL55," ")</f>
        <v xml:space="preserve"> </v>
      </c>
      <c r="BM55" s="3" t="str">
        <f>IFERROR(Endprice!BM55/Openprice!BM55," ")</f>
        <v xml:space="preserve"> </v>
      </c>
      <c r="BN55" s="3" t="str">
        <f>IFERROR(Endprice!BN55/Openprice!BN55," ")</f>
        <v xml:space="preserve"> </v>
      </c>
      <c r="BO55" s="3" t="str">
        <f>IFERROR(Endprice!BO55/Openprice!BO55," ")</f>
        <v xml:space="preserve"> </v>
      </c>
      <c r="BP55" s="3" t="str">
        <f>IFERROR(Endprice!BP55/Openprice!BP55," ")</f>
        <v xml:space="preserve"> </v>
      </c>
      <c r="BQ55" s="3" t="str">
        <f>IFERROR(Endprice!BQ55/Openprice!BQ55," ")</f>
        <v xml:space="preserve"> </v>
      </c>
      <c r="BR55" s="3" t="str">
        <f>IFERROR(Endprice!BR55/Openprice!BR55," ")</f>
        <v xml:space="preserve"> </v>
      </c>
      <c r="BS55" s="3" t="str">
        <f>IFERROR(Endprice!BS55/Openprice!BS55," ")</f>
        <v xml:space="preserve"> </v>
      </c>
      <c r="BT55" s="3" t="str">
        <f>IFERROR(Endprice!BT55/Openprice!BT55," ")</f>
        <v xml:space="preserve"> </v>
      </c>
      <c r="BU55" s="3" t="str">
        <f>IFERROR(Endprice!BU55/Openprice!BU55," ")</f>
        <v xml:space="preserve"> </v>
      </c>
      <c r="BV55" s="3" t="str">
        <f>IFERROR(Endprice!BV55/Openprice!BV55," ")</f>
        <v xml:space="preserve"> </v>
      </c>
      <c r="BW55" s="3" t="str">
        <f>IFERROR(Endprice!BW55/Openprice!BW55," ")</f>
        <v xml:space="preserve"> </v>
      </c>
      <c r="BX55" s="3" t="str">
        <f>IFERROR(Endprice!BX55/Openprice!BX55," ")</f>
        <v xml:space="preserve"> </v>
      </c>
      <c r="BY55" s="3" t="str">
        <f>IFERROR(Endprice!BY55/Openprice!BY55," ")</f>
        <v xml:space="preserve"> </v>
      </c>
      <c r="BZ55" s="3" t="str">
        <f>IFERROR(Endprice!BZ55/Openprice!BZ55," ")</f>
        <v xml:space="preserve"> </v>
      </c>
      <c r="CA55" s="3" t="str">
        <f>IFERROR(Endprice!CA55/Openprice!CA55," ")</f>
        <v xml:space="preserve"> </v>
      </c>
      <c r="CB55" s="3" t="str">
        <f>IFERROR(Endprice!CB55/Openprice!CB55," ")</f>
        <v xml:space="preserve"> </v>
      </c>
      <c r="CC55" s="3" t="str">
        <f>IFERROR(Endprice!CC55/Openprice!CC55," ")</f>
        <v xml:space="preserve"> </v>
      </c>
      <c r="CD55" s="3" t="str">
        <f>IFERROR(Endprice!CD55/Openprice!CD55," ")</f>
        <v xml:space="preserve"> </v>
      </c>
      <c r="CE55" s="3" t="str">
        <f>IFERROR(Endprice!CE55/Openprice!CE55," ")</f>
        <v xml:space="preserve"> </v>
      </c>
      <c r="CF55" s="3" t="str">
        <f>IFERROR(Endprice!CF55/Openprice!CF55," ")</f>
        <v xml:space="preserve"> </v>
      </c>
      <c r="CG55" s="3" t="str">
        <f>IFERROR(Endprice!CG55/Openprice!CG55," ")</f>
        <v xml:space="preserve"> </v>
      </c>
      <c r="CH55" s="3" t="str">
        <f>IFERROR(Endprice!CH55/Openprice!CH55," ")</f>
        <v xml:space="preserve"> </v>
      </c>
      <c r="CI55" s="3" t="str">
        <f>IFERROR(Endprice!CI55/Openprice!CI55," ")</f>
        <v xml:space="preserve"> </v>
      </c>
      <c r="CJ55" s="3" t="str">
        <f>IFERROR(Endprice!CJ55/Openprice!CJ55," ")</f>
        <v xml:space="preserve"> </v>
      </c>
      <c r="CK55" s="3" t="str">
        <f>IFERROR(Endprice!CK55/Openprice!CK55," ")</f>
        <v xml:space="preserve"> </v>
      </c>
      <c r="CL55" s="3" t="str">
        <f>IFERROR(Endprice!CL55/Openprice!CL55," ")</f>
        <v xml:space="preserve"> </v>
      </c>
      <c r="CM55" s="3" t="str">
        <f>IFERROR(Endprice!CM55/Openprice!CM55," ")</f>
        <v xml:space="preserve"> </v>
      </c>
      <c r="CN55" s="3" t="str">
        <f>IFERROR(Endprice!CN55/Openprice!CN55," ")</f>
        <v xml:space="preserve"> </v>
      </c>
    </row>
    <row r="56" spans="1:92" x14ac:dyDescent="0.25">
      <c r="A56" s="6">
        <f t="shared" si="0"/>
        <v>0.99891958795372238</v>
      </c>
      <c r="B56" t="s">
        <v>54</v>
      </c>
      <c r="C56" s="3">
        <f>IFERROR(Endprice!C56/Openprice!C56," ")</f>
        <v>0.98910411622276018</v>
      </c>
      <c r="D56" s="3">
        <f>IFERROR(Endprice!D56/Openprice!D56," ")</f>
        <v>1.0259128386336867</v>
      </c>
      <c r="E56" s="3">
        <f>IFERROR(Endprice!E56/Openprice!E56," ")</f>
        <v>0.95603156708004511</v>
      </c>
      <c r="F56" s="3">
        <f>IFERROR(Endprice!F56/Openprice!F56," ")</f>
        <v>0.98687089715536103</v>
      </c>
      <c r="G56" s="3">
        <f>IFERROR(Endprice!G56/Openprice!G56," ")</f>
        <v>0.97637795275590544</v>
      </c>
      <c r="H56" s="3">
        <f>IFERROR(Endprice!H56/Openprice!H56," ")</f>
        <v>1.0284775465498357</v>
      </c>
      <c r="I56" s="3">
        <f>IFERROR(Endprice!I56/Openprice!I56," ")</f>
        <v>0.9949431099873578</v>
      </c>
      <c r="J56" s="3">
        <f>IFERROR(Endprice!J56/Openprice!J56," ")</f>
        <v>1.0156657963446487</v>
      </c>
      <c r="K56" s="3">
        <f>IFERROR(Endprice!K56/Openprice!K56," ")</f>
        <v>1.0136815920397997</v>
      </c>
      <c r="L56" s="3">
        <f>IFERROR(Endprice!L56/Openprice!L56," ")</f>
        <v>0.99030303030303024</v>
      </c>
      <c r="M56" s="3">
        <f>IFERROR(Endprice!M56/Openprice!M56," ")</f>
        <v>0.98192771084337227</v>
      </c>
      <c r="N56" s="3">
        <f>IFERROR(Endprice!N56/Openprice!N56," ")</f>
        <v>0.99516908212560395</v>
      </c>
      <c r="O56" s="3">
        <f>IFERROR(Endprice!O56/Openprice!O56," ")</f>
        <v>1.0074719800747198</v>
      </c>
      <c r="P56" s="3">
        <f>IFERROR(Endprice!P56/Openprice!P56," ")</f>
        <v>0.99020807833537339</v>
      </c>
      <c r="Q56" s="3">
        <f>IFERROR(Endprice!Q56/Openprice!Q56," ")</f>
        <v>0.98708920187793425</v>
      </c>
      <c r="R56" s="3">
        <f>IFERROR(Endprice!R56/Openprice!R56," ")</f>
        <v>0.94392523364485992</v>
      </c>
      <c r="S56" s="3">
        <f>IFERROR(Endprice!S56/Openprice!S56," ")</f>
        <v>0.97278911564625847</v>
      </c>
      <c r="T56" s="3">
        <f>IFERROR(Endprice!T56/Openprice!T56," ")</f>
        <v>1.0208105147864184</v>
      </c>
      <c r="U56" s="3">
        <f>IFERROR(Endprice!U56/Openprice!U56," ")</f>
        <v>0.97657841140529533</v>
      </c>
      <c r="V56" s="3">
        <f>IFERROR(Endprice!V56/Openprice!V56," ")</f>
        <v>0.99034334763948484</v>
      </c>
      <c r="W56" s="3">
        <f>IFERROR(Endprice!W56/Openprice!W56," ")</f>
        <v>0.99439461883408076</v>
      </c>
      <c r="X56" s="3">
        <f>IFERROR(Endprice!X56/Openprice!X56," ")</f>
        <v>0.97761194029850862</v>
      </c>
      <c r="Y56" s="3">
        <f>IFERROR(Endprice!Y56/Openprice!Y56," ")</f>
        <v>0.99132321041214744</v>
      </c>
      <c r="Z56" s="3">
        <f>IFERROR(Endprice!Z56/Openprice!Z56," ")</f>
        <v>1.0010515247108307</v>
      </c>
      <c r="AA56" s="3">
        <f>IFERROR(Endprice!AA56/Openprice!AA56," ")</f>
        <v>0.98875255623721992</v>
      </c>
      <c r="AB56" s="3">
        <f>IFERROR(Endprice!AB56/Openprice!AB56," ")</f>
        <v>1.0217821782178218</v>
      </c>
      <c r="AC56" s="3">
        <f>IFERROR(Endprice!AC56/Openprice!AC56," ")</f>
        <v>1.0721393034825959</v>
      </c>
      <c r="AD56" s="3">
        <f>IFERROR(Endprice!AD56/Openprice!AD56," ")</f>
        <v>1.0918097754293263</v>
      </c>
      <c r="AE56" s="3">
        <f>IFERROR(Endprice!AE56/Openprice!AE56," ")</f>
        <v>0.98612181958366207</v>
      </c>
      <c r="AF56" s="3" t="str">
        <f>IFERROR(Endprice!AF56/Openprice!AF56," ")</f>
        <v xml:space="preserve"> </v>
      </c>
      <c r="AG56" s="3" t="str">
        <f>IFERROR(Endprice!AG56/Openprice!AG56," ")</f>
        <v xml:space="preserve"> </v>
      </c>
      <c r="AH56" s="3" t="str">
        <f>IFERROR(Endprice!AH56/Openprice!AH56," ")</f>
        <v xml:space="preserve"> </v>
      </c>
      <c r="AI56" s="3" t="str">
        <f>IFERROR(Endprice!AI56/Openprice!AI56," ")</f>
        <v xml:space="preserve"> </v>
      </c>
      <c r="AJ56" s="3" t="str">
        <f>IFERROR(Endprice!AJ56/Openprice!AJ56," ")</f>
        <v xml:space="preserve"> </v>
      </c>
      <c r="AK56" s="3" t="str">
        <f>IFERROR(Endprice!AK56/Openprice!AK56," ")</f>
        <v xml:space="preserve"> </v>
      </c>
      <c r="AL56" s="3" t="str">
        <f>IFERROR(Endprice!AL56/Openprice!AL56," ")</f>
        <v xml:space="preserve"> </v>
      </c>
      <c r="AM56" s="3" t="str">
        <f>IFERROR(Endprice!AM56/Openprice!AM56," ")</f>
        <v xml:space="preserve"> </v>
      </c>
      <c r="AN56" s="3" t="str">
        <f>IFERROR(Endprice!AN56/Openprice!AN56," ")</f>
        <v xml:space="preserve"> </v>
      </c>
      <c r="AO56" s="3" t="str">
        <f>IFERROR(Endprice!AO56/Openprice!AO56," ")</f>
        <v xml:space="preserve"> </v>
      </c>
      <c r="AP56" s="3" t="str">
        <f>IFERROR(Endprice!AP56/Openprice!AP56," ")</f>
        <v xml:space="preserve"> </v>
      </c>
      <c r="AQ56" s="3" t="str">
        <f>IFERROR(Endprice!AQ56/Openprice!AQ56," ")</f>
        <v xml:space="preserve"> </v>
      </c>
      <c r="AR56" s="3" t="str">
        <f>IFERROR(Endprice!AR56/Openprice!AR56," ")</f>
        <v xml:space="preserve"> </v>
      </c>
      <c r="AS56" s="3" t="str">
        <f>IFERROR(Endprice!AS56/Openprice!AS56," ")</f>
        <v xml:space="preserve"> </v>
      </c>
      <c r="AT56" s="3" t="str">
        <f>IFERROR(Endprice!AT56/Openprice!AT56," ")</f>
        <v xml:space="preserve"> </v>
      </c>
      <c r="AU56" s="3" t="str">
        <f>IFERROR(Endprice!AU56/Openprice!AU56," ")</f>
        <v xml:space="preserve"> </v>
      </c>
      <c r="AV56" s="3" t="str">
        <f>IFERROR(Endprice!AV56/Openprice!AV56," ")</f>
        <v xml:space="preserve"> </v>
      </c>
      <c r="AW56" s="3" t="str">
        <f>IFERROR(Endprice!AW56/Openprice!AW56," ")</f>
        <v xml:space="preserve"> </v>
      </c>
      <c r="AX56" s="3" t="str">
        <f>IFERROR(Endprice!AX56/Openprice!AX56," ")</f>
        <v xml:space="preserve"> </v>
      </c>
      <c r="AY56" s="3" t="str">
        <f>IFERROR(Endprice!AY56/Openprice!AY56," ")</f>
        <v xml:space="preserve"> </v>
      </c>
      <c r="AZ56" s="3" t="str">
        <f>IFERROR(Endprice!AZ56/Openprice!AZ56," ")</f>
        <v xml:space="preserve"> </v>
      </c>
      <c r="BA56" s="3" t="str">
        <f>IFERROR(Endprice!BA56/Openprice!BA56," ")</f>
        <v xml:space="preserve"> </v>
      </c>
      <c r="BB56" s="3" t="str">
        <f>IFERROR(Endprice!BB56/Openprice!BB56," ")</f>
        <v xml:space="preserve"> </v>
      </c>
      <c r="BC56" s="3" t="str">
        <f>IFERROR(Endprice!BC56/Openprice!BC56," ")</f>
        <v xml:space="preserve"> </v>
      </c>
      <c r="BD56" s="3" t="str">
        <f>IFERROR(Endprice!BD56/Openprice!BD56," ")</f>
        <v xml:space="preserve"> </v>
      </c>
      <c r="BE56" s="3" t="str">
        <f>IFERROR(Endprice!BE56/Openprice!BE56," ")</f>
        <v xml:space="preserve"> </v>
      </c>
      <c r="BF56" s="3" t="str">
        <f>IFERROR(Endprice!BF56/Openprice!BF56," ")</f>
        <v xml:space="preserve"> </v>
      </c>
      <c r="BG56" s="3" t="str">
        <f>IFERROR(Endprice!BG56/Openprice!BG56," ")</f>
        <v xml:space="preserve"> </v>
      </c>
      <c r="BH56" s="3" t="str">
        <f>IFERROR(Endprice!BH56/Openprice!BH56," ")</f>
        <v xml:space="preserve"> </v>
      </c>
      <c r="BI56" s="3" t="str">
        <f>IFERROR(Endprice!BI56/Openprice!BI56," ")</f>
        <v xml:space="preserve"> </v>
      </c>
      <c r="BJ56" s="3" t="str">
        <f>IFERROR(Endprice!BJ56/Openprice!BJ56," ")</f>
        <v xml:space="preserve"> </v>
      </c>
      <c r="BK56" s="3" t="str">
        <f>IFERROR(Endprice!BK56/Openprice!BK56," ")</f>
        <v xml:space="preserve"> </v>
      </c>
      <c r="BL56" s="3" t="str">
        <f>IFERROR(Endprice!BL56/Openprice!BL56," ")</f>
        <v xml:space="preserve"> </v>
      </c>
      <c r="BM56" s="3" t="str">
        <f>IFERROR(Endprice!BM56/Openprice!BM56," ")</f>
        <v xml:space="preserve"> </v>
      </c>
      <c r="BN56" s="3" t="str">
        <f>IFERROR(Endprice!BN56/Openprice!BN56," ")</f>
        <v xml:space="preserve"> </v>
      </c>
      <c r="BO56" s="3" t="str">
        <f>IFERROR(Endprice!BO56/Openprice!BO56," ")</f>
        <v xml:space="preserve"> </v>
      </c>
      <c r="BP56" s="3" t="str">
        <f>IFERROR(Endprice!BP56/Openprice!BP56," ")</f>
        <v xml:space="preserve"> </v>
      </c>
      <c r="BQ56" s="3" t="str">
        <f>IFERROR(Endprice!BQ56/Openprice!BQ56," ")</f>
        <v xml:space="preserve"> </v>
      </c>
      <c r="BR56" s="3" t="str">
        <f>IFERROR(Endprice!BR56/Openprice!BR56," ")</f>
        <v xml:space="preserve"> </v>
      </c>
      <c r="BS56" s="3" t="str">
        <f>IFERROR(Endprice!BS56/Openprice!BS56," ")</f>
        <v xml:space="preserve"> </v>
      </c>
      <c r="BT56" s="3" t="str">
        <f>IFERROR(Endprice!BT56/Openprice!BT56," ")</f>
        <v xml:space="preserve"> </v>
      </c>
      <c r="BU56" s="3" t="str">
        <f>IFERROR(Endprice!BU56/Openprice!BU56," ")</f>
        <v xml:space="preserve"> </v>
      </c>
      <c r="BV56" s="3" t="str">
        <f>IFERROR(Endprice!BV56/Openprice!BV56," ")</f>
        <v xml:space="preserve"> </v>
      </c>
      <c r="BW56" s="3" t="str">
        <f>IFERROR(Endprice!BW56/Openprice!BW56," ")</f>
        <v xml:space="preserve"> </v>
      </c>
      <c r="BX56" s="3" t="str">
        <f>IFERROR(Endprice!BX56/Openprice!BX56," ")</f>
        <v xml:space="preserve"> </v>
      </c>
      <c r="BY56" s="3" t="str">
        <f>IFERROR(Endprice!BY56/Openprice!BY56," ")</f>
        <v xml:space="preserve"> </v>
      </c>
      <c r="BZ56" s="3" t="str">
        <f>IFERROR(Endprice!BZ56/Openprice!BZ56," ")</f>
        <v xml:space="preserve"> </v>
      </c>
      <c r="CA56" s="3" t="str">
        <f>IFERROR(Endprice!CA56/Openprice!CA56," ")</f>
        <v xml:space="preserve"> </v>
      </c>
      <c r="CB56" s="3" t="str">
        <f>IFERROR(Endprice!CB56/Openprice!CB56," ")</f>
        <v xml:space="preserve"> </v>
      </c>
      <c r="CC56" s="3" t="str">
        <f>IFERROR(Endprice!CC56/Openprice!CC56," ")</f>
        <v xml:space="preserve"> </v>
      </c>
      <c r="CD56" s="3" t="str">
        <f>IFERROR(Endprice!CD56/Openprice!CD56," ")</f>
        <v xml:space="preserve"> </v>
      </c>
      <c r="CE56" s="3" t="str">
        <f>IFERROR(Endprice!CE56/Openprice!CE56," ")</f>
        <v xml:space="preserve"> </v>
      </c>
      <c r="CF56" s="3" t="str">
        <f>IFERROR(Endprice!CF56/Openprice!CF56," ")</f>
        <v xml:space="preserve"> </v>
      </c>
      <c r="CG56" s="3" t="str">
        <f>IFERROR(Endprice!CG56/Openprice!CG56," ")</f>
        <v xml:space="preserve"> </v>
      </c>
      <c r="CH56" s="3" t="str">
        <f>IFERROR(Endprice!CH56/Openprice!CH56," ")</f>
        <v xml:space="preserve"> </v>
      </c>
      <c r="CI56" s="3" t="str">
        <f>IFERROR(Endprice!CI56/Openprice!CI56," ")</f>
        <v xml:space="preserve"> </v>
      </c>
      <c r="CJ56" s="3" t="str">
        <f>IFERROR(Endprice!CJ56/Openprice!CJ56," ")</f>
        <v xml:space="preserve"> </v>
      </c>
      <c r="CK56" s="3" t="str">
        <f>IFERROR(Endprice!CK56/Openprice!CK56," ")</f>
        <v xml:space="preserve"> </v>
      </c>
      <c r="CL56" s="3" t="str">
        <f>IFERROR(Endprice!CL56/Openprice!CL56," ")</f>
        <v xml:space="preserve"> </v>
      </c>
      <c r="CM56" s="3" t="str">
        <f>IFERROR(Endprice!CM56/Openprice!CM56," ")</f>
        <v xml:space="preserve"> </v>
      </c>
      <c r="CN56" s="3" t="str">
        <f>IFERROR(Endprice!CN56/Openprice!CN56," ")</f>
        <v xml:space="preserve"> </v>
      </c>
    </row>
    <row r="57" spans="1:92" x14ac:dyDescent="0.25">
      <c r="A57" s="6">
        <f t="shared" si="0"/>
        <v>1.00109192126746</v>
      </c>
      <c r="B57" t="s">
        <v>55</v>
      </c>
      <c r="C57" s="3">
        <f>IFERROR(Endprice!C57/Openprice!C57," ")</f>
        <v>0.98486759142496849</v>
      </c>
      <c r="D57" s="3">
        <f>IFERROR(Endprice!D57/Openprice!D57," ")</f>
        <v>1.005671902268761</v>
      </c>
      <c r="E57" s="3">
        <f>IFERROR(Endprice!E57/Openprice!E57," ")</f>
        <v>1.0070237050043898</v>
      </c>
      <c r="F57" s="3">
        <f>IFERROR(Endprice!F57/Openprice!F57," ")</f>
        <v>0.99438202247191021</v>
      </c>
      <c r="G57" s="3">
        <f>IFERROR(Endprice!G57/Openprice!G57," ")</f>
        <v>0.99614726027397682</v>
      </c>
      <c r="H57" s="3">
        <f>IFERROR(Endprice!H57/Openprice!H57," ")</f>
        <v>1.0116472545757071</v>
      </c>
      <c r="I57" s="3">
        <f>IFERROR(Endprice!I57/Openprice!I57," ")</f>
        <v>1.0004338394793926</v>
      </c>
      <c r="J57" s="3">
        <f>IFERROR(Endprice!J57/Openprice!J57," ")</f>
        <v>1.0060266896254799</v>
      </c>
      <c r="K57" s="3">
        <f>IFERROR(Endprice!K57/Openprice!K57," ")</f>
        <v>1.001719690455718</v>
      </c>
      <c r="L57" s="3">
        <f>IFERROR(Endprice!L57/Openprice!L57," ")</f>
        <v>0.99448451421298256</v>
      </c>
      <c r="M57" s="3">
        <f>IFERROR(Endprice!M57/Openprice!M57," ")</f>
        <v>0.99539748953974894</v>
      </c>
      <c r="N57" s="3">
        <f>IFERROR(Endprice!N57/Openprice!N57," ")</f>
        <v>0.99415448851774524</v>
      </c>
      <c r="O57" s="3">
        <f>IFERROR(Endprice!O57/Openprice!O57," ")</f>
        <v>0.9945008460236886</v>
      </c>
      <c r="P57" s="3">
        <f>IFERROR(Endprice!P57/Openprice!P57," ")</f>
        <v>0.99475065616797897</v>
      </c>
      <c r="Q57" s="3">
        <f>IFERROR(Endprice!Q57/Openprice!Q57," ")</f>
        <v>1.0017543859649165</v>
      </c>
      <c r="R57" s="3">
        <f>IFERROR(Endprice!R57/Openprice!R57," ")</f>
        <v>0.99298245614035519</v>
      </c>
      <c r="S57" s="3">
        <f>IFERROR(Endprice!S57/Openprice!S57," ")</f>
        <v>1.0008869179600888</v>
      </c>
      <c r="T57" s="3">
        <f>IFERROR(Endprice!T57/Openprice!T57," ")</f>
        <v>0.99821905609973283</v>
      </c>
      <c r="U57" s="3">
        <f>IFERROR(Endprice!U57/Openprice!U57," ")</f>
        <v>1.0057547587428066</v>
      </c>
      <c r="V57" s="3">
        <f>IFERROR(Endprice!V57/Openprice!V57," ")</f>
        <v>1.0021958717610935</v>
      </c>
      <c r="W57" s="3">
        <f>IFERROR(Endprice!W57/Openprice!W57," ")</f>
        <v>0.99387576552930879</v>
      </c>
      <c r="X57" s="3">
        <f>IFERROR(Endprice!X57/Openprice!X57," ")</f>
        <v>0.99475982532751095</v>
      </c>
      <c r="Y57" s="3">
        <f>IFERROR(Endprice!Y57/Openprice!Y57," ")</f>
        <v>1.0048013967699738</v>
      </c>
      <c r="Z57" s="3">
        <f>IFERROR(Endprice!Z57/Openprice!Z57," ")</f>
        <v>1.004735256134309</v>
      </c>
      <c r="AA57" s="3">
        <f>IFERROR(Endprice!AA57/Openprice!AA57," ")</f>
        <v>1.0130088124213177</v>
      </c>
      <c r="AB57" s="3">
        <f>IFERROR(Endprice!AB57/Openprice!AB57," ")</f>
        <v>1.0122149837133509</v>
      </c>
      <c r="AC57" s="3">
        <f>IFERROR(Endprice!AC57/Openprice!AC57," ")</f>
        <v>1.0019607843137295</v>
      </c>
      <c r="AD57" s="3">
        <f>IFERROR(Endprice!AD57/Openprice!AD57," ")</f>
        <v>1.0186360031720856</v>
      </c>
      <c r="AE57" s="3">
        <f>IFERROR(Endprice!AE57/Openprice!AE57," ")</f>
        <v>0.98513883457176388</v>
      </c>
      <c r="AF57" s="3">
        <f>IFERROR(Endprice!AF57/Openprice!AF57," ")</f>
        <v>0.98633540372670392</v>
      </c>
      <c r="AG57" s="3">
        <f>IFERROR(Endprice!AG57/Openprice!AG57," ")</f>
        <v>1.0305958132045088</v>
      </c>
      <c r="AH57" s="3">
        <f>IFERROR(Endprice!AH57/Openprice!AH57," ")</f>
        <v>0.98144568998840354</v>
      </c>
      <c r="AI57" s="3">
        <f>IFERROR(Endprice!AI57/Openprice!AI57," ")</f>
        <v>0.99293417627370772</v>
      </c>
      <c r="AJ57" s="3">
        <f>IFERROR(Endprice!AJ57/Openprice!AJ57," ")</f>
        <v>0.98615384615384249</v>
      </c>
      <c r="AK57" s="3">
        <f>IFERROR(Endprice!AK57/Openprice!AK57," ")</f>
        <v>0.99355618203785723</v>
      </c>
      <c r="AL57" s="3">
        <f>IFERROR(Endprice!AL57/Openprice!AL57," ")</f>
        <v>0.99179655455291227</v>
      </c>
      <c r="AM57" s="3">
        <f>IFERROR(Endprice!AM57/Openprice!AM57," ")</f>
        <v>0.99499791579824926</v>
      </c>
      <c r="AN57" s="3">
        <f>IFERROR(Endprice!AN57/Openprice!AN57," ")</f>
        <v>0.99793303017775947</v>
      </c>
      <c r="AO57" s="3">
        <f>IFERROR(Endprice!AO57/Openprice!AO57," ")</f>
        <v>0.9935353535353536</v>
      </c>
      <c r="AP57" s="3">
        <f>IFERROR(Endprice!AP57/Openprice!AP57," ")</f>
        <v>0.99518265756724222</v>
      </c>
      <c r="AQ57" s="3">
        <f>IFERROR(Endprice!AQ57/Openprice!AQ57," ")</f>
        <v>0.993175431553593</v>
      </c>
      <c r="AR57" s="3">
        <f>IFERROR(Endprice!AR57/Openprice!AR57," ")</f>
        <v>0.99720447284345037</v>
      </c>
      <c r="AS57" s="3">
        <f>IFERROR(Endprice!AS57/Openprice!AS57," ")</f>
        <v>0.99486369024101129</v>
      </c>
      <c r="AT57" s="3">
        <f>IFERROR(Endprice!AT57/Openprice!AT57," ")</f>
        <v>0.99168316831683168</v>
      </c>
      <c r="AU57" s="3">
        <f>IFERROR(Endprice!AU57/Openprice!AU57," ")</f>
        <v>1.0123064708217506</v>
      </c>
      <c r="AV57" s="3">
        <f>IFERROR(Endprice!AV57/Openprice!AV57," ")</f>
        <v>1.0073189522342065</v>
      </c>
      <c r="AW57" s="3">
        <f>IFERROR(Endprice!AW57/Openprice!AW57," ")</f>
        <v>0.98850987432675053</v>
      </c>
      <c r="AX57" s="3">
        <f>IFERROR(Endprice!AX57/Openprice!AX57," ")</f>
        <v>1.0607794065069756</v>
      </c>
      <c r="AY57" s="3">
        <f>IFERROR(Endprice!AY57/Openprice!AY57," ")</f>
        <v>1.0293235588137288</v>
      </c>
      <c r="AZ57" s="3">
        <f>IFERROR(Endprice!AZ57/Openprice!AZ57," ")</f>
        <v>1.0408507765023634</v>
      </c>
      <c r="BA57" s="3">
        <f>IFERROR(Endprice!BA57/Openprice!BA57," ")</f>
        <v>0.98307250079846686</v>
      </c>
      <c r="BB57" s="3" t="str">
        <f>IFERROR(Endprice!BB57/Openprice!BB57," ")</f>
        <v xml:space="preserve"> </v>
      </c>
      <c r="BC57" s="3" t="str">
        <f>IFERROR(Endprice!BC57/Openprice!BC57," ")</f>
        <v xml:space="preserve"> </v>
      </c>
      <c r="BD57" s="3" t="str">
        <f>IFERROR(Endprice!BD57/Openprice!BD57," ")</f>
        <v xml:space="preserve"> </v>
      </c>
      <c r="BE57" s="3" t="str">
        <f>IFERROR(Endprice!BE57/Openprice!BE57," ")</f>
        <v xml:space="preserve"> </v>
      </c>
      <c r="BF57" s="3" t="str">
        <f>IFERROR(Endprice!BF57/Openprice!BF57," ")</f>
        <v xml:space="preserve"> </v>
      </c>
      <c r="BG57" s="3" t="str">
        <f>IFERROR(Endprice!BG57/Openprice!BG57," ")</f>
        <v xml:space="preserve"> </v>
      </c>
      <c r="BH57" s="3" t="str">
        <f>IFERROR(Endprice!BH57/Openprice!BH57," ")</f>
        <v xml:space="preserve"> </v>
      </c>
      <c r="BI57" s="3" t="str">
        <f>IFERROR(Endprice!BI57/Openprice!BI57," ")</f>
        <v xml:space="preserve"> </v>
      </c>
      <c r="BJ57" s="3" t="str">
        <f>IFERROR(Endprice!BJ57/Openprice!BJ57," ")</f>
        <v xml:space="preserve"> </v>
      </c>
      <c r="BK57" s="3" t="str">
        <f>IFERROR(Endprice!BK57/Openprice!BK57," ")</f>
        <v xml:space="preserve"> </v>
      </c>
      <c r="BL57" s="3" t="str">
        <f>IFERROR(Endprice!BL57/Openprice!BL57," ")</f>
        <v xml:space="preserve"> </v>
      </c>
      <c r="BM57" s="3" t="str">
        <f>IFERROR(Endprice!BM57/Openprice!BM57," ")</f>
        <v xml:space="preserve"> </v>
      </c>
      <c r="BN57" s="3" t="str">
        <f>IFERROR(Endprice!BN57/Openprice!BN57," ")</f>
        <v xml:space="preserve"> </v>
      </c>
      <c r="BO57" s="3" t="str">
        <f>IFERROR(Endprice!BO57/Openprice!BO57," ")</f>
        <v xml:space="preserve"> </v>
      </c>
      <c r="BP57" s="3" t="str">
        <f>IFERROR(Endprice!BP57/Openprice!BP57," ")</f>
        <v xml:space="preserve"> </v>
      </c>
      <c r="BQ57" s="3" t="str">
        <f>IFERROR(Endprice!BQ57/Openprice!BQ57," ")</f>
        <v xml:space="preserve"> </v>
      </c>
      <c r="BR57" s="3" t="str">
        <f>IFERROR(Endprice!BR57/Openprice!BR57," ")</f>
        <v xml:space="preserve"> </v>
      </c>
      <c r="BS57" s="3" t="str">
        <f>IFERROR(Endprice!BS57/Openprice!BS57," ")</f>
        <v xml:space="preserve"> </v>
      </c>
      <c r="BT57" s="3" t="str">
        <f>IFERROR(Endprice!BT57/Openprice!BT57," ")</f>
        <v xml:space="preserve"> </v>
      </c>
      <c r="BU57" s="3" t="str">
        <f>IFERROR(Endprice!BU57/Openprice!BU57," ")</f>
        <v xml:space="preserve"> </v>
      </c>
      <c r="BV57" s="3" t="str">
        <f>IFERROR(Endprice!BV57/Openprice!BV57," ")</f>
        <v xml:space="preserve"> </v>
      </c>
      <c r="BW57" s="3" t="str">
        <f>IFERROR(Endprice!BW57/Openprice!BW57," ")</f>
        <v xml:space="preserve"> </v>
      </c>
      <c r="BX57" s="3" t="str">
        <f>IFERROR(Endprice!BX57/Openprice!BX57," ")</f>
        <v xml:space="preserve"> </v>
      </c>
      <c r="BY57" s="3" t="str">
        <f>IFERROR(Endprice!BY57/Openprice!BY57," ")</f>
        <v xml:space="preserve"> </v>
      </c>
      <c r="BZ57" s="3" t="str">
        <f>IFERROR(Endprice!BZ57/Openprice!BZ57," ")</f>
        <v xml:space="preserve"> </v>
      </c>
      <c r="CA57" s="3" t="str">
        <f>IFERROR(Endprice!CA57/Openprice!CA57," ")</f>
        <v xml:space="preserve"> </v>
      </c>
      <c r="CB57" s="3" t="str">
        <f>IFERROR(Endprice!CB57/Openprice!CB57," ")</f>
        <v xml:space="preserve"> </v>
      </c>
      <c r="CC57" s="3" t="str">
        <f>IFERROR(Endprice!CC57/Openprice!CC57," ")</f>
        <v xml:space="preserve"> </v>
      </c>
      <c r="CD57" s="3" t="str">
        <f>IFERROR(Endprice!CD57/Openprice!CD57," ")</f>
        <v xml:space="preserve"> </v>
      </c>
      <c r="CE57" s="3" t="str">
        <f>IFERROR(Endprice!CE57/Openprice!CE57," ")</f>
        <v xml:space="preserve"> </v>
      </c>
      <c r="CF57" s="3" t="str">
        <f>IFERROR(Endprice!CF57/Openprice!CF57," ")</f>
        <v xml:space="preserve"> </v>
      </c>
      <c r="CG57" s="3" t="str">
        <f>IFERROR(Endprice!CG57/Openprice!CG57," ")</f>
        <v xml:space="preserve"> </v>
      </c>
      <c r="CH57" s="3" t="str">
        <f>IFERROR(Endprice!CH57/Openprice!CH57," ")</f>
        <v xml:space="preserve"> </v>
      </c>
      <c r="CI57" s="3" t="str">
        <f>IFERROR(Endprice!CI57/Openprice!CI57," ")</f>
        <v xml:space="preserve"> </v>
      </c>
      <c r="CJ57" s="3" t="str">
        <f>IFERROR(Endprice!CJ57/Openprice!CJ57," ")</f>
        <v xml:space="preserve"> </v>
      </c>
      <c r="CK57" s="3" t="str">
        <f>IFERROR(Endprice!CK57/Openprice!CK57," ")</f>
        <v xml:space="preserve"> </v>
      </c>
      <c r="CL57" s="3" t="str">
        <f>IFERROR(Endprice!CL57/Openprice!CL57," ")</f>
        <v xml:space="preserve"> </v>
      </c>
      <c r="CM57" s="3" t="str">
        <f>IFERROR(Endprice!CM57/Openprice!CM57," ")</f>
        <v xml:space="preserve"> </v>
      </c>
      <c r="CN57" s="3" t="str">
        <f>IFERROR(Endprice!CN57/Openprice!CN57," ")</f>
        <v xml:space="preserve"> </v>
      </c>
    </row>
    <row r="58" spans="1:92" x14ac:dyDescent="0.25">
      <c r="A58" s="6">
        <f t="shared" si="0"/>
        <v>1.0034076990831005</v>
      </c>
      <c r="B58" t="s">
        <v>56</v>
      </c>
      <c r="C58" s="3">
        <f>IFERROR(Endprice!C58/Openprice!C58," ")</f>
        <v>0.99513381995133809</v>
      </c>
      <c r="D58" s="3">
        <f>IFERROR(Endprice!D58/Openprice!D58," ")</f>
        <v>1.030373831775701</v>
      </c>
      <c r="E58" s="3">
        <f>IFERROR(Endprice!E58/Openprice!E58," ")</f>
        <v>1</v>
      </c>
      <c r="F58" s="3">
        <f>IFERROR(Endprice!F58/Openprice!F58," ")</f>
        <v>0.98533007334963318</v>
      </c>
      <c r="G58" s="3">
        <f>IFERROR(Endprice!G58/Openprice!G58," ")</f>
        <v>0.99521531100478478</v>
      </c>
      <c r="H58" s="3">
        <f>IFERROR(Endprice!H58/Openprice!H58," ")</f>
        <v>0.98780487804878048</v>
      </c>
      <c r="I58" s="3">
        <f>IFERROR(Endprice!I58/Openprice!I58," ")</f>
        <v>1.0024630541871922</v>
      </c>
      <c r="J58" s="3">
        <f>IFERROR(Endprice!J58/Openprice!J58," ")</f>
        <v>1.0072815533980584</v>
      </c>
      <c r="K58" s="3">
        <f>IFERROR(Endprice!K58/Openprice!K58," ")</f>
        <v>0.96969696969696972</v>
      </c>
      <c r="L58" s="3">
        <f>IFERROR(Endprice!L58/Openprice!L58," ")</f>
        <v>1.0095011876484536</v>
      </c>
      <c r="M58" s="3">
        <f>IFERROR(Endprice!M58/Openprice!M58," ")</f>
        <v>0.98847926267281105</v>
      </c>
      <c r="N58" s="3">
        <f>IFERROR(Endprice!N58/Openprice!N58," ")</f>
        <v>0.99294117647059055</v>
      </c>
      <c r="O58" s="3">
        <f>IFERROR(Endprice!O58/Openprice!O58," ")</f>
        <v>0.99765258215962216</v>
      </c>
      <c r="P58" s="3">
        <f>IFERROR(Endprice!P58/Openprice!P58," ")</f>
        <v>1.0116279069767442</v>
      </c>
      <c r="Q58" s="3">
        <f>IFERROR(Endprice!Q58/Openprice!Q58," ")</f>
        <v>0.99537037037037046</v>
      </c>
      <c r="R58" s="3">
        <f>IFERROR(Endprice!R58/Openprice!R58," ")</f>
        <v>1.0068181818181796</v>
      </c>
      <c r="S58" s="3">
        <f>IFERROR(Endprice!S58/Openprice!S58," ")</f>
        <v>1.0045558086560364</v>
      </c>
      <c r="T58" s="3">
        <f>IFERROR(Endprice!T58/Openprice!T58," ")</f>
        <v>0.99775280898876417</v>
      </c>
      <c r="U58" s="3">
        <f>IFERROR(Endprice!U58/Openprice!U58," ")</f>
        <v>0.97463002114164909</v>
      </c>
      <c r="V58" s="3">
        <f>IFERROR(Endprice!V58/Openprice!V58," ")</f>
        <v>1.0201793721973094</v>
      </c>
      <c r="W58" s="3">
        <f>IFERROR(Endprice!W58/Openprice!W58," ")</f>
        <v>1.1095617529880477</v>
      </c>
      <c r="X58" s="3">
        <f>IFERROR(Endprice!X58/Openprice!X58," ")</f>
        <v>0.92777777777777781</v>
      </c>
      <c r="Y58" s="3">
        <f>IFERROR(Endprice!Y58/Openprice!Y58," ")</f>
        <v>1.0041753653444676</v>
      </c>
      <c r="Z58" s="3">
        <f>IFERROR(Endprice!Z58/Openprice!Z58," ")</f>
        <v>0.99587628865979383</v>
      </c>
      <c r="AA58" s="3">
        <f>IFERROR(Endprice!AA58/Openprice!AA58," ")</f>
        <v>1.0040650406504064</v>
      </c>
      <c r="AB58" s="3">
        <f>IFERROR(Endprice!AB58/Openprice!AB58," ")</f>
        <v>1.0433925049309665</v>
      </c>
      <c r="AC58" s="3">
        <f>IFERROR(Endprice!AC58/Openprice!AC58," ")</f>
        <v>0.97765363128491634</v>
      </c>
      <c r="AD58" s="3">
        <f>IFERROR(Endprice!AD58/Openprice!AD58," ")</f>
        <v>1.0928961748633881</v>
      </c>
      <c r="AE58" s="3">
        <f>IFERROR(Endprice!AE58/Openprice!AE58," ")</f>
        <v>0.98922800718132853</v>
      </c>
      <c r="AF58" s="3">
        <f>IFERROR(Endprice!AF58/Openprice!AF58," ")</f>
        <v>0.99603174603174605</v>
      </c>
      <c r="AG58" s="3">
        <f>IFERROR(Endprice!AG58/Openprice!AG58," ")</f>
        <v>0.99217221135029343</v>
      </c>
      <c r="AH58" s="3" t="str">
        <f>IFERROR(Endprice!AH58/Openprice!AH58," ")</f>
        <v xml:space="preserve"> </v>
      </c>
      <c r="AI58" s="3" t="str">
        <f>IFERROR(Endprice!AI58/Openprice!AI58," ")</f>
        <v xml:space="preserve"> </v>
      </c>
      <c r="AJ58" s="3" t="str">
        <f>IFERROR(Endprice!AJ58/Openprice!AJ58," ")</f>
        <v xml:space="preserve"> </v>
      </c>
      <c r="AK58" s="3" t="str">
        <f>IFERROR(Endprice!AK58/Openprice!AK58," ")</f>
        <v xml:space="preserve"> </v>
      </c>
      <c r="AL58" s="3" t="str">
        <f>IFERROR(Endprice!AL58/Openprice!AL58," ")</f>
        <v xml:space="preserve"> </v>
      </c>
      <c r="AM58" s="3" t="str">
        <f>IFERROR(Endprice!AM58/Openprice!AM58," ")</f>
        <v xml:space="preserve"> </v>
      </c>
      <c r="AN58" s="3" t="str">
        <f>IFERROR(Endprice!AN58/Openprice!AN58," ")</f>
        <v xml:space="preserve"> </v>
      </c>
      <c r="AO58" s="3" t="str">
        <f>IFERROR(Endprice!AO58/Openprice!AO58," ")</f>
        <v xml:space="preserve"> </v>
      </c>
      <c r="AP58" s="3" t="str">
        <f>IFERROR(Endprice!AP58/Openprice!AP58," ")</f>
        <v xml:space="preserve"> </v>
      </c>
      <c r="AQ58" s="3" t="str">
        <f>IFERROR(Endprice!AQ58/Openprice!AQ58," ")</f>
        <v xml:space="preserve"> </v>
      </c>
      <c r="AR58" s="3" t="str">
        <f>IFERROR(Endprice!AR58/Openprice!AR58," ")</f>
        <v xml:space="preserve"> </v>
      </c>
      <c r="AS58" s="3" t="str">
        <f>IFERROR(Endprice!AS58/Openprice!AS58," ")</f>
        <v xml:space="preserve"> </v>
      </c>
      <c r="AT58" s="3" t="str">
        <f>IFERROR(Endprice!AT58/Openprice!AT58," ")</f>
        <v xml:space="preserve"> </v>
      </c>
      <c r="AU58" s="3" t="str">
        <f>IFERROR(Endprice!AU58/Openprice!AU58," ")</f>
        <v xml:space="preserve"> </v>
      </c>
      <c r="AV58" s="3" t="str">
        <f>IFERROR(Endprice!AV58/Openprice!AV58," ")</f>
        <v xml:space="preserve"> </v>
      </c>
      <c r="AW58" s="3" t="str">
        <f>IFERROR(Endprice!AW58/Openprice!AW58," ")</f>
        <v xml:space="preserve"> </v>
      </c>
      <c r="AX58" s="3" t="str">
        <f>IFERROR(Endprice!AX58/Openprice!AX58," ")</f>
        <v xml:space="preserve"> </v>
      </c>
      <c r="AY58" s="3" t="str">
        <f>IFERROR(Endprice!AY58/Openprice!AY58," ")</f>
        <v xml:space="preserve"> </v>
      </c>
      <c r="AZ58" s="3" t="str">
        <f>IFERROR(Endprice!AZ58/Openprice!AZ58," ")</f>
        <v xml:space="preserve"> </v>
      </c>
      <c r="BA58" s="3" t="str">
        <f>IFERROR(Endprice!BA58/Openprice!BA58," ")</f>
        <v xml:space="preserve"> </v>
      </c>
      <c r="BB58" s="3" t="str">
        <f>IFERROR(Endprice!BB58/Openprice!BB58," ")</f>
        <v xml:space="preserve"> </v>
      </c>
      <c r="BC58" s="3" t="str">
        <f>IFERROR(Endprice!BC58/Openprice!BC58," ")</f>
        <v xml:space="preserve"> </v>
      </c>
      <c r="BD58" s="3" t="str">
        <f>IFERROR(Endprice!BD58/Openprice!BD58," ")</f>
        <v xml:space="preserve"> </v>
      </c>
      <c r="BE58" s="3" t="str">
        <f>IFERROR(Endprice!BE58/Openprice!BE58," ")</f>
        <v xml:space="preserve"> </v>
      </c>
      <c r="BF58" s="3" t="str">
        <f>IFERROR(Endprice!BF58/Openprice!BF58," ")</f>
        <v xml:space="preserve"> </v>
      </c>
      <c r="BG58" s="3" t="str">
        <f>IFERROR(Endprice!BG58/Openprice!BG58," ")</f>
        <v xml:space="preserve"> </v>
      </c>
      <c r="BH58" s="3" t="str">
        <f>IFERROR(Endprice!BH58/Openprice!BH58," ")</f>
        <v xml:space="preserve"> </v>
      </c>
      <c r="BI58" s="3" t="str">
        <f>IFERROR(Endprice!BI58/Openprice!BI58," ")</f>
        <v xml:space="preserve"> </v>
      </c>
      <c r="BJ58" s="3" t="str">
        <f>IFERROR(Endprice!BJ58/Openprice!BJ58," ")</f>
        <v xml:space="preserve"> </v>
      </c>
      <c r="BK58" s="3" t="str">
        <f>IFERROR(Endprice!BK58/Openprice!BK58," ")</f>
        <v xml:space="preserve"> </v>
      </c>
      <c r="BL58" s="3" t="str">
        <f>IFERROR(Endprice!BL58/Openprice!BL58," ")</f>
        <v xml:space="preserve"> </v>
      </c>
      <c r="BM58" s="3" t="str">
        <f>IFERROR(Endprice!BM58/Openprice!BM58," ")</f>
        <v xml:space="preserve"> </v>
      </c>
      <c r="BN58" s="3" t="str">
        <f>IFERROR(Endprice!BN58/Openprice!BN58," ")</f>
        <v xml:space="preserve"> </v>
      </c>
      <c r="BO58" s="3" t="str">
        <f>IFERROR(Endprice!BO58/Openprice!BO58," ")</f>
        <v xml:space="preserve"> </v>
      </c>
      <c r="BP58" s="3" t="str">
        <f>IFERROR(Endprice!BP58/Openprice!BP58," ")</f>
        <v xml:space="preserve"> </v>
      </c>
      <c r="BQ58" s="3" t="str">
        <f>IFERROR(Endprice!BQ58/Openprice!BQ58," ")</f>
        <v xml:space="preserve"> </v>
      </c>
      <c r="BR58" s="3" t="str">
        <f>IFERROR(Endprice!BR58/Openprice!BR58," ")</f>
        <v xml:space="preserve"> </v>
      </c>
      <c r="BS58" s="3" t="str">
        <f>IFERROR(Endprice!BS58/Openprice!BS58," ")</f>
        <v xml:space="preserve"> </v>
      </c>
      <c r="BT58" s="3" t="str">
        <f>IFERROR(Endprice!BT58/Openprice!BT58," ")</f>
        <v xml:space="preserve"> </v>
      </c>
      <c r="BU58" s="3" t="str">
        <f>IFERROR(Endprice!BU58/Openprice!BU58," ")</f>
        <v xml:space="preserve"> </v>
      </c>
      <c r="BV58" s="3" t="str">
        <f>IFERROR(Endprice!BV58/Openprice!BV58," ")</f>
        <v xml:space="preserve"> </v>
      </c>
      <c r="BW58" s="3" t="str">
        <f>IFERROR(Endprice!BW58/Openprice!BW58," ")</f>
        <v xml:space="preserve"> </v>
      </c>
      <c r="BX58" s="3" t="str">
        <f>IFERROR(Endprice!BX58/Openprice!BX58," ")</f>
        <v xml:space="preserve"> </v>
      </c>
      <c r="BY58" s="3" t="str">
        <f>IFERROR(Endprice!BY58/Openprice!BY58," ")</f>
        <v xml:space="preserve"> </v>
      </c>
      <c r="BZ58" s="3" t="str">
        <f>IFERROR(Endprice!BZ58/Openprice!BZ58," ")</f>
        <v xml:space="preserve"> </v>
      </c>
      <c r="CA58" s="3" t="str">
        <f>IFERROR(Endprice!CA58/Openprice!CA58," ")</f>
        <v xml:space="preserve"> </v>
      </c>
      <c r="CB58" s="3" t="str">
        <f>IFERROR(Endprice!CB58/Openprice!CB58," ")</f>
        <v xml:space="preserve"> </v>
      </c>
      <c r="CC58" s="3" t="str">
        <f>IFERROR(Endprice!CC58/Openprice!CC58," ")</f>
        <v xml:space="preserve"> </v>
      </c>
      <c r="CD58" s="3" t="str">
        <f>IFERROR(Endprice!CD58/Openprice!CD58," ")</f>
        <v xml:space="preserve"> </v>
      </c>
      <c r="CE58" s="3" t="str">
        <f>IFERROR(Endprice!CE58/Openprice!CE58," ")</f>
        <v xml:space="preserve"> </v>
      </c>
      <c r="CF58" s="3" t="str">
        <f>IFERROR(Endprice!CF58/Openprice!CF58," ")</f>
        <v xml:space="preserve"> </v>
      </c>
      <c r="CG58" s="3" t="str">
        <f>IFERROR(Endprice!CG58/Openprice!CG58," ")</f>
        <v xml:space="preserve"> </v>
      </c>
      <c r="CH58" s="3" t="str">
        <f>IFERROR(Endprice!CH58/Openprice!CH58," ")</f>
        <v xml:space="preserve"> </v>
      </c>
      <c r="CI58" s="3" t="str">
        <f>IFERROR(Endprice!CI58/Openprice!CI58," ")</f>
        <v xml:space="preserve"> </v>
      </c>
      <c r="CJ58" s="3" t="str">
        <f>IFERROR(Endprice!CJ58/Openprice!CJ58," ")</f>
        <v xml:space="preserve"> </v>
      </c>
      <c r="CK58" s="3" t="str">
        <f>IFERROR(Endprice!CK58/Openprice!CK58," ")</f>
        <v xml:space="preserve"> </v>
      </c>
      <c r="CL58" s="3" t="str">
        <f>IFERROR(Endprice!CL58/Openprice!CL58," ")</f>
        <v xml:space="preserve"> </v>
      </c>
      <c r="CM58" s="3" t="str">
        <f>IFERROR(Endprice!CM58/Openprice!CM58," ")</f>
        <v xml:space="preserve"> </v>
      </c>
      <c r="CN58" s="3" t="str">
        <f>IFERROR(Endprice!CN58/Openprice!CN58," ")</f>
        <v xml:space="preserve"> </v>
      </c>
    </row>
    <row r="59" spans="1:92" x14ac:dyDescent="0.25">
      <c r="A59" s="6">
        <f t="shared" si="0"/>
        <v>0.97968975468975472</v>
      </c>
      <c r="B59" t="s">
        <v>57</v>
      </c>
      <c r="C59" s="3">
        <f>IFERROR(Endprice!C59/Openprice!C59," ")</f>
        <v>0.97872340425531912</v>
      </c>
      <c r="D59" s="3">
        <f>IFERROR(Endprice!D59/Openprice!D59," ")</f>
        <v>0.97727272727272729</v>
      </c>
      <c r="E59" s="3">
        <f>IFERROR(Endprice!E59/Openprice!E59," ")</f>
        <v>0.95833333333333337</v>
      </c>
      <c r="F59" s="3">
        <f>IFERROR(Endprice!F59/Openprice!F59," ")</f>
        <v>1</v>
      </c>
      <c r="G59" s="3">
        <f>IFERROR(Endprice!G59/Openprice!G59," ")</f>
        <v>1.0212765957446808</v>
      </c>
      <c r="H59" s="3">
        <f>IFERROR(Endprice!H59/Openprice!H59," ")</f>
        <v>0.94444444444444442</v>
      </c>
      <c r="I59" s="3">
        <f>IFERROR(Endprice!I59/Openprice!I59," ")</f>
        <v>0.97777777777777786</v>
      </c>
      <c r="J59" s="3" t="str">
        <f>IFERROR(Endprice!J59/Openprice!J59," ")</f>
        <v xml:space="preserve"> </v>
      </c>
      <c r="K59" s="3" t="str">
        <f>IFERROR(Endprice!K59/Openprice!K59," ")</f>
        <v xml:space="preserve"> </v>
      </c>
      <c r="L59" s="3" t="str">
        <f>IFERROR(Endprice!L59/Openprice!L59," ")</f>
        <v xml:space="preserve"> </v>
      </c>
      <c r="M59" s="3" t="str">
        <f>IFERROR(Endprice!M59/Openprice!M59," ")</f>
        <v xml:space="preserve"> </v>
      </c>
      <c r="N59" s="3" t="str">
        <f>IFERROR(Endprice!N59/Openprice!N59," ")</f>
        <v xml:space="preserve"> </v>
      </c>
      <c r="O59" s="3" t="str">
        <f>IFERROR(Endprice!O59/Openprice!O59," ")</f>
        <v xml:space="preserve"> </v>
      </c>
      <c r="P59" s="3" t="str">
        <f>IFERROR(Endprice!P59/Openprice!P59," ")</f>
        <v xml:space="preserve"> </v>
      </c>
      <c r="Q59" s="3" t="str">
        <f>IFERROR(Endprice!Q59/Openprice!Q59," ")</f>
        <v xml:space="preserve"> </v>
      </c>
      <c r="R59" s="3" t="str">
        <f>IFERROR(Endprice!R59/Openprice!R59," ")</f>
        <v xml:space="preserve"> </v>
      </c>
      <c r="S59" s="3" t="str">
        <f>IFERROR(Endprice!S59/Openprice!S59," ")</f>
        <v xml:space="preserve"> </v>
      </c>
      <c r="T59" s="3" t="str">
        <f>IFERROR(Endprice!T59/Openprice!T59," ")</f>
        <v xml:space="preserve"> </v>
      </c>
      <c r="U59" s="3" t="str">
        <f>IFERROR(Endprice!U59/Openprice!U59," ")</f>
        <v xml:space="preserve"> </v>
      </c>
      <c r="V59" s="3" t="str">
        <f>IFERROR(Endprice!V59/Openprice!V59," ")</f>
        <v xml:space="preserve"> </v>
      </c>
      <c r="W59" s="3" t="str">
        <f>IFERROR(Endprice!W59/Openprice!W59," ")</f>
        <v xml:space="preserve"> </v>
      </c>
      <c r="X59" s="3" t="str">
        <f>IFERROR(Endprice!X59/Openprice!X59," ")</f>
        <v xml:space="preserve"> </v>
      </c>
      <c r="Y59" s="3" t="str">
        <f>IFERROR(Endprice!Y59/Openprice!Y59," ")</f>
        <v xml:space="preserve"> </v>
      </c>
      <c r="Z59" s="3" t="str">
        <f>IFERROR(Endprice!Z59/Openprice!Z59," ")</f>
        <v xml:space="preserve"> </v>
      </c>
      <c r="AA59" s="3" t="str">
        <f>IFERROR(Endprice!AA59/Openprice!AA59," ")</f>
        <v xml:space="preserve"> </v>
      </c>
      <c r="AB59" s="3" t="str">
        <f>IFERROR(Endprice!AB59/Openprice!AB59," ")</f>
        <v xml:space="preserve"> </v>
      </c>
      <c r="AC59" s="3" t="str">
        <f>IFERROR(Endprice!AC59/Openprice!AC59," ")</f>
        <v xml:space="preserve"> </v>
      </c>
      <c r="AD59" s="3" t="str">
        <f>IFERROR(Endprice!AD59/Openprice!AD59," ")</f>
        <v xml:space="preserve"> </v>
      </c>
      <c r="AE59" s="3" t="str">
        <f>IFERROR(Endprice!AE59/Openprice!AE59," ")</f>
        <v xml:space="preserve"> </v>
      </c>
      <c r="AF59" s="3" t="str">
        <f>IFERROR(Endprice!AF59/Openprice!AF59," ")</f>
        <v xml:space="preserve"> </v>
      </c>
      <c r="AG59" s="3" t="str">
        <f>IFERROR(Endprice!AG59/Openprice!AG59," ")</f>
        <v xml:space="preserve"> </v>
      </c>
      <c r="AH59" s="3" t="str">
        <f>IFERROR(Endprice!AH59/Openprice!AH59," ")</f>
        <v xml:space="preserve"> </v>
      </c>
      <c r="AI59" s="3" t="str">
        <f>IFERROR(Endprice!AI59/Openprice!AI59," ")</f>
        <v xml:space="preserve"> </v>
      </c>
      <c r="AJ59" s="3" t="str">
        <f>IFERROR(Endprice!AJ59/Openprice!AJ59," ")</f>
        <v xml:space="preserve"> </v>
      </c>
      <c r="AK59" s="3" t="str">
        <f>IFERROR(Endprice!AK59/Openprice!AK59," ")</f>
        <v xml:space="preserve"> </v>
      </c>
      <c r="AL59" s="3" t="str">
        <f>IFERROR(Endprice!AL59/Openprice!AL59," ")</f>
        <v xml:space="preserve"> </v>
      </c>
      <c r="AM59" s="3" t="str">
        <f>IFERROR(Endprice!AM59/Openprice!AM59," ")</f>
        <v xml:space="preserve"> </v>
      </c>
      <c r="AN59" s="3" t="str">
        <f>IFERROR(Endprice!AN59/Openprice!AN59," ")</f>
        <v xml:space="preserve"> </v>
      </c>
      <c r="AO59" s="3" t="str">
        <f>IFERROR(Endprice!AO59/Openprice!AO59," ")</f>
        <v xml:space="preserve"> </v>
      </c>
      <c r="AP59" s="3" t="str">
        <f>IFERROR(Endprice!AP59/Openprice!AP59," ")</f>
        <v xml:space="preserve"> </v>
      </c>
      <c r="AQ59" s="3" t="str">
        <f>IFERROR(Endprice!AQ59/Openprice!AQ59," ")</f>
        <v xml:space="preserve"> </v>
      </c>
      <c r="AR59" s="3" t="str">
        <f>IFERROR(Endprice!AR59/Openprice!AR59," ")</f>
        <v xml:space="preserve"> </v>
      </c>
      <c r="AS59" s="3" t="str">
        <f>IFERROR(Endprice!AS59/Openprice!AS59," ")</f>
        <v xml:space="preserve"> </v>
      </c>
      <c r="AT59" s="3" t="str">
        <f>IFERROR(Endprice!AT59/Openprice!AT59," ")</f>
        <v xml:space="preserve"> </v>
      </c>
      <c r="AU59" s="3" t="str">
        <f>IFERROR(Endprice!AU59/Openprice!AU59," ")</f>
        <v xml:space="preserve"> </v>
      </c>
      <c r="AV59" s="3" t="str">
        <f>IFERROR(Endprice!AV59/Openprice!AV59," ")</f>
        <v xml:space="preserve"> </v>
      </c>
      <c r="AW59" s="3" t="str">
        <f>IFERROR(Endprice!AW59/Openprice!AW59," ")</f>
        <v xml:space="preserve"> </v>
      </c>
      <c r="AX59" s="3" t="str">
        <f>IFERROR(Endprice!AX59/Openprice!AX59," ")</f>
        <v xml:space="preserve"> </v>
      </c>
      <c r="AY59" s="3" t="str">
        <f>IFERROR(Endprice!AY59/Openprice!AY59," ")</f>
        <v xml:space="preserve"> </v>
      </c>
      <c r="AZ59" s="3" t="str">
        <f>IFERROR(Endprice!AZ59/Openprice!AZ59," ")</f>
        <v xml:space="preserve"> </v>
      </c>
      <c r="BA59" s="3" t="str">
        <f>IFERROR(Endprice!BA59/Openprice!BA59," ")</f>
        <v xml:space="preserve"> </v>
      </c>
      <c r="BB59" s="3" t="str">
        <f>IFERROR(Endprice!BB59/Openprice!BB59," ")</f>
        <v xml:space="preserve"> </v>
      </c>
      <c r="BC59" s="3" t="str">
        <f>IFERROR(Endprice!BC59/Openprice!BC59," ")</f>
        <v xml:space="preserve"> </v>
      </c>
      <c r="BD59" s="3" t="str">
        <f>IFERROR(Endprice!BD59/Openprice!BD59," ")</f>
        <v xml:space="preserve"> </v>
      </c>
      <c r="BE59" s="3" t="str">
        <f>IFERROR(Endprice!BE59/Openprice!BE59," ")</f>
        <v xml:space="preserve"> </v>
      </c>
      <c r="BF59" s="3" t="str">
        <f>IFERROR(Endprice!BF59/Openprice!BF59," ")</f>
        <v xml:space="preserve"> </v>
      </c>
      <c r="BG59" s="3" t="str">
        <f>IFERROR(Endprice!BG59/Openprice!BG59," ")</f>
        <v xml:space="preserve"> </v>
      </c>
      <c r="BH59" s="3" t="str">
        <f>IFERROR(Endprice!BH59/Openprice!BH59," ")</f>
        <v xml:space="preserve"> </v>
      </c>
      <c r="BI59" s="3" t="str">
        <f>IFERROR(Endprice!BI59/Openprice!BI59," ")</f>
        <v xml:space="preserve"> </v>
      </c>
      <c r="BJ59" s="3" t="str">
        <f>IFERROR(Endprice!BJ59/Openprice!BJ59," ")</f>
        <v xml:space="preserve"> </v>
      </c>
      <c r="BK59" s="3" t="str">
        <f>IFERROR(Endprice!BK59/Openprice!BK59," ")</f>
        <v xml:space="preserve"> </v>
      </c>
      <c r="BL59" s="3" t="str">
        <f>IFERROR(Endprice!BL59/Openprice!BL59," ")</f>
        <v xml:space="preserve"> </v>
      </c>
      <c r="BM59" s="3" t="str">
        <f>IFERROR(Endprice!BM59/Openprice!BM59," ")</f>
        <v xml:space="preserve"> </v>
      </c>
      <c r="BN59" s="3" t="str">
        <f>IFERROR(Endprice!BN59/Openprice!BN59," ")</f>
        <v xml:space="preserve"> </v>
      </c>
      <c r="BO59" s="3" t="str">
        <f>IFERROR(Endprice!BO59/Openprice!BO59," ")</f>
        <v xml:space="preserve"> </v>
      </c>
      <c r="BP59" s="3" t="str">
        <f>IFERROR(Endprice!BP59/Openprice!BP59," ")</f>
        <v xml:space="preserve"> </v>
      </c>
      <c r="BQ59" s="3" t="str">
        <f>IFERROR(Endprice!BQ59/Openprice!BQ59," ")</f>
        <v xml:space="preserve"> </v>
      </c>
      <c r="BR59" s="3" t="str">
        <f>IFERROR(Endprice!BR59/Openprice!BR59," ")</f>
        <v xml:space="preserve"> </v>
      </c>
      <c r="BS59" s="3" t="str">
        <f>IFERROR(Endprice!BS59/Openprice!BS59," ")</f>
        <v xml:space="preserve"> </v>
      </c>
      <c r="BT59" s="3" t="str">
        <f>IFERROR(Endprice!BT59/Openprice!BT59," ")</f>
        <v xml:space="preserve"> </v>
      </c>
      <c r="BU59" s="3" t="str">
        <f>IFERROR(Endprice!BU59/Openprice!BU59," ")</f>
        <v xml:space="preserve"> </v>
      </c>
      <c r="BV59" s="3" t="str">
        <f>IFERROR(Endprice!BV59/Openprice!BV59," ")</f>
        <v xml:space="preserve"> </v>
      </c>
      <c r="BW59" s="3" t="str">
        <f>IFERROR(Endprice!BW59/Openprice!BW59," ")</f>
        <v xml:space="preserve"> </v>
      </c>
      <c r="BX59" s="3" t="str">
        <f>IFERROR(Endprice!BX59/Openprice!BX59," ")</f>
        <v xml:space="preserve"> </v>
      </c>
      <c r="BY59" s="3" t="str">
        <f>IFERROR(Endprice!BY59/Openprice!BY59," ")</f>
        <v xml:space="preserve"> </v>
      </c>
      <c r="BZ59" s="3" t="str">
        <f>IFERROR(Endprice!BZ59/Openprice!BZ59," ")</f>
        <v xml:space="preserve"> </v>
      </c>
      <c r="CA59" s="3" t="str">
        <f>IFERROR(Endprice!CA59/Openprice!CA59," ")</f>
        <v xml:space="preserve"> </v>
      </c>
      <c r="CB59" s="3" t="str">
        <f>IFERROR(Endprice!CB59/Openprice!CB59," ")</f>
        <v xml:space="preserve"> </v>
      </c>
      <c r="CC59" s="3" t="str">
        <f>IFERROR(Endprice!CC59/Openprice!CC59," ")</f>
        <v xml:space="preserve"> </v>
      </c>
      <c r="CD59" s="3" t="str">
        <f>IFERROR(Endprice!CD59/Openprice!CD59," ")</f>
        <v xml:space="preserve"> </v>
      </c>
      <c r="CE59" s="3" t="str">
        <f>IFERROR(Endprice!CE59/Openprice!CE59," ")</f>
        <v xml:space="preserve"> </v>
      </c>
      <c r="CF59" s="3" t="str">
        <f>IFERROR(Endprice!CF59/Openprice!CF59," ")</f>
        <v xml:space="preserve"> </v>
      </c>
      <c r="CG59" s="3" t="str">
        <f>IFERROR(Endprice!CG59/Openprice!CG59," ")</f>
        <v xml:space="preserve"> </v>
      </c>
      <c r="CH59" s="3" t="str">
        <f>IFERROR(Endprice!CH59/Openprice!CH59," ")</f>
        <v xml:space="preserve"> </v>
      </c>
      <c r="CI59" s="3" t="str">
        <f>IFERROR(Endprice!CI59/Openprice!CI59," ")</f>
        <v xml:space="preserve"> </v>
      </c>
      <c r="CJ59" s="3" t="str">
        <f>IFERROR(Endprice!CJ59/Openprice!CJ59," ")</f>
        <v xml:space="preserve"> </v>
      </c>
      <c r="CK59" s="3" t="str">
        <f>IFERROR(Endprice!CK59/Openprice!CK59," ")</f>
        <v xml:space="preserve"> </v>
      </c>
      <c r="CL59" s="3" t="str">
        <f>IFERROR(Endprice!CL59/Openprice!CL59," ")</f>
        <v xml:space="preserve"> </v>
      </c>
      <c r="CM59" s="3" t="str">
        <f>IFERROR(Endprice!CM59/Openprice!CM59," ")</f>
        <v xml:space="preserve"> </v>
      </c>
      <c r="CN59" s="3" t="str">
        <f>IFERROR(Endprice!CN59/Openprice!CN59," ")</f>
        <v xml:space="preserve"> </v>
      </c>
    </row>
    <row r="60" spans="1:92" x14ac:dyDescent="0.25">
      <c r="A60" s="6">
        <f t="shared" si="0"/>
        <v>0.99412690757344735</v>
      </c>
      <c r="B60" t="s">
        <v>58</v>
      </c>
      <c r="C60" s="3">
        <f>IFERROR(Endprice!C60/Openprice!C60," ")</f>
        <v>1.054313099041537</v>
      </c>
      <c r="D60" s="3">
        <f>IFERROR(Endprice!D60/Openprice!D60," ")</f>
        <v>1</v>
      </c>
      <c r="E60" s="3">
        <f>IFERROR(Endprice!E60/Openprice!E60," ")</f>
        <v>1.0113750418200067</v>
      </c>
      <c r="F60" s="3">
        <f>IFERROR(Endprice!F60/Openprice!F60," ")</f>
        <v>0.97200127266942415</v>
      </c>
      <c r="G60" s="3">
        <f>IFERROR(Endprice!G60/Openprice!G60," ")</f>
        <v>0.96837820914214146</v>
      </c>
      <c r="H60" s="3">
        <f>IFERROR(Endprice!H60/Openprice!H60," ")</f>
        <v>0.97942783670845368</v>
      </c>
      <c r="I60" s="3">
        <f>IFERROR(Endprice!I60/Openprice!I60," ")</f>
        <v>0.97368421052631582</v>
      </c>
      <c r="J60" s="3">
        <f>IFERROR(Endprice!J60/Openprice!J60," ")</f>
        <v>0.98990798456515283</v>
      </c>
      <c r="K60" s="3">
        <f>IFERROR(Endprice!K60/Openprice!K60," ")</f>
        <v>0.99321734001769391</v>
      </c>
      <c r="L60" s="3">
        <f>IFERROR(Endprice!L60/Openprice!L60," ")</f>
        <v>0.9794481981981954</v>
      </c>
      <c r="M60" s="3">
        <f>IFERROR(Endprice!M60/Openprice!M60," ")</f>
        <v>1.036235955056177</v>
      </c>
      <c r="N60" s="3">
        <f>IFERROR(Endprice!N60/Openprice!N60," ")</f>
        <v>1.0446479679450487</v>
      </c>
      <c r="O60" s="3">
        <f>IFERROR(Endprice!O60/Openprice!O60," ")</f>
        <v>0.97551515151515156</v>
      </c>
      <c r="P60" s="3">
        <f>IFERROR(Endprice!P60/Openprice!P60," ")</f>
        <v>1.0443307757885762</v>
      </c>
      <c r="Q60" s="3">
        <f>IFERROR(Endprice!Q60/Openprice!Q60," ")</f>
        <v>0.98868253047011034</v>
      </c>
      <c r="R60" s="3">
        <f>IFERROR(Endprice!R60/Openprice!R60," ")</f>
        <v>1.024</v>
      </c>
      <c r="S60" s="3">
        <f>IFERROR(Endprice!S60/Openprice!S60," ")</f>
        <v>0.97679558011049716</v>
      </c>
      <c r="T60" s="3">
        <f>IFERROR(Endprice!T60/Openprice!T60," ")</f>
        <v>0.98229317851959641</v>
      </c>
      <c r="U60" s="3">
        <f>IFERROR(Endprice!U60/Openprice!U60," ")</f>
        <v>1.0085621493947448</v>
      </c>
      <c r="V60" s="3">
        <f>IFERROR(Endprice!V60/Openprice!V60," ")</f>
        <v>0.87972166998011925</v>
      </c>
      <c r="W60" s="3" t="str">
        <f>IFERROR(Endprice!W60/Openprice!W60," ")</f>
        <v xml:space="preserve"> </v>
      </c>
      <c r="X60" s="3" t="str">
        <f>IFERROR(Endprice!X60/Openprice!X60," ")</f>
        <v xml:space="preserve"> </v>
      </c>
      <c r="Y60" s="3" t="str">
        <f>IFERROR(Endprice!Y60/Openprice!Y60," ")</f>
        <v xml:space="preserve"> </v>
      </c>
      <c r="Z60" s="3" t="str">
        <f>IFERROR(Endprice!Z60/Openprice!Z60," ")</f>
        <v xml:space="preserve"> </v>
      </c>
      <c r="AA60" s="3" t="str">
        <f>IFERROR(Endprice!AA60/Openprice!AA60," ")</f>
        <v xml:space="preserve"> </v>
      </c>
      <c r="AB60" s="3" t="str">
        <f>IFERROR(Endprice!AB60/Openprice!AB60," ")</f>
        <v xml:space="preserve"> </v>
      </c>
      <c r="AC60" s="3" t="str">
        <f>IFERROR(Endprice!AC60/Openprice!AC60," ")</f>
        <v xml:space="preserve"> </v>
      </c>
      <c r="AD60" s="3" t="str">
        <f>IFERROR(Endprice!AD60/Openprice!AD60," ")</f>
        <v xml:space="preserve"> </v>
      </c>
      <c r="AE60" s="3" t="str">
        <f>IFERROR(Endprice!AE60/Openprice!AE60," ")</f>
        <v xml:space="preserve"> </v>
      </c>
      <c r="AF60" s="3" t="str">
        <f>IFERROR(Endprice!AF60/Openprice!AF60," ")</f>
        <v xml:space="preserve"> </v>
      </c>
      <c r="AG60" s="3" t="str">
        <f>IFERROR(Endprice!AG60/Openprice!AG60," ")</f>
        <v xml:space="preserve"> </v>
      </c>
      <c r="AH60" s="3" t="str">
        <f>IFERROR(Endprice!AH60/Openprice!AH60," ")</f>
        <v xml:space="preserve"> </v>
      </c>
      <c r="AI60" s="3" t="str">
        <f>IFERROR(Endprice!AI60/Openprice!AI60," ")</f>
        <v xml:space="preserve"> </v>
      </c>
      <c r="AJ60" s="3" t="str">
        <f>IFERROR(Endprice!AJ60/Openprice!AJ60," ")</f>
        <v xml:space="preserve"> </v>
      </c>
      <c r="AK60" s="3" t="str">
        <f>IFERROR(Endprice!AK60/Openprice!AK60," ")</f>
        <v xml:space="preserve"> </v>
      </c>
      <c r="AL60" s="3" t="str">
        <f>IFERROR(Endprice!AL60/Openprice!AL60," ")</f>
        <v xml:space="preserve"> </v>
      </c>
      <c r="AM60" s="3" t="str">
        <f>IFERROR(Endprice!AM60/Openprice!AM60," ")</f>
        <v xml:space="preserve"> </v>
      </c>
      <c r="AN60" s="3" t="str">
        <f>IFERROR(Endprice!AN60/Openprice!AN60," ")</f>
        <v xml:space="preserve"> </v>
      </c>
      <c r="AO60" s="3" t="str">
        <f>IFERROR(Endprice!AO60/Openprice!AO60," ")</f>
        <v xml:space="preserve"> </v>
      </c>
      <c r="AP60" s="3" t="str">
        <f>IFERROR(Endprice!AP60/Openprice!AP60," ")</f>
        <v xml:space="preserve"> </v>
      </c>
      <c r="AQ60" s="3" t="str">
        <f>IFERROR(Endprice!AQ60/Openprice!AQ60," ")</f>
        <v xml:space="preserve"> </v>
      </c>
      <c r="AR60" s="3" t="str">
        <f>IFERROR(Endprice!AR60/Openprice!AR60," ")</f>
        <v xml:space="preserve"> </v>
      </c>
      <c r="AS60" s="3" t="str">
        <f>IFERROR(Endprice!AS60/Openprice!AS60," ")</f>
        <v xml:space="preserve"> </v>
      </c>
      <c r="AT60" s="3" t="str">
        <f>IFERROR(Endprice!AT60/Openprice!AT60," ")</f>
        <v xml:space="preserve"> </v>
      </c>
      <c r="AU60" s="3" t="str">
        <f>IFERROR(Endprice!AU60/Openprice!AU60," ")</f>
        <v xml:space="preserve"> </v>
      </c>
      <c r="AV60" s="3" t="str">
        <f>IFERROR(Endprice!AV60/Openprice!AV60," ")</f>
        <v xml:space="preserve"> </v>
      </c>
      <c r="AW60" s="3" t="str">
        <f>IFERROR(Endprice!AW60/Openprice!AW60," ")</f>
        <v xml:space="preserve"> </v>
      </c>
      <c r="AX60" s="3" t="str">
        <f>IFERROR(Endprice!AX60/Openprice!AX60," ")</f>
        <v xml:space="preserve"> </v>
      </c>
      <c r="AY60" s="3" t="str">
        <f>IFERROR(Endprice!AY60/Openprice!AY60," ")</f>
        <v xml:space="preserve"> </v>
      </c>
      <c r="AZ60" s="3" t="str">
        <f>IFERROR(Endprice!AZ60/Openprice!AZ60," ")</f>
        <v xml:space="preserve"> </v>
      </c>
      <c r="BA60" s="3" t="str">
        <f>IFERROR(Endprice!BA60/Openprice!BA60," ")</f>
        <v xml:space="preserve"> </v>
      </c>
      <c r="BB60" s="3" t="str">
        <f>IFERROR(Endprice!BB60/Openprice!BB60," ")</f>
        <v xml:space="preserve"> </v>
      </c>
      <c r="BC60" s="3" t="str">
        <f>IFERROR(Endprice!BC60/Openprice!BC60," ")</f>
        <v xml:space="preserve"> </v>
      </c>
      <c r="BD60" s="3" t="str">
        <f>IFERROR(Endprice!BD60/Openprice!BD60," ")</f>
        <v xml:space="preserve"> </v>
      </c>
      <c r="BE60" s="3" t="str">
        <f>IFERROR(Endprice!BE60/Openprice!BE60," ")</f>
        <v xml:space="preserve"> </v>
      </c>
      <c r="BF60" s="3" t="str">
        <f>IFERROR(Endprice!BF60/Openprice!BF60," ")</f>
        <v xml:space="preserve"> </v>
      </c>
      <c r="BG60" s="3" t="str">
        <f>IFERROR(Endprice!BG60/Openprice!BG60," ")</f>
        <v xml:space="preserve"> </v>
      </c>
      <c r="BH60" s="3" t="str">
        <f>IFERROR(Endprice!BH60/Openprice!BH60," ")</f>
        <v xml:space="preserve"> </v>
      </c>
      <c r="BI60" s="3" t="str">
        <f>IFERROR(Endprice!BI60/Openprice!BI60," ")</f>
        <v xml:space="preserve"> </v>
      </c>
      <c r="BJ60" s="3" t="str">
        <f>IFERROR(Endprice!BJ60/Openprice!BJ60," ")</f>
        <v xml:space="preserve"> </v>
      </c>
      <c r="BK60" s="3" t="str">
        <f>IFERROR(Endprice!BK60/Openprice!BK60," ")</f>
        <v xml:space="preserve"> </v>
      </c>
      <c r="BL60" s="3" t="str">
        <f>IFERROR(Endprice!BL60/Openprice!BL60," ")</f>
        <v xml:space="preserve"> </v>
      </c>
      <c r="BM60" s="3" t="str">
        <f>IFERROR(Endprice!BM60/Openprice!BM60," ")</f>
        <v xml:space="preserve"> </v>
      </c>
      <c r="BN60" s="3" t="str">
        <f>IFERROR(Endprice!BN60/Openprice!BN60," ")</f>
        <v xml:space="preserve"> </v>
      </c>
      <c r="BO60" s="3" t="str">
        <f>IFERROR(Endprice!BO60/Openprice!BO60," ")</f>
        <v xml:space="preserve"> </v>
      </c>
      <c r="BP60" s="3" t="str">
        <f>IFERROR(Endprice!BP60/Openprice!BP60," ")</f>
        <v xml:space="preserve"> </v>
      </c>
      <c r="BQ60" s="3" t="str">
        <f>IFERROR(Endprice!BQ60/Openprice!BQ60," ")</f>
        <v xml:space="preserve"> </v>
      </c>
      <c r="BR60" s="3" t="str">
        <f>IFERROR(Endprice!BR60/Openprice!BR60," ")</f>
        <v xml:space="preserve"> </v>
      </c>
      <c r="BS60" s="3" t="str">
        <f>IFERROR(Endprice!BS60/Openprice!BS60," ")</f>
        <v xml:space="preserve"> </v>
      </c>
      <c r="BT60" s="3" t="str">
        <f>IFERROR(Endprice!BT60/Openprice!BT60," ")</f>
        <v xml:space="preserve"> </v>
      </c>
      <c r="BU60" s="3" t="str">
        <f>IFERROR(Endprice!BU60/Openprice!BU60," ")</f>
        <v xml:space="preserve"> </v>
      </c>
      <c r="BV60" s="3" t="str">
        <f>IFERROR(Endprice!BV60/Openprice!BV60," ")</f>
        <v xml:space="preserve"> </v>
      </c>
      <c r="BW60" s="3" t="str">
        <f>IFERROR(Endprice!BW60/Openprice!BW60," ")</f>
        <v xml:space="preserve"> </v>
      </c>
      <c r="BX60" s="3" t="str">
        <f>IFERROR(Endprice!BX60/Openprice!BX60," ")</f>
        <v xml:space="preserve"> </v>
      </c>
      <c r="BY60" s="3" t="str">
        <f>IFERROR(Endprice!BY60/Openprice!BY60," ")</f>
        <v xml:space="preserve"> </v>
      </c>
      <c r="BZ60" s="3" t="str">
        <f>IFERROR(Endprice!BZ60/Openprice!BZ60," ")</f>
        <v xml:space="preserve"> </v>
      </c>
      <c r="CA60" s="3" t="str">
        <f>IFERROR(Endprice!CA60/Openprice!CA60," ")</f>
        <v xml:space="preserve"> </v>
      </c>
      <c r="CB60" s="3" t="str">
        <f>IFERROR(Endprice!CB60/Openprice!CB60," ")</f>
        <v xml:space="preserve"> </v>
      </c>
      <c r="CC60" s="3" t="str">
        <f>IFERROR(Endprice!CC60/Openprice!CC60," ")</f>
        <v xml:space="preserve"> </v>
      </c>
      <c r="CD60" s="3" t="str">
        <f>IFERROR(Endprice!CD60/Openprice!CD60," ")</f>
        <v xml:space="preserve"> </v>
      </c>
      <c r="CE60" s="3" t="str">
        <f>IFERROR(Endprice!CE60/Openprice!CE60," ")</f>
        <v xml:space="preserve"> </v>
      </c>
      <c r="CF60" s="3" t="str">
        <f>IFERROR(Endprice!CF60/Openprice!CF60," ")</f>
        <v xml:space="preserve"> </v>
      </c>
      <c r="CG60" s="3" t="str">
        <f>IFERROR(Endprice!CG60/Openprice!CG60," ")</f>
        <v xml:space="preserve"> </v>
      </c>
      <c r="CH60" s="3" t="str">
        <f>IFERROR(Endprice!CH60/Openprice!CH60," ")</f>
        <v xml:space="preserve"> </v>
      </c>
      <c r="CI60" s="3" t="str">
        <f>IFERROR(Endprice!CI60/Openprice!CI60," ")</f>
        <v xml:space="preserve"> </v>
      </c>
      <c r="CJ60" s="3" t="str">
        <f>IFERROR(Endprice!CJ60/Openprice!CJ60," ")</f>
        <v xml:space="preserve"> </v>
      </c>
      <c r="CK60" s="3" t="str">
        <f>IFERROR(Endprice!CK60/Openprice!CK60," ")</f>
        <v xml:space="preserve"> </v>
      </c>
      <c r="CL60" s="3" t="str">
        <f>IFERROR(Endprice!CL60/Openprice!CL60," ")</f>
        <v xml:space="preserve"> </v>
      </c>
      <c r="CM60" s="3" t="str">
        <f>IFERROR(Endprice!CM60/Openprice!CM60," ")</f>
        <v xml:space="preserve"> </v>
      </c>
      <c r="CN60" s="3" t="str">
        <f>IFERROR(Endprice!CN60/Openprice!CN60," ")</f>
        <v xml:space="preserve"> </v>
      </c>
    </row>
    <row r="61" spans="1:92" x14ac:dyDescent="0.25">
      <c r="A61" s="6">
        <f t="shared" si="0"/>
        <v>1.0027274136729314</v>
      </c>
      <c r="B61" t="s">
        <v>59</v>
      </c>
      <c r="C61" s="3">
        <f>IFERROR(Endprice!C61/Openprice!C61," ")</f>
        <v>1.056081081081081</v>
      </c>
      <c r="D61" s="3">
        <f>IFERROR(Endprice!D61/Openprice!D61," ")</f>
        <v>0.99703796786643928</v>
      </c>
      <c r="E61" s="3">
        <f>IFERROR(Endprice!E61/Openprice!E61," ")</f>
        <v>0.9911337990327781</v>
      </c>
      <c r="F61" s="3">
        <f>IFERROR(Endprice!F61/Openprice!F61," ")</f>
        <v>0.99545538861064742</v>
      </c>
      <c r="G61" s="3">
        <f>IFERROR(Endprice!G61/Openprice!G61," ")</f>
        <v>1.004528232141207</v>
      </c>
      <c r="H61" s="3">
        <f>IFERROR(Endprice!H61/Openprice!H61," ")</f>
        <v>1.0418105798945647</v>
      </c>
      <c r="I61" s="3">
        <f>IFERROR(Endprice!I61/Openprice!I61," ")</f>
        <v>0.96745641484130529</v>
      </c>
      <c r="J61" s="3">
        <f>IFERROR(Endprice!J61/Openprice!J61," ")</f>
        <v>1.0194894791307347</v>
      </c>
      <c r="K61" s="3">
        <f>IFERROR(Endprice!K61/Openprice!K61," ")</f>
        <v>1.0181696949491583</v>
      </c>
      <c r="L61" s="3">
        <f>IFERROR(Endprice!L61/Openprice!L61," ")</f>
        <v>1.0301925667644027</v>
      </c>
      <c r="M61" s="3">
        <f>IFERROR(Endprice!M61/Openprice!M61," ")</f>
        <v>0.97485427680629</v>
      </c>
      <c r="N61" s="3">
        <f>IFERROR(Endprice!N61/Openprice!N61," ")</f>
        <v>0.97730324148072367</v>
      </c>
      <c r="O61" s="3">
        <f>IFERROR(Endprice!O61/Openprice!O61," ")</f>
        <v>1.0462528908056754</v>
      </c>
      <c r="P61" s="3">
        <f>IFERROR(Endprice!P61/Openprice!P61," ")</f>
        <v>0.97675073974918958</v>
      </c>
      <c r="Q61" s="3">
        <f>IFERROR(Endprice!Q61/Openprice!Q61," ")</f>
        <v>1.0307749351130886</v>
      </c>
      <c r="R61" s="3">
        <f>IFERROR(Endprice!R61/Openprice!R61," ")</f>
        <v>1.0130714285714286</v>
      </c>
      <c r="S61" s="3">
        <f>IFERROR(Endprice!S61/Openprice!S61," ")</f>
        <v>0.98361788898873281</v>
      </c>
      <c r="T61" s="3">
        <f>IFERROR(Endprice!T61/Openprice!T61," ")</f>
        <v>0.98958548865438989</v>
      </c>
      <c r="U61" s="3">
        <f>IFERROR(Endprice!U61/Openprice!U61," ")</f>
        <v>0.99461538461538457</v>
      </c>
      <c r="V61" s="3">
        <f>IFERROR(Endprice!V61/Openprice!V61," ")</f>
        <v>1.0115172413793103</v>
      </c>
      <c r="W61" s="3">
        <f>IFERROR(Endprice!W61/Openprice!W61," ")</f>
        <v>0.99584775086505195</v>
      </c>
      <c r="X61" s="3">
        <f>IFERROR(Endprice!X61/Openprice!X61," ")</f>
        <v>0.99106529209621297</v>
      </c>
      <c r="Y61" s="3">
        <f>IFERROR(Endprice!Y61/Openprice!Y61," ")</f>
        <v>0.98827586206896545</v>
      </c>
      <c r="Z61" s="3">
        <f>IFERROR(Endprice!Z61/Openprice!Z61," ")</f>
        <v>0.98863013698630131</v>
      </c>
      <c r="AA61" s="3">
        <f>IFERROR(Endprice!AA61/Openprice!AA61," ")</f>
        <v>1.0057672502574666</v>
      </c>
      <c r="AB61" s="3">
        <f>IFERROR(Endprice!AB61/Openprice!AB61," ")</f>
        <v>1.0042298716452671</v>
      </c>
      <c r="AC61" s="3">
        <f>IFERROR(Endprice!AC61/Openprice!AC61," ")</f>
        <v>1.0131205673758936</v>
      </c>
      <c r="AD61" s="3">
        <f>IFERROR(Endprice!AD61/Openprice!AD61," ")</f>
        <v>0.99507696574677584</v>
      </c>
      <c r="AE61" s="3">
        <f>IFERROR(Endprice!AE61/Openprice!AE61," ")</f>
        <v>1.0698924731182797</v>
      </c>
      <c r="AF61" s="3">
        <f>IFERROR(Endprice!AF61/Openprice!AF61," ")</f>
        <v>0.96290936377767056</v>
      </c>
      <c r="AG61" s="3">
        <f>IFERROR(Endprice!AG61/Openprice!AG61," ")</f>
        <v>0.96729487112184365</v>
      </c>
      <c r="AH61" s="3">
        <f>IFERROR(Endprice!AH61/Openprice!AH61," ")</f>
        <v>0.98668478260869563</v>
      </c>
      <c r="AI61" s="3">
        <f>IFERROR(Endprice!AI61/Openprice!AI61," ")</f>
        <v>1.0015107430617727</v>
      </c>
      <c r="AJ61" s="3" t="str">
        <f>IFERROR(Endprice!AJ61/Openprice!AJ61," ")</f>
        <v xml:space="preserve"> </v>
      </c>
      <c r="AK61" s="3" t="str">
        <f>IFERROR(Endprice!AK61/Openprice!AK61," ")</f>
        <v xml:space="preserve"> </v>
      </c>
      <c r="AL61" s="3" t="str">
        <f>IFERROR(Endprice!AL61/Openprice!AL61," ")</f>
        <v xml:space="preserve"> </v>
      </c>
      <c r="AM61" s="3" t="str">
        <f>IFERROR(Endprice!AM61/Openprice!AM61," ")</f>
        <v xml:space="preserve"> </v>
      </c>
      <c r="AN61" s="3" t="str">
        <f>IFERROR(Endprice!AN61/Openprice!AN61," ")</f>
        <v xml:space="preserve"> </v>
      </c>
      <c r="AO61" s="3" t="str">
        <f>IFERROR(Endprice!AO61/Openprice!AO61," ")</f>
        <v xml:space="preserve"> </v>
      </c>
      <c r="AP61" s="3" t="str">
        <f>IFERROR(Endprice!AP61/Openprice!AP61," ")</f>
        <v xml:space="preserve"> </v>
      </c>
      <c r="AQ61" s="3" t="str">
        <f>IFERROR(Endprice!AQ61/Openprice!AQ61," ")</f>
        <v xml:space="preserve"> </v>
      </c>
      <c r="AR61" s="3" t="str">
        <f>IFERROR(Endprice!AR61/Openprice!AR61," ")</f>
        <v xml:space="preserve"> </v>
      </c>
      <c r="AS61" s="3" t="str">
        <f>IFERROR(Endprice!AS61/Openprice!AS61," ")</f>
        <v xml:space="preserve"> </v>
      </c>
      <c r="AT61" s="3" t="str">
        <f>IFERROR(Endprice!AT61/Openprice!AT61," ")</f>
        <v xml:space="preserve"> </v>
      </c>
      <c r="AU61" s="3" t="str">
        <f>IFERROR(Endprice!AU61/Openprice!AU61," ")</f>
        <v xml:space="preserve"> </v>
      </c>
      <c r="AV61" s="3" t="str">
        <f>IFERROR(Endprice!AV61/Openprice!AV61," ")</f>
        <v xml:space="preserve"> </v>
      </c>
      <c r="AW61" s="3" t="str">
        <f>IFERROR(Endprice!AW61/Openprice!AW61," ")</f>
        <v xml:space="preserve"> </v>
      </c>
      <c r="AX61" s="3" t="str">
        <f>IFERROR(Endprice!AX61/Openprice!AX61," ")</f>
        <v xml:space="preserve"> </v>
      </c>
      <c r="AY61" s="3" t="str">
        <f>IFERROR(Endprice!AY61/Openprice!AY61," ")</f>
        <v xml:space="preserve"> </v>
      </c>
      <c r="AZ61" s="3" t="str">
        <f>IFERROR(Endprice!AZ61/Openprice!AZ61," ")</f>
        <v xml:space="preserve"> </v>
      </c>
      <c r="BA61" s="3" t="str">
        <f>IFERROR(Endprice!BA61/Openprice!BA61," ")</f>
        <v xml:space="preserve"> </v>
      </c>
      <c r="BB61" s="3" t="str">
        <f>IFERROR(Endprice!BB61/Openprice!BB61," ")</f>
        <v xml:space="preserve"> </v>
      </c>
      <c r="BC61" s="3" t="str">
        <f>IFERROR(Endprice!BC61/Openprice!BC61," ")</f>
        <v xml:space="preserve"> </v>
      </c>
      <c r="BD61" s="3" t="str">
        <f>IFERROR(Endprice!BD61/Openprice!BD61," ")</f>
        <v xml:space="preserve"> </v>
      </c>
      <c r="BE61" s="3" t="str">
        <f>IFERROR(Endprice!BE61/Openprice!BE61," ")</f>
        <v xml:space="preserve"> </v>
      </c>
      <c r="BF61" s="3" t="str">
        <f>IFERROR(Endprice!BF61/Openprice!BF61," ")</f>
        <v xml:space="preserve"> </v>
      </c>
      <c r="BG61" s="3" t="str">
        <f>IFERROR(Endprice!BG61/Openprice!BG61," ")</f>
        <v xml:space="preserve"> </v>
      </c>
      <c r="BH61" s="3" t="str">
        <f>IFERROR(Endprice!BH61/Openprice!BH61," ")</f>
        <v xml:space="preserve"> </v>
      </c>
      <c r="BI61" s="3" t="str">
        <f>IFERROR(Endprice!BI61/Openprice!BI61," ")</f>
        <v xml:space="preserve"> </v>
      </c>
      <c r="BJ61" s="3" t="str">
        <f>IFERROR(Endprice!BJ61/Openprice!BJ61," ")</f>
        <v xml:space="preserve"> </v>
      </c>
      <c r="BK61" s="3" t="str">
        <f>IFERROR(Endprice!BK61/Openprice!BK61," ")</f>
        <v xml:space="preserve"> </v>
      </c>
      <c r="BL61" s="3" t="str">
        <f>IFERROR(Endprice!BL61/Openprice!BL61," ")</f>
        <v xml:space="preserve"> </v>
      </c>
      <c r="BM61" s="3" t="str">
        <f>IFERROR(Endprice!BM61/Openprice!BM61," ")</f>
        <v xml:space="preserve"> </v>
      </c>
      <c r="BN61" s="3" t="str">
        <f>IFERROR(Endprice!BN61/Openprice!BN61," ")</f>
        <v xml:space="preserve"> </v>
      </c>
      <c r="BO61" s="3" t="str">
        <f>IFERROR(Endprice!BO61/Openprice!BO61," ")</f>
        <v xml:space="preserve"> </v>
      </c>
      <c r="BP61" s="3" t="str">
        <f>IFERROR(Endprice!BP61/Openprice!BP61," ")</f>
        <v xml:space="preserve"> </v>
      </c>
      <c r="BQ61" s="3" t="str">
        <f>IFERROR(Endprice!BQ61/Openprice!BQ61," ")</f>
        <v xml:space="preserve"> </v>
      </c>
      <c r="BR61" s="3" t="str">
        <f>IFERROR(Endprice!BR61/Openprice!BR61," ")</f>
        <v xml:space="preserve"> </v>
      </c>
      <c r="BS61" s="3" t="str">
        <f>IFERROR(Endprice!BS61/Openprice!BS61," ")</f>
        <v xml:space="preserve"> </v>
      </c>
      <c r="BT61" s="3" t="str">
        <f>IFERROR(Endprice!BT61/Openprice!BT61," ")</f>
        <v xml:space="preserve"> </v>
      </c>
      <c r="BU61" s="3" t="str">
        <f>IFERROR(Endprice!BU61/Openprice!BU61," ")</f>
        <v xml:space="preserve"> </v>
      </c>
      <c r="BV61" s="3" t="str">
        <f>IFERROR(Endprice!BV61/Openprice!BV61," ")</f>
        <v xml:space="preserve"> </v>
      </c>
      <c r="BW61" s="3" t="str">
        <f>IFERROR(Endprice!BW61/Openprice!BW61," ")</f>
        <v xml:space="preserve"> </v>
      </c>
      <c r="BX61" s="3" t="str">
        <f>IFERROR(Endprice!BX61/Openprice!BX61," ")</f>
        <v xml:space="preserve"> </v>
      </c>
      <c r="BY61" s="3" t="str">
        <f>IFERROR(Endprice!BY61/Openprice!BY61," ")</f>
        <v xml:space="preserve"> </v>
      </c>
      <c r="BZ61" s="3" t="str">
        <f>IFERROR(Endprice!BZ61/Openprice!BZ61," ")</f>
        <v xml:space="preserve"> </v>
      </c>
      <c r="CA61" s="3" t="str">
        <f>IFERROR(Endprice!CA61/Openprice!CA61," ")</f>
        <v xml:space="preserve"> </v>
      </c>
      <c r="CB61" s="3" t="str">
        <f>IFERROR(Endprice!CB61/Openprice!CB61," ")</f>
        <v xml:space="preserve"> </v>
      </c>
      <c r="CC61" s="3" t="str">
        <f>IFERROR(Endprice!CC61/Openprice!CC61," ")</f>
        <v xml:space="preserve"> </v>
      </c>
      <c r="CD61" s="3" t="str">
        <f>IFERROR(Endprice!CD61/Openprice!CD61," ")</f>
        <v xml:space="preserve"> </v>
      </c>
      <c r="CE61" s="3" t="str">
        <f>IFERROR(Endprice!CE61/Openprice!CE61," ")</f>
        <v xml:space="preserve"> </v>
      </c>
      <c r="CF61" s="3" t="str">
        <f>IFERROR(Endprice!CF61/Openprice!CF61," ")</f>
        <v xml:space="preserve"> </v>
      </c>
      <c r="CG61" s="3" t="str">
        <f>IFERROR(Endprice!CG61/Openprice!CG61," ")</f>
        <v xml:space="preserve"> </v>
      </c>
      <c r="CH61" s="3" t="str">
        <f>IFERROR(Endprice!CH61/Openprice!CH61," ")</f>
        <v xml:space="preserve"> </v>
      </c>
      <c r="CI61" s="3" t="str">
        <f>IFERROR(Endprice!CI61/Openprice!CI61," ")</f>
        <v xml:space="preserve"> </v>
      </c>
      <c r="CJ61" s="3" t="str">
        <f>IFERROR(Endprice!CJ61/Openprice!CJ61," ")</f>
        <v xml:space="preserve"> </v>
      </c>
      <c r="CK61" s="3" t="str">
        <f>IFERROR(Endprice!CK61/Openprice!CK61," ")</f>
        <v xml:space="preserve"> </v>
      </c>
      <c r="CL61" s="3" t="str">
        <f>IFERROR(Endprice!CL61/Openprice!CL61," ")</f>
        <v xml:space="preserve"> </v>
      </c>
      <c r="CM61" s="3" t="str">
        <f>IFERROR(Endprice!CM61/Openprice!CM61," ")</f>
        <v xml:space="preserve"> </v>
      </c>
      <c r="CN61" s="3" t="str">
        <f>IFERROR(Endprice!CN61/Openprice!CN61," ")</f>
        <v xml:space="preserve"> </v>
      </c>
    </row>
    <row r="62" spans="1:92" x14ac:dyDescent="0.25">
      <c r="A62" s="6">
        <f t="shared" si="0"/>
        <v>0.9970827516576376</v>
      </c>
      <c r="B62" t="s">
        <v>60</v>
      </c>
      <c r="C62" s="3">
        <f>IFERROR(Endprice!C62/Openprice!C62," ")</f>
        <v>0.99404255319148938</v>
      </c>
      <c r="D62" s="3">
        <f>IFERROR(Endprice!D62/Openprice!D62," ")</f>
        <v>1.024349750968456</v>
      </c>
      <c r="E62" s="3">
        <f>IFERROR(Endprice!E62/Openprice!E62," ")</f>
        <v>0.98402466367713015</v>
      </c>
      <c r="F62" s="3">
        <f>IFERROR(Endprice!F62/Openprice!F62," ")</f>
        <v>1</v>
      </c>
      <c r="G62" s="3">
        <f>IFERROR(Endprice!G62/Openprice!G62," ")</f>
        <v>1.0294117647058822</v>
      </c>
      <c r="H62" s="3">
        <f>IFERROR(Endprice!H62/Openprice!H62," ")</f>
        <v>1.0164960182025027</v>
      </c>
      <c r="I62" s="3">
        <f>IFERROR(Endprice!I62/Openprice!I62," ")</f>
        <v>0.97920937042459721</v>
      </c>
      <c r="J62" s="3">
        <f>IFERROR(Endprice!J62/Openprice!J62," ")</f>
        <v>0.96722237920316489</v>
      </c>
      <c r="K62" s="3">
        <f>IFERROR(Endprice!K62/Openprice!K62," ")</f>
        <v>1.0565826330532213</v>
      </c>
      <c r="L62" s="3">
        <f>IFERROR(Endprice!L62/Openprice!L62," ")</f>
        <v>0.98470948012232418</v>
      </c>
      <c r="M62" s="3">
        <f>IFERROR(Endprice!M62/Openprice!M62," ")</f>
        <v>0.98186889818688994</v>
      </c>
      <c r="N62" s="3">
        <f>IFERROR(Endprice!N62/Openprice!N62," ")</f>
        <v>1.0482128013300083</v>
      </c>
      <c r="O62" s="3">
        <f>IFERROR(Endprice!O62/Openprice!O62," ")</f>
        <v>0.93322163714696016</v>
      </c>
      <c r="P62" s="3">
        <f>IFERROR(Endprice!P62/Openprice!P62," ")</f>
        <v>0.99495840685656667</v>
      </c>
      <c r="Q62" s="3">
        <f>IFERROR(Endprice!Q62/Openprice!Q62," ")</f>
        <v>0.99259259259259269</v>
      </c>
      <c r="R62" s="3">
        <f>IFERROR(Endprice!R62/Openprice!R62," ")</f>
        <v>0.9472274310206269</v>
      </c>
      <c r="S62" s="3">
        <f>IFERROR(Endprice!S62/Openprice!S62," ")</f>
        <v>0.94687666844634277</v>
      </c>
      <c r="T62" s="3">
        <f>IFERROR(Endprice!T62/Openprice!T62," ")</f>
        <v>0.98667732480682124</v>
      </c>
      <c r="U62" s="3">
        <f>IFERROR(Endprice!U62/Openprice!U62," ")</f>
        <v>0.96770058959241223</v>
      </c>
      <c r="V62" s="3">
        <f>IFERROR(Endprice!V62/Openprice!V62," ")</f>
        <v>1.0657258591402063</v>
      </c>
      <c r="W62" s="3">
        <f>IFERROR(Endprice!W62/Openprice!W62," ")</f>
        <v>1.0376269621421976</v>
      </c>
      <c r="X62" s="3" t="str">
        <f>IFERROR(Endprice!X62/Openprice!X62," ")</f>
        <v xml:space="preserve"> </v>
      </c>
      <c r="Y62" s="3" t="str">
        <f>IFERROR(Endprice!Y62/Openprice!Y62," ")</f>
        <v xml:space="preserve"> </v>
      </c>
      <c r="Z62" s="3" t="str">
        <f>IFERROR(Endprice!Z62/Openprice!Z62," ")</f>
        <v xml:space="preserve"> </v>
      </c>
      <c r="AA62" s="3" t="str">
        <f>IFERROR(Endprice!AA62/Openprice!AA62," ")</f>
        <v xml:space="preserve"> </v>
      </c>
      <c r="AB62" s="3" t="str">
        <f>IFERROR(Endprice!AB62/Openprice!AB62," ")</f>
        <v xml:space="preserve"> </v>
      </c>
      <c r="AC62" s="3" t="str">
        <f>IFERROR(Endprice!AC62/Openprice!AC62," ")</f>
        <v xml:space="preserve"> </v>
      </c>
      <c r="AD62" s="3" t="str">
        <f>IFERROR(Endprice!AD62/Openprice!AD62," ")</f>
        <v xml:space="preserve"> </v>
      </c>
      <c r="AE62" s="3" t="str">
        <f>IFERROR(Endprice!AE62/Openprice!AE62," ")</f>
        <v xml:space="preserve"> </v>
      </c>
      <c r="AF62" s="3" t="str">
        <f>IFERROR(Endprice!AF62/Openprice!AF62," ")</f>
        <v xml:space="preserve"> </v>
      </c>
      <c r="AG62" s="3" t="str">
        <f>IFERROR(Endprice!AG62/Openprice!AG62," ")</f>
        <v xml:space="preserve"> </v>
      </c>
      <c r="AH62" s="3" t="str">
        <f>IFERROR(Endprice!AH62/Openprice!AH62," ")</f>
        <v xml:space="preserve"> </v>
      </c>
      <c r="AI62" s="3" t="str">
        <f>IFERROR(Endprice!AI62/Openprice!AI62," ")</f>
        <v xml:space="preserve"> </v>
      </c>
      <c r="AJ62" s="3" t="str">
        <f>IFERROR(Endprice!AJ62/Openprice!AJ62," ")</f>
        <v xml:space="preserve"> </v>
      </c>
      <c r="AK62" s="3" t="str">
        <f>IFERROR(Endprice!AK62/Openprice!AK62," ")</f>
        <v xml:space="preserve"> </v>
      </c>
      <c r="AL62" s="3" t="str">
        <f>IFERROR(Endprice!AL62/Openprice!AL62," ")</f>
        <v xml:space="preserve"> </v>
      </c>
      <c r="AM62" s="3" t="str">
        <f>IFERROR(Endprice!AM62/Openprice!AM62," ")</f>
        <v xml:space="preserve"> </v>
      </c>
      <c r="AN62" s="3" t="str">
        <f>IFERROR(Endprice!AN62/Openprice!AN62," ")</f>
        <v xml:space="preserve"> </v>
      </c>
      <c r="AO62" s="3" t="str">
        <f>IFERROR(Endprice!AO62/Openprice!AO62," ")</f>
        <v xml:space="preserve"> </v>
      </c>
      <c r="AP62" s="3" t="str">
        <f>IFERROR(Endprice!AP62/Openprice!AP62," ")</f>
        <v xml:space="preserve"> </v>
      </c>
      <c r="AQ62" s="3" t="str">
        <f>IFERROR(Endprice!AQ62/Openprice!AQ62," ")</f>
        <v xml:space="preserve"> </v>
      </c>
      <c r="AR62" s="3" t="str">
        <f>IFERROR(Endprice!AR62/Openprice!AR62," ")</f>
        <v xml:space="preserve"> </v>
      </c>
      <c r="AS62" s="3" t="str">
        <f>IFERROR(Endprice!AS62/Openprice!AS62," ")</f>
        <v xml:space="preserve"> </v>
      </c>
      <c r="AT62" s="3" t="str">
        <f>IFERROR(Endprice!AT62/Openprice!AT62," ")</f>
        <v xml:space="preserve"> </v>
      </c>
      <c r="AU62" s="3" t="str">
        <f>IFERROR(Endprice!AU62/Openprice!AU62," ")</f>
        <v xml:space="preserve"> </v>
      </c>
      <c r="AV62" s="3" t="str">
        <f>IFERROR(Endprice!AV62/Openprice!AV62," ")</f>
        <v xml:space="preserve"> </v>
      </c>
      <c r="AW62" s="3" t="str">
        <f>IFERROR(Endprice!AW62/Openprice!AW62," ")</f>
        <v xml:space="preserve"> </v>
      </c>
      <c r="AX62" s="3" t="str">
        <f>IFERROR(Endprice!AX62/Openprice!AX62," ")</f>
        <v xml:space="preserve"> </v>
      </c>
      <c r="AY62" s="3" t="str">
        <f>IFERROR(Endprice!AY62/Openprice!AY62," ")</f>
        <v xml:space="preserve"> </v>
      </c>
      <c r="AZ62" s="3" t="str">
        <f>IFERROR(Endprice!AZ62/Openprice!AZ62," ")</f>
        <v xml:space="preserve"> </v>
      </c>
      <c r="BA62" s="3" t="str">
        <f>IFERROR(Endprice!BA62/Openprice!BA62," ")</f>
        <v xml:space="preserve"> </v>
      </c>
      <c r="BB62" s="3" t="str">
        <f>IFERROR(Endprice!BB62/Openprice!BB62," ")</f>
        <v xml:space="preserve"> </v>
      </c>
      <c r="BC62" s="3" t="str">
        <f>IFERROR(Endprice!BC62/Openprice!BC62," ")</f>
        <v xml:space="preserve"> </v>
      </c>
      <c r="BD62" s="3" t="str">
        <f>IFERROR(Endprice!BD62/Openprice!BD62," ")</f>
        <v xml:space="preserve"> </v>
      </c>
      <c r="BE62" s="3" t="str">
        <f>IFERROR(Endprice!BE62/Openprice!BE62," ")</f>
        <v xml:space="preserve"> </v>
      </c>
      <c r="BF62" s="3" t="str">
        <f>IFERROR(Endprice!BF62/Openprice!BF62," ")</f>
        <v xml:space="preserve"> </v>
      </c>
      <c r="BG62" s="3" t="str">
        <f>IFERROR(Endprice!BG62/Openprice!BG62," ")</f>
        <v xml:space="preserve"> </v>
      </c>
      <c r="BH62" s="3" t="str">
        <f>IFERROR(Endprice!BH62/Openprice!BH62," ")</f>
        <v xml:space="preserve"> </v>
      </c>
      <c r="BI62" s="3" t="str">
        <f>IFERROR(Endprice!BI62/Openprice!BI62," ")</f>
        <v xml:space="preserve"> </v>
      </c>
      <c r="BJ62" s="3" t="str">
        <f>IFERROR(Endprice!BJ62/Openprice!BJ62," ")</f>
        <v xml:space="preserve"> </v>
      </c>
      <c r="BK62" s="3" t="str">
        <f>IFERROR(Endprice!BK62/Openprice!BK62," ")</f>
        <v xml:space="preserve"> </v>
      </c>
      <c r="BL62" s="3" t="str">
        <f>IFERROR(Endprice!BL62/Openprice!BL62," ")</f>
        <v xml:space="preserve"> </v>
      </c>
      <c r="BM62" s="3" t="str">
        <f>IFERROR(Endprice!BM62/Openprice!BM62," ")</f>
        <v xml:space="preserve"> </v>
      </c>
      <c r="BN62" s="3" t="str">
        <f>IFERROR(Endprice!BN62/Openprice!BN62," ")</f>
        <v xml:space="preserve"> </v>
      </c>
      <c r="BO62" s="3" t="str">
        <f>IFERROR(Endprice!BO62/Openprice!BO62," ")</f>
        <v xml:space="preserve"> </v>
      </c>
      <c r="BP62" s="3" t="str">
        <f>IFERROR(Endprice!BP62/Openprice!BP62," ")</f>
        <v xml:space="preserve"> </v>
      </c>
      <c r="BQ62" s="3" t="str">
        <f>IFERROR(Endprice!BQ62/Openprice!BQ62," ")</f>
        <v xml:space="preserve"> </v>
      </c>
      <c r="BR62" s="3" t="str">
        <f>IFERROR(Endprice!BR62/Openprice!BR62," ")</f>
        <v xml:space="preserve"> </v>
      </c>
      <c r="BS62" s="3" t="str">
        <f>IFERROR(Endprice!BS62/Openprice!BS62," ")</f>
        <v xml:space="preserve"> </v>
      </c>
      <c r="BT62" s="3" t="str">
        <f>IFERROR(Endprice!BT62/Openprice!BT62," ")</f>
        <v xml:space="preserve"> </v>
      </c>
      <c r="BU62" s="3" t="str">
        <f>IFERROR(Endprice!BU62/Openprice!BU62," ")</f>
        <v xml:space="preserve"> </v>
      </c>
      <c r="BV62" s="3" t="str">
        <f>IFERROR(Endprice!BV62/Openprice!BV62," ")</f>
        <v xml:space="preserve"> </v>
      </c>
      <c r="BW62" s="3" t="str">
        <f>IFERROR(Endprice!BW62/Openprice!BW62," ")</f>
        <v xml:space="preserve"> </v>
      </c>
      <c r="BX62" s="3" t="str">
        <f>IFERROR(Endprice!BX62/Openprice!BX62," ")</f>
        <v xml:space="preserve"> </v>
      </c>
      <c r="BY62" s="3" t="str">
        <f>IFERROR(Endprice!BY62/Openprice!BY62," ")</f>
        <v xml:space="preserve"> </v>
      </c>
      <c r="BZ62" s="3" t="str">
        <f>IFERROR(Endprice!BZ62/Openprice!BZ62," ")</f>
        <v xml:space="preserve"> </v>
      </c>
      <c r="CA62" s="3" t="str">
        <f>IFERROR(Endprice!CA62/Openprice!CA62," ")</f>
        <v xml:space="preserve"> </v>
      </c>
      <c r="CB62" s="3" t="str">
        <f>IFERROR(Endprice!CB62/Openprice!CB62," ")</f>
        <v xml:space="preserve"> </v>
      </c>
      <c r="CC62" s="3" t="str">
        <f>IFERROR(Endprice!CC62/Openprice!CC62," ")</f>
        <v xml:space="preserve"> </v>
      </c>
      <c r="CD62" s="3" t="str">
        <f>IFERROR(Endprice!CD62/Openprice!CD62," ")</f>
        <v xml:space="preserve"> </v>
      </c>
      <c r="CE62" s="3" t="str">
        <f>IFERROR(Endprice!CE62/Openprice!CE62," ")</f>
        <v xml:space="preserve"> </v>
      </c>
      <c r="CF62" s="3" t="str">
        <f>IFERROR(Endprice!CF62/Openprice!CF62," ")</f>
        <v xml:space="preserve"> </v>
      </c>
      <c r="CG62" s="3" t="str">
        <f>IFERROR(Endprice!CG62/Openprice!CG62," ")</f>
        <v xml:space="preserve"> </v>
      </c>
      <c r="CH62" s="3" t="str">
        <f>IFERROR(Endprice!CH62/Openprice!CH62," ")</f>
        <v xml:space="preserve"> </v>
      </c>
      <c r="CI62" s="3" t="str">
        <f>IFERROR(Endprice!CI62/Openprice!CI62," ")</f>
        <v xml:space="preserve"> </v>
      </c>
      <c r="CJ62" s="3" t="str">
        <f>IFERROR(Endprice!CJ62/Openprice!CJ62," ")</f>
        <v xml:space="preserve"> </v>
      </c>
      <c r="CK62" s="3" t="str">
        <f>IFERROR(Endprice!CK62/Openprice!CK62," ")</f>
        <v xml:space="preserve"> </v>
      </c>
      <c r="CL62" s="3" t="str">
        <f>IFERROR(Endprice!CL62/Openprice!CL62," ")</f>
        <v xml:space="preserve"> </v>
      </c>
      <c r="CM62" s="3" t="str">
        <f>IFERROR(Endprice!CM62/Openprice!CM62," ")</f>
        <v xml:space="preserve"> </v>
      </c>
      <c r="CN62" s="3" t="str">
        <f>IFERROR(Endprice!CN62/Openprice!CN62," ")</f>
        <v xml:space="preserve"> </v>
      </c>
    </row>
    <row r="63" spans="1:92" x14ac:dyDescent="0.25">
      <c r="A63" s="6">
        <f t="shared" si="0"/>
        <v>0.99931752495353243</v>
      </c>
      <c r="B63" t="s">
        <v>61</v>
      </c>
      <c r="C63" s="3">
        <f>IFERROR(Endprice!C63/Openprice!C63," ")</f>
        <v>0.99694189602446182</v>
      </c>
      <c r="D63" s="3">
        <f>IFERROR(Endprice!D63/Openprice!D63," ")</f>
        <v>1.0090361445783134</v>
      </c>
      <c r="E63" s="3">
        <f>IFERROR(Endprice!E63/Openprice!E63," ")</f>
        <v>0.99404761904761907</v>
      </c>
      <c r="F63" s="3">
        <f>IFERROR(Endprice!F63/Openprice!F63," ")</f>
        <v>0.98843930635838151</v>
      </c>
      <c r="G63" s="3">
        <f>IFERROR(Endprice!G63/Openprice!G63," ")</f>
        <v>1.0061728395061695</v>
      </c>
      <c r="H63" s="3">
        <f>IFERROR(Endprice!H63/Openprice!H63," ")</f>
        <v>0.99404761904761907</v>
      </c>
      <c r="I63" s="3">
        <f>IFERROR(Endprice!I63/Openprice!I63," ")</f>
        <v>0.99096385542168675</v>
      </c>
      <c r="J63" s="3">
        <f>IFERROR(Endprice!J63/Openprice!J63," ")</f>
        <v>1.0151515151515151</v>
      </c>
      <c r="K63" s="3">
        <f>IFERROR(Endprice!K63/Openprice!K63," ")</f>
        <v>1.023121387283237</v>
      </c>
      <c r="L63" s="3">
        <f>IFERROR(Endprice!L63/Openprice!L63," ")</f>
        <v>0.9945205479452055</v>
      </c>
      <c r="M63" s="3">
        <f>IFERROR(Endprice!M63/Openprice!M63," ")</f>
        <v>0.98583569405099436</v>
      </c>
      <c r="N63" s="3">
        <f>IFERROR(Endprice!N63/Openprice!N63," ")</f>
        <v>1.0028490028490058</v>
      </c>
      <c r="O63" s="3">
        <f>IFERROR(Endprice!O63/Openprice!O63," ")</f>
        <v>1.0028735632183909</v>
      </c>
      <c r="P63" s="3">
        <f>IFERROR(Endprice!P63/Openprice!P63," ")</f>
        <v>1.0062111801242235</v>
      </c>
      <c r="Q63" s="3">
        <f>IFERROR(Endprice!Q63/Openprice!Q63," ")</f>
        <v>0.9937499999999998</v>
      </c>
      <c r="R63" s="3">
        <f>IFERROR(Endprice!R63/Openprice!R63," ")</f>
        <v>1.0030959752321982</v>
      </c>
      <c r="S63" s="3">
        <f>IFERROR(Endprice!S63/Openprice!S63," ")</f>
        <v>1.0061162079510704</v>
      </c>
      <c r="T63" s="3">
        <f>IFERROR(Endprice!T63/Openprice!T63," ")</f>
        <v>1.0061919504643964</v>
      </c>
      <c r="U63" s="3">
        <f>IFERROR(Endprice!U63/Openprice!U63," ")</f>
        <v>0.97922848664688422</v>
      </c>
      <c r="V63" s="3">
        <f>IFERROR(Endprice!V63/Openprice!V63," ")</f>
        <v>1.014792899408284</v>
      </c>
      <c r="W63" s="3">
        <f>IFERROR(Endprice!W63/Openprice!W63," ")</f>
        <v>0.99706744868034902</v>
      </c>
      <c r="X63" s="3">
        <f>IFERROR(Endprice!X63/Openprice!X63," ")</f>
        <v>0.99721448467966567</v>
      </c>
      <c r="Y63" s="3">
        <f>IFERROR(Endprice!Y63/Openprice!Y63," ")</f>
        <v>1.0085470085470114</v>
      </c>
      <c r="Z63" s="3">
        <f>IFERROR(Endprice!Z63/Openprice!Z63," ")</f>
        <v>0.99721448467966567</v>
      </c>
      <c r="AA63" s="3">
        <f>IFERROR(Endprice!AA63/Openprice!AA63," ")</f>
        <v>1.0053619302949062</v>
      </c>
      <c r="AB63" s="3">
        <f>IFERROR(Endprice!AB63/Openprice!AB63," ")</f>
        <v>1.0296495956873288</v>
      </c>
      <c r="AC63" s="3">
        <f>IFERROR(Endprice!AC63/Openprice!AC63," ")</f>
        <v>0.99519230769230771</v>
      </c>
      <c r="AD63" s="3">
        <f>IFERROR(Endprice!AD63/Openprice!AD63," ")</f>
        <v>0.98604651162790702</v>
      </c>
      <c r="AE63" s="3">
        <f>IFERROR(Endprice!AE63/Openprice!AE63," ")</f>
        <v>0.9887892376681614</v>
      </c>
      <c r="AF63" s="3">
        <f>IFERROR(Endprice!AF63/Openprice!AF63," ")</f>
        <v>1.0111607142857144</v>
      </c>
      <c r="AG63" s="3">
        <f>IFERROR(Endprice!AG63/Openprice!AG63," ")</f>
        <v>0.98651685393258426</v>
      </c>
      <c r="AH63" s="3">
        <f>IFERROR(Endprice!AH63/Openprice!AH63," ")</f>
        <v>0.99333333333333107</v>
      </c>
      <c r="AI63" s="3">
        <f>IFERROR(Endprice!AI63/Openprice!AI63," ")</f>
        <v>1.0067567567567546</v>
      </c>
      <c r="AJ63" s="3">
        <f>IFERROR(Endprice!AJ63/Openprice!AJ63," ")</f>
        <v>0.99555555555555553</v>
      </c>
      <c r="AK63" s="3">
        <f>IFERROR(Endprice!AK63/Openprice!AK63," ")</f>
        <v>1.0087527352297592</v>
      </c>
      <c r="AL63" s="3">
        <f>IFERROR(Endprice!AL63/Openprice!AL63," ")</f>
        <v>1.0065359477124183</v>
      </c>
      <c r="AM63" s="3">
        <f>IFERROR(Endprice!AM63/Openprice!AM63," ")</f>
        <v>0.97435897435897201</v>
      </c>
      <c r="AN63" s="3">
        <f>IFERROR(Endprice!AN63/Openprice!AN63," ")</f>
        <v>0.98627002288329291</v>
      </c>
      <c r="AO63" s="3">
        <f>IFERROR(Endprice!AO63/Openprice!AO63," ")</f>
        <v>0.98639455782312713</v>
      </c>
      <c r="AP63" s="3">
        <f>IFERROR(Endprice!AP63/Openprice!AP63," ")</f>
        <v>0.99376299376299382</v>
      </c>
      <c r="AQ63" s="3">
        <f>IFERROR(Endprice!AQ63/Openprice!AQ63," ")</f>
        <v>1.004149377593361</v>
      </c>
      <c r="AR63" s="3" t="str">
        <f>IFERROR(Endprice!AR63/Openprice!AR63," ")</f>
        <v xml:space="preserve"> </v>
      </c>
      <c r="AS63" s="3" t="str">
        <f>IFERROR(Endprice!AS63/Openprice!AS63," ")</f>
        <v xml:space="preserve"> </v>
      </c>
      <c r="AT63" s="3" t="str">
        <f>IFERROR(Endprice!AT63/Openprice!AT63," ")</f>
        <v xml:space="preserve"> </v>
      </c>
      <c r="AU63" s="3" t="str">
        <f>IFERROR(Endprice!AU63/Openprice!AU63," ")</f>
        <v xml:space="preserve"> </v>
      </c>
      <c r="AV63" s="3" t="str">
        <f>IFERROR(Endprice!AV63/Openprice!AV63," ")</f>
        <v xml:space="preserve"> </v>
      </c>
      <c r="AW63" s="3" t="str">
        <f>IFERROR(Endprice!AW63/Openprice!AW63," ")</f>
        <v xml:space="preserve"> </v>
      </c>
      <c r="AX63" s="3" t="str">
        <f>IFERROR(Endprice!AX63/Openprice!AX63," ")</f>
        <v xml:space="preserve"> </v>
      </c>
      <c r="AY63" s="3" t="str">
        <f>IFERROR(Endprice!AY63/Openprice!AY63," ")</f>
        <v xml:space="preserve"> </v>
      </c>
      <c r="AZ63" s="3" t="str">
        <f>IFERROR(Endprice!AZ63/Openprice!AZ63," ")</f>
        <v xml:space="preserve"> </v>
      </c>
      <c r="BA63" s="3" t="str">
        <f>IFERROR(Endprice!BA63/Openprice!BA63," ")</f>
        <v xml:space="preserve"> </v>
      </c>
      <c r="BB63" s="3" t="str">
        <f>IFERROR(Endprice!BB63/Openprice!BB63," ")</f>
        <v xml:space="preserve"> </v>
      </c>
      <c r="BC63" s="3" t="str">
        <f>IFERROR(Endprice!BC63/Openprice!BC63," ")</f>
        <v xml:space="preserve"> </v>
      </c>
      <c r="BD63" s="3" t="str">
        <f>IFERROR(Endprice!BD63/Openprice!BD63," ")</f>
        <v xml:space="preserve"> </v>
      </c>
      <c r="BE63" s="3" t="str">
        <f>IFERROR(Endprice!BE63/Openprice!BE63," ")</f>
        <v xml:space="preserve"> </v>
      </c>
      <c r="BF63" s="3" t="str">
        <f>IFERROR(Endprice!BF63/Openprice!BF63," ")</f>
        <v xml:space="preserve"> </v>
      </c>
      <c r="BG63" s="3" t="str">
        <f>IFERROR(Endprice!BG63/Openprice!BG63," ")</f>
        <v xml:space="preserve"> </v>
      </c>
      <c r="BH63" s="3" t="str">
        <f>IFERROR(Endprice!BH63/Openprice!BH63," ")</f>
        <v xml:space="preserve"> </v>
      </c>
      <c r="BI63" s="3" t="str">
        <f>IFERROR(Endprice!BI63/Openprice!BI63," ")</f>
        <v xml:space="preserve"> </v>
      </c>
      <c r="BJ63" s="3" t="str">
        <f>IFERROR(Endprice!BJ63/Openprice!BJ63," ")</f>
        <v xml:space="preserve"> </v>
      </c>
      <c r="BK63" s="3" t="str">
        <f>IFERROR(Endprice!BK63/Openprice!BK63," ")</f>
        <v xml:space="preserve"> </v>
      </c>
      <c r="BL63" s="3" t="str">
        <f>IFERROR(Endprice!BL63/Openprice!BL63," ")</f>
        <v xml:space="preserve"> </v>
      </c>
      <c r="BM63" s="3" t="str">
        <f>IFERROR(Endprice!BM63/Openprice!BM63," ")</f>
        <v xml:space="preserve"> </v>
      </c>
      <c r="BN63" s="3" t="str">
        <f>IFERROR(Endprice!BN63/Openprice!BN63," ")</f>
        <v xml:space="preserve"> </v>
      </c>
      <c r="BO63" s="3" t="str">
        <f>IFERROR(Endprice!BO63/Openprice!BO63," ")</f>
        <v xml:space="preserve"> </v>
      </c>
      <c r="BP63" s="3" t="str">
        <f>IFERROR(Endprice!BP63/Openprice!BP63," ")</f>
        <v xml:space="preserve"> </v>
      </c>
      <c r="BQ63" s="3" t="str">
        <f>IFERROR(Endprice!BQ63/Openprice!BQ63," ")</f>
        <v xml:space="preserve"> </v>
      </c>
      <c r="BR63" s="3" t="str">
        <f>IFERROR(Endprice!BR63/Openprice!BR63," ")</f>
        <v xml:space="preserve"> </v>
      </c>
      <c r="BS63" s="3" t="str">
        <f>IFERROR(Endprice!BS63/Openprice!BS63," ")</f>
        <v xml:space="preserve"> </v>
      </c>
      <c r="BT63" s="3" t="str">
        <f>IFERROR(Endprice!BT63/Openprice!BT63," ")</f>
        <v xml:space="preserve"> </v>
      </c>
      <c r="BU63" s="3" t="str">
        <f>IFERROR(Endprice!BU63/Openprice!BU63," ")</f>
        <v xml:space="preserve"> </v>
      </c>
      <c r="BV63" s="3" t="str">
        <f>IFERROR(Endprice!BV63/Openprice!BV63," ")</f>
        <v xml:space="preserve"> </v>
      </c>
      <c r="BW63" s="3" t="str">
        <f>IFERROR(Endprice!BW63/Openprice!BW63," ")</f>
        <v xml:space="preserve"> </v>
      </c>
      <c r="BX63" s="3" t="str">
        <f>IFERROR(Endprice!BX63/Openprice!BX63," ")</f>
        <v xml:space="preserve"> </v>
      </c>
      <c r="BY63" s="3" t="str">
        <f>IFERROR(Endprice!BY63/Openprice!BY63," ")</f>
        <v xml:space="preserve"> </v>
      </c>
      <c r="BZ63" s="3" t="str">
        <f>IFERROR(Endprice!BZ63/Openprice!BZ63," ")</f>
        <v xml:space="preserve"> </v>
      </c>
      <c r="CA63" s="3" t="str">
        <f>IFERROR(Endprice!CA63/Openprice!CA63," ")</f>
        <v xml:space="preserve"> </v>
      </c>
      <c r="CB63" s="3" t="str">
        <f>IFERROR(Endprice!CB63/Openprice!CB63," ")</f>
        <v xml:space="preserve"> </v>
      </c>
      <c r="CC63" s="3" t="str">
        <f>IFERROR(Endprice!CC63/Openprice!CC63," ")</f>
        <v xml:space="preserve"> </v>
      </c>
      <c r="CD63" s="3" t="str">
        <f>IFERROR(Endprice!CD63/Openprice!CD63," ")</f>
        <v xml:space="preserve"> </v>
      </c>
      <c r="CE63" s="3" t="str">
        <f>IFERROR(Endprice!CE63/Openprice!CE63," ")</f>
        <v xml:space="preserve"> </v>
      </c>
      <c r="CF63" s="3" t="str">
        <f>IFERROR(Endprice!CF63/Openprice!CF63," ")</f>
        <v xml:space="preserve"> </v>
      </c>
      <c r="CG63" s="3" t="str">
        <f>IFERROR(Endprice!CG63/Openprice!CG63," ")</f>
        <v xml:space="preserve"> </v>
      </c>
      <c r="CH63" s="3" t="str">
        <f>IFERROR(Endprice!CH63/Openprice!CH63," ")</f>
        <v xml:space="preserve"> </v>
      </c>
      <c r="CI63" s="3" t="str">
        <f>IFERROR(Endprice!CI63/Openprice!CI63," ")</f>
        <v xml:space="preserve"> </v>
      </c>
      <c r="CJ63" s="3" t="str">
        <f>IFERROR(Endprice!CJ63/Openprice!CJ63," ")</f>
        <v xml:space="preserve"> </v>
      </c>
      <c r="CK63" s="3" t="str">
        <f>IFERROR(Endprice!CK63/Openprice!CK63," ")</f>
        <v xml:space="preserve"> </v>
      </c>
      <c r="CL63" s="3" t="str">
        <f>IFERROR(Endprice!CL63/Openprice!CL63," ")</f>
        <v xml:space="preserve"> </v>
      </c>
      <c r="CM63" s="3" t="str">
        <f>IFERROR(Endprice!CM63/Openprice!CM63," ")</f>
        <v xml:space="preserve"> </v>
      </c>
      <c r="CN63" s="3" t="str">
        <f>IFERROR(Endprice!CN63/Openprice!CN63," ")</f>
        <v xml:space="preserve"> </v>
      </c>
    </row>
    <row r="64" spans="1:92" x14ac:dyDescent="0.25">
      <c r="A64" s="6">
        <f t="shared" si="0"/>
        <v>1.0048195060298968</v>
      </c>
      <c r="B64" t="s">
        <v>62</v>
      </c>
      <c r="C64" s="3">
        <f>IFERROR(Endprice!C64/Openprice!C64," ")</f>
        <v>1.0276923076923077</v>
      </c>
      <c r="D64" s="3">
        <f>IFERROR(Endprice!D64/Openprice!D64," ")</f>
        <v>1.0434298440979954</v>
      </c>
      <c r="E64" s="3">
        <f>IFERROR(Endprice!E64/Openprice!E64," ")</f>
        <v>0.96897253306205489</v>
      </c>
      <c r="F64" s="3">
        <f>IFERROR(Endprice!F64/Openprice!F64," ")</f>
        <v>0.98198689956332419</v>
      </c>
      <c r="G64" s="3">
        <f>IFERROR(Endprice!G64/Openprice!G64," ")</f>
        <v>0.99666666666666659</v>
      </c>
      <c r="H64" s="3">
        <f>IFERROR(Endprice!H64/Openprice!H64," ")</f>
        <v>0.98299149574787392</v>
      </c>
      <c r="I64" s="3">
        <f>IFERROR(Endprice!I64/Openprice!I64," ")</f>
        <v>0.99654491609081941</v>
      </c>
      <c r="J64" s="3">
        <f>IFERROR(Endprice!J64/Openprice!J64," ")</f>
        <v>0.98655139289145055</v>
      </c>
      <c r="K64" s="3">
        <f>IFERROR(Endprice!K64/Openprice!K64," ")</f>
        <v>1.018121125417258</v>
      </c>
      <c r="L64" s="3">
        <f>IFERROR(Endprice!L64/Openprice!L64," ")</f>
        <v>0.99267241379310767</v>
      </c>
      <c r="M64" s="3">
        <f>IFERROR(Endprice!M64/Openprice!M64," ")</f>
        <v>1.0246389124893756</v>
      </c>
      <c r="N64" s="3">
        <f>IFERROR(Endprice!N64/Openprice!N64," ")</f>
        <v>1.0526315789473684</v>
      </c>
      <c r="O64" s="3">
        <f>IFERROR(Endprice!O64/Openprice!O64," ")</f>
        <v>1.0252639517345399</v>
      </c>
      <c r="P64" s="3">
        <f>IFERROR(Endprice!P64/Openprice!P64," ")</f>
        <v>0.99760479041916572</v>
      </c>
      <c r="Q64" s="3">
        <f>IFERROR(Endprice!Q64/Openprice!Q64," ")</f>
        <v>1.0038297872340425</v>
      </c>
      <c r="R64" s="3">
        <f>IFERROR(Endprice!R64/Openprice!R64," ")</f>
        <v>0.96266471449487911</v>
      </c>
      <c r="S64" s="3">
        <f>IFERROR(Endprice!S64/Openprice!S64," ")</f>
        <v>0.9728904161893891</v>
      </c>
      <c r="T64" s="3">
        <f>IFERROR(Endprice!T64/Openprice!T64," ")</f>
        <v>0.99282748206870886</v>
      </c>
      <c r="U64" s="3">
        <f>IFERROR(Endprice!U64/Openprice!U64," ")</f>
        <v>1.0179982440737489</v>
      </c>
      <c r="V64" s="3">
        <f>IFERROR(Endprice!V64/Openprice!V64," ")</f>
        <v>0.99283305227655994</v>
      </c>
      <c r="W64" s="3">
        <f>IFERROR(Endprice!W64/Openprice!W64," ")</f>
        <v>0.99156829679595282</v>
      </c>
      <c r="X64" s="3">
        <f>IFERROR(Endprice!X64/Openprice!X64," ")</f>
        <v>1.0235829540752999</v>
      </c>
      <c r="Y64" s="3">
        <f>IFERROR(Endprice!Y64/Openprice!Y64," ")</f>
        <v>1.0231907237105158</v>
      </c>
      <c r="Z64" s="3">
        <f>IFERROR(Endprice!Z64/Openprice!Z64," ")</f>
        <v>1.03207331042383</v>
      </c>
      <c r="AA64" s="3">
        <f>IFERROR(Endprice!AA64/Openprice!AA64," ")</f>
        <v>0.98121085594989566</v>
      </c>
      <c r="AB64" s="3">
        <f>IFERROR(Endprice!AB64/Openprice!AB64," ")</f>
        <v>0.98954143201931222</v>
      </c>
      <c r="AC64" s="3">
        <f>IFERROR(Endprice!AC64/Openprice!AC64," ")</f>
        <v>0.95987772258311033</v>
      </c>
      <c r="AD64" s="3">
        <f>IFERROR(Endprice!AD64/Openprice!AD64," ")</f>
        <v>1.024044146629878</v>
      </c>
      <c r="AE64" s="3">
        <f>IFERROR(Endprice!AE64/Openprice!AE64," ")</f>
        <v>1.0181883024251071</v>
      </c>
      <c r="AF64" s="3">
        <f>IFERROR(Endprice!AF64/Openprice!AF64," ")</f>
        <v>1.0269796776454136</v>
      </c>
      <c r="AG64" s="3">
        <f>IFERROR(Endprice!AG64/Openprice!AG64," ")</f>
        <v>0.99902439024390244</v>
      </c>
      <c r="AH64" s="3">
        <f>IFERROR(Endprice!AH64/Openprice!AH64," ")</f>
        <v>1.0091205211726384</v>
      </c>
      <c r="AI64" s="3">
        <f>IFERROR(Endprice!AI64/Openprice!AI64," ")</f>
        <v>1.0031959092361808</v>
      </c>
      <c r="AJ64" s="3">
        <f>IFERROR(Endprice!AJ64/Openprice!AJ64," ")</f>
        <v>1.0003119151590767</v>
      </c>
      <c r="AK64" s="3">
        <f>IFERROR(Endprice!AK64/Openprice!AK64," ")</f>
        <v>0.99624413145540214</v>
      </c>
      <c r="AL64" s="3">
        <f>IFERROR(Endprice!AL64/Openprice!AL64," ")</f>
        <v>1.0260496475635918</v>
      </c>
      <c r="AM64" s="3">
        <f>IFERROR(Endprice!AM64/Openprice!AM64," ")</f>
        <v>1.006627136379491</v>
      </c>
      <c r="AN64" s="3">
        <f>IFERROR(Endprice!AN64/Openprice!AN64," ")</f>
        <v>1.0226973684210527</v>
      </c>
      <c r="AO64" s="3">
        <f>IFERROR(Endprice!AO64/Openprice!AO64," ")</f>
        <v>0.99658491151816198</v>
      </c>
      <c r="AP64" s="3">
        <f>IFERROR(Endprice!AP64/Openprice!AP64," ")</f>
        <v>1.0238543628374137</v>
      </c>
      <c r="AQ64" s="3" t="str">
        <f>IFERROR(Endprice!AQ64/Openprice!AQ64," ")</f>
        <v xml:space="preserve"> </v>
      </c>
      <c r="AR64" s="3" t="str">
        <f>IFERROR(Endprice!AR64/Openprice!AR64," ")</f>
        <v xml:space="preserve"> </v>
      </c>
      <c r="AS64" s="3" t="str">
        <f>IFERROR(Endprice!AS64/Openprice!AS64," ")</f>
        <v xml:space="preserve"> </v>
      </c>
      <c r="AT64" s="3" t="str">
        <f>IFERROR(Endprice!AT64/Openprice!AT64," ")</f>
        <v xml:space="preserve"> </v>
      </c>
      <c r="AU64" s="3" t="str">
        <f>IFERROR(Endprice!AU64/Openprice!AU64," ")</f>
        <v xml:space="preserve"> </v>
      </c>
      <c r="AV64" s="3" t="str">
        <f>IFERROR(Endprice!AV64/Openprice!AV64," ")</f>
        <v xml:space="preserve"> </v>
      </c>
      <c r="AW64" s="3" t="str">
        <f>IFERROR(Endprice!AW64/Openprice!AW64," ")</f>
        <v xml:space="preserve"> </v>
      </c>
      <c r="AX64" s="3" t="str">
        <f>IFERROR(Endprice!AX64/Openprice!AX64," ")</f>
        <v xml:space="preserve"> </v>
      </c>
      <c r="AY64" s="3" t="str">
        <f>IFERROR(Endprice!AY64/Openprice!AY64," ")</f>
        <v xml:space="preserve"> </v>
      </c>
      <c r="AZ64" s="3" t="str">
        <f>IFERROR(Endprice!AZ64/Openprice!AZ64," ")</f>
        <v xml:space="preserve"> </v>
      </c>
      <c r="BA64" s="3" t="str">
        <f>IFERROR(Endprice!BA64/Openprice!BA64," ")</f>
        <v xml:space="preserve"> </v>
      </c>
      <c r="BB64" s="3" t="str">
        <f>IFERROR(Endprice!BB64/Openprice!BB64," ")</f>
        <v xml:space="preserve"> </v>
      </c>
      <c r="BC64" s="3" t="str">
        <f>IFERROR(Endprice!BC64/Openprice!BC64," ")</f>
        <v xml:space="preserve"> </v>
      </c>
      <c r="BD64" s="3" t="str">
        <f>IFERROR(Endprice!BD64/Openprice!BD64," ")</f>
        <v xml:space="preserve"> </v>
      </c>
      <c r="BE64" s="3" t="str">
        <f>IFERROR(Endprice!BE64/Openprice!BE64," ")</f>
        <v xml:space="preserve"> </v>
      </c>
      <c r="BF64" s="3" t="str">
        <f>IFERROR(Endprice!BF64/Openprice!BF64," ")</f>
        <v xml:space="preserve"> </v>
      </c>
      <c r="BG64" s="3" t="str">
        <f>IFERROR(Endprice!BG64/Openprice!BG64," ")</f>
        <v xml:space="preserve"> </v>
      </c>
      <c r="BH64" s="3" t="str">
        <f>IFERROR(Endprice!BH64/Openprice!BH64," ")</f>
        <v xml:space="preserve"> </v>
      </c>
      <c r="BI64" s="3" t="str">
        <f>IFERROR(Endprice!BI64/Openprice!BI64," ")</f>
        <v xml:space="preserve"> </v>
      </c>
      <c r="BJ64" s="3" t="str">
        <f>IFERROR(Endprice!BJ64/Openprice!BJ64," ")</f>
        <v xml:space="preserve"> </v>
      </c>
      <c r="BK64" s="3" t="str">
        <f>IFERROR(Endprice!BK64/Openprice!BK64," ")</f>
        <v xml:space="preserve"> </v>
      </c>
      <c r="BL64" s="3" t="str">
        <f>IFERROR(Endprice!BL64/Openprice!BL64," ")</f>
        <v xml:space="preserve"> </v>
      </c>
      <c r="BM64" s="3" t="str">
        <f>IFERROR(Endprice!BM64/Openprice!BM64," ")</f>
        <v xml:space="preserve"> </v>
      </c>
      <c r="BN64" s="3" t="str">
        <f>IFERROR(Endprice!BN64/Openprice!BN64," ")</f>
        <v xml:space="preserve"> </v>
      </c>
      <c r="BO64" s="3" t="str">
        <f>IFERROR(Endprice!BO64/Openprice!BO64," ")</f>
        <v xml:space="preserve"> </v>
      </c>
      <c r="BP64" s="3" t="str">
        <f>IFERROR(Endprice!BP64/Openprice!BP64," ")</f>
        <v xml:space="preserve"> </v>
      </c>
      <c r="BQ64" s="3" t="str">
        <f>IFERROR(Endprice!BQ64/Openprice!BQ64," ")</f>
        <v xml:space="preserve"> </v>
      </c>
      <c r="BR64" s="3" t="str">
        <f>IFERROR(Endprice!BR64/Openprice!BR64," ")</f>
        <v xml:space="preserve"> </v>
      </c>
      <c r="BS64" s="3" t="str">
        <f>IFERROR(Endprice!BS64/Openprice!BS64," ")</f>
        <v xml:space="preserve"> </v>
      </c>
      <c r="BT64" s="3" t="str">
        <f>IFERROR(Endprice!BT64/Openprice!BT64," ")</f>
        <v xml:space="preserve"> </v>
      </c>
      <c r="BU64" s="3" t="str">
        <f>IFERROR(Endprice!BU64/Openprice!BU64," ")</f>
        <v xml:space="preserve"> </v>
      </c>
      <c r="BV64" s="3" t="str">
        <f>IFERROR(Endprice!BV64/Openprice!BV64," ")</f>
        <v xml:space="preserve"> </v>
      </c>
      <c r="BW64" s="3" t="str">
        <f>IFERROR(Endprice!BW64/Openprice!BW64," ")</f>
        <v xml:space="preserve"> </v>
      </c>
      <c r="BX64" s="3" t="str">
        <f>IFERROR(Endprice!BX64/Openprice!BX64," ")</f>
        <v xml:space="preserve"> </v>
      </c>
      <c r="BY64" s="3" t="str">
        <f>IFERROR(Endprice!BY64/Openprice!BY64," ")</f>
        <v xml:space="preserve"> </v>
      </c>
      <c r="BZ64" s="3" t="str">
        <f>IFERROR(Endprice!BZ64/Openprice!BZ64," ")</f>
        <v xml:space="preserve"> </v>
      </c>
      <c r="CA64" s="3" t="str">
        <f>IFERROR(Endprice!CA64/Openprice!CA64," ")</f>
        <v xml:space="preserve"> </v>
      </c>
      <c r="CB64" s="3" t="str">
        <f>IFERROR(Endprice!CB64/Openprice!CB64," ")</f>
        <v xml:space="preserve"> </v>
      </c>
      <c r="CC64" s="3" t="str">
        <f>IFERROR(Endprice!CC64/Openprice!CC64," ")</f>
        <v xml:space="preserve"> </v>
      </c>
      <c r="CD64" s="3" t="str">
        <f>IFERROR(Endprice!CD64/Openprice!CD64," ")</f>
        <v xml:space="preserve"> </v>
      </c>
      <c r="CE64" s="3" t="str">
        <f>IFERROR(Endprice!CE64/Openprice!CE64," ")</f>
        <v xml:space="preserve"> </v>
      </c>
      <c r="CF64" s="3" t="str">
        <f>IFERROR(Endprice!CF64/Openprice!CF64," ")</f>
        <v xml:space="preserve"> </v>
      </c>
      <c r="CG64" s="3" t="str">
        <f>IFERROR(Endprice!CG64/Openprice!CG64," ")</f>
        <v xml:space="preserve"> </v>
      </c>
      <c r="CH64" s="3" t="str">
        <f>IFERROR(Endprice!CH64/Openprice!CH64," ")</f>
        <v xml:space="preserve"> </v>
      </c>
      <c r="CI64" s="3" t="str">
        <f>IFERROR(Endprice!CI64/Openprice!CI64," ")</f>
        <v xml:space="preserve"> </v>
      </c>
      <c r="CJ64" s="3" t="str">
        <f>IFERROR(Endprice!CJ64/Openprice!CJ64," ")</f>
        <v xml:space="preserve"> </v>
      </c>
      <c r="CK64" s="3" t="str">
        <f>IFERROR(Endprice!CK64/Openprice!CK64," ")</f>
        <v xml:space="preserve"> </v>
      </c>
      <c r="CL64" s="3" t="str">
        <f>IFERROR(Endprice!CL64/Openprice!CL64," ")</f>
        <v xml:space="preserve"> </v>
      </c>
      <c r="CM64" s="3" t="str">
        <f>IFERROR(Endprice!CM64/Openprice!CM64," ")</f>
        <v xml:space="preserve"> </v>
      </c>
      <c r="CN64" s="3" t="str">
        <f>IFERROR(Endprice!CN64/Openprice!CN64," ")</f>
        <v xml:space="preserve"> </v>
      </c>
    </row>
    <row r="65" spans="1:92" x14ac:dyDescent="0.25">
      <c r="A65" s="6">
        <f t="shared" si="0"/>
        <v>0.99996134615644994</v>
      </c>
      <c r="B65" t="s">
        <v>63</v>
      </c>
      <c r="C65" s="3">
        <f>IFERROR(Endprice!C65/Openprice!C65," ")</f>
        <v>0.97491039426523296</v>
      </c>
      <c r="D65" s="3">
        <f>IFERROR(Endprice!D65/Openprice!D65," ")</f>
        <v>1.0972886762360448</v>
      </c>
      <c r="E65" s="3">
        <f>IFERROR(Endprice!E65/Openprice!E65," ")</f>
        <v>0.96153846153846156</v>
      </c>
      <c r="F65" s="3">
        <f>IFERROR(Endprice!F65/Openprice!F65," ")</f>
        <v>0.93892045454545459</v>
      </c>
      <c r="G65" s="3">
        <f>IFERROR(Endprice!G65/Openprice!G65," ")</f>
        <v>0.99825479930191974</v>
      </c>
      <c r="H65" s="3">
        <f>IFERROR(Endprice!H65/Openprice!H65," ")</f>
        <v>1.0104166666666667</v>
      </c>
      <c r="I65" s="3">
        <f>IFERROR(Endprice!I65/Openprice!I65," ")</f>
        <v>1.02</v>
      </c>
      <c r="J65" s="3">
        <f>IFERROR(Endprice!J65/Openprice!J65," ")</f>
        <v>1.0281923714759535</v>
      </c>
      <c r="K65" s="3">
        <f>IFERROR(Endprice!K65/Openprice!K65," ")</f>
        <v>1.0257648953301128</v>
      </c>
      <c r="L65" s="3">
        <f>IFERROR(Endprice!L65/Openprice!L65," ")</f>
        <v>0.98697068403908794</v>
      </c>
      <c r="M65" s="3">
        <f>IFERROR(Endprice!M65/Openprice!M65," ")</f>
        <v>0.99674796747967465</v>
      </c>
      <c r="N65" s="3">
        <f>IFERROR(Endprice!N65/Openprice!N65," ")</f>
        <v>0.99840764331210197</v>
      </c>
      <c r="O65" s="3">
        <f>IFERROR(Endprice!O65/Openprice!O65," ")</f>
        <v>1.0032154340836015</v>
      </c>
      <c r="P65" s="3">
        <f>IFERROR(Endprice!P65/Openprice!P65," ")</f>
        <v>1.0141955835962144</v>
      </c>
      <c r="Q65" s="3">
        <f>IFERROR(Endprice!Q65/Openprice!Q65," ")</f>
        <v>0.98807749627421759</v>
      </c>
      <c r="R65" s="3">
        <f>IFERROR(Endprice!R65/Openprice!R65," ")</f>
        <v>1.0148809523809523</v>
      </c>
      <c r="S65" s="3">
        <f>IFERROR(Endprice!S65/Openprice!S65," ")</f>
        <v>0.99240121580547125</v>
      </c>
      <c r="T65" s="3">
        <f>IFERROR(Endprice!T65/Openprice!T65," ")</f>
        <v>0.97337278106508873</v>
      </c>
      <c r="U65" s="3">
        <f>IFERROR(Endprice!U65/Openprice!U65," ")</f>
        <v>0.97755960729312763</v>
      </c>
      <c r="V65" s="3">
        <f>IFERROR(Endprice!V65/Openprice!V65," ")</f>
        <v>1.0042253521126761</v>
      </c>
      <c r="W65" s="3">
        <f>IFERROR(Endprice!W65/Openprice!W65," ")</f>
        <v>0.99272197962154285</v>
      </c>
      <c r="X65" s="3">
        <f>IFERROR(Endprice!X65/Openprice!X65," ")</f>
        <v>0.99855699855699853</v>
      </c>
      <c r="Y65" s="3">
        <f>IFERROR(Endprice!Y65/Openprice!Y65," ")</f>
        <v>1.005722460658083</v>
      </c>
      <c r="Z65" s="3">
        <f>IFERROR(Endprice!Z65/Openprice!Z65," ")</f>
        <v>0.9985693848354793</v>
      </c>
      <c r="AA65" s="3">
        <f>IFERROR(Endprice!AA65/Openprice!AA65," ")</f>
        <v>1.0088105726872247</v>
      </c>
      <c r="AB65" s="3">
        <f>IFERROR(Endprice!AB65/Openprice!AB65," ")</f>
        <v>1</v>
      </c>
      <c r="AC65" s="3">
        <f>IFERROR(Endprice!AC65/Openprice!AC65," ")</f>
        <v>1.0239162929745889</v>
      </c>
      <c r="AD65" s="3">
        <f>IFERROR(Endprice!AD65/Openprice!AD65," ")</f>
        <v>1.0619946091644206</v>
      </c>
      <c r="AE65" s="3">
        <f>IFERROR(Endprice!AE65/Openprice!AE65," ")</f>
        <v>0.9605095541401274</v>
      </c>
      <c r="AF65" s="3">
        <f>IFERROR(Endprice!AF65/Openprice!AF65," ")</f>
        <v>0.96329113924050624</v>
      </c>
      <c r="AG65" s="3">
        <f>IFERROR(Endprice!AG65/Openprice!AG65," ")</f>
        <v>0.97135416666666674</v>
      </c>
      <c r="AH65" s="3">
        <f>IFERROR(Endprice!AH65/Openprice!AH65," ")</f>
        <v>1.0079744816586922</v>
      </c>
      <c r="AI65" s="3" t="str">
        <f>IFERROR(Endprice!AI65/Openprice!AI65," ")</f>
        <v xml:space="preserve"> </v>
      </c>
      <c r="AJ65" s="3" t="str">
        <f>IFERROR(Endprice!AJ65/Openprice!AJ65," ")</f>
        <v xml:space="preserve"> </v>
      </c>
      <c r="AK65" s="3" t="str">
        <f>IFERROR(Endprice!AK65/Openprice!AK65," ")</f>
        <v xml:space="preserve"> </v>
      </c>
      <c r="AL65" s="3" t="str">
        <f>IFERROR(Endprice!AL65/Openprice!AL65," ")</f>
        <v xml:space="preserve"> </v>
      </c>
      <c r="AM65" s="3" t="str">
        <f>IFERROR(Endprice!AM65/Openprice!AM65," ")</f>
        <v xml:space="preserve"> </v>
      </c>
      <c r="AN65" s="3" t="str">
        <f>IFERROR(Endprice!AN65/Openprice!AN65," ")</f>
        <v xml:space="preserve"> </v>
      </c>
      <c r="AO65" s="3" t="str">
        <f>IFERROR(Endprice!AO65/Openprice!AO65," ")</f>
        <v xml:space="preserve"> </v>
      </c>
      <c r="AP65" s="3" t="str">
        <f>IFERROR(Endprice!AP65/Openprice!AP65," ")</f>
        <v xml:space="preserve"> </v>
      </c>
      <c r="AQ65" s="3" t="str">
        <f>IFERROR(Endprice!AQ65/Openprice!AQ65," ")</f>
        <v xml:space="preserve"> </v>
      </c>
      <c r="AR65" s="3" t="str">
        <f>IFERROR(Endprice!AR65/Openprice!AR65," ")</f>
        <v xml:space="preserve"> </v>
      </c>
      <c r="AS65" s="3" t="str">
        <f>IFERROR(Endprice!AS65/Openprice!AS65," ")</f>
        <v xml:space="preserve"> </v>
      </c>
      <c r="AT65" s="3" t="str">
        <f>IFERROR(Endprice!AT65/Openprice!AT65," ")</f>
        <v xml:space="preserve"> </v>
      </c>
      <c r="AU65" s="3" t="str">
        <f>IFERROR(Endprice!AU65/Openprice!AU65," ")</f>
        <v xml:space="preserve"> </v>
      </c>
      <c r="AV65" s="3" t="str">
        <f>IFERROR(Endprice!AV65/Openprice!AV65," ")</f>
        <v xml:space="preserve"> </v>
      </c>
      <c r="AW65" s="3" t="str">
        <f>IFERROR(Endprice!AW65/Openprice!AW65," ")</f>
        <v xml:space="preserve"> </v>
      </c>
      <c r="AX65" s="3" t="str">
        <f>IFERROR(Endprice!AX65/Openprice!AX65," ")</f>
        <v xml:space="preserve"> </v>
      </c>
      <c r="AY65" s="3" t="str">
        <f>IFERROR(Endprice!AY65/Openprice!AY65," ")</f>
        <v xml:space="preserve"> </v>
      </c>
      <c r="AZ65" s="3" t="str">
        <f>IFERROR(Endprice!AZ65/Openprice!AZ65," ")</f>
        <v xml:space="preserve"> </v>
      </c>
      <c r="BA65" s="3" t="str">
        <f>IFERROR(Endprice!BA65/Openprice!BA65," ")</f>
        <v xml:space="preserve"> </v>
      </c>
      <c r="BB65" s="3" t="str">
        <f>IFERROR(Endprice!BB65/Openprice!BB65," ")</f>
        <v xml:space="preserve"> </v>
      </c>
      <c r="BC65" s="3" t="str">
        <f>IFERROR(Endprice!BC65/Openprice!BC65," ")</f>
        <v xml:space="preserve"> </v>
      </c>
      <c r="BD65" s="3" t="str">
        <f>IFERROR(Endprice!BD65/Openprice!BD65," ")</f>
        <v xml:space="preserve"> </v>
      </c>
      <c r="BE65" s="3" t="str">
        <f>IFERROR(Endprice!BE65/Openprice!BE65," ")</f>
        <v xml:space="preserve"> </v>
      </c>
      <c r="BF65" s="3" t="str">
        <f>IFERROR(Endprice!BF65/Openprice!BF65," ")</f>
        <v xml:space="preserve"> </v>
      </c>
      <c r="BG65" s="3" t="str">
        <f>IFERROR(Endprice!BG65/Openprice!BG65," ")</f>
        <v xml:space="preserve"> </v>
      </c>
      <c r="BH65" s="3" t="str">
        <f>IFERROR(Endprice!BH65/Openprice!BH65," ")</f>
        <v xml:space="preserve"> </v>
      </c>
      <c r="BI65" s="3" t="str">
        <f>IFERROR(Endprice!BI65/Openprice!BI65," ")</f>
        <v xml:space="preserve"> </v>
      </c>
      <c r="BJ65" s="3" t="str">
        <f>IFERROR(Endprice!BJ65/Openprice!BJ65," ")</f>
        <v xml:space="preserve"> </v>
      </c>
      <c r="BK65" s="3" t="str">
        <f>IFERROR(Endprice!BK65/Openprice!BK65," ")</f>
        <v xml:space="preserve"> </v>
      </c>
      <c r="BL65" s="3" t="str">
        <f>IFERROR(Endprice!BL65/Openprice!BL65," ")</f>
        <v xml:space="preserve"> </v>
      </c>
      <c r="BM65" s="3" t="str">
        <f>IFERROR(Endprice!BM65/Openprice!BM65," ")</f>
        <v xml:space="preserve"> </v>
      </c>
      <c r="BN65" s="3" t="str">
        <f>IFERROR(Endprice!BN65/Openprice!BN65," ")</f>
        <v xml:space="preserve"> </v>
      </c>
      <c r="BO65" s="3" t="str">
        <f>IFERROR(Endprice!BO65/Openprice!BO65," ")</f>
        <v xml:space="preserve"> </v>
      </c>
      <c r="BP65" s="3" t="str">
        <f>IFERROR(Endprice!BP65/Openprice!BP65," ")</f>
        <v xml:space="preserve"> </v>
      </c>
      <c r="BQ65" s="3" t="str">
        <f>IFERROR(Endprice!BQ65/Openprice!BQ65," ")</f>
        <v xml:space="preserve"> </v>
      </c>
      <c r="BR65" s="3" t="str">
        <f>IFERROR(Endprice!BR65/Openprice!BR65," ")</f>
        <v xml:space="preserve"> </v>
      </c>
      <c r="BS65" s="3" t="str">
        <f>IFERROR(Endprice!BS65/Openprice!BS65," ")</f>
        <v xml:space="preserve"> </v>
      </c>
      <c r="BT65" s="3" t="str">
        <f>IFERROR(Endprice!BT65/Openprice!BT65," ")</f>
        <v xml:space="preserve"> </v>
      </c>
      <c r="BU65" s="3" t="str">
        <f>IFERROR(Endprice!BU65/Openprice!BU65," ")</f>
        <v xml:space="preserve"> </v>
      </c>
      <c r="BV65" s="3" t="str">
        <f>IFERROR(Endprice!BV65/Openprice!BV65," ")</f>
        <v xml:space="preserve"> </v>
      </c>
      <c r="BW65" s="3" t="str">
        <f>IFERROR(Endprice!BW65/Openprice!BW65," ")</f>
        <v xml:space="preserve"> </v>
      </c>
      <c r="BX65" s="3" t="str">
        <f>IFERROR(Endprice!BX65/Openprice!BX65," ")</f>
        <v xml:space="preserve"> </v>
      </c>
      <c r="BY65" s="3" t="str">
        <f>IFERROR(Endprice!BY65/Openprice!BY65," ")</f>
        <v xml:space="preserve"> </v>
      </c>
      <c r="BZ65" s="3" t="str">
        <f>IFERROR(Endprice!BZ65/Openprice!BZ65," ")</f>
        <v xml:space="preserve"> </v>
      </c>
      <c r="CA65" s="3" t="str">
        <f>IFERROR(Endprice!CA65/Openprice!CA65," ")</f>
        <v xml:space="preserve"> </v>
      </c>
      <c r="CB65" s="3" t="str">
        <f>IFERROR(Endprice!CB65/Openprice!CB65," ")</f>
        <v xml:space="preserve"> </v>
      </c>
      <c r="CC65" s="3" t="str">
        <f>IFERROR(Endprice!CC65/Openprice!CC65," ")</f>
        <v xml:space="preserve"> </v>
      </c>
      <c r="CD65" s="3" t="str">
        <f>IFERROR(Endprice!CD65/Openprice!CD65," ")</f>
        <v xml:space="preserve"> </v>
      </c>
      <c r="CE65" s="3" t="str">
        <f>IFERROR(Endprice!CE65/Openprice!CE65," ")</f>
        <v xml:space="preserve"> </v>
      </c>
      <c r="CF65" s="3" t="str">
        <f>IFERROR(Endprice!CF65/Openprice!CF65," ")</f>
        <v xml:space="preserve"> </v>
      </c>
      <c r="CG65" s="3" t="str">
        <f>IFERROR(Endprice!CG65/Openprice!CG65," ")</f>
        <v xml:space="preserve"> </v>
      </c>
      <c r="CH65" s="3" t="str">
        <f>IFERROR(Endprice!CH65/Openprice!CH65," ")</f>
        <v xml:space="preserve"> </v>
      </c>
      <c r="CI65" s="3" t="str">
        <f>IFERROR(Endprice!CI65/Openprice!CI65," ")</f>
        <v xml:space="preserve"> </v>
      </c>
      <c r="CJ65" s="3" t="str">
        <f>IFERROR(Endprice!CJ65/Openprice!CJ65," ")</f>
        <v xml:space="preserve"> </v>
      </c>
      <c r="CK65" s="3" t="str">
        <f>IFERROR(Endprice!CK65/Openprice!CK65," ")</f>
        <v xml:space="preserve"> </v>
      </c>
      <c r="CL65" s="3" t="str">
        <f>IFERROR(Endprice!CL65/Openprice!CL65," ")</f>
        <v xml:space="preserve"> </v>
      </c>
      <c r="CM65" s="3" t="str">
        <f>IFERROR(Endprice!CM65/Openprice!CM65," ")</f>
        <v xml:space="preserve"> </v>
      </c>
      <c r="CN65" s="3" t="str">
        <f>IFERROR(Endprice!CN65/Openprice!CN65," ")</f>
        <v xml:space="preserve"> </v>
      </c>
    </row>
    <row r="66" spans="1:92" x14ac:dyDescent="0.25">
      <c r="A66" s="6">
        <f t="shared" si="0"/>
        <v>0.99517807955042359</v>
      </c>
      <c r="B66" t="s">
        <v>64</v>
      </c>
      <c r="C66" s="3">
        <f>IFERROR(Endprice!C66/Openprice!C66," ")</f>
        <v>0.97930014785608188</v>
      </c>
      <c r="D66" s="3">
        <f>IFERROR(Endprice!D66/Openprice!D66," ")</f>
        <v>1.0381642512077294</v>
      </c>
      <c r="E66" s="3">
        <f>IFERROR(Endprice!E66/Openprice!E66," ")</f>
        <v>0.99237368922783598</v>
      </c>
      <c r="F66" s="3">
        <f>IFERROR(Endprice!F66/Openprice!F66," ")</f>
        <v>0.99275012083131953</v>
      </c>
      <c r="G66" s="3">
        <f>IFERROR(Endprice!G66/Openprice!G66," ")</f>
        <v>0.9955990220048947</v>
      </c>
      <c r="H66" s="3">
        <f>IFERROR(Endprice!H66/Openprice!H66," ")</f>
        <v>0.97733847637415605</v>
      </c>
      <c r="I66" s="3">
        <f>IFERROR(Endprice!I66/Openprice!I66," ")</f>
        <v>0.98879837067209775</v>
      </c>
      <c r="J66" s="3">
        <f>IFERROR(Endprice!J66/Openprice!J66," ")</f>
        <v>1.0096251266464031</v>
      </c>
      <c r="K66" s="3">
        <f>IFERROR(Endprice!K66/Openprice!K66," ")</f>
        <v>0.97833753148614611</v>
      </c>
      <c r="L66" s="3">
        <f>IFERROR(Endprice!L66/Openprice!L66," ")</f>
        <v>0.99600599101347986</v>
      </c>
      <c r="M66" s="3">
        <f>IFERROR(Endprice!M66/Openprice!M66," ")</f>
        <v>1.0135396518375241</v>
      </c>
      <c r="N66" s="3">
        <f>IFERROR(Endprice!N66/Openprice!N66," ")</f>
        <v>0.98552078468005144</v>
      </c>
      <c r="O66" s="3">
        <f>IFERROR(Endprice!O66/Openprice!O66," ")</f>
        <v>1.0227812055054581</v>
      </c>
      <c r="P66" s="3">
        <f>IFERROR(Endprice!P66/Openprice!P66," ")</f>
        <v>0.99303482587065173</v>
      </c>
      <c r="Q66" s="3">
        <f>IFERROR(Endprice!Q66/Openprice!Q66," ")</f>
        <v>1.0004999999999951</v>
      </c>
      <c r="R66" s="3">
        <f>IFERROR(Endprice!R66/Openprice!R66," ")</f>
        <v>0.99072718399218651</v>
      </c>
      <c r="S66" s="3">
        <f>IFERROR(Endprice!S66/Openprice!S66," ")</f>
        <v>0.98246468582562096</v>
      </c>
      <c r="T66" s="3">
        <f>IFERROR(Endprice!T66/Openprice!T66," ")</f>
        <v>1.0314313346228239</v>
      </c>
      <c r="U66" s="3">
        <f>IFERROR(Endprice!U66/Openprice!U66," ")</f>
        <v>0.93397463926541313</v>
      </c>
      <c r="V66" s="3">
        <f>IFERROR(Endprice!V66/Openprice!V66," ")</f>
        <v>0.97222222222222232</v>
      </c>
      <c r="W66" s="3">
        <f>IFERROR(Endprice!W66/Openprice!W66," ")</f>
        <v>0.98149779735682818</v>
      </c>
      <c r="X66" s="3">
        <f>IFERROR(Endprice!X66/Openprice!X66," ")</f>
        <v>0.97997329773030273</v>
      </c>
      <c r="Y66" s="3">
        <f>IFERROR(Endprice!Y66/Openprice!Y66," ")</f>
        <v>0.94700854700854276</v>
      </c>
      <c r="Z66" s="3">
        <f>IFERROR(Endprice!Z66/Openprice!Z66," ")</f>
        <v>1.0058195926285161</v>
      </c>
      <c r="AA66" s="3">
        <f>IFERROR(Endprice!AA66/Openprice!AA66," ")</f>
        <v>0.99669187145557658</v>
      </c>
      <c r="AB66" s="3">
        <f>IFERROR(Endprice!AB66/Openprice!AB66," ")</f>
        <v>0.99475691134413247</v>
      </c>
      <c r="AC66" s="3">
        <f>IFERROR(Endprice!AC66/Openprice!AC66," ")</f>
        <v>1</v>
      </c>
      <c r="AD66" s="3">
        <f>IFERROR(Endprice!AD66/Openprice!AD66," ")</f>
        <v>0.99000908265213894</v>
      </c>
      <c r="AE66" s="3">
        <f>IFERROR(Endprice!AE66/Openprice!AE66," ")</f>
        <v>0.97376898297284853</v>
      </c>
      <c r="AF66" s="3">
        <f>IFERROR(Endprice!AF66/Openprice!AF66," ")</f>
        <v>0.98929236499068895</v>
      </c>
      <c r="AG66" s="3">
        <f>IFERROR(Endprice!AG66/Openprice!AG66," ")</f>
        <v>1.0055274067250115</v>
      </c>
      <c r="AH66" s="3">
        <f>IFERROR(Endprice!AH66/Openprice!AH66," ")</f>
        <v>1.0127157129881972</v>
      </c>
      <c r="AI66" s="3">
        <f>IFERROR(Endprice!AI66/Openprice!AI66," ")</f>
        <v>1.0100917431192615</v>
      </c>
      <c r="AJ66" s="3">
        <f>IFERROR(Endprice!AJ66/Openprice!AJ66," ")</f>
        <v>1.0303819444444444</v>
      </c>
      <c r="AK66" s="3">
        <f>IFERROR(Endprice!AK66/Openprice!AK66," ")</f>
        <v>1.0364514712340844</v>
      </c>
      <c r="AL66" s="3">
        <f>IFERROR(Endprice!AL66/Openprice!AL66," ")</f>
        <v>1.0021496130696474</v>
      </c>
      <c r="AM66" s="3">
        <f>IFERROR(Endprice!AM66/Openprice!AM66," ")</f>
        <v>0.99133663366337044</v>
      </c>
      <c r="AN66" s="3">
        <f>IFERROR(Endprice!AN66/Openprice!AN66," ")</f>
        <v>1.0176116838487974</v>
      </c>
      <c r="AO66" s="3">
        <f>IFERROR(Endprice!AO66/Openprice!AO66," ")</f>
        <v>0.94620390455531456</v>
      </c>
      <c r="AP66" s="3">
        <f>IFERROR(Endprice!AP66/Openprice!AP66," ")</f>
        <v>1.0189412336085479</v>
      </c>
      <c r="AQ66" s="3">
        <f>IFERROR(Endprice!AQ66/Openprice!AQ66," ")</f>
        <v>0.99758220502901351</v>
      </c>
      <c r="AR66" s="3" t="str">
        <f>IFERROR(Endprice!AR66/Openprice!AR66," ")</f>
        <v xml:space="preserve"> </v>
      </c>
      <c r="AS66" s="3" t="str">
        <f>IFERROR(Endprice!AS66/Openprice!AS66," ")</f>
        <v xml:space="preserve"> </v>
      </c>
      <c r="AT66" s="3" t="str">
        <f>IFERROR(Endprice!AT66/Openprice!AT66," ")</f>
        <v xml:space="preserve"> </v>
      </c>
      <c r="AU66" s="3" t="str">
        <f>IFERROR(Endprice!AU66/Openprice!AU66," ")</f>
        <v xml:space="preserve"> </v>
      </c>
      <c r="AV66" s="3" t="str">
        <f>IFERROR(Endprice!AV66/Openprice!AV66," ")</f>
        <v xml:space="preserve"> </v>
      </c>
      <c r="AW66" s="3" t="str">
        <f>IFERROR(Endprice!AW66/Openprice!AW66," ")</f>
        <v xml:space="preserve"> </v>
      </c>
      <c r="AX66" s="3" t="str">
        <f>IFERROR(Endprice!AX66/Openprice!AX66," ")</f>
        <v xml:space="preserve"> </v>
      </c>
      <c r="AY66" s="3" t="str">
        <f>IFERROR(Endprice!AY66/Openprice!AY66," ")</f>
        <v xml:space="preserve"> </v>
      </c>
      <c r="AZ66" s="3" t="str">
        <f>IFERROR(Endprice!AZ66/Openprice!AZ66," ")</f>
        <v xml:space="preserve"> </v>
      </c>
      <c r="BA66" s="3" t="str">
        <f>IFERROR(Endprice!BA66/Openprice!BA66," ")</f>
        <v xml:space="preserve"> </v>
      </c>
      <c r="BB66" s="3" t="str">
        <f>IFERROR(Endprice!BB66/Openprice!BB66," ")</f>
        <v xml:space="preserve"> </v>
      </c>
      <c r="BC66" s="3" t="str">
        <f>IFERROR(Endprice!BC66/Openprice!BC66," ")</f>
        <v xml:space="preserve"> </v>
      </c>
      <c r="BD66" s="3" t="str">
        <f>IFERROR(Endprice!BD66/Openprice!BD66," ")</f>
        <v xml:space="preserve"> </v>
      </c>
      <c r="BE66" s="3" t="str">
        <f>IFERROR(Endprice!BE66/Openprice!BE66," ")</f>
        <v xml:space="preserve"> </v>
      </c>
      <c r="BF66" s="3" t="str">
        <f>IFERROR(Endprice!BF66/Openprice!BF66," ")</f>
        <v xml:space="preserve"> </v>
      </c>
      <c r="BG66" s="3" t="str">
        <f>IFERROR(Endprice!BG66/Openprice!BG66," ")</f>
        <v xml:space="preserve"> </v>
      </c>
      <c r="BH66" s="3" t="str">
        <f>IFERROR(Endprice!BH66/Openprice!BH66," ")</f>
        <v xml:space="preserve"> </v>
      </c>
      <c r="BI66" s="3" t="str">
        <f>IFERROR(Endprice!BI66/Openprice!BI66," ")</f>
        <v xml:space="preserve"> </v>
      </c>
      <c r="BJ66" s="3" t="str">
        <f>IFERROR(Endprice!BJ66/Openprice!BJ66," ")</f>
        <v xml:space="preserve"> </v>
      </c>
      <c r="BK66" s="3" t="str">
        <f>IFERROR(Endprice!BK66/Openprice!BK66," ")</f>
        <v xml:space="preserve"> </v>
      </c>
      <c r="BL66" s="3" t="str">
        <f>IFERROR(Endprice!BL66/Openprice!BL66," ")</f>
        <v xml:space="preserve"> </v>
      </c>
      <c r="BM66" s="3" t="str">
        <f>IFERROR(Endprice!BM66/Openprice!BM66," ")</f>
        <v xml:space="preserve"> </v>
      </c>
      <c r="BN66" s="3" t="str">
        <f>IFERROR(Endprice!BN66/Openprice!BN66," ")</f>
        <v xml:space="preserve"> </v>
      </c>
      <c r="BO66" s="3" t="str">
        <f>IFERROR(Endprice!BO66/Openprice!BO66," ")</f>
        <v xml:space="preserve"> </v>
      </c>
      <c r="BP66" s="3" t="str">
        <f>IFERROR(Endprice!BP66/Openprice!BP66," ")</f>
        <v xml:space="preserve"> </v>
      </c>
      <c r="BQ66" s="3" t="str">
        <f>IFERROR(Endprice!BQ66/Openprice!BQ66," ")</f>
        <v xml:space="preserve"> </v>
      </c>
      <c r="BR66" s="3" t="str">
        <f>IFERROR(Endprice!BR66/Openprice!BR66," ")</f>
        <v xml:space="preserve"> </v>
      </c>
      <c r="BS66" s="3" t="str">
        <f>IFERROR(Endprice!BS66/Openprice!BS66," ")</f>
        <v xml:space="preserve"> </v>
      </c>
      <c r="BT66" s="3" t="str">
        <f>IFERROR(Endprice!BT66/Openprice!BT66," ")</f>
        <v xml:space="preserve"> </v>
      </c>
      <c r="BU66" s="3" t="str">
        <f>IFERROR(Endprice!BU66/Openprice!BU66," ")</f>
        <v xml:space="preserve"> </v>
      </c>
      <c r="BV66" s="3" t="str">
        <f>IFERROR(Endprice!BV66/Openprice!BV66," ")</f>
        <v xml:space="preserve"> </v>
      </c>
      <c r="BW66" s="3" t="str">
        <f>IFERROR(Endprice!BW66/Openprice!BW66," ")</f>
        <v xml:space="preserve"> </v>
      </c>
      <c r="BX66" s="3" t="str">
        <f>IFERROR(Endprice!BX66/Openprice!BX66," ")</f>
        <v xml:space="preserve"> </v>
      </c>
      <c r="BY66" s="3" t="str">
        <f>IFERROR(Endprice!BY66/Openprice!BY66," ")</f>
        <v xml:space="preserve"> </v>
      </c>
      <c r="BZ66" s="3" t="str">
        <f>IFERROR(Endprice!BZ66/Openprice!BZ66," ")</f>
        <v xml:space="preserve"> </v>
      </c>
      <c r="CA66" s="3" t="str">
        <f>IFERROR(Endprice!CA66/Openprice!CA66," ")</f>
        <v xml:space="preserve"> </v>
      </c>
      <c r="CB66" s="3" t="str">
        <f>IFERROR(Endprice!CB66/Openprice!CB66," ")</f>
        <v xml:space="preserve"> </v>
      </c>
      <c r="CC66" s="3" t="str">
        <f>IFERROR(Endprice!CC66/Openprice!CC66," ")</f>
        <v xml:space="preserve"> </v>
      </c>
      <c r="CD66" s="3" t="str">
        <f>IFERROR(Endprice!CD66/Openprice!CD66," ")</f>
        <v xml:space="preserve"> </v>
      </c>
      <c r="CE66" s="3" t="str">
        <f>IFERROR(Endprice!CE66/Openprice!CE66," ")</f>
        <v xml:space="preserve"> </v>
      </c>
      <c r="CF66" s="3" t="str">
        <f>IFERROR(Endprice!CF66/Openprice!CF66," ")</f>
        <v xml:space="preserve"> </v>
      </c>
      <c r="CG66" s="3" t="str">
        <f>IFERROR(Endprice!CG66/Openprice!CG66," ")</f>
        <v xml:space="preserve"> </v>
      </c>
      <c r="CH66" s="3" t="str">
        <f>IFERROR(Endprice!CH66/Openprice!CH66," ")</f>
        <v xml:space="preserve"> </v>
      </c>
      <c r="CI66" s="3" t="str">
        <f>IFERROR(Endprice!CI66/Openprice!CI66," ")</f>
        <v xml:space="preserve"> </v>
      </c>
      <c r="CJ66" s="3" t="str">
        <f>IFERROR(Endprice!CJ66/Openprice!CJ66," ")</f>
        <v xml:space="preserve"> </v>
      </c>
      <c r="CK66" s="3" t="str">
        <f>IFERROR(Endprice!CK66/Openprice!CK66," ")</f>
        <v xml:space="preserve"> </v>
      </c>
      <c r="CL66" s="3" t="str">
        <f>IFERROR(Endprice!CL66/Openprice!CL66," ")</f>
        <v xml:space="preserve"> </v>
      </c>
      <c r="CM66" s="3" t="str">
        <f>IFERROR(Endprice!CM66/Openprice!CM66," ")</f>
        <v xml:space="preserve"> </v>
      </c>
      <c r="CN66" s="3" t="str">
        <f>IFERROR(Endprice!CN66/Openprice!CN66," ")</f>
        <v xml:space="preserve"> </v>
      </c>
    </row>
    <row r="67" spans="1:92" x14ac:dyDescent="0.25">
      <c r="A67" s="6">
        <f t="shared" ref="A67:A106" si="1">AVERAGE(C67:CN67)</f>
        <v>0.99553620946656185</v>
      </c>
      <c r="B67" t="s">
        <v>65</v>
      </c>
      <c r="C67" s="3">
        <f>IFERROR(Endprice!C67/Openprice!C67," ")</f>
        <v>1.0164609053497944</v>
      </c>
      <c r="D67" s="3">
        <f>IFERROR(Endprice!D67/Openprice!D67," ")</f>
        <v>1</v>
      </c>
      <c r="E67" s="3">
        <f>IFERROR(Endprice!E67/Openprice!E67," ")</f>
        <v>0.99056603773584906</v>
      </c>
      <c r="F67" s="3">
        <f>IFERROR(Endprice!F67/Openprice!F67," ")</f>
        <v>0.99583333333333335</v>
      </c>
      <c r="G67" s="3">
        <f>IFERROR(Endprice!G67/Openprice!G67," ")</f>
        <v>0.99729364005412713</v>
      </c>
      <c r="H67" s="3">
        <f>IFERROR(Endprice!H67/Openprice!H67," ")</f>
        <v>1.0167130919220042</v>
      </c>
      <c r="I67" s="3">
        <f>IFERROR(Endprice!I67/Openprice!I67," ")</f>
        <v>0.98278145695364238</v>
      </c>
      <c r="J67" s="3">
        <f>IFERROR(Endprice!J67/Openprice!J67," ")</f>
        <v>1.0225035161744023</v>
      </c>
      <c r="K67" s="3">
        <f>IFERROR(Endprice!K67/Openprice!K67," ")</f>
        <v>0.99182561307901906</v>
      </c>
      <c r="L67" s="3">
        <f>IFERROR(Endprice!L67/Openprice!L67," ")</f>
        <v>1.012328767123289</v>
      </c>
      <c r="M67" s="3">
        <f>IFERROR(Endprice!M67/Openprice!M67," ")</f>
        <v>0.98958333333333348</v>
      </c>
      <c r="N67" s="3">
        <f>IFERROR(Endprice!N67/Openprice!N67," ")</f>
        <v>0.99360613810741694</v>
      </c>
      <c r="O67" s="3">
        <f>IFERROR(Endprice!O67/Openprice!O67," ")</f>
        <v>1.0239680426098534</v>
      </c>
      <c r="P67" s="3">
        <f>IFERROR(Endprice!P67/Openprice!P67," ")</f>
        <v>1.0155038759689921</v>
      </c>
      <c r="Q67" s="3">
        <f>IFERROR(Endprice!Q67/Openprice!Q67," ")</f>
        <v>0.99487179487179489</v>
      </c>
      <c r="R67" s="3">
        <f>IFERROR(Endprice!R67/Openprice!R67," ")</f>
        <v>1.011392405063291</v>
      </c>
      <c r="S67" s="3">
        <f>IFERROR(Endprice!S67/Openprice!S67," ")</f>
        <v>1.0110429447852762</v>
      </c>
      <c r="T67" s="3">
        <f>IFERROR(Endprice!T67/Openprice!T67," ")</f>
        <v>1.0110159118727051</v>
      </c>
      <c r="U67" s="3">
        <f>IFERROR(Endprice!U67/Openprice!U67," ")</f>
        <v>0.99407582938388617</v>
      </c>
      <c r="V67" s="3">
        <f>IFERROR(Endprice!V67/Openprice!V67," ")</f>
        <v>1.0088272383354349</v>
      </c>
      <c r="W67" s="3">
        <f>IFERROR(Endprice!W67/Openprice!W67," ")</f>
        <v>0.98019801980198018</v>
      </c>
      <c r="X67" s="3">
        <f>IFERROR(Endprice!X67/Openprice!X67," ")</f>
        <v>0.9785969084423306</v>
      </c>
      <c r="Y67" s="3">
        <f>IFERROR(Endprice!Y67/Openprice!Y67," ")</f>
        <v>0.99877300613496933</v>
      </c>
      <c r="Z67" s="3">
        <f>IFERROR(Endprice!Z67/Openprice!Z67," ")</f>
        <v>0.97234513274336287</v>
      </c>
      <c r="AA67" s="3">
        <f>IFERROR(Endprice!AA67/Openprice!AA67," ")</f>
        <v>0.9865319865319867</v>
      </c>
      <c r="AB67" s="3">
        <f>IFERROR(Endprice!AB67/Openprice!AB67," ")</f>
        <v>0.99257425742574246</v>
      </c>
      <c r="AC67" s="3">
        <f>IFERROR(Endprice!AC67/Openprice!AC67," ")</f>
        <v>0.99753694581280794</v>
      </c>
      <c r="AD67" s="3">
        <f>IFERROR(Endprice!AD67/Openprice!AD67," ")</f>
        <v>0.99874371859296485</v>
      </c>
      <c r="AE67" s="3">
        <f>IFERROR(Endprice!AE67/Openprice!AE67," ")</f>
        <v>1.0062111801242237</v>
      </c>
      <c r="AF67" s="3">
        <f>IFERROR(Endprice!AF67/Openprice!AF67," ")</f>
        <v>1.0036231884057971</v>
      </c>
      <c r="AG67" s="3">
        <f>IFERROR(Endprice!AG67/Openprice!AG67," ")</f>
        <v>1.013064133016627</v>
      </c>
      <c r="AH67" s="3">
        <f>IFERROR(Endprice!AH67/Openprice!AH67," ")</f>
        <v>0.9547960308710034</v>
      </c>
      <c r="AI67" s="3">
        <f>IFERROR(Endprice!AI67/Openprice!AI67," ")</f>
        <v>0.91157894736842104</v>
      </c>
      <c r="AJ67" s="3">
        <f>IFERROR(Endprice!AJ67/Openprice!AJ67," ")</f>
        <v>0.96899999999999997</v>
      </c>
      <c r="AK67" s="3">
        <f>IFERROR(Endprice!AK67/Openprice!AK67," ")</f>
        <v>1</v>
      </c>
      <c r="AL67" s="3" t="str">
        <f>IFERROR(Endprice!AL67/Openprice!AL67," ")</f>
        <v xml:space="preserve"> </v>
      </c>
      <c r="AM67" s="3" t="str">
        <f>IFERROR(Endprice!AM67/Openprice!AM67," ")</f>
        <v xml:space="preserve"> </v>
      </c>
      <c r="AN67" s="3" t="str">
        <f>IFERROR(Endprice!AN67/Openprice!AN67," ")</f>
        <v xml:space="preserve"> </v>
      </c>
      <c r="AO67" s="3" t="str">
        <f>IFERROR(Endprice!AO67/Openprice!AO67," ")</f>
        <v xml:space="preserve"> </v>
      </c>
      <c r="AP67" s="3" t="str">
        <f>IFERROR(Endprice!AP67/Openprice!AP67," ")</f>
        <v xml:space="preserve"> </v>
      </c>
      <c r="AQ67" s="3" t="str">
        <f>IFERROR(Endprice!AQ67/Openprice!AQ67," ")</f>
        <v xml:space="preserve"> </v>
      </c>
      <c r="AR67" s="3" t="str">
        <f>IFERROR(Endprice!AR67/Openprice!AR67," ")</f>
        <v xml:space="preserve"> </v>
      </c>
      <c r="AS67" s="3" t="str">
        <f>IFERROR(Endprice!AS67/Openprice!AS67," ")</f>
        <v xml:space="preserve"> </v>
      </c>
      <c r="AT67" s="3" t="str">
        <f>IFERROR(Endprice!AT67/Openprice!AT67," ")</f>
        <v xml:space="preserve"> </v>
      </c>
      <c r="AU67" s="3" t="str">
        <f>IFERROR(Endprice!AU67/Openprice!AU67," ")</f>
        <v xml:space="preserve"> </v>
      </c>
      <c r="AV67" s="3" t="str">
        <f>IFERROR(Endprice!AV67/Openprice!AV67," ")</f>
        <v xml:space="preserve"> </v>
      </c>
      <c r="AW67" s="3" t="str">
        <f>IFERROR(Endprice!AW67/Openprice!AW67," ")</f>
        <v xml:space="preserve"> </v>
      </c>
      <c r="AX67" s="3" t="str">
        <f>IFERROR(Endprice!AX67/Openprice!AX67," ")</f>
        <v xml:space="preserve"> </v>
      </c>
      <c r="AY67" s="3" t="str">
        <f>IFERROR(Endprice!AY67/Openprice!AY67," ")</f>
        <v xml:space="preserve"> </v>
      </c>
      <c r="AZ67" s="3" t="str">
        <f>IFERROR(Endprice!AZ67/Openprice!AZ67," ")</f>
        <v xml:space="preserve"> </v>
      </c>
      <c r="BA67" s="3" t="str">
        <f>IFERROR(Endprice!BA67/Openprice!BA67," ")</f>
        <v xml:space="preserve"> </v>
      </c>
      <c r="BB67" s="3" t="str">
        <f>IFERROR(Endprice!BB67/Openprice!BB67," ")</f>
        <v xml:space="preserve"> </v>
      </c>
      <c r="BC67" s="3" t="str">
        <f>IFERROR(Endprice!BC67/Openprice!BC67," ")</f>
        <v xml:space="preserve"> </v>
      </c>
      <c r="BD67" s="3" t="str">
        <f>IFERROR(Endprice!BD67/Openprice!BD67," ")</f>
        <v xml:space="preserve"> </v>
      </c>
      <c r="BE67" s="3" t="str">
        <f>IFERROR(Endprice!BE67/Openprice!BE67," ")</f>
        <v xml:space="preserve"> </v>
      </c>
      <c r="BF67" s="3" t="str">
        <f>IFERROR(Endprice!BF67/Openprice!BF67," ")</f>
        <v xml:space="preserve"> </v>
      </c>
      <c r="BG67" s="3" t="str">
        <f>IFERROR(Endprice!BG67/Openprice!BG67," ")</f>
        <v xml:space="preserve"> </v>
      </c>
      <c r="BH67" s="3" t="str">
        <f>IFERROR(Endprice!BH67/Openprice!BH67," ")</f>
        <v xml:space="preserve"> </v>
      </c>
      <c r="BI67" s="3" t="str">
        <f>IFERROR(Endprice!BI67/Openprice!BI67," ")</f>
        <v xml:space="preserve"> </v>
      </c>
      <c r="BJ67" s="3" t="str">
        <f>IFERROR(Endprice!BJ67/Openprice!BJ67," ")</f>
        <v xml:space="preserve"> </v>
      </c>
      <c r="BK67" s="3" t="str">
        <f>IFERROR(Endprice!BK67/Openprice!BK67," ")</f>
        <v xml:space="preserve"> </v>
      </c>
      <c r="BL67" s="3" t="str">
        <f>IFERROR(Endprice!BL67/Openprice!BL67," ")</f>
        <v xml:space="preserve"> </v>
      </c>
      <c r="BM67" s="3" t="str">
        <f>IFERROR(Endprice!BM67/Openprice!BM67," ")</f>
        <v xml:space="preserve"> </v>
      </c>
      <c r="BN67" s="3" t="str">
        <f>IFERROR(Endprice!BN67/Openprice!BN67," ")</f>
        <v xml:space="preserve"> </v>
      </c>
      <c r="BO67" s="3" t="str">
        <f>IFERROR(Endprice!BO67/Openprice!BO67," ")</f>
        <v xml:space="preserve"> </v>
      </c>
      <c r="BP67" s="3" t="str">
        <f>IFERROR(Endprice!BP67/Openprice!BP67," ")</f>
        <v xml:space="preserve"> </v>
      </c>
      <c r="BQ67" s="3" t="str">
        <f>IFERROR(Endprice!BQ67/Openprice!BQ67," ")</f>
        <v xml:space="preserve"> </v>
      </c>
      <c r="BR67" s="3" t="str">
        <f>IFERROR(Endprice!BR67/Openprice!BR67," ")</f>
        <v xml:space="preserve"> </v>
      </c>
      <c r="BS67" s="3" t="str">
        <f>IFERROR(Endprice!BS67/Openprice!BS67," ")</f>
        <v xml:space="preserve"> </v>
      </c>
      <c r="BT67" s="3" t="str">
        <f>IFERROR(Endprice!BT67/Openprice!BT67," ")</f>
        <v xml:space="preserve"> </v>
      </c>
      <c r="BU67" s="3" t="str">
        <f>IFERROR(Endprice!BU67/Openprice!BU67," ")</f>
        <v xml:space="preserve"> </v>
      </c>
      <c r="BV67" s="3" t="str">
        <f>IFERROR(Endprice!BV67/Openprice!BV67," ")</f>
        <v xml:space="preserve"> </v>
      </c>
      <c r="BW67" s="3" t="str">
        <f>IFERROR(Endprice!BW67/Openprice!BW67," ")</f>
        <v xml:space="preserve"> </v>
      </c>
      <c r="BX67" s="3" t="str">
        <f>IFERROR(Endprice!BX67/Openprice!BX67," ")</f>
        <v xml:space="preserve"> </v>
      </c>
      <c r="BY67" s="3" t="str">
        <f>IFERROR(Endprice!BY67/Openprice!BY67," ")</f>
        <v xml:space="preserve"> </v>
      </c>
      <c r="BZ67" s="3" t="str">
        <f>IFERROR(Endprice!BZ67/Openprice!BZ67," ")</f>
        <v xml:space="preserve"> </v>
      </c>
      <c r="CA67" s="3" t="str">
        <f>IFERROR(Endprice!CA67/Openprice!CA67," ")</f>
        <v xml:space="preserve"> </v>
      </c>
      <c r="CB67" s="3" t="str">
        <f>IFERROR(Endprice!CB67/Openprice!CB67," ")</f>
        <v xml:space="preserve"> </v>
      </c>
      <c r="CC67" s="3" t="str">
        <f>IFERROR(Endprice!CC67/Openprice!CC67," ")</f>
        <v xml:space="preserve"> </v>
      </c>
      <c r="CD67" s="3" t="str">
        <f>IFERROR(Endprice!CD67/Openprice!CD67," ")</f>
        <v xml:space="preserve"> </v>
      </c>
      <c r="CE67" s="3" t="str">
        <f>IFERROR(Endprice!CE67/Openprice!CE67," ")</f>
        <v xml:space="preserve"> </v>
      </c>
      <c r="CF67" s="3" t="str">
        <f>IFERROR(Endprice!CF67/Openprice!CF67," ")</f>
        <v xml:space="preserve"> </v>
      </c>
      <c r="CG67" s="3" t="str">
        <f>IFERROR(Endprice!CG67/Openprice!CG67," ")</f>
        <v xml:space="preserve"> </v>
      </c>
      <c r="CH67" s="3" t="str">
        <f>IFERROR(Endprice!CH67/Openprice!CH67," ")</f>
        <v xml:space="preserve"> </v>
      </c>
      <c r="CI67" s="3" t="str">
        <f>IFERROR(Endprice!CI67/Openprice!CI67," ")</f>
        <v xml:space="preserve"> </v>
      </c>
      <c r="CJ67" s="3" t="str">
        <f>IFERROR(Endprice!CJ67/Openprice!CJ67," ")</f>
        <v xml:space="preserve"> </v>
      </c>
      <c r="CK67" s="3" t="str">
        <f>IFERROR(Endprice!CK67/Openprice!CK67," ")</f>
        <v xml:space="preserve"> </v>
      </c>
      <c r="CL67" s="3" t="str">
        <f>IFERROR(Endprice!CL67/Openprice!CL67," ")</f>
        <v xml:space="preserve"> </v>
      </c>
      <c r="CM67" s="3" t="str">
        <f>IFERROR(Endprice!CM67/Openprice!CM67," ")</f>
        <v xml:space="preserve"> </v>
      </c>
      <c r="CN67" s="3" t="str">
        <f>IFERROR(Endprice!CN67/Openprice!CN67," ")</f>
        <v xml:space="preserve"> </v>
      </c>
    </row>
    <row r="68" spans="1:92" x14ac:dyDescent="0.25">
      <c r="A68" s="6">
        <f t="shared" si="1"/>
        <v>1.0021735634962858</v>
      </c>
      <c r="B68" t="s">
        <v>66</v>
      </c>
      <c r="C68" s="3">
        <f>IFERROR(Endprice!C68/Openprice!C68," ")</f>
        <v>0.99180327868852469</v>
      </c>
      <c r="D68" s="3">
        <f>IFERROR(Endprice!D68/Openprice!D68," ")</f>
        <v>1.0162601626016261</v>
      </c>
      <c r="E68" s="3">
        <f>IFERROR(Endprice!E68/Openprice!E68," ")</f>
        <v>0.99173553719008256</v>
      </c>
      <c r="F68" s="3">
        <f>IFERROR(Endprice!F68/Openprice!F68," ")</f>
        <v>1.008695652173913</v>
      </c>
      <c r="G68" s="3">
        <f>IFERROR(Endprice!G68/Openprice!G68," ")</f>
        <v>1.008695652173913</v>
      </c>
      <c r="H68" s="3">
        <f>IFERROR(Endprice!H68/Openprice!H68," ")</f>
        <v>1.017094017094017</v>
      </c>
      <c r="I68" s="3">
        <f>IFERROR(Endprice!I68/Openprice!I68," ")</f>
        <v>0.98305084745762705</v>
      </c>
      <c r="J68" s="3">
        <f>IFERROR(Endprice!J68/Openprice!J68," ")</f>
        <v>1.0254237288135595</v>
      </c>
      <c r="K68" s="3">
        <f>IFERROR(Endprice!K68/Openprice!K68," ")</f>
        <v>0.99186991869918695</v>
      </c>
      <c r="L68" s="3">
        <f>IFERROR(Endprice!L68/Openprice!L68," ")</f>
        <v>0.99173553719008256</v>
      </c>
      <c r="M68" s="3">
        <f>IFERROR(Endprice!M68/Openprice!M68," ")</f>
        <v>0.9915966386554621</v>
      </c>
      <c r="N68" s="3">
        <f>IFERROR(Endprice!N68/Openprice!N68," ")</f>
        <v>0.9916666666666667</v>
      </c>
      <c r="O68" s="3">
        <f>IFERROR(Endprice!O68/Openprice!O68," ")</f>
        <v>0.98412698412698407</v>
      </c>
      <c r="P68" s="3">
        <f>IFERROR(Endprice!P68/Openprice!P68," ")</f>
        <v>1.0159999999999998</v>
      </c>
      <c r="Q68" s="3">
        <f>IFERROR(Endprice!Q68/Openprice!Q68," ")</f>
        <v>1</v>
      </c>
      <c r="R68" s="3">
        <f>IFERROR(Endprice!R68/Openprice!R68," ")</f>
        <v>1.0155038759689923</v>
      </c>
      <c r="S68" s="3">
        <f>IFERROR(Endprice!S68/Openprice!S68," ")</f>
        <v>1.0080645161290323</v>
      </c>
      <c r="T68" s="3">
        <f>IFERROR(Endprice!T68/Openprice!T68," ")</f>
        <v>0.99186991869918695</v>
      </c>
      <c r="U68" s="3">
        <f>IFERROR(Endprice!U68/Openprice!U68," ")</f>
        <v>1.0079365079365079</v>
      </c>
      <c r="V68" s="3">
        <f>IFERROR(Endprice!V68/Openprice!V68," ")</f>
        <v>0.99230769230769222</v>
      </c>
      <c r="W68" s="3">
        <f>IFERROR(Endprice!W68/Openprice!W68," ")</f>
        <v>0.98461538461538456</v>
      </c>
      <c r="X68" s="3">
        <f>IFERROR(Endprice!X68/Openprice!X68," ")</f>
        <v>0.99230769230769222</v>
      </c>
      <c r="Y68" s="3">
        <f>IFERROR(Endprice!Y68/Openprice!Y68," ")</f>
        <v>0.98412698412698407</v>
      </c>
      <c r="Z68" s="3">
        <f>IFERROR(Endprice!Z68/Openprice!Z68," ")</f>
        <v>1.0234375</v>
      </c>
      <c r="AA68" s="3">
        <f>IFERROR(Endprice!AA68/Openprice!AA68," ")</f>
        <v>1.0158730158730158</v>
      </c>
      <c r="AB68" s="3">
        <f>IFERROR(Endprice!AB68/Openprice!AB68," ")</f>
        <v>1</v>
      </c>
      <c r="AC68" s="3">
        <f>IFERROR(Endprice!AC68/Openprice!AC68," ")</f>
        <v>1.0863309352517985</v>
      </c>
      <c r="AD68" s="3">
        <f>IFERROR(Endprice!AD68/Openprice!AD68," ")</f>
        <v>0.98630136986301364</v>
      </c>
      <c r="AE68" s="3">
        <f>IFERROR(Endprice!AE68/Openprice!AE68," ")</f>
        <v>0.98412698412698407</v>
      </c>
      <c r="AF68" s="3">
        <f>IFERROR(Endprice!AF68/Openprice!AF68," ")</f>
        <v>1.0241935483870968</v>
      </c>
      <c r="AG68" s="3">
        <f>IFERROR(Endprice!AG68/Openprice!AG68," ")</f>
        <v>0.96062992125984259</v>
      </c>
      <c r="AH68" s="3" t="str">
        <f>IFERROR(Endprice!AH68/Openprice!AH68," ")</f>
        <v xml:space="preserve"> </v>
      </c>
      <c r="AI68" s="3" t="str">
        <f>IFERROR(Endprice!AI68/Openprice!AI68," ")</f>
        <v xml:space="preserve"> </v>
      </c>
      <c r="AJ68" s="3" t="str">
        <f>IFERROR(Endprice!AJ68/Openprice!AJ68," ")</f>
        <v xml:space="preserve"> </v>
      </c>
      <c r="AK68" s="3" t="str">
        <f>IFERROR(Endprice!AK68/Openprice!AK68," ")</f>
        <v xml:space="preserve"> </v>
      </c>
      <c r="AL68" s="3" t="str">
        <f>IFERROR(Endprice!AL68/Openprice!AL68," ")</f>
        <v xml:space="preserve"> </v>
      </c>
      <c r="AM68" s="3" t="str">
        <f>IFERROR(Endprice!AM68/Openprice!AM68," ")</f>
        <v xml:space="preserve"> </v>
      </c>
      <c r="AN68" s="3" t="str">
        <f>IFERROR(Endprice!AN68/Openprice!AN68," ")</f>
        <v xml:space="preserve"> </v>
      </c>
      <c r="AO68" s="3" t="str">
        <f>IFERROR(Endprice!AO68/Openprice!AO68," ")</f>
        <v xml:space="preserve"> </v>
      </c>
      <c r="AP68" s="3" t="str">
        <f>IFERROR(Endprice!AP68/Openprice!AP68," ")</f>
        <v xml:space="preserve"> </v>
      </c>
      <c r="AQ68" s="3" t="str">
        <f>IFERROR(Endprice!AQ68/Openprice!AQ68," ")</f>
        <v xml:space="preserve"> </v>
      </c>
      <c r="AR68" s="3" t="str">
        <f>IFERROR(Endprice!AR68/Openprice!AR68," ")</f>
        <v xml:space="preserve"> </v>
      </c>
      <c r="AS68" s="3" t="str">
        <f>IFERROR(Endprice!AS68/Openprice!AS68," ")</f>
        <v xml:space="preserve"> </v>
      </c>
      <c r="AT68" s="3" t="str">
        <f>IFERROR(Endprice!AT68/Openprice!AT68," ")</f>
        <v xml:space="preserve"> </v>
      </c>
      <c r="AU68" s="3" t="str">
        <f>IFERROR(Endprice!AU68/Openprice!AU68," ")</f>
        <v xml:space="preserve"> </v>
      </c>
      <c r="AV68" s="3" t="str">
        <f>IFERROR(Endprice!AV68/Openprice!AV68," ")</f>
        <v xml:space="preserve"> </v>
      </c>
      <c r="AW68" s="3" t="str">
        <f>IFERROR(Endprice!AW68/Openprice!AW68," ")</f>
        <v xml:space="preserve"> </v>
      </c>
      <c r="AX68" s="3" t="str">
        <f>IFERROR(Endprice!AX68/Openprice!AX68," ")</f>
        <v xml:space="preserve"> </v>
      </c>
      <c r="AY68" s="3" t="str">
        <f>IFERROR(Endprice!AY68/Openprice!AY68," ")</f>
        <v xml:space="preserve"> </v>
      </c>
      <c r="AZ68" s="3" t="str">
        <f>IFERROR(Endprice!AZ68/Openprice!AZ68," ")</f>
        <v xml:space="preserve"> </v>
      </c>
      <c r="BA68" s="3" t="str">
        <f>IFERROR(Endprice!BA68/Openprice!BA68," ")</f>
        <v xml:space="preserve"> </v>
      </c>
      <c r="BB68" s="3" t="str">
        <f>IFERROR(Endprice!BB68/Openprice!BB68," ")</f>
        <v xml:space="preserve"> </v>
      </c>
      <c r="BC68" s="3" t="str">
        <f>IFERROR(Endprice!BC68/Openprice!BC68," ")</f>
        <v xml:space="preserve"> </v>
      </c>
      <c r="BD68" s="3" t="str">
        <f>IFERROR(Endprice!BD68/Openprice!BD68," ")</f>
        <v xml:space="preserve"> </v>
      </c>
      <c r="BE68" s="3" t="str">
        <f>IFERROR(Endprice!BE68/Openprice!BE68," ")</f>
        <v xml:space="preserve"> </v>
      </c>
      <c r="BF68" s="3" t="str">
        <f>IFERROR(Endprice!BF68/Openprice!BF68," ")</f>
        <v xml:space="preserve"> </v>
      </c>
      <c r="BG68" s="3" t="str">
        <f>IFERROR(Endprice!BG68/Openprice!BG68," ")</f>
        <v xml:space="preserve"> </v>
      </c>
      <c r="BH68" s="3" t="str">
        <f>IFERROR(Endprice!BH68/Openprice!BH68," ")</f>
        <v xml:space="preserve"> </v>
      </c>
      <c r="BI68" s="3" t="str">
        <f>IFERROR(Endprice!BI68/Openprice!BI68," ")</f>
        <v xml:space="preserve"> </v>
      </c>
      <c r="BJ68" s="3" t="str">
        <f>IFERROR(Endprice!BJ68/Openprice!BJ68," ")</f>
        <v xml:space="preserve"> </v>
      </c>
      <c r="BK68" s="3" t="str">
        <f>IFERROR(Endprice!BK68/Openprice!BK68," ")</f>
        <v xml:space="preserve"> </v>
      </c>
      <c r="BL68" s="3" t="str">
        <f>IFERROR(Endprice!BL68/Openprice!BL68," ")</f>
        <v xml:space="preserve"> </v>
      </c>
      <c r="BM68" s="3" t="str">
        <f>IFERROR(Endprice!BM68/Openprice!BM68," ")</f>
        <v xml:space="preserve"> </v>
      </c>
      <c r="BN68" s="3" t="str">
        <f>IFERROR(Endprice!BN68/Openprice!BN68," ")</f>
        <v xml:space="preserve"> </v>
      </c>
      <c r="BO68" s="3" t="str">
        <f>IFERROR(Endprice!BO68/Openprice!BO68," ")</f>
        <v xml:space="preserve"> </v>
      </c>
      <c r="BP68" s="3" t="str">
        <f>IFERROR(Endprice!BP68/Openprice!BP68," ")</f>
        <v xml:space="preserve"> </v>
      </c>
      <c r="BQ68" s="3" t="str">
        <f>IFERROR(Endprice!BQ68/Openprice!BQ68," ")</f>
        <v xml:space="preserve"> </v>
      </c>
      <c r="BR68" s="3" t="str">
        <f>IFERROR(Endprice!BR68/Openprice!BR68," ")</f>
        <v xml:space="preserve"> </v>
      </c>
      <c r="BS68" s="3" t="str">
        <f>IFERROR(Endprice!BS68/Openprice!BS68," ")</f>
        <v xml:space="preserve"> </v>
      </c>
      <c r="BT68" s="3" t="str">
        <f>IFERROR(Endprice!BT68/Openprice!BT68," ")</f>
        <v xml:space="preserve"> </v>
      </c>
      <c r="BU68" s="3" t="str">
        <f>IFERROR(Endprice!BU68/Openprice!BU68," ")</f>
        <v xml:space="preserve"> </v>
      </c>
      <c r="BV68" s="3" t="str">
        <f>IFERROR(Endprice!BV68/Openprice!BV68," ")</f>
        <v xml:space="preserve"> </v>
      </c>
      <c r="BW68" s="3" t="str">
        <f>IFERROR(Endprice!BW68/Openprice!BW68," ")</f>
        <v xml:space="preserve"> </v>
      </c>
      <c r="BX68" s="3" t="str">
        <f>IFERROR(Endprice!BX68/Openprice!BX68," ")</f>
        <v xml:space="preserve"> </v>
      </c>
      <c r="BY68" s="3" t="str">
        <f>IFERROR(Endprice!BY68/Openprice!BY68," ")</f>
        <v xml:space="preserve"> </v>
      </c>
      <c r="BZ68" s="3" t="str">
        <f>IFERROR(Endprice!BZ68/Openprice!BZ68," ")</f>
        <v xml:space="preserve"> </v>
      </c>
      <c r="CA68" s="3" t="str">
        <f>IFERROR(Endprice!CA68/Openprice!CA68," ")</f>
        <v xml:space="preserve"> </v>
      </c>
      <c r="CB68" s="3" t="str">
        <f>IFERROR(Endprice!CB68/Openprice!CB68," ")</f>
        <v xml:space="preserve"> </v>
      </c>
      <c r="CC68" s="3" t="str">
        <f>IFERROR(Endprice!CC68/Openprice!CC68," ")</f>
        <v xml:space="preserve"> </v>
      </c>
      <c r="CD68" s="3" t="str">
        <f>IFERROR(Endprice!CD68/Openprice!CD68," ")</f>
        <v xml:space="preserve"> </v>
      </c>
      <c r="CE68" s="3" t="str">
        <f>IFERROR(Endprice!CE68/Openprice!CE68," ")</f>
        <v xml:space="preserve"> </v>
      </c>
      <c r="CF68" s="3" t="str">
        <f>IFERROR(Endprice!CF68/Openprice!CF68," ")</f>
        <v xml:space="preserve"> </v>
      </c>
      <c r="CG68" s="3" t="str">
        <f>IFERROR(Endprice!CG68/Openprice!CG68," ")</f>
        <v xml:space="preserve"> </v>
      </c>
      <c r="CH68" s="3" t="str">
        <f>IFERROR(Endprice!CH68/Openprice!CH68," ")</f>
        <v xml:space="preserve"> </v>
      </c>
      <c r="CI68" s="3" t="str">
        <f>IFERROR(Endprice!CI68/Openprice!CI68," ")</f>
        <v xml:space="preserve"> </v>
      </c>
      <c r="CJ68" s="3" t="str">
        <f>IFERROR(Endprice!CJ68/Openprice!CJ68," ")</f>
        <v xml:space="preserve"> </v>
      </c>
      <c r="CK68" s="3" t="str">
        <f>IFERROR(Endprice!CK68/Openprice!CK68," ")</f>
        <v xml:space="preserve"> </v>
      </c>
      <c r="CL68" s="3" t="str">
        <f>IFERROR(Endprice!CL68/Openprice!CL68," ")</f>
        <v xml:space="preserve"> </v>
      </c>
      <c r="CM68" s="3" t="str">
        <f>IFERROR(Endprice!CM68/Openprice!CM68," ")</f>
        <v xml:space="preserve"> </v>
      </c>
      <c r="CN68" s="3" t="str">
        <f>IFERROR(Endprice!CN68/Openprice!CN68," ")</f>
        <v xml:space="preserve"> </v>
      </c>
    </row>
    <row r="69" spans="1:92" x14ac:dyDescent="0.25">
      <c r="A69" s="6">
        <f t="shared" si="1"/>
        <v>0.99796284122610801</v>
      </c>
      <c r="B69" t="s">
        <v>67</v>
      </c>
      <c r="C69" s="3">
        <f>IFERROR(Endprice!C69/Openprice!C69," ")</f>
        <v>1.0183996576807872</v>
      </c>
      <c r="D69" s="3">
        <f>IFERROR(Endprice!D69/Openprice!D69," ")</f>
        <v>0.97897392767031122</v>
      </c>
      <c r="E69" s="3">
        <f>IFERROR(Endprice!E69/Openprice!E69," ")</f>
        <v>0.96144480519480513</v>
      </c>
      <c r="F69" s="3">
        <f>IFERROR(Endprice!F69/Openprice!F69," ")</f>
        <v>0.94401840490797551</v>
      </c>
      <c r="G69" s="3">
        <f>IFERROR(Endprice!G69/Openprice!G69," ")</f>
        <v>1.0795243403939057</v>
      </c>
      <c r="H69" s="3">
        <f>IFERROR(Endprice!H69/Openprice!H69," ")</f>
        <v>0.986869970351546</v>
      </c>
      <c r="I69" s="3">
        <f>IFERROR(Endprice!I69/Openprice!I69," ")</f>
        <v>0.99204021784666951</v>
      </c>
      <c r="J69" s="3">
        <f>IFERROR(Endprice!J69/Openprice!J69," ")</f>
        <v>0.99274193548387102</v>
      </c>
      <c r="K69" s="3">
        <f>IFERROR(Endprice!K69/Openprice!K69," ")</f>
        <v>0.99222267703643052</v>
      </c>
      <c r="L69" s="3">
        <f>IFERROR(Endprice!L69/Openprice!L69," ")</f>
        <v>0.99018404907975455</v>
      </c>
      <c r="M69" s="3">
        <f>IFERROR(Endprice!M69/Openprice!M69," ")</f>
        <v>0.9943319838056679</v>
      </c>
      <c r="N69" s="3">
        <f>IFERROR(Endprice!N69/Openprice!N69," ")</f>
        <v>0.99714983713355054</v>
      </c>
      <c r="O69" s="3">
        <f>IFERROR(Endprice!O69/Openprice!O69," ")</f>
        <v>1.0263051396195872</v>
      </c>
      <c r="P69" s="3">
        <f>IFERROR(Endprice!P69/Openprice!P69," ")</f>
        <v>1.0018960940462647</v>
      </c>
      <c r="Q69" s="3">
        <f>IFERROR(Endprice!Q69/Openprice!Q69," ")</f>
        <v>0.97017097126227725</v>
      </c>
      <c r="R69" s="3">
        <f>IFERROR(Endprice!R69/Openprice!R69," ")</f>
        <v>0.98826979472140764</v>
      </c>
      <c r="S69" s="3">
        <f>IFERROR(Endprice!S69/Openprice!S69," ")</f>
        <v>1.0105177993527508</v>
      </c>
      <c r="T69" s="3">
        <f>IFERROR(Endprice!T69/Openprice!T69," ")</f>
        <v>0.99804381846635382</v>
      </c>
      <c r="U69" s="3">
        <f>IFERROR(Endprice!U69/Openprice!U69," ")</f>
        <v>1.013486711622372</v>
      </c>
      <c r="V69" s="3">
        <f>IFERROR(Endprice!V69/Openprice!V69," ")</f>
        <v>0.99525879099170289</v>
      </c>
      <c r="W69" s="3">
        <f>IFERROR(Endprice!W69/Openprice!W69," ")</f>
        <v>0.96588802373007043</v>
      </c>
      <c r="X69" s="3">
        <f>IFERROR(Endprice!X69/Openprice!X69," ")</f>
        <v>0.99771863117870729</v>
      </c>
      <c r="Y69" s="3">
        <f>IFERROR(Endprice!Y69/Openprice!Y69," ")</f>
        <v>0.99736544975536312</v>
      </c>
      <c r="Z69" s="3">
        <f>IFERROR(Endprice!Z69/Openprice!Z69," ")</f>
        <v>0.98692566305565943</v>
      </c>
      <c r="AA69" s="3">
        <f>IFERROR(Endprice!AA69/Openprice!AA69," ")</f>
        <v>0.99676258992805755</v>
      </c>
      <c r="AB69" s="3">
        <f>IFERROR(Endprice!AB69/Openprice!AB69," ")</f>
        <v>0.96724198661500527</v>
      </c>
      <c r="AC69" s="3">
        <f>IFERROR(Endprice!AC69/Openprice!AC69," ")</f>
        <v>1.055994503607008</v>
      </c>
      <c r="AD69" s="3">
        <f>IFERROR(Endprice!AD69/Openprice!AD69," ")</f>
        <v>1.0010369858278605</v>
      </c>
      <c r="AE69" s="3">
        <f>IFERROR(Endprice!AE69/Openprice!AE69," ")</f>
        <v>1.0143126177024482</v>
      </c>
      <c r="AF69" s="3">
        <f>IFERROR(Endprice!AF69/Openprice!AF69," ")</f>
        <v>0.98135964912280704</v>
      </c>
      <c r="AG69" s="3">
        <f>IFERROR(Endprice!AG69/Openprice!AG69," ")</f>
        <v>0.99294729027468454</v>
      </c>
      <c r="AH69" s="3">
        <f>IFERROR(Endprice!AH69/Openprice!AH69," ")</f>
        <v>1.0323392022996767</v>
      </c>
      <c r="AI69" s="3">
        <f>IFERROR(Endprice!AI69/Openprice!AI69," ")</f>
        <v>1.0379703141180532</v>
      </c>
      <c r="AJ69" s="3">
        <f>IFERROR(Endprice!AJ69/Openprice!AJ69," ")</f>
        <v>1.0225694444444444</v>
      </c>
      <c r="AK69" s="3">
        <f>IFERROR(Endprice!AK69/Openprice!AK69," ")</f>
        <v>0.99156118143459571</v>
      </c>
      <c r="AL69" s="3">
        <f>IFERROR(Endprice!AL69/Openprice!AL69," ")</f>
        <v>0.95281782437745743</v>
      </c>
      <c r="AM69" s="3" t="str">
        <f>IFERROR(Endprice!AM69/Openprice!AM69," ")</f>
        <v xml:space="preserve"> </v>
      </c>
      <c r="AN69" s="3" t="str">
        <f>IFERROR(Endprice!AN69/Openprice!AN69," ")</f>
        <v xml:space="preserve"> </v>
      </c>
      <c r="AO69" s="3" t="str">
        <f>IFERROR(Endprice!AO69/Openprice!AO69," ")</f>
        <v xml:space="preserve"> </v>
      </c>
      <c r="AP69" s="3" t="str">
        <f>IFERROR(Endprice!AP69/Openprice!AP69," ")</f>
        <v xml:space="preserve"> </v>
      </c>
      <c r="AQ69" s="3" t="str">
        <f>IFERROR(Endprice!AQ69/Openprice!AQ69," ")</f>
        <v xml:space="preserve"> </v>
      </c>
      <c r="AR69" s="3" t="str">
        <f>IFERROR(Endprice!AR69/Openprice!AR69," ")</f>
        <v xml:space="preserve"> </v>
      </c>
      <c r="AS69" s="3" t="str">
        <f>IFERROR(Endprice!AS69/Openprice!AS69," ")</f>
        <v xml:space="preserve"> </v>
      </c>
      <c r="AT69" s="3" t="str">
        <f>IFERROR(Endprice!AT69/Openprice!AT69," ")</f>
        <v xml:space="preserve"> </v>
      </c>
      <c r="AU69" s="3" t="str">
        <f>IFERROR(Endprice!AU69/Openprice!AU69," ")</f>
        <v xml:space="preserve"> </v>
      </c>
      <c r="AV69" s="3" t="str">
        <f>IFERROR(Endprice!AV69/Openprice!AV69," ")</f>
        <v xml:space="preserve"> </v>
      </c>
      <c r="AW69" s="3" t="str">
        <f>IFERROR(Endprice!AW69/Openprice!AW69," ")</f>
        <v xml:space="preserve"> </v>
      </c>
      <c r="AX69" s="3" t="str">
        <f>IFERROR(Endprice!AX69/Openprice!AX69," ")</f>
        <v xml:space="preserve"> </v>
      </c>
      <c r="AY69" s="3" t="str">
        <f>IFERROR(Endprice!AY69/Openprice!AY69," ")</f>
        <v xml:space="preserve"> </v>
      </c>
      <c r="AZ69" s="3" t="str">
        <f>IFERROR(Endprice!AZ69/Openprice!AZ69," ")</f>
        <v xml:space="preserve"> </v>
      </c>
      <c r="BA69" s="3" t="str">
        <f>IFERROR(Endprice!BA69/Openprice!BA69," ")</f>
        <v xml:space="preserve"> </v>
      </c>
      <c r="BB69" s="3" t="str">
        <f>IFERROR(Endprice!BB69/Openprice!BB69," ")</f>
        <v xml:space="preserve"> </v>
      </c>
      <c r="BC69" s="3" t="str">
        <f>IFERROR(Endprice!BC69/Openprice!BC69," ")</f>
        <v xml:space="preserve"> </v>
      </c>
      <c r="BD69" s="3" t="str">
        <f>IFERROR(Endprice!BD69/Openprice!BD69," ")</f>
        <v xml:space="preserve"> </v>
      </c>
      <c r="BE69" s="3" t="str">
        <f>IFERROR(Endprice!BE69/Openprice!BE69," ")</f>
        <v xml:space="preserve"> </v>
      </c>
      <c r="BF69" s="3" t="str">
        <f>IFERROR(Endprice!BF69/Openprice!BF69," ")</f>
        <v xml:space="preserve"> </v>
      </c>
      <c r="BG69" s="3" t="str">
        <f>IFERROR(Endprice!BG69/Openprice!BG69," ")</f>
        <v xml:space="preserve"> </v>
      </c>
      <c r="BH69" s="3" t="str">
        <f>IFERROR(Endprice!BH69/Openprice!BH69," ")</f>
        <v xml:space="preserve"> </v>
      </c>
      <c r="BI69" s="3" t="str">
        <f>IFERROR(Endprice!BI69/Openprice!BI69," ")</f>
        <v xml:space="preserve"> </v>
      </c>
      <c r="BJ69" s="3" t="str">
        <f>IFERROR(Endprice!BJ69/Openprice!BJ69," ")</f>
        <v xml:space="preserve"> </v>
      </c>
      <c r="BK69" s="3" t="str">
        <f>IFERROR(Endprice!BK69/Openprice!BK69," ")</f>
        <v xml:space="preserve"> </v>
      </c>
      <c r="BL69" s="3" t="str">
        <f>IFERROR(Endprice!BL69/Openprice!BL69," ")</f>
        <v xml:space="preserve"> </v>
      </c>
      <c r="BM69" s="3" t="str">
        <f>IFERROR(Endprice!BM69/Openprice!BM69," ")</f>
        <v xml:space="preserve"> </v>
      </c>
      <c r="BN69" s="3" t="str">
        <f>IFERROR(Endprice!BN69/Openprice!BN69," ")</f>
        <v xml:space="preserve"> </v>
      </c>
      <c r="BO69" s="3" t="str">
        <f>IFERROR(Endprice!BO69/Openprice!BO69," ")</f>
        <v xml:space="preserve"> </v>
      </c>
      <c r="BP69" s="3" t="str">
        <f>IFERROR(Endprice!BP69/Openprice!BP69," ")</f>
        <v xml:space="preserve"> </v>
      </c>
      <c r="BQ69" s="3" t="str">
        <f>IFERROR(Endprice!BQ69/Openprice!BQ69," ")</f>
        <v xml:space="preserve"> </v>
      </c>
      <c r="BR69" s="3" t="str">
        <f>IFERROR(Endprice!BR69/Openprice!BR69," ")</f>
        <v xml:space="preserve"> </v>
      </c>
      <c r="BS69" s="3" t="str">
        <f>IFERROR(Endprice!BS69/Openprice!BS69," ")</f>
        <v xml:space="preserve"> </v>
      </c>
      <c r="BT69" s="3" t="str">
        <f>IFERROR(Endprice!BT69/Openprice!BT69," ")</f>
        <v xml:space="preserve"> </v>
      </c>
      <c r="BU69" s="3" t="str">
        <f>IFERROR(Endprice!BU69/Openprice!BU69," ")</f>
        <v xml:space="preserve"> </v>
      </c>
      <c r="BV69" s="3" t="str">
        <f>IFERROR(Endprice!BV69/Openprice!BV69," ")</f>
        <v xml:space="preserve"> </v>
      </c>
      <c r="BW69" s="3" t="str">
        <f>IFERROR(Endprice!BW69/Openprice!BW69," ")</f>
        <v xml:space="preserve"> </v>
      </c>
      <c r="BX69" s="3" t="str">
        <f>IFERROR(Endprice!BX69/Openprice!BX69," ")</f>
        <v xml:space="preserve"> </v>
      </c>
      <c r="BY69" s="3" t="str">
        <f>IFERROR(Endprice!BY69/Openprice!BY69," ")</f>
        <v xml:space="preserve"> </v>
      </c>
      <c r="BZ69" s="3" t="str">
        <f>IFERROR(Endprice!BZ69/Openprice!BZ69," ")</f>
        <v xml:space="preserve"> </v>
      </c>
      <c r="CA69" s="3" t="str">
        <f>IFERROR(Endprice!CA69/Openprice!CA69," ")</f>
        <v xml:space="preserve"> </v>
      </c>
      <c r="CB69" s="3" t="str">
        <f>IFERROR(Endprice!CB69/Openprice!CB69," ")</f>
        <v xml:space="preserve"> </v>
      </c>
      <c r="CC69" s="3" t="str">
        <f>IFERROR(Endprice!CC69/Openprice!CC69," ")</f>
        <v xml:space="preserve"> </v>
      </c>
      <c r="CD69" s="3" t="str">
        <f>IFERROR(Endprice!CD69/Openprice!CD69," ")</f>
        <v xml:space="preserve"> </v>
      </c>
      <c r="CE69" s="3" t="str">
        <f>IFERROR(Endprice!CE69/Openprice!CE69," ")</f>
        <v xml:space="preserve"> </v>
      </c>
      <c r="CF69" s="3" t="str">
        <f>IFERROR(Endprice!CF69/Openprice!CF69," ")</f>
        <v xml:space="preserve"> </v>
      </c>
      <c r="CG69" s="3" t="str">
        <f>IFERROR(Endprice!CG69/Openprice!CG69," ")</f>
        <v xml:space="preserve"> </v>
      </c>
      <c r="CH69" s="3" t="str">
        <f>IFERROR(Endprice!CH69/Openprice!CH69," ")</f>
        <v xml:space="preserve"> </v>
      </c>
      <c r="CI69" s="3" t="str">
        <f>IFERROR(Endprice!CI69/Openprice!CI69," ")</f>
        <v xml:space="preserve"> </v>
      </c>
      <c r="CJ69" s="3" t="str">
        <f>IFERROR(Endprice!CJ69/Openprice!CJ69," ")</f>
        <v xml:space="preserve"> </v>
      </c>
      <c r="CK69" s="3" t="str">
        <f>IFERROR(Endprice!CK69/Openprice!CK69," ")</f>
        <v xml:space="preserve"> </v>
      </c>
      <c r="CL69" s="3" t="str">
        <f>IFERROR(Endprice!CL69/Openprice!CL69," ")</f>
        <v xml:space="preserve"> </v>
      </c>
      <c r="CM69" s="3" t="str">
        <f>IFERROR(Endprice!CM69/Openprice!CM69," ")</f>
        <v xml:space="preserve"> </v>
      </c>
      <c r="CN69" s="3" t="str">
        <f>IFERROR(Endprice!CN69/Openprice!CN69," ")</f>
        <v xml:space="preserve"> </v>
      </c>
    </row>
    <row r="70" spans="1:92" x14ac:dyDescent="0.25">
      <c r="A70" s="6">
        <f t="shared" si="1"/>
        <v>0.99935872819358917</v>
      </c>
      <c r="B70" t="s">
        <v>68</v>
      </c>
      <c r="C70" s="3">
        <f>IFERROR(Endprice!C70/Openprice!C70," ")</f>
        <v>0.99588235294117944</v>
      </c>
      <c r="D70" s="3">
        <f>IFERROR(Endprice!D70/Openprice!D70," ")</f>
        <v>0.99590283874744223</v>
      </c>
      <c r="E70" s="3">
        <f>IFERROR(Endprice!E70/Openprice!E70," ")</f>
        <v>1.0061801059446702</v>
      </c>
      <c r="F70" s="3">
        <f>IFERROR(Endprice!F70/Openprice!F70," ")</f>
        <v>0.98741258741258453</v>
      </c>
      <c r="G70" s="3">
        <f>IFERROR(Endprice!G70/Openprice!G70," ")</f>
        <v>0.99441808540329335</v>
      </c>
      <c r="H70" s="3">
        <f>IFERROR(Endprice!H70/Openprice!H70," ")</f>
        <v>0.98726655348047532</v>
      </c>
      <c r="I70" s="3">
        <f>IFERROR(Endprice!I70/Openprice!I70," ")</f>
        <v>0.99479618386817303</v>
      </c>
      <c r="J70" s="3">
        <f>IFERROR(Endprice!J70/Openprice!J70," ")</f>
        <v>0.99588598295621511</v>
      </c>
      <c r="K70" s="3">
        <f>IFERROR(Endprice!K70/Openprice!K70," ")</f>
        <v>0.99677230046948062</v>
      </c>
      <c r="L70" s="3">
        <f>IFERROR(Endprice!L70/Openprice!L70," ")</f>
        <v>1.0120333230484417</v>
      </c>
      <c r="M70" s="3">
        <f>IFERROR(Endprice!M70/Openprice!M70," ")</f>
        <v>1.0006557377049181</v>
      </c>
      <c r="N70" s="3">
        <f>IFERROR(Endprice!N70/Openprice!N70," ")</f>
        <v>0.9946168461051299</v>
      </c>
      <c r="O70" s="3">
        <f>IFERROR(Endprice!O70/Openprice!O70," ")</f>
        <v>1.0084427767354596</v>
      </c>
      <c r="P70" s="3">
        <f>IFERROR(Endprice!P70/Openprice!P70," ")</f>
        <v>0.98734977862112594</v>
      </c>
      <c r="Q70" s="3">
        <f>IFERROR(Endprice!Q70/Openprice!Q70," ")</f>
        <v>1.009191759112523</v>
      </c>
      <c r="R70" s="3">
        <f>IFERROR(Endprice!R70/Openprice!R70," ")</f>
        <v>1.0342698363692497</v>
      </c>
      <c r="S70" s="3">
        <f>IFERROR(Endprice!S70/Openprice!S70," ")</f>
        <v>0.9892999082849282</v>
      </c>
      <c r="T70" s="3">
        <f>IFERROR(Endprice!T70/Openprice!T70," ")</f>
        <v>1.0094955489614243</v>
      </c>
      <c r="U70" s="3">
        <f>IFERROR(Endprice!U70/Openprice!U70," ")</f>
        <v>0.97967479674796742</v>
      </c>
      <c r="V70" s="3">
        <f>IFERROR(Endprice!V70/Openprice!V70," ")</f>
        <v>1.0374639769452452</v>
      </c>
      <c r="W70" s="3">
        <f>IFERROR(Endprice!W70/Openprice!W70," ")</f>
        <v>0.96529527008116423</v>
      </c>
      <c r="X70" s="3">
        <f>IFERROR(Endprice!X70/Openprice!X70," ")</f>
        <v>1.0254102699841185</v>
      </c>
      <c r="Y70" s="3">
        <f>IFERROR(Endprice!Y70/Openprice!Y70," ")</f>
        <v>0.99084604715672686</v>
      </c>
      <c r="Z70" s="3">
        <f>IFERROR(Endprice!Z70/Openprice!Z70," ")</f>
        <v>1.006415620641562</v>
      </c>
      <c r="AA70" s="3">
        <f>IFERROR(Endprice!AA70/Openprice!AA70," ")</f>
        <v>0.98870212179664085</v>
      </c>
      <c r="AB70" s="3">
        <f>IFERROR(Endprice!AB70/Openprice!AB70," ")</f>
        <v>0.99672846237731727</v>
      </c>
      <c r="AC70" s="3">
        <f>IFERROR(Endprice!AC70/Openprice!AC70," ")</f>
        <v>1.0096208262591992</v>
      </c>
      <c r="AD70" s="3">
        <f>IFERROR(Endprice!AD70/Openprice!AD70," ")</f>
        <v>1.0257558790593477</v>
      </c>
      <c r="AE70" s="3">
        <f>IFERROR(Endprice!AE70/Openprice!AE70," ")</f>
        <v>0.99672220704725478</v>
      </c>
      <c r="AF70" s="3">
        <f>IFERROR(Endprice!AF70/Openprice!AF70," ")</f>
        <v>0.97592544654413671</v>
      </c>
      <c r="AG70" s="3">
        <f>IFERROR(Endprice!AG70/Openprice!AG70," ")</f>
        <v>0.99811269884066056</v>
      </c>
      <c r="AH70" s="3">
        <f>IFERROR(Endprice!AH70/Openprice!AH70," ")</f>
        <v>0.98780487804878314</v>
      </c>
      <c r="AI70" s="3">
        <f>IFERROR(Endprice!AI70/Openprice!AI70," ")</f>
        <v>1.0048478319418259</v>
      </c>
      <c r="AJ70" s="3">
        <f>IFERROR(Endprice!AJ70/Openprice!AJ70," ")</f>
        <v>1.0134956337655492</v>
      </c>
      <c r="AK70" s="3">
        <f>IFERROR(Endprice!AK70/Openprice!AK70," ")</f>
        <v>0.99476439790575921</v>
      </c>
      <c r="AL70" s="3">
        <f>IFERROR(Endprice!AL70/Openprice!AL70," ")</f>
        <v>1.0099737532808399</v>
      </c>
      <c r="AM70" s="3">
        <f>IFERROR(Endprice!AM70/Openprice!AM70," ")</f>
        <v>0.98883815322171487</v>
      </c>
      <c r="AN70" s="3">
        <f>IFERROR(Endprice!AN70/Openprice!AN70," ")</f>
        <v>0.99270453361125588</v>
      </c>
      <c r="AO70" s="3">
        <f>IFERROR(Endprice!AO70/Openprice!AO70," ")</f>
        <v>0.98093922651933696</v>
      </c>
      <c r="AP70" s="3">
        <f>IFERROR(Endprice!AP70/Openprice!AP70," ")</f>
        <v>1.0044345898004436</v>
      </c>
      <c r="AQ70" s="3" t="str">
        <f>IFERROR(Endprice!AQ70/Openprice!AQ70," ")</f>
        <v xml:space="preserve"> </v>
      </c>
      <c r="AR70" s="3" t="str">
        <f>IFERROR(Endprice!AR70/Openprice!AR70," ")</f>
        <v xml:space="preserve"> </v>
      </c>
      <c r="AS70" s="3" t="str">
        <f>IFERROR(Endprice!AS70/Openprice!AS70," ")</f>
        <v xml:space="preserve"> </v>
      </c>
      <c r="AT70" s="3" t="str">
        <f>IFERROR(Endprice!AT70/Openprice!AT70," ")</f>
        <v xml:space="preserve"> </v>
      </c>
      <c r="AU70" s="3" t="str">
        <f>IFERROR(Endprice!AU70/Openprice!AU70," ")</f>
        <v xml:space="preserve"> </v>
      </c>
      <c r="AV70" s="3" t="str">
        <f>IFERROR(Endprice!AV70/Openprice!AV70," ")</f>
        <v xml:space="preserve"> </v>
      </c>
      <c r="AW70" s="3" t="str">
        <f>IFERROR(Endprice!AW70/Openprice!AW70," ")</f>
        <v xml:space="preserve"> </v>
      </c>
      <c r="AX70" s="3" t="str">
        <f>IFERROR(Endprice!AX70/Openprice!AX70," ")</f>
        <v xml:space="preserve"> </v>
      </c>
      <c r="AY70" s="3" t="str">
        <f>IFERROR(Endprice!AY70/Openprice!AY70," ")</f>
        <v xml:space="preserve"> </v>
      </c>
      <c r="AZ70" s="3" t="str">
        <f>IFERROR(Endprice!AZ70/Openprice!AZ70," ")</f>
        <v xml:space="preserve"> </v>
      </c>
      <c r="BA70" s="3" t="str">
        <f>IFERROR(Endprice!BA70/Openprice!BA70," ")</f>
        <v xml:space="preserve"> </v>
      </c>
      <c r="BB70" s="3" t="str">
        <f>IFERROR(Endprice!BB70/Openprice!BB70," ")</f>
        <v xml:space="preserve"> </v>
      </c>
      <c r="BC70" s="3" t="str">
        <f>IFERROR(Endprice!BC70/Openprice!BC70," ")</f>
        <v xml:space="preserve"> </v>
      </c>
      <c r="BD70" s="3" t="str">
        <f>IFERROR(Endprice!BD70/Openprice!BD70," ")</f>
        <v xml:space="preserve"> </v>
      </c>
      <c r="BE70" s="3" t="str">
        <f>IFERROR(Endprice!BE70/Openprice!BE70," ")</f>
        <v xml:space="preserve"> </v>
      </c>
      <c r="BF70" s="3" t="str">
        <f>IFERROR(Endprice!BF70/Openprice!BF70," ")</f>
        <v xml:space="preserve"> </v>
      </c>
      <c r="BG70" s="3" t="str">
        <f>IFERROR(Endprice!BG70/Openprice!BG70," ")</f>
        <v xml:space="preserve"> </v>
      </c>
      <c r="BH70" s="3" t="str">
        <f>IFERROR(Endprice!BH70/Openprice!BH70," ")</f>
        <v xml:space="preserve"> </v>
      </c>
      <c r="BI70" s="3" t="str">
        <f>IFERROR(Endprice!BI70/Openprice!BI70," ")</f>
        <v xml:space="preserve"> </v>
      </c>
      <c r="BJ70" s="3" t="str">
        <f>IFERROR(Endprice!BJ70/Openprice!BJ70," ")</f>
        <v xml:space="preserve"> </v>
      </c>
      <c r="BK70" s="3" t="str">
        <f>IFERROR(Endprice!BK70/Openprice!BK70," ")</f>
        <v xml:space="preserve"> </v>
      </c>
      <c r="BL70" s="3" t="str">
        <f>IFERROR(Endprice!BL70/Openprice!BL70," ")</f>
        <v xml:space="preserve"> </v>
      </c>
      <c r="BM70" s="3" t="str">
        <f>IFERROR(Endprice!BM70/Openprice!BM70," ")</f>
        <v xml:space="preserve"> </v>
      </c>
      <c r="BN70" s="3" t="str">
        <f>IFERROR(Endprice!BN70/Openprice!BN70," ")</f>
        <v xml:space="preserve"> </v>
      </c>
      <c r="BO70" s="3" t="str">
        <f>IFERROR(Endprice!BO70/Openprice!BO70," ")</f>
        <v xml:space="preserve"> </v>
      </c>
      <c r="BP70" s="3" t="str">
        <f>IFERROR(Endprice!BP70/Openprice!BP70," ")</f>
        <v xml:space="preserve"> </v>
      </c>
      <c r="BQ70" s="3" t="str">
        <f>IFERROR(Endprice!BQ70/Openprice!BQ70," ")</f>
        <v xml:space="preserve"> </v>
      </c>
      <c r="BR70" s="3" t="str">
        <f>IFERROR(Endprice!BR70/Openprice!BR70," ")</f>
        <v xml:space="preserve"> </v>
      </c>
      <c r="BS70" s="3" t="str">
        <f>IFERROR(Endprice!BS70/Openprice!BS70," ")</f>
        <v xml:space="preserve"> </v>
      </c>
      <c r="BT70" s="3" t="str">
        <f>IFERROR(Endprice!BT70/Openprice!BT70," ")</f>
        <v xml:space="preserve"> </v>
      </c>
      <c r="BU70" s="3" t="str">
        <f>IFERROR(Endprice!BU70/Openprice!BU70," ")</f>
        <v xml:space="preserve"> </v>
      </c>
      <c r="BV70" s="3" t="str">
        <f>IFERROR(Endprice!BV70/Openprice!BV70," ")</f>
        <v xml:space="preserve"> </v>
      </c>
      <c r="BW70" s="3" t="str">
        <f>IFERROR(Endprice!BW70/Openprice!BW70," ")</f>
        <v xml:space="preserve"> </v>
      </c>
      <c r="BX70" s="3" t="str">
        <f>IFERROR(Endprice!BX70/Openprice!BX70," ")</f>
        <v xml:space="preserve"> </v>
      </c>
      <c r="BY70" s="3" t="str">
        <f>IFERROR(Endprice!BY70/Openprice!BY70," ")</f>
        <v xml:space="preserve"> </v>
      </c>
      <c r="BZ70" s="3" t="str">
        <f>IFERROR(Endprice!BZ70/Openprice!BZ70," ")</f>
        <v xml:space="preserve"> </v>
      </c>
      <c r="CA70" s="3" t="str">
        <f>IFERROR(Endprice!CA70/Openprice!CA70," ")</f>
        <v xml:space="preserve"> </v>
      </c>
      <c r="CB70" s="3" t="str">
        <f>IFERROR(Endprice!CB70/Openprice!CB70," ")</f>
        <v xml:space="preserve"> </v>
      </c>
      <c r="CC70" s="3" t="str">
        <f>IFERROR(Endprice!CC70/Openprice!CC70," ")</f>
        <v xml:space="preserve"> </v>
      </c>
      <c r="CD70" s="3" t="str">
        <f>IFERROR(Endprice!CD70/Openprice!CD70," ")</f>
        <v xml:space="preserve"> </v>
      </c>
      <c r="CE70" s="3" t="str">
        <f>IFERROR(Endprice!CE70/Openprice!CE70," ")</f>
        <v xml:space="preserve"> </v>
      </c>
      <c r="CF70" s="3" t="str">
        <f>IFERROR(Endprice!CF70/Openprice!CF70," ")</f>
        <v xml:space="preserve"> </v>
      </c>
      <c r="CG70" s="3" t="str">
        <f>IFERROR(Endprice!CG70/Openprice!CG70," ")</f>
        <v xml:space="preserve"> </v>
      </c>
      <c r="CH70" s="3" t="str">
        <f>IFERROR(Endprice!CH70/Openprice!CH70," ")</f>
        <v xml:space="preserve"> </v>
      </c>
      <c r="CI70" s="3" t="str">
        <f>IFERROR(Endprice!CI70/Openprice!CI70," ")</f>
        <v xml:space="preserve"> </v>
      </c>
      <c r="CJ70" s="3" t="str">
        <f>IFERROR(Endprice!CJ70/Openprice!CJ70," ")</f>
        <v xml:space="preserve"> </v>
      </c>
      <c r="CK70" s="3" t="str">
        <f>IFERROR(Endprice!CK70/Openprice!CK70," ")</f>
        <v xml:space="preserve"> </v>
      </c>
      <c r="CL70" s="3" t="str">
        <f>IFERROR(Endprice!CL70/Openprice!CL70," ")</f>
        <v xml:space="preserve"> </v>
      </c>
      <c r="CM70" s="3" t="str">
        <f>IFERROR(Endprice!CM70/Openprice!CM70," ")</f>
        <v xml:space="preserve"> </v>
      </c>
      <c r="CN70" s="3" t="str">
        <f>IFERROR(Endprice!CN70/Openprice!CN70," ")</f>
        <v xml:space="preserve"> </v>
      </c>
    </row>
    <row r="71" spans="1:92" x14ac:dyDescent="0.25">
      <c r="A71" s="6">
        <f t="shared" si="1"/>
        <v>1.000244277431402</v>
      </c>
      <c r="B71" t="s">
        <v>69</v>
      </c>
      <c r="C71" s="3">
        <f>IFERROR(Endprice!C71/Openprice!C71," ")</f>
        <v>0.9748148148148148</v>
      </c>
      <c r="D71" s="3">
        <f>IFERROR(Endprice!D71/Openprice!D71," ")</f>
        <v>0.99212598425196841</v>
      </c>
      <c r="E71" s="3">
        <f>IFERROR(Endprice!E71/Openprice!E71," ")</f>
        <v>0.99534883720930234</v>
      </c>
      <c r="F71" s="3">
        <f>IFERROR(Endprice!F71/Openprice!F71," ")</f>
        <v>0.99088145896656543</v>
      </c>
      <c r="G71" s="3">
        <f>IFERROR(Endprice!G71/Openprice!G71," ")</f>
        <v>1.0165912518853695</v>
      </c>
      <c r="H71" s="3">
        <f>IFERROR(Endprice!H71/Openprice!H71," ")</f>
        <v>0.99090909090909085</v>
      </c>
      <c r="I71" s="3">
        <f>IFERROR(Endprice!I71/Openprice!I71," ")</f>
        <v>0.97771173848439819</v>
      </c>
      <c r="J71" s="3">
        <f>IFERROR(Endprice!J71/Openprice!J71," ")</f>
        <v>1.0108024691358024</v>
      </c>
      <c r="K71" s="3">
        <f>IFERROR(Endprice!K71/Openprice!K71," ")</f>
        <v>0.99089529590288328</v>
      </c>
      <c r="L71" s="3">
        <f>IFERROR(Endprice!L71/Openprice!L71," ")</f>
        <v>0.99245852187028649</v>
      </c>
      <c r="M71" s="3">
        <f>IFERROR(Endprice!M71/Openprice!M71," ")</f>
        <v>1.0060240963855422</v>
      </c>
      <c r="N71" s="3">
        <f>IFERROR(Endprice!N71/Openprice!N71," ")</f>
        <v>0.99112426035502965</v>
      </c>
      <c r="O71" s="3">
        <f>IFERROR(Endprice!O71/Openprice!O71," ")</f>
        <v>0.99382716049382724</v>
      </c>
      <c r="P71" s="3">
        <f>IFERROR(Endprice!P71/Openprice!P71," ")</f>
        <v>0.98973607038123168</v>
      </c>
      <c r="Q71" s="3">
        <f>IFERROR(Endprice!Q71/Openprice!Q71," ")</f>
        <v>0.99558173784977899</v>
      </c>
      <c r="R71" s="3">
        <f>IFERROR(Endprice!R71/Openprice!R71," ")</f>
        <v>0.98156028368794324</v>
      </c>
      <c r="S71" s="3">
        <f>IFERROR(Endprice!S71/Openprice!S71," ")</f>
        <v>1.0294530154277699</v>
      </c>
      <c r="T71" s="3">
        <f>IFERROR(Endprice!T71/Openprice!T71," ")</f>
        <v>0.97711978465679672</v>
      </c>
      <c r="U71" s="3">
        <f>IFERROR(Endprice!U71/Openprice!U71," ")</f>
        <v>0.98664886515353811</v>
      </c>
      <c r="V71" s="3">
        <f>IFERROR(Endprice!V71/Openprice!V71," ")</f>
        <v>1.0372750642673523</v>
      </c>
      <c r="W71" s="3">
        <f>IFERROR(Endprice!W71/Openprice!W71," ")</f>
        <v>0.98892988929889292</v>
      </c>
      <c r="X71" s="3">
        <f>IFERROR(Endprice!X71/Openprice!X71," ")</f>
        <v>0.97252090800477908</v>
      </c>
      <c r="Y71" s="3">
        <f>IFERROR(Endprice!Y71/Openprice!Y71," ")</f>
        <v>1.0214105793450883</v>
      </c>
      <c r="Z71" s="3">
        <f>IFERROR(Endprice!Z71/Openprice!Z71," ")</f>
        <v>0.98269468479604449</v>
      </c>
      <c r="AA71" s="3">
        <f>IFERROR(Endprice!AA71/Openprice!AA71," ")</f>
        <v>0.98461538461538456</v>
      </c>
      <c r="AB71" s="3">
        <f>IFERROR(Endprice!AB71/Openprice!AB71," ")</f>
        <v>0.99192618223759987</v>
      </c>
      <c r="AC71" s="3">
        <f>IFERROR(Endprice!AC71/Openprice!AC71," ")</f>
        <v>1.0111111111111111</v>
      </c>
      <c r="AD71" s="3">
        <f>IFERROR(Endprice!AD71/Openprice!AD71," ")</f>
        <v>0.99390986601705245</v>
      </c>
      <c r="AE71" s="3">
        <f>IFERROR(Endprice!AE71/Openprice!AE71," ")</f>
        <v>1.0245040840140025</v>
      </c>
      <c r="AF71" s="3">
        <f>IFERROR(Endprice!AF71/Openprice!AF71," ")</f>
        <v>1.0323741007194245</v>
      </c>
      <c r="AG71" s="3">
        <f>IFERROR(Endprice!AG71/Openprice!AG71," ")</f>
        <v>1.0196987253765932</v>
      </c>
      <c r="AH71" s="3">
        <f>IFERROR(Endprice!AH71/Openprice!AH71," ")</f>
        <v>1.0211111111111111</v>
      </c>
      <c r="AI71" s="3">
        <f>IFERROR(Endprice!AI71/Openprice!AI71," ")</f>
        <v>1.0228640192539109</v>
      </c>
      <c r="AJ71" s="3">
        <f>IFERROR(Endprice!AJ71/Openprice!AJ71," ")</f>
        <v>1.0619565217391305</v>
      </c>
      <c r="AK71" s="3">
        <f>IFERROR(Endprice!AK71/Openprice!AK71," ")</f>
        <v>1.0610376398779247</v>
      </c>
      <c r="AL71" s="3">
        <f>IFERROR(Endprice!AL71/Openprice!AL71," ")</f>
        <v>0.95409836065573772</v>
      </c>
      <c r="AM71" s="3">
        <f>IFERROR(Endprice!AM71/Openprice!AM71," ")</f>
        <v>1.0933211344922233</v>
      </c>
      <c r="AN71" s="3">
        <f>IFERROR(Endprice!AN71/Openprice!AN71," ")</f>
        <v>0.93758865248227619</v>
      </c>
      <c r="AO71" s="3">
        <f>IFERROR(Endprice!AO71/Openprice!AO71," ")</f>
        <v>0.95975232198142413</v>
      </c>
      <c r="AP71" s="3">
        <f>IFERROR(Endprice!AP71/Openprice!AP71," ")</f>
        <v>0.94440270473328325</v>
      </c>
      <c r="AQ71" s="3">
        <f>IFERROR(Endprice!AQ71/Openprice!AQ71," ")</f>
        <v>1.0516795865633075</v>
      </c>
      <c r="AR71" s="3">
        <f>IFERROR(Endprice!AR71/Openprice!AR71," ")</f>
        <v>0.9578622816032889</v>
      </c>
      <c r="AS71" s="3" t="str">
        <f>IFERROR(Endprice!AS71/Openprice!AS71," ")</f>
        <v xml:space="preserve"> </v>
      </c>
      <c r="AT71" s="3" t="str">
        <f>IFERROR(Endprice!AT71/Openprice!AT71," ")</f>
        <v xml:space="preserve"> </v>
      </c>
      <c r="AU71" s="3" t="str">
        <f>IFERROR(Endprice!AU71/Openprice!AU71," ")</f>
        <v xml:space="preserve"> </v>
      </c>
      <c r="AV71" s="3" t="str">
        <f>IFERROR(Endprice!AV71/Openprice!AV71," ")</f>
        <v xml:space="preserve"> </v>
      </c>
      <c r="AW71" s="3" t="str">
        <f>IFERROR(Endprice!AW71/Openprice!AW71," ")</f>
        <v xml:space="preserve"> </v>
      </c>
      <c r="AX71" s="3" t="str">
        <f>IFERROR(Endprice!AX71/Openprice!AX71," ")</f>
        <v xml:space="preserve"> </v>
      </c>
      <c r="AY71" s="3" t="str">
        <f>IFERROR(Endprice!AY71/Openprice!AY71," ")</f>
        <v xml:space="preserve"> </v>
      </c>
      <c r="AZ71" s="3" t="str">
        <f>IFERROR(Endprice!AZ71/Openprice!AZ71," ")</f>
        <v xml:space="preserve"> </v>
      </c>
      <c r="BA71" s="3" t="str">
        <f>IFERROR(Endprice!BA71/Openprice!BA71," ")</f>
        <v xml:space="preserve"> </v>
      </c>
      <c r="BB71" s="3" t="str">
        <f>IFERROR(Endprice!BB71/Openprice!BB71," ")</f>
        <v xml:space="preserve"> </v>
      </c>
      <c r="BC71" s="3" t="str">
        <f>IFERROR(Endprice!BC71/Openprice!BC71," ")</f>
        <v xml:space="preserve"> </v>
      </c>
      <c r="BD71" s="3" t="str">
        <f>IFERROR(Endprice!BD71/Openprice!BD71," ")</f>
        <v xml:space="preserve"> </v>
      </c>
      <c r="BE71" s="3" t="str">
        <f>IFERROR(Endprice!BE71/Openprice!BE71," ")</f>
        <v xml:space="preserve"> </v>
      </c>
      <c r="BF71" s="3" t="str">
        <f>IFERROR(Endprice!BF71/Openprice!BF71," ")</f>
        <v xml:space="preserve"> </v>
      </c>
      <c r="BG71" s="3" t="str">
        <f>IFERROR(Endprice!BG71/Openprice!BG71," ")</f>
        <v xml:space="preserve"> </v>
      </c>
      <c r="BH71" s="3" t="str">
        <f>IFERROR(Endprice!BH71/Openprice!BH71," ")</f>
        <v xml:space="preserve"> </v>
      </c>
      <c r="BI71" s="3" t="str">
        <f>IFERROR(Endprice!BI71/Openprice!BI71," ")</f>
        <v xml:space="preserve"> </v>
      </c>
      <c r="BJ71" s="3" t="str">
        <f>IFERROR(Endprice!BJ71/Openprice!BJ71," ")</f>
        <v xml:space="preserve"> </v>
      </c>
      <c r="BK71" s="3" t="str">
        <f>IFERROR(Endprice!BK71/Openprice!BK71," ")</f>
        <v xml:space="preserve"> </v>
      </c>
      <c r="BL71" s="3" t="str">
        <f>IFERROR(Endprice!BL71/Openprice!BL71," ")</f>
        <v xml:space="preserve"> </v>
      </c>
      <c r="BM71" s="3" t="str">
        <f>IFERROR(Endprice!BM71/Openprice!BM71," ")</f>
        <v xml:space="preserve"> </v>
      </c>
      <c r="BN71" s="3" t="str">
        <f>IFERROR(Endprice!BN71/Openprice!BN71," ")</f>
        <v xml:space="preserve"> </v>
      </c>
      <c r="BO71" s="3" t="str">
        <f>IFERROR(Endprice!BO71/Openprice!BO71," ")</f>
        <v xml:space="preserve"> </v>
      </c>
      <c r="BP71" s="3" t="str">
        <f>IFERROR(Endprice!BP71/Openprice!BP71," ")</f>
        <v xml:space="preserve"> </v>
      </c>
      <c r="BQ71" s="3" t="str">
        <f>IFERROR(Endprice!BQ71/Openprice!BQ71," ")</f>
        <v xml:space="preserve"> </v>
      </c>
      <c r="BR71" s="3" t="str">
        <f>IFERROR(Endprice!BR71/Openprice!BR71," ")</f>
        <v xml:space="preserve"> </v>
      </c>
      <c r="BS71" s="3" t="str">
        <f>IFERROR(Endprice!BS71/Openprice!BS71," ")</f>
        <v xml:space="preserve"> </v>
      </c>
      <c r="BT71" s="3" t="str">
        <f>IFERROR(Endprice!BT71/Openprice!BT71," ")</f>
        <v xml:space="preserve"> </v>
      </c>
      <c r="BU71" s="3" t="str">
        <f>IFERROR(Endprice!BU71/Openprice!BU71," ")</f>
        <v xml:space="preserve"> </v>
      </c>
      <c r="BV71" s="3" t="str">
        <f>IFERROR(Endprice!BV71/Openprice!BV71," ")</f>
        <v xml:space="preserve"> </v>
      </c>
      <c r="BW71" s="3" t="str">
        <f>IFERROR(Endprice!BW71/Openprice!BW71," ")</f>
        <v xml:space="preserve"> </v>
      </c>
      <c r="BX71" s="3" t="str">
        <f>IFERROR(Endprice!BX71/Openprice!BX71," ")</f>
        <v xml:space="preserve"> </v>
      </c>
      <c r="BY71" s="3" t="str">
        <f>IFERROR(Endprice!BY71/Openprice!BY71," ")</f>
        <v xml:space="preserve"> </v>
      </c>
      <c r="BZ71" s="3" t="str">
        <f>IFERROR(Endprice!BZ71/Openprice!BZ71," ")</f>
        <v xml:space="preserve"> </v>
      </c>
      <c r="CA71" s="3" t="str">
        <f>IFERROR(Endprice!CA71/Openprice!CA71," ")</f>
        <v xml:space="preserve"> </v>
      </c>
      <c r="CB71" s="3" t="str">
        <f>IFERROR(Endprice!CB71/Openprice!CB71," ")</f>
        <v xml:space="preserve"> </v>
      </c>
      <c r="CC71" s="3" t="str">
        <f>IFERROR(Endprice!CC71/Openprice!CC71," ")</f>
        <v xml:space="preserve"> </v>
      </c>
      <c r="CD71" s="3" t="str">
        <f>IFERROR(Endprice!CD71/Openprice!CD71," ")</f>
        <v xml:space="preserve"> </v>
      </c>
      <c r="CE71" s="3" t="str">
        <f>IFERROR(Endprice!CE71/Openprice!CE71," ")</f>
        <v xml:space="preserve"> </v>
      </c>
      <c r="CF71" s="3" t="str">
        <f>IFERROR(Endprice!CF71/Openprice!CF71," ")</f>
        <v xml:space="preserve"> </v>
      </c>
      <c r="CG71" s="3" t="str">
        <f>IFERROR(Endprice!CG71/Openprice!CG71," ")</f>
        <v xml:space="preserve"> </v>
      </c>
      <c r="CH71" s="3" t="str">
        <f>IFERROR(Endprice!CH71/Openprice!CH71," ")</f>
        <v xml:space="preserve"> </v>
      </c>
      <c r="CI71" s="3" t="str">
        <f>IFERROR(Endprice!CI71/Openprice!CI71," ")</f>
        <v xml:space="preserve"> </v>
      </c>
      <c r="CJ71" s="3" t="str">
        <f>IFERROR(Endprice!CJ71/Openprice!CJ71," ")</f>
        <v xml:space="preserve"> </v>
      </c>
      <c r="CK71" s="3" t="str">
        <f>IFERROR(Endprice!CK71/Openprice!CK71," ")</f>
        <v xml:space="preserve"> </v>
      </c>
      <c r="CL71" s="3" t="str">
        <f>IFERROR(Endprice!CL71/Openprice!CL71," ")</f>
        <v xml:space="preserve"> </v>
      </c>
      <c r="CM71" s="3" t="str">
        <f>IFERROR(Endprice!CM71/Openprice!CM71," ")</f>
        <v xml:space="preserve"> </v>
      </c>
      <c r="CN71" s="3" t="str">
        <f>IFERROR(Endprice!CN71/Openprice!CN71," ")</f>
        <v xml:space="preserve"> </v>
      </c>
    </row>
    <row r="72" spans="1:92" x14ac:dyDescent="0.25">
      <c r="A72" s="6">
        <f t="shared" si="1"/>
        <v>0.99123575215164217</v>
      </c>
      <c r="B72" t="s">
        <v>70</v>
      </c>
      <c r="C72" s="3">
        <f>IFERROR(Endprice!C72/Openprice!C72," ")</f>
        <v>0.99266503667481665</v>
      </c>
      <c r="D72" s="3">
        <f>IFERROR(Endprice!D72/Openprice!D72," ")</f>
        <v>0.98275862068965514</v>
      </c>
      <c r="E72" s="3">
        <f>IFERROR(Endprice!E72/Openprice!E72," ")</f>
        <v>0.98543689320388339</v>
      </c>
      <c r="F72" s="3">
        <f>IFERROR(Endprice!F72/Openprice!F72," ")</f>
        <v>0.99029126213592222</v>
      </c>
      <c r="G72" s="3">
        <f>IFERROR(Endprice!G72/Openprice!G72," ")</f>
        <v>0.9951573849878933</v>
      </c>
      <c r="H72" s="3">
        <f>IFERROR(Endprice!H72/Openprice!H72," ")</f>
        <v>0.9949622166246852</v>
      </c>
      <c r="I72" s="3">
        <f>IFERROR(Endprice!I72/Openprice!I72," ")</f>
        <v>0.98313253012048185</v>
      </c>
      <c r="J72" s="3">
        <f>IFERROR(Endprice!J72/Openprice!J72," ")</f>
        <v>0.99262899262899273</v>
      </c>
      <c r="K72" s="3">
        <f>IFERROR(Endprice!K72/Openprice!K72," ")</f>
        <v>0.99026763990267652</v>
      </c>
      <c r="L72" s="3">
        <f>IFERROR(Endprice!L72/Openprice!L72," ")</f>
        <v>0.9904988123515438</v>
      </c>
      <c r="M72" s="3">
        <f>IFERROR(Endprice!M72/Openprice!M72," ")</f>
        <v>1.0140515222482436</v>
      </c>
      <c r="N72" s="3">
        <f>IFERROR(Endprice!N72/Openprice!N72," ")</f>
        <v>0.98607888631090479</v>
      </c>
      <c r="O72" s="3">
        <f>IFERROR(Endprice!O72/Openprice!O72," ")</f>
        <v>1.0205479452054795</v>
      </c>
      <c r="P72" s="3">
        <f>IFERROR(Endprice!P72/Openprice!P72," ")</f>
        <v>0.98886414253897537</v>
      </c>
      <c r="Q72" s="3">
        <f>IFERROR(Endprice!Q72/Openprice!Q72," ")</f>
        <v>0.99772209567198178</v>
      </c>
      <c r="R72" s="3">
        <f>IFERROR(Endprice!R72/Openprice!R72," ")</f>
        <v>0.99313501144164762</v>
      </c>
      <c r="S72" s="3">
        <f>IFERROR(Endprice!S72/Openprice!S72," ")</f>
        <v>0.9804772234273319</v>
      </c>
      <c r="T72" s="3">
        <f>IFERROR(Endprice!T72/Openprice!T72," ")</f>
        <v>0.98910675381263613</v>
      </c>
      <c r="U72" s="3">
        <f>IFERROR(Endprice!U72/Openprice!U72," ")</f>
        <v>0.99783080260303691</v>
      </c>
      <c r="V72" s="3">
        <f>IFERROR(Endprice!V72/Openprice!V72," ")</f>
        <v>1.002145922746781</v>
      </c>
      <c r="W72" s="3">
        <f>IFERROR(Endprice!W72/Openprice!W72," ")</f>
        <v>1.0152838427947599</v>
      </c>
      <c r="X72" s="3">
        <f>IFERROR(Endprice!X72/Openprice!X72," ")</f>
        <v>0.97014925373134331</v>
      </c>
      <c r="Y72" s="3">
        <f>IFERROR(Endprice!Y72/Openprice!Y72," ")</f>
        <v>0.94857142857142862</v>
      </c>
      <c r="Z72" s="3">
        <f>IFERROR(Endprice!Z72/Openprice!Z72," ")</f>
        <v>0.96958174904942784</v>
      </c>
      <c r="AA72" s="3">
        <f>IFERROR(Endprice!AA72/Openprice!AA72," ")</f>
        <v>0.98076923076922884</v>
      </c>
      <c r="AB72" s="3">
        <f>IFERROR(Endprice!AB72/Openprice!AB72," ")</f>
        <v>0.984375</v>
      </c>
      <c r="AC72" s="3">
        <f>IFERROR(Endprice!AC72/Openprice!AC72," ")</f>
        <v>0.95559502664298401</v>
      </c>
      <c r="AD72" s="3">
        <f>IFERROR(Endprice!AD72/Openprice!AD72," ")</f>
        <v>0.94954954954954962</v>
      </c>
      <c r="AE72" s="3">
        <f>IFERROR(Endprice!AE72/Openprice!AE72," ")</f>
        <v>0.98558558558558562</v>
      </c>
      <c r="AF72" s="3">
        <f>IFERROR(Endprice!AF72/Openprice!AF72," ")</f>
        <v>1.0261780104712042</v>
      </c>
      <c r="AG72" s="3">
        <f>IFERROR(Endprice!AG72/Openprice!AG72," ")</f>
        <v>1.0790697674418606</v>
      </c>
      <c r="AH72" s="3">
        <f>IFERROR(Endprice!AH72/Openprice!AH72," ")</f>
        <v>0.98707592891760898</v>
      </c>
      <c r="AI72" s="3" t="str">
        <f>IFERROR(Endprice!AI72/Openprice!AI72," ")</f>
        <v xml:space="preserve"> </v>
      </c>
      <c r="AJ72" s="3" t="str">
        <f>IFERROR(Endprice!AJ72/Openprice!AJ72," ")</f>
        <v xml:space="preserve"> </v>
      </c>
      <c r="AK72" s="3" t="str">
        <f>IFERROR(Endprice!AK72/Openprice!AK72," ")</f>
        <v xml:space="preserve"> </v>
      </c>
      <c r="AL72" s="3" t="str">
        <f>IFERROR(Endprice!AL72/Openprice!AL72," ")</f>
        <v xml:space="preserve"> </v>
      </c>
      <c r="AM72" s="3" t="str">
        <f>IFERROR(Endprice!AM72/Openprice!AM72," ")</f>
        <v xml:space="preserve"> </v>
      </c>
      <c r="AN72" s="3" t="str">
        <f>IFERROR(Endprice!AN72/Openprice!AN72," ")</f>
        <v xml:space="preserve"> </v>
      </c>
      <c r="AO72" s="3" t="str">
        <f>IFERROR(Endprice!AO72/Openprice!AO72," ")</f>
        <v xml:space="preserve"> </v>
      </c>
      <c r="AP72" s="3" t="str">
        <f>IFERROR(Endprice!AP72/Openprice!AP72," ")</f>
        <v xml:space="preserve"> </v>
      </c>
      <c r="AQ72" s="3" t="str">
        <f>IFERROR(Endprice!AQ72/Openprice!AQ72," ")</f>
        <v xml:space="preserve"> </v>
      </c>
      <c r="AR72" s="3" t="str">
        <f>IFERROR(Endprice!AR72/Openprice!AR72," ")</f>
        <v xml:space="preserve"> </v>
      </c>
      <c r="AS72" s="3" t="str">
        <f>IFERROR(Endprice!AS72/Openprice!AS72," ")</f>
        <v xml:space="preserve"> </v>
      </c>
      <c r="AT72" s="3" t="str">
        <f>IFERROR(Endprice!AT72/Openprice!AT72," ")</f>
        <v xml:space="preserve"> </v>
      </c>
      <c r="AU72" s="3" t="str">
        <f>IFERROR(Endprice!AU72/Openprice!AU72," ")</f>
        <v xml:space="preserve"> </v>
      </c>
      <c r="AV72" s="3" t="str">
        <f>IFERROR(Endprice!AV72/Openprice!AV72," ")</f>
        <v xml:space="preserve"> </v>
      </c>
      <c r="AW72" s="3" t="str">
        <f>IFERROR(Endprice!AW72/Openprice!AW72," ")</f>
        <v xml:space="preserve"> </v>
      </c>
      <c r="AX72" s="3" t="str">
        <f>IFERROR(Endprice!AX72/Openprice!AX72," ")</f>
        <v xml:space="preserve"> </v>
      </c>
      <c r="AY72" s="3" t="str">
        <f>IFERROR(Endprice!AY72/Openprice!AY72," ")</f>
        <v xml:space="preserve"> </v>
      </c>
      <c r="AZ72" s="3" t="str">
        <f>IFERROR(Endprice!AZ72/Openprice!AZ72," ")</f>
        <v xml:space="preserve"> </v>
      </c>
      <c r="BA72" s="3" t="str">
        <f>IFERROR(Endprice!BA72/Openprice!BA72," ")</f>
        <v xml:space="preserve"> </v>
      </c>
      <c r="BB72" s="3" t="str">
        <f>IFERROR(Endprice!BB72/Openprice!BB72," ")</f>
        <v xml:space="preserve"> </v>
      </c>
      <c r="BC72" s="3" t="str">
        <f>IFERROR(Endprice!BC72/Openprice!BC72," ")</f>
        <v xml:space="preserve"> </v>
      </c>
      <c r="BD72" s="3" t="str">
        <f>IFERROR(Endprice!BD72/Openprice!BD72," ")</f>
        <v xml:space="preserve"> </v>
      </c>
      <c r="BE72" s="3" t="str">
        <f>IFERROR(Endprice!BE72/Openprice!BE72," ")</f>
        <v xml:space="preserve"> </v>
      </c>
      <c r="BF72" s="3" t="str">
        <f>IFERROR(Endprice!BF72/Openprice!BF72," ")</f>
        <v xml:space="preserve"> </v>
      </c>
      <c r="BG72" s="3" t="str">
        <f>IFERROR(Endprice!BG72/Openprice!BG72," ")</f>
        <v xml:space="preserve"> </v>
      </c>
      <c r="BH72" s="3" t="str">
        <f>IFERROR(Endprice!BH72/Openprice!BH72," ")</f>
        <v xml:space="preserve"> </v>
      </c>
      <c r="BI72" s="3" t="str">
        <f>IFERROR(Endprice!BI72/Openprice!BI72," ")</f>
        <v xml:space="preserve"> </v>
      </c>
      <c r="BJ72" s="3" t="str">
        <f>IFERROR(Endprice!BJ72/Openprice!BJ72," ")</f>
        <v xml:space="preserve"> </v>
      </c>
      <c r="BK72" s="3" t="str">
        <f>IFERROR(Endprice!BK72/Openprice!BK72," ")</f>
        <v xml:space="preserve"> </v>
      </c>
      <c r="BL72" s="3" t="str">
        <f>IFERROR(Endprice!BL72/Openprice!BL72," ")</f>
        <v xml:space="preserve"> </v>
      </c>
      <c r="BM72" s="3" t="str">
        <f>IFERROR(Endprice!BM72/Openprice!BM72," ")</f>
        <v xml:space="preserve"> </v>
      </c>
      <c r="BN72" s="3" t="str">
        <f>IFERROR(Endprice!BN72/Openprice!BN72," ")</f>
        <v xml:space="preserve"> </v>
      </c>
      <c r="BO72" s="3" t="str">
        <f>IFERROR(Endprice!BO72/Openprice!BO72," ")</f>
        <v xml:space="preserve"> </v>
      </c>
      <c r="BP72" s="3" t="str">
        <f>IFERROR(Endprice!BP72/Openprice!BP72," ")</f>
        <v xml:space="preserve"> </v>
      </c>
      <c r="BQ72" s="3" t="str">
        <f>IFERROR(Endprice!BQ72/Openprice!BQ72," ")</f>
        <v xml:space="preserve"> </v>
      </c>
      <c r="BR72" s="3" t="str">
        <f>IFERROR(Endprice!BR72/Openprice!BR72," ")</f>
        <v xml:space="preserve"> </v>
      </c>
      <c r="BS72" s="3" t="str">
        <f>IFERROR(Endprice!BS72/Openprice!BS72," ")</f>
        <v xml:space="preserve"> </v>
      </c>
      <c r="BT72" s="3" t="str">
        <f>IFERROR(Endprice!BT72/Openprice!BT72," ")</f>
        <v xml:space="preserve"> </v>
      </c>
      <c r="BU72" s="3" t="str">
        <f>IFERROR(Endprice!BU72/Openprice!BU72," ")</f>
        <v xml:space="preserve"> </v>
      </c>
      <c r="BV72" s="3" t="str">
        <f>IFERROR(Endprice!BV72/Openprice!BV72," ")</f>
        <v xml:space="preserve"> </v>
      </c>
      <c r="BW72" s="3" t="str">
        <f>IFERROR(Endprice!BW72/Openprice!BW72," ")</f>
        <v xml:space="preserve"> </v>
      </c>
      <c r="BX72" s="3" t="str">
        <f>IFERROR(Endprice!BX72/Openprice!BX72," ")</f>
        <v xml:space="preserve"> </v>
      </c>
      <c r="BY72" s="3" t="str">
        <f>IFERROR(Endprice!BY72/Openprice!BY72," ")</f>
        <v xml:space="preserve"> </v>
      </c>
      <c r="BZ72" s="3" t="str">
        <f>IFERROR(Endprice!BZ72/Openprice!BZ72," ")</f>
        <v xml:space="preserve"> </v>
      </c>
      <c r="CA72" s="3" t="str">
        <f>IFERROR(Endprice!CA72/Openprice!CA72," ")</f>
        <v xml:space="preserve"> </v>
      </c>
      <c r="CB72" s="3" t="str">
        <f>IFERROR(Endprice!CB72/Openprice!CB72," ")</f>
        <v xml:space="preserve"> </v>
      </c>
      <c r="CC72" s="3" t="str">
        <f>IFERROR(Endprice!CC72/Openprice!CC72," ")</f>
        <v xml:space="preserve"> </v>
      </c>
      <c r="CD72" s="3" t="str">
        <f>IFERROR(Endprice!CD72/Openprice!CD72," ")</f>
        <v xml:space="preserve"> </v>
      </c>
      <c r="CE72" s="3" t="str">
        <f>IFERROR(Endprice!CE72/Openprice!CE72," ")</f>
        <v xml:space="preserve"> </v>
      </c>
      <c r="CF72" s="3" t="str">
        <f>IFERROR(Endprice!CF72/Openprice!CF72," ")</f>
        <v xml:space="preserve"> </v>
      </c>
      <c r="CG72" s="3" t="str">
        <f>IFERROR(Endprice!CG72/Openprice!CG72," ")</f>
        <v xml:space="preserve"> </v>
      </c>
      <c r="CH72" s="3" t="str">
        <f>IFERROR(Endprice!CH72/Openprice!CH72," ")</f>
        <v xml:space="preserve"> </v>
      </c>
      <c r="CI72" s="3" t="str">
        <f>IFERROR(Endprice!CI72/Openprice!CI72," ")</f>
        <v xml:space="preserve"> </v>
      </c>
      <c r="CJ72" s="3" t="str">
        <f>IFERROR(Endprice!CJ72/Openprice!CJ72," ")</f>
        <v xml:space="preserve"> </v>
      </c>
      <c r="CK72" s="3" t="str">
        <f>IFERROR(Endprice!CK72/Openprice!CK72," ")</f>
        <v xml:space="preserve"> </v>
      </c>
      <c r="CL72" s="3" t="str">
        <f>IFERROR(Endprice!CL72/Openprice!CL72," ")</f>
        <v xml:space="preserve"> </v>
      </c>
      <c r="CM72" s="3" t="str">
        <f>IFERROR(Endprice!CM72/Openprice!CM72," ")</f>
        <v xml:space="preserve"> </v>
      </c>
      <c r="CN72" s="3" t="str">
        <f>IFERROR(Endprice!CN72/Openprice!CN72," ")</f>
        <v xml:space="preserve"> </v>
      </c>
    </row>
    <row r="73" spans="1:92" x14ac:dyDescent="0.25">
      <c r="A73" s="6">
        <f t="shared" si="1"/>
        <v>0.99921759145960742</v>
      </c>
      <c r="B73" t="s">
        <v>71</v>
      </c>
      <c r="C73" s="3">
        <f>IFERROR(Endprice!C73/Openprice!C73," ")</f>
        <v>0.99075785582255083</v>
      </c>
      <c r="D73" s="3">
        <f>IFERROR(Endprice!D73/Openprice!D73," ")</f>
        <v>0.98534798534798518</v>
      </c>
      <c r="E73" s="3">
        <f>IFERROR(Endprice!E73/Openprice!E73," ")</f>
        <v>0.99815498154981563</v>
      </c>
      <c r="F73" s="3">
        <f>IFERROR(Endprice!F73/Openprice!F73," ")</f>
        <v>1.0108108108108127</v>
      </c>
      <c r="G73" s="3">
        <f>IFERROR(Endprice!G73/Openprice!G73," ")</f>
        <v>1.0091074681238617</v>
      </c>
      <c r="H73" s="3">
        <f>IFERROR(Endprice!H73/Openprice!H73," ")</f>
        <v>0.99819168173598549</v>
      </c>
      <c r="I73" s="3">
        <f>IFERROR(Endprice!I73/Openprice!I73," ")</f>
        <v>0.99439252336448603</v>
      </c>
      <c r="J73" s="3">
        <f>IFERROR(Endprice!J73/Openprice!J73," ")</f>
        <v>1.0273722627737227</v>
      </c>
      <c r="K73" s="3">
        <f>IFERROR(Endprice!K73/Openprice!K73," ")</f>
        <v>1</v>
      </c>
      <c r="L73" s="3">
        <f>IFERROR(Endprice!L73/Openprice!L73," ")</f>
        <v>0.99815837937384899</v>
      </c>
      <c r="M73" s="3">
        <f>IFERROR(Endprice!M73/Openprice!M73," ")</f>
        <v>0.99445471349353032</v>
      </c>
      <c r="N73" s="3">
        <f>IFERROR(Endprice!N73/Openprice!N73," ")</f>
        <v>1</v>
      </c>
      <c r="O73" s="3">
        <f>IFERROR(Endprice!O73/Openprice!O73," ")</f>
        <v>0.99625468164794018</v>
      </c>
      <c r="P73" s="3">
        <f>IFERROR(Endprice!P73/Openprice!P73," ")</f>
        <v>0.99442379182156138</v>
      </c>
      <c r="Q73" s="3">
        <f>IFERROR(Endprice!Q73/Openprice!Q73," ")</f>
        <v>1.0018761726078798</v>
      </c>
      <c r="R73" s="3">
        <f>IFERROR(Endprice!R73/Openprice!R73," ")</f>
        <v>1.0146520146520146</v>
      </c>
      <c r="S73" s="3">
        <f>IFERROR(Endprice!S73/Openprice!S73," ")</f>
        <v>0.99082568807339444</v>
      </c>
      <c r="T73" s="3">
        <f>IFERROR(Endprice!T73/Openprice!T73," ")</f>
        <v>1.0288808664259927</v>
      </c>
      <c r="U73" s="3">
        <f>IFERROR(Endprice!U73/Openprice!U73," ")</f>
        <v>1.0054054054054073</v>
      </c>
      <c r="V73" s="3">
        <f>IFERROR(Endprice!V73/Openprice!V73," ")</f>
        <v>1.009090909090907</v>
      </c>
      <c r="W73" s="3">
        <f>IFERROR(Endprice!W73/Openprice!W73," ")</f>
        <v>0.9770318021201414</v>
      </c>
      <c r="X73" s="3">
        <f>IFERROR(Endprice!X73/Openprice!X73," ")</f>
        <v>0.99465240641711239</v>
      </c>
      <c r="Y73" s="3">
        <f>IFERROR(Endprice!Y73/Openprice!Y73," ")</f>
        <v>0.98745519713261642</v>
      </c>
      <c r="Z73" s="3">
        <f>IFERROR(Endprice!Z73/Openprice!Z73," ")</f>
        <v>1.0197486535008957</v>
      </c>
      <c r="AA73" s="3">
        <f>IFERROR(Endprice!AA73/Openprice!AA73," ")</f>
        <v>0.971976401179941</v>
      </c>
      <c r="AB73" s="3">
        <f>IFERROR(Endprice!AB73/Openprice!AB73," ")</f>
        <v>0.98888888888888882</v>
      </c>
      <c r="AC73" s="3">
        <f>IFERROR(Endprice!AC73/Openprice!AC73," ")</f>
        <v>1.0322085889570567</v>
      </c>
      <c r="AD73" s="3">
        <f>IFERROR(Endprice!AD73/Openprice!AD73," ")</f>
        <v>0.97988505747126431</v>
      </c>
      <c r="AE73" s="3">
        <f>IFERROR(Endprice!AE73/Openprice!AE73," ")</f>
        <v>0.97730496453900562</v>
      </c>
      <c r="AF73" s="3" t="str">
        <f>IFERROR(Endprice!AF73/Openprice!AF73," ")</f>
        <v xml:space="preserve"> </v>
      </c>
      <c r="AG73" s="3" t="str">
        <f>IFERROR(Endprice!AG73/Openprice!AG73," ")</f>
        <v xml:space="preserve"> </v>
      </c>
      <c r="AH73" s="3" t="str">
        <f>IFERROR(Endprice!AH73/Openprice!AH73," ")</f>
        <v xml:space="preserve"> </v>
      </c>
      <c r="AI73" s="3" t="str">
        <f>IFERROR(Endprice!AI73/Openprice!AI73," ")</f>
        <v xml:space="preserve"> </v>
      </c>
      <c r="AJ73" s="3" t="str">
        <f>IFERROR(Endprice!AJ73/Openprice!AJ73," ")</f>
        <v xml:space="preserve"> </v>
      </c>
      <c r="AK73" s="3" t="str">
        <f>IFERROR(Endprice!AK73/Openprice!AK73," ")</f>
        <v xml:space="preserve"> </v>
      </c>
      <c r="AL73" s="3" t="str">
        <f>IFERROR(Endprice!AL73/Openprice!AL73," ")</f>
        <v xml:space="preserve"> </v>
      </c>
      <c r="AM73" s="3" t="str">
        <f>IFERROR(Endprice!AM73/Openprice!AM73," ")</f>
        <v xml:space="preserve"> </v>
      </c>
      <c r="AN73" s="3" t="str">
        <f>IFERROR(Endprice!AN73/Openprice!AN73," ")</f>
        <v xml:space="preserve"> </v>
      </c>
      <c r="AO73" s="3" t="str">
        <f>IFERROR(Endprice!AO73/Openprice!AO73," ")</f>
        <v xml:space="preserve"> </v>
      </c>
      <c r="AP73" s="3" t="str">
        <f>IFERROR(Endprice!AP73/Openprice!AP73," ")</f>
        <v xml:space="preserve"> </v>
      </c>
      <c r="AQ73" s="3" t="str">
        <f>IFERROR(Endprice!AQ73/Openprice!AQ73," ")</f>
        <v xml:space="preserve"> </v>
      </c>
      <c r="AR73" s="3" t="str">
        <f>IFERROR(Endprice!AR73/Openprice!AR73," ")</f>
        <v xml:space="preserve"> </v>
      </c>
      <c r="AS73" s="3" t="str">
        <f>IFERROR(Endprice!AS73/Openprice!AS73," ")</f>
        <v xml:space="preserve"> </v>
      </c>
      <c r="AT73" s="3" t="str">
        <f>IFERROR(Endprice!AT73/Openprice!AT73," ")</f>
        <v xml:space="preserve"> </v>
      </c>
      <c r="AU73" s="3" t="str">
        <f>IFERROR(Endprice!AU73/Openprice!AU73," ")</f>
        <v xml:space="preserve"> </v>
      </c>
      <c r="AV73" s="3" t="str">
        <f>IFERROR(Endprice!AV73/Openprice!AV73," ")</f>
        <v xml:space="preserve"> </v>
      </c>
      <c r="AW73" s="3" t="str">
        <f>IFERROR(Endprice!AW73/Openprice!AW73," ")</f>
        <v xml:space="preserve"> </v>
      </c>
      <c r="AX73" s="3" t="str">
        <f>IFERROR(Endprice!AX73/Openprice!AX73," ")</f>
        <v xml:space="preserve"> </v>
      </c>
      <c r="AY73" s="3" t="str">
        <f>IFERROR(Endprice!AY73/Openprice!AY73," ")</f>
        <v xml:space="preserve"> </v>
      </c>
      <c r="AZ73" s="3" t="str">
        <f>IFERROR(Endprice!AZ73/Openprice!AZ73," ")</f>
        <v xml:space="preserve"> </v>
      </c>
      <c r="BA73" s="3" t="str">
        <f>IFERROR(Endprice!BA73/Openprice!BA73," ")</f>
        <v xml:space="preserve"> </v>
      </c>
      <c r="BB73" s="3" t="str">
        <f>IFERROR(Endprice!BB73/Openprice!BB73," ")</f>
        <v xml:space="preserve"> </v>
      </c>
      <c r="BC73" s="3" t="str">
        <f>IFERROR(Endprice!BC73/Openprice!BC73," ")</f>
        <v xml:space="preserve"> </v>
      </c>
      <c r="BD73" s="3" t="str">
        <f>IFERROR(Endprice!BD73/Openprice!BD73," ")</f>
        <v xml:space="preserve"> </v>
      </c>
      <c r="BE73" s="3" t="str">
        <f>IFERROR(Endprice!BE73/Openprice!BE73," ")</f>
        <v xml:space="preserve"> </v>
      </c>
      <c r="BF73" s="3" t="str">
        <f>IFERROR(Endprice!BF73/Openprice!BF73," ")</f>
        <v xml:space="preserve"> </v>
      </c>
      <c r="BG73" s="3" t="str">
        <f>IFERROR(Endprice!BG73/Openprice!BG73," ")</f>
        <v xml:space="preserve"> </v>
      </c>
      <c r="BH73" s="3" t="str">
        <f>IFERROR(Endprice!BH73/Openprice!BH73," ")</f>
        <v xml:space="preserve"> </v>
      </c>
      <c r="BI73" s="3" t="str">
        <f>IFERROR(Endprice!BI73/Openprice!BI73," ")</f>
        <v xml:space="preserve"> </v>
      </c>
      <c r="BJ73" s="3" t="str">
        <f>IFERROR(Endprice!BJ73/Openprice!BJ73," ")</f>
        <v xml:space="preserve"> </v>
      </c>
      <c r="BK73" s="3" t="str">
        <f>IFERROR(Endprice!BK73/Openprice!BK73," ")</f>
        <v xml:space="preserve"> </v>
      </c>
      <c r="BL73" s="3" t="str">
        <f>IFERROR(Endprice!BL73/Openprice!BL73," ")</f>
        <v xml:space="preserve"> </v>
      </c>
      <c r="BM73" s="3" t="str">
        <f>IFERROR(Endprice!BM73/Openprice!BM73," ")</f>
        <v xml:space="preserve"> </v>
      </c>
      <c r="BN73" s="3" t="str">
        <f>IFERROR(Endprice!BN73/Openprice!BN73," ")</f>
        <v xml:space="preserve"> </v>
      </c>
      <c r="BO73" s="3" t="str">
        <f>IFERROR(Endprice!BO73/Openprice!BO73," ")</f>
        <v xml:space="preserve"> </v>
      </c>
      <c r="BP73" s="3" t="str">
        <f>IFERROR(Endprice!BP73/Openprice!BP73," ")</f>
        <v xml:space="preserve"> </v>
      </c>
      <c r="BQ73" s="3" t="str">
        <f>IFERROR(Endprice!BQ73/Openprice!BQ73," ")</f>
        <v xml:space="preserve"> </v>
      </c>
      <c r="BR73" s="3" t="str">
        <f>IFERROR(Endprice!BR73/Openprice!BR73," ")</f>
        <v xml:space="preserve"> </v>
      </c>
      <c r="BS73" s="3" t="str">
        <f>IFERROR(Endprice!BS73/Openprice!BS73," ")</f>
        <v xml:space="preserve"> </v>
      </c>
      <c r="BT73" s="3" t="str">
        <f>IFERROR(Endprice!BT73/Openprice!BT73," ")</f>
        <v xml:space="preserve"> </v>
      </c>
      <c r="BU73" s="3" t="str">
        <f>IFERROR(Endprice!BU73/Openprice!BU73," ")</f>
        <v xml:space="preserve"> </v>
      </c>
      <c r="BV73" s="3" t="str">
        <f>IFERROR(Endprice!BV73/Openprice!BV73," ")</f>
        <v xml:space="preserve"> </v>
      </c>
      <c r="BW73" s="3" t="str">
        <f>IFERROR(Endprice!BW73/Openprice!BW73," ")</f>
        <v xml:space="preserve"> </v>
      </c>
      <c r="BX73" s="3" t="str">
        <f>IFERROR(Endprice!BX73/Openprice!BX73," ")</f>
        <v xml:space="preserve"> </v>
      </c>
      <c r="BY73" s="3" t="str">
        <f>IFERROR(Endprice!BY73/Openprice!BY73," ")</f>
        <v xml:space="preserve"> </v>
      </c>
      <c r="BZ73" s="3" t="str">
        <f>IFERROR(Endprice!BZ73/Openprice!BZ73," ")</f>
        <v xml:space="preserve"> </v>
      </c>
      <c r="CA73" s="3" t="str">
        <f>IFERROR(Endprice!CA73/Openprice!CA73," ")</f>
        <v xml:space="preserve"> </v>
      </c>
      <c r="CB73" s="3" t="str">
        <f>IFERROR(Endprice!CB73/Openprice!CB73," ")</f>
        <v xml:space="preserve"> </v>
      </c>
      <c r="CC73" s="3" t="str">
        <f>IFERROR(Endprice!CC73/Openprice!CC73," ")</f>
        <v xml:space="preserve"> </v>
      </c>
      <c r="CD73" s="3" t="str">
        <f>IFERROR(Endprice!CD73/Openprice!CD73," ")</f>
        <v xml:space="preserve"> </v>
      </c>
      <c r="CE73" s="3" t="str">
        <f>IFERROR(Endprice!CE73/Openprice!CE73," ")</f>
        <v xml:space="preserve"> </v>
      </c>
      <c r="CF73" s="3" t="str">
        <f>IFERROR(Endprice!CF73/Openprice!CF73," ")</f>
        <v xml:space="preserve"> </v>
      </c>
      <c r="CG73" s="3" t="str">
        <f>IFERROR(Endprice!CG73/Openprice!CG73," ")</f>
        <v xml:space="preserve"> </v>
      </c>
      <c r="CH73" s="3" t="str">
        <f>IFERROR(Endprice!CH73/Openprice!CH73," ")</f>
        <v xml:space="preserve"> </v>
      </c>
      <c r="CI73" s="3" t="str">
        <f>IFERROR(Endprice!CI73/Openprice!CI73," ")</f>
        <v xml:space="preserve"> </v>
      </c>
      <c r="CJ73" s="3" t="str">
        <f>IFERROR(Endprice!CJ73/Openprice!CJ73," ")</f>
        <v xml:space="preserve"> </v>
      </c>
      <c r="CK73" s="3" t="str">
        <f>IFERROR(Endprice!CK73/Openprice!CK73," ")</f>
        <v xml:space="preserve"> </v>
      </c>
      <c r="CL73" s="3" t="str">
        <f>IFERROR(Endprice!CL73/Openprice!CL73," ")</f>
        <v xml:space="preserve"> </v>
      </c>
      <c r="CM73" s="3" t="str">
        <f>IFERROR(Endprice!CM73/Openprice!CM73," ")</f>
        <v xml:space="preserve"> </v>
      </c>
      <c r="CN73" s="3" t="str">
        <f>IFERROR(Endprice!CN73/Openprice!CN73," ")</f>
        <v xml:space="preserve"> </v>
      </c>
    </row>
    <row r="74" spans="1:92" x14ac:dyDescent="0.25">
      <c r="A74" s="6">
        <f t="shared" si="1"/>
        <v>1.0043051667935943</v>
      </c>
      <c r="B74" t="s">
        <v>72</v>
      </c>
      <c r="C74" s="3">
        <f>IFERROR(Endprice!C74/Openprice!C74," ")</f>
        <v>1.0032679738562091</v>
      </c>
      <c r="D74" s="3">
        <f>IFERROR(Endprice!D74/Openprice!D74," ")</f>
        <v>1.0033333333333334</v>
      </c>
      <c r="E74" s="3">
        <f>IFERROR(Endprice!E74/Openprice!E74," ")</f>
        <v>0.99672131147540988</v>
      </c>
      <c r="F74" s="3">
        <f>IFERROR(Endprice!F74/Openprice!F74," ")</f>
        <v>0.99352750809061485</v>
      </c>
      <c r="G74" s="3">
        <f>IFERROR(Endprice!G74/Openprice!G74," ")</f>
        <v>0.99675324675324661</v>
      </c>
      <c r="H74" s="3">
        <f>IFERROR(Endprice!H74/Openprice!H74," ")</f>
        <v>0.99041533546325877</v>
      </c>
      <c r="I74" s="3">
        <f>IFERROR(Endprice!I74/Openprice!I74," ")</f>
        <v>0.9966666666666667</v>
      </c>
      <c r="J74" s="3">
        <f>IFERROR(Endprice!J74/Openprice!J74," ")</f>
        <v>0.99335548172757482</v>
      </c>
      <c r="K74" s="3">
        <f>IFERROR(Endprice!K74/Openprice!K74," ")</f>
        <v>1.0034364261168385</v>
      </c>
      <c r="L74" s="3">
        <f>IFERROR(Endprice!L74/Openprice!L74," ")</f>
        <v>0.99312714776632294</v>
      </c>
      <c r="M74" s="3">
        <f>IFERROR(Endprice!M74/Openprice!M74," ")</f>
        <v>1.0433333333333334</v>
      </c>
      <c r="N74" s="3">
        <f>IFERROR(Endprice!N74/Openprice!N74," ")</f>
        <v>0.97678571428571437</v>
      </c>
      <c r="O74" s="3">
        <f>IFERROR(Endprice!O74/Openprice!O74," ")</f>
        <v>0.93750000000000011</v>
      </c>
      <c r="P74" s="3">
        <f>IFERROR(Endprice!P74/Openprice!P74," ")</f>
        <v>1.0272572402044293</v>
      </c>
      <c r="Q74" s="3">
        <f>IFERROR(Endprice!Q74/Openprice!Q74," ")</f>
        <v>1.008880994671403</v>
      </c>
      <c r="R74" s="3">
        <f>IFERROR(Endprice!R74/Openprice!R74," ")</f>
        <v>1.0098522167487685</v>
      </c>
      <c r="S74" s="3">
        <f>IFERROR(Endprice!S74/Openprice!S74," ")</f>
        <v>1.0284810126582278</v>
      </c>
      <c r="T74" s="3">
        <f>IFERROR(Endprice!T74/Openprice!T74," ")</f>
        <v>1.035598705501618</v>
      </c>
      <c r="U74" s="3">
        <f>IFERROR(Endprice!U74/Openprice!U74," ")</f>
        <v>0.963963963963964</v>
      </c>
      <c r="V74" s="3">
        <f>IFERROR(Endprice!V74/Openprice!V74," ")</f>
        <v>0.98198198198198205</v>
      </c>
      <c r="W74" s="3">
        <f>IFERROR(Endprice!W74/Openprice!W74," ")</f>
        <v>1.0033444816053512</v>
      </c>
      <c r="X74" s="3">
        <f>IFERROR(Endprice!X74/Openprice!X74," ")</f>
        <v>1.0391822827938673</v>
      </c>
      <c r="Y74" s="3">
        <f>IFERROR(Endprice!Y74/Openprice!Y74," ")</f>
        <v>0.99181669394435346</v>
      </c>
      <c r="Z74" s="3">
        <f>IFERROR(Endprice!Z74/Openprice!Z74," ")</f>
        <v>0.99480069324090126</v>
      </c>
      <c r="AA74" s="3">
        <f>IFERROR(Endprice!AA74/Openprice!AA74," ")</f>
        <v>1.0154905335628228</v>
      </c>
      <c r="AB74" s="3">
        <f>IFERROR(Endprice!AB74/Openprice!AB74," ")</f>
        <v>1.0403361344537816</v>
      </c>
      <c r="AC74" s="3">
        <f>IFERROR(Endprice!AC74/Openprice!AC74," ")</f>
        <v>0.99659284497444633</v>
      </c>
      <c r="AD74" s="3">
        <f>IFERROR(Endprice!AD74/Openprice!AD74," ")</f>
        <v>0.97586206896551886</v>
      </c>
      <c r="AE74" s="3">
        <f>IFERROR(Endprice!AE74/Openprice!AE74," ")</f>
        <v>1.0268456375838926</v>
      </c>
      <c r="AF74" s="3">
        <f>IFERROR(Endprice!AF74/Openprice!AF74," ")</f>
        <v>0.99018003273322419</v>
      </c>
      <c r="AG74" s="3">
        <f>IFERROR(Endprice!AG74/Openprice!AG74," ")</f>
        <v>0.99364069952305256</v>
      </c>
      <c r="AH74" s="3">
        <f>IFERROR(Endprice!AH74/Openprice!AH74," ")</f>
        <v>0.99371069182389926</v>
      </c>
      <c r="AI74" s="3">
        <f>IFERROR(Endprice!AI74/Openprice!AI74," ")</f>
        <v>1.0432098765432098</v>
      </c>
      <c r="AJ74" s="3">
        <f>IFERROR(Endprice!AJ74/Openprice!AJ74," ")</f>
        <v>1.0614285714285714</v>
      </c>
      <c r="AK74" s="3">
        <f>IFERROR(Endprice!AK74/Openprice!AK74," ")</f>
        <v>1</v>
      </c>
      <c r="AL74" s="3" t="str">
        <f>IFERROR(Endprice!AL74/Openprice!AL74," ")</f>
        <v xml:space="preserve"> </v>
      </c>
      <c r="AM74" s="3" t="str">
        <f>IFERROR(Endprice!AM74/Openprice!AM74," ")</f>
        <v xml:space="preserve"> </v>
      </c>
      <c r="AN74" s="3" t="str">
        <f>IFERROR(Endprice!AN74/Openprice!AN74," ")</f>
        <v xml:space="preserve"> </v>
      </c>
      <c r="AO74" s="3" t="str">
        <f>IFERROR(Endprice!AO74/Openprice!AO74," ")</f>
        <v xml:space="preserve"> </v>
      </c>
      <c r="AP74" s="3" t="str">
        <f>IFERROR(Endprice!AP74/Openprice!AP74," ")</f>
        <v xml:space="preserve"> </v>
      </c>
      <c r="AQ74" s="3" t="str">
        <f>IFERROR(Endprice!AQ74/Openprice!AQ74," ")</f>
        <v xml:space="preserve"> </v>
      </c>
      <c r="AR74" s="3" t="str">
        <f>IFERROR(Endprice!AR74/Openprice!AR74," ")</f>
        <v xml:space="preserve"> </v>
      </c>
      <c r="AS74" s="3" t="str">
        <f>IFERROR(Endprice!AS74/Openprice!AS74," ")</f>
        <v xml:space="preserve"> </v>
      </c>
      <c r="AT74" s="3" t="str">
        <f>IFERROR(Endprice!AT74/Openprice!AT74," ")</f>
        <v xml:space="preserve"> </v>
      </c>
      <c r="AU74" s="3" t="str">
        <f>IFERROR(Endprice!AU74/Openprice!AU74," ")</f>
        <v xml:space="preserve"> </v>
      </c>
      <c r="AV74" s="3" t="str">
        <f>IFERROR(Endprice!AV74/Openprice!AV74," ")</f>
        <v xml:space="preserve"> </v>
      </c>
      <c r="AW74" s="3" t="str">
        <f>IFERROR(Endprice!AW74/Openprice!AW74," ")</f>
        <v xml:space="preserve"> </v>
      </c>
      <c r="AX74" s="3" t="str">
        <f>IFERROR(Endprice!AX74/Openprice!AX74," ")</f>
        <v xml:space="preserve"> </v>
      </c>
      <c r="AY74" s="3" t="str">
        <f>IFERROR(Endprice!AY74/Openprice!AY74," ")</f>
        <v xml:space="preserve"> </v>
      </c>
      <c r="AZ74" s="3" t="str">
        <f>IFERROR(Endprice!AZ74/Openprice!AZ74," ")</f>
        <v xml:space="preserve"> </v>
      </c>
      <c r="BA74" s="3" t="str">
        <f>IFERROR(Endprice!BA74/Openprice!BA74," ")</f>
        <v xml:space="preserve"> </v>
      </c>
      <c r="BB74" s="3" t="str">
        <f>IFERROR(Endprice!BB74/Openprice!BB74," ")</f>
        <v xml:space="preserve"> </v>
      </c>
      <c r="BC74" s="3" t="str">
        <f>IFERROR(Endprice!BC74/Openprice!BC74," ")</f>
        <v xml:space="preserve"> </v>
      </c>
      <c r="BD74" s="3" t="str">
        <f>IFERROR(Endprice!BD74/Openprice!BD74," ")</f>
        <v xml:space="preserve"> </v>
      </c>
      <c r="BE74" s="3" t="str">
        <f>IFERROR(Endprice!BE74/Openprice!BE74," ")</f>
        <v xml:space="preserve"> </v>
      </c>
      <c r="BF74" s="3" t="str">
        <f>IFERROR(Endprice!BF74/Openprice!BF74," ")</f>
        <v xml:space="preserve"> </v>
      </c>
      <c r="BG74" s="3" t="str">
        <f>IFERROR(Endprice!BG74/Openprice!BG74," ")</f>
        <v xml:space="preserve"> </v>
      </c>
      <c r="BH74" s="3" t="str">
        <f>IFERROR(Endprice!BH74/Openprice!BH74," ")</f>
        <v xml:space="preserve"> </v>
      </c>
      <c r="BI74" s="3" t="str">
        <f>IFERROR(Endprice!BI74/Openprice!BI74," ")</f>
        <v xml:space="preserve"> </v>
      </c>
      <c r="BJ74" s="3" t="str">
        <f>IFERROR(Endprice!BJ74/Openprice!BJ74," ")</f>
        <v xml:space="preserve"> </v>
      </c>
      <c r="BK74" s="3" t="str">
        <f>IFERROR(Endprice!BK74/Openprice!BK74," ")</f>
        <v xml:space="preserve"> </v>
      </c>
      <c r="BL74" s="3" t="str">
        <f>IFERROR(Endprice!BL74/Openprice!BL74," ")</f>
        <v xml:space="preserve"> </v>
      </c>
      <c r="BM74" s="3" t="str">
        <f>IFERROR(Endprice!BM74/Openprice!BM74," ")</f>
        <v xml:space="preserve"> </v>
      </c>
      <c r="BN74" s="3" t="str">
        <f>IFERROR(Endprice!BN74/Openprice!BN74," ")</f>
        <v xml:space="preserve"> </v>
      </c>
      <c r="BO74" s="3" t="str">
        <f>IFERROR(Endprice!BO74/Openprice!BO74," ")</f>
        <v xml:space="preserve"> </v>
      </c>
      <c r="BP74" s="3" t="str">
        <f>IFERROR(Endprice!BP74/Openprice!BP74," ")</f>
        <v xml:space="preserve"> </v>
      </c>
      <c r="BQ74" s="3" t="str">
        <f>IFERROR(Endprice!BQ74/Openprice!BQ74," ")</f>
        <v xml:space="preserve"> </v>
      </c>
      <c r="BR74" s="3" t="str">
        <f>IFERROR(Endprice!BR74/Openprice!BR74," ")</f>
        <v xml:space="preserve"> </v>
      </c>
      <c r="BS74" s="3" t="str">
        <f>IFERROR(Endprice!BS74/Openprice!BS74," ")</f>
        <v xml:space="preserve"> </v>
      </c>
      <c r="BT74" s="3" t="str">
        <f>IFERROR(Endprice!BT74/Openprice!BT74," ")</f>
        <v xml:space="preserve"> </v>
      </c>
      <c r="BU74" s="3" t="str">
        <f>IFERROR(Endprice!BU74/Openprice!BU74," ")</f>
        <v xml:space="preserve"> </v>
      </c>
      <c r="BV74" s="3" t="str">
        <f>IFERROR(Endprice!BV74/Openprice!BV74," ")</f>
        <v xml:space="preserve"> </v>
      </c>
      <c r="BW74" s="3" t="str">
        <f>IFERROR(Endprice!BW74/Openprice!BW74," ")</f>
        <v xml:space="preserve"> </v>
      </c>
      <c r="BX74" s="3" t="str">
        <f>IFERROR(Endprice!BX74/Openprice!BX74," ")</f>
        <v xml:space="preserve"> </v>
      </c>
      <c r="BY74" s="3" t="str">
        <f>IFERROR(Endprice!BY74/Openprice!BY74," ")</f>
        <v xml:space="preserve"> </v>
      </c>
      <c r="BZ74" s="3" t="str">
        <f>IFERROR(Endprice!BZ74/Openprice!BZ74," ")</f>
        <v xml:space="preserve"> </v>
      </c>
      <c r="CA74" s="3" t="str">
        <f>IFERROR(Endprice!CA74/Openprice!CA74," ")</f>
        <v xml:space="preserve"> </v>
      </c>
      <c r="CB74" s="3" t="str">
        <f>IFERROR(Endprice!CB74/Openprice!CB74," ")</f>
        <v xml:space="preserve"> </v>
      </c>
      <c r="CC74" s="3" t="str">
        <f>IFERROR(Endprice!CC74/Openprice!CC74," ")</f>
        <v xml:space="preserve"> </v>
      </c>
      <c r="CD74" s="3" t="str">
        <f>IFERROR(Endprice!CD74/Openprice!CD74," ")</f>
        <v xml:space="preserve"> </v>
      </c>
      <c r="CE74" s="3" t="str">
        <f>IFERROR(Endprice!CE74/Openprice!CE74," ")</f>
        <v xml:space="preserve"> </v>
      </c>
      <c r="CF74" s="3" t="str">
        <f>IFERROR(Endprice!CF74/Openprice!CF74," ")</f>
        <v xml:space="preserve"> </v>
      </c>
      <c r="CG74" s="3" t="str">
        <f>IFERROR(Endprice!CG74/Openprice!CG74," ")</f>
        <v xml:space="preserve"> </v>
      </c>
      <c r="CH74" s="3" t="str">
        <f>IFERROR(Endprice!CH74/Openprice!CH74," ")</f>
        <v xml:space="preserve"> </v>
      </c>
      <c r="CI74" s="3" t="str">
        <f>IFERROR(Endprice!CI74/Openprice!CI74," ")</f>
        <v xml:space="preserve"> </v>
      </c>
      <c r="CJ74" s="3" t="str">
        <f>IFERROR(Endprice!CJ74/Openprice!CJ74," ")</f>
        <v xml:space="preserve"> </v>
      </c>
      <c r="CK74" s="3" t="str">
        <f>IFERROR(Endprice!CK74/Openprice!CK74," ")</f>
        <v xml:space="preserve"> </v>
      </c>
      <c r="CL74" s="3" t="str">
        <f>IFERROR(Endprice!CL74/Openprice!CL74," ")</f>
        <v xml:space="preserve"> </v>
      </c>
      <c r="CM74" s="3" t="str">
        <f>IFERROR(Endprice!CM74/Openprice!CM74," ")</f>
        <v xml:space="preserve"> </v>
      </c>
      <c r="CN74" s="3" t="str">
        <f>IFERROR(Endprice!CN74/Openprice!CN74," ")</f>
        <v xml:space="preserve"> </v>
      </c>
    </row>
    <row r="75" spans="1:92" x14ac:dyDescent="0.25">
      <c r="A75" s="6">
        <f t="shared" si="1"/>
        <v>1.0065426757256701</v>
      </c>
      <c r="B75" t="s">
        <v>73</v>
      </c>
      <c r="C75" s="3">
        <f>IFERROR(Endprice!C75/Openprice!C75," ")</f>
        <v>1.0042151407857023</v>
      </c>
      <c r="D75" s="3">
        <f>IFERROR(Endprice!D75/Openprice!D75," ")</f>
        <v>0.96521251227381111</v>
      </c>
      <c r="E75" s="3">
        <f>IFERROR(Endprice!E75/Openprice!E75," ")</f>
        <v>1.0985183259682869</v>
      </c>
      <c r="F75" s="3">
        <f>IFERROR(Endprice!F75/Openprice!F75," ")</f>
        <v>0.9822437449556094</v>
      </c>
      <c r="G75" s="3">
        <f>IFERROR(Endprice!G75/Openprice!G75," ")</f>
        <v>0.98798842257597674</v>
      </c>
      <c r="H75" s="3">
        <f>IFERROR(Endprice!H75/Openprice!H75," ")</f>
        <v>1.0356004986840281</v>
      </c>
      <c r="I75" s="3">
        <f>IFERROR(Endprice!I75/Openprice!I75," ")</f>
        <v>1.0512754775028843</v>
      </c>
      <c r="J75" s="3">
        <f>IFERROR(Endprice!J75/Openprice!J75," ")</f>
        <v>0.97815776335496751</v>
      </c>
      <c r="K75" s="3">
        <f>IFERROR(Endprice!K75/Openprice!K75," ")</f>
        <v>0.95781099324975882</v>
      </c>
      <c r="L75" s="3">
        <f>IFERROR(Endprice!L75/Openprice!L75," ")</f>
        <v>0.99858666324039558</v>
      </c>
      <c r="M75" s="3">
        <f>IFERROR(Endprice!M75/Openprice!M75," ")</f>
        <v>1.0359880472911525</v>
      </c>
      <c r="N75" s="3">
        <f>IFERROR(Endprice!N75/Openprice!N75," ")</f>
        <v>1.0735826296743063</v>
      </c>
      <c r="O75" s="3">
        <f>IFERROR(Endprice!O75/Openprice!O75," ")</f>
        <v>1.0487317989666509</v>
      </c>
      <c r="P75" s="3">
        <f>IFERROR(Endprice!P75/Openprice!P75," ")</f>
        <v>1.0151804924695196</v>
      </c>
      <c r="Q75" s="3">
        <f>IFERROR(Endprice!Q75/Openprice!Q75," ")</f>
        <v>0.98827014218009479</v>
      </c>
      <c r="R75" s="3">
        <f>IFERROR(Endprice!R75/Openprice!R75," ")</f>
        <v>0.99503663436539824</v>
      </c>
      <c r="S75" s="3">
        <f>IFERROR(Endprice!S75/Openprice!S75," ")</f>
        <v>1.0235854537004754</v>
      </c>
      <c r="T75" s="3">
        <f>IFERROR(Endprice!T75/Openprice!T75," ")</f>
        <v>0.97474167623421359</v>
      </c>
      <c r="U75" s="3">
        <f>IFERROR(Endprice!U75/Openprice!U75," ")</f>
        <v>1.0380143112701252</v>
      </c>
      <c r="V75" s="3">
        <f>IFERROR(Endprice!V75/Openprice!V75," ")</f>
        <v>0.99786132372805048</v>
      </c>
      <c r="W75" s="3">
        <f>IFERROR(Endprice!W75/Openprice!W75," ")</f>
        <v>0.94028127623845514</v>
      </c>
      <c r="X75" s="3">
        <f>IFERROR(Endprice!X75/Openprice!X75," ")</f>
        <v>0.98741973529026339</v>
      </c>
      <c r="Y75" s="3">
        <f>IFERROR(Endprice!Y75/Openprice!Y75," ")</f>
        <v>0.97217847769028876</v>
      </c>
      <c r="Z75" s="3" t="str">
        <f>IFERROR(Endprice!Z75/Openprice!Z75," ")</f>
        <v xml:space="preserve"> </v>
      </c>
      <c r="AA75" s="3" t="str">
        <f>IFERROR(Endprice!AA75/Openprice!AA75," ")</f>
        <v xml:space="preserve"> </v>
      </c>
      <c r="AB75" s="3" t="str">
        <f>IFERROR(Endprice!AB75/Openprice!AB75," ")</f>
        <v xml:space="preserve"> </v>
      </c>
      <c r="AC75" s="3" t="str">
        <f>IFERROR(Endprice!AC75/Openprice!AC75," ")</f>
        <v xml:space="preserve"> </v>
      </c>
      <c r="AD75" s="3" t="str">
        <f>IFERROR(Endprice!AD75/Openprice!AD75," ")</f>
        <v xml:space="preserve"> </v>
      </c>
      <c r="AE75" s="3" t="str">
        <f>IFERROR(Endprice!AE75/Openprice!AE75," ")</f>
        <v xml:space="preserve"> </v>
      </c>
      <c r="AF75" s="3" t="str">
        <f>IFERROR(Endprice!AF75/Openprice!AF75," ")</f>
        <v xml:space="preserve"> </v>
      </c>
      <c r="AG75" s="3" t="str">
        <f>IFERROR(Endprice!AG75/Openprice!AG75," ")</f>
        <v xml:space="preserve"> </v>
      </c>
      <c r="AH75" s="3" t="str">
        <f>IFERROR(Endprice!AH75/Openprice!AH75," ")</f>
        <v xml:space="preserve"> </v>
      </c>
      <c r="AI75" s="3" t="str">
        <f>IFERROR(Endprice!AI75/Openprice!AI75," ")</f>
        <v xml:space="preserve"> </v>
      </c>
      <c r="AJ75" s="3" t="str">
        <f>IFERROR(Endprice!AJ75/Openprice!AJ75," ")</f>
        <v xml:space="preserve"> </v>
      </c>
      <c r="AK75" s="3" t="str">
        <f>IFERROR(Endprice!AK75/Openprice!AK75," ")</f>
        <v xml:space="preserve"> </v>
      </c>
      <c r="AL75" s="3" t="str">
        <f>IFERROR(Endprice!AL75/Openprice!AL75," ")</f>
        <v xml:space="preserve"> </v>
      </c>
      <c r="AM75" s="3" t="str">
        <f>IFERROR(Endprice!AM75/Openprice!AM75," ")</f>
        <v xml:space="preserve"> </v>
      </c>
      <c r="AN75" s="3" t="str">
        <f>IFERROR(Endprice!AN75/Openprice!AN75," ")</f>
        <v xml:space="preserve"> </v>
      </c>
      <c r="AO75" s="3" t="str">
        <f>IFERROR(Endprice!AO75/Openprice!AO75," ")</f>
        <v xml:space="preserve"> </v>
      </c>
      <c r="AP75" s="3" t="str">
        <f>IFERROR(Endprice!AP75/Openprice!AP75," ")</f>
        <v xml:space="preserve"> </v>
      </c>
      <c r="AQ75" s="3" t="str">
        <f>IFERROR(Endprice!AQ75/Openprice!AQ75," ")</f>
        <v xml:space="preserve"> </v>
      </c>
      <c r="AR75" s="3" t="str">
        <f>IFERROR(Endprice!AR75/Openprice!AR75," ")</f>
        <v xml:space="preserve"> </v>
      </c>
      <c r="AS75" s="3" t="str">
        <f>IFERROR(Endprice!AS75/Openprice!AS75," ")</f>
        <v xml:space="preserve"> </v>
      </c>
      <c r="AT75" s="3" t="str">
        <f>IFERROR(Endprice!AT75/Openprice!AT75," ")</f>
        <v xml:space="preserve"> </v>
      </c>
      <c r="AU75" s="3" t="str">
        <f>IFERROR(Endprice!AU75/Openprice!AU75," ")</f>
        <v xml:space="preserve"> </v>
      </c>
      <c r="AV75" s="3" t="str">
        <f>IFERROR(Endprice!AV75/Openprice!AV75," ")</f>
        <v xml:space="preserve"> </v>
      </c>
      <c r="AW75" s="3" t="str">
        <f>IFERROR(Endprice!AW75/Openprice!AW75," ")</f>
        <v xml:space="preserve"> </v>
      </c>
      <c r="AX75" s="3" t="str">
        <f>IFERROR(Endprice!AX75/Openprice!AX75," ")</f>
        <v xml:space="preserve"> </v>
      </c>
      <c r="AY75" s="3" t="str">
        <f>IFERROR(Endprice!AY75/Openprice!AY75," ")</f>
        <v xml:space="preserve"> </v>
      </c>
      <c r="AZ75" s="3" t="str">
        <f>IFERROR(Endprice!AZ75/Openprice!AZ75," ")</f>
        <v xml:space="preserve"> </v>
      </c>
      <c r="BA75" s="3" t="str">
        <f>IFERROR(Endprice!BA75/Openprice!BA75," ")</f>
        <v xml:space="preserve"> </v>
      </c>
      <c r="BB75" s="3" t="str">
        <f>IFERROR(Endprice!BB75/Openprice!BB75," ")</f>
        <v xml:space="preserve"> </v>
      </c>
      <c r="BC75" s="3" t="str">
        <f>IFERROR(Endprice!BC75/Openprice!BC75," ")</f>
        <v xml:space="preserve"> </v>
      </c>
      <c r="BD75" s="3" t="str">
        <f>IFERROR(Endprice!BD75/Openprice!BD75," ")</f>
        <v xml:space="preserve"> </v>
      </c>
      <c r="BE75" s="3" t="str">
        <f>IFERROR(Endprice!BE75/Openprice!BE75," ")</f>
        <v xml:space="preserve"> </v>
      </c>
      <c r="BF75" s="3" t="str">
        <f>IFERROR(Endprice!BF75/Openprice!BF75," ")</f>
        <v xml:space="preserve"> </v>
      </c>
      <c r="BG75" s="3" t="str">
        <f>IFERROR(Endprice!BG75/Openprice!BG75," ")</f>
        <v xml:space="preserve"> </v>
      </c>
      <c r="BH75" s="3" t="str">
        <f>IFERROR(Endprice!BH75/Openprice!BH75," ")</f>
        <v xml:space="preserve"> </v>
      </c>
      <c r="BI75" s="3" t="str">
        <f>IFERROR(Endprice!BI75/Openprice!BI75," ")</f>
        <v xml:space="preserve"> </v>
      </c>
      <c r="BJ75" s="3" t="str">
        <f>IFERROR(Endprice!BJ75/Openprice!BJ75," ")</f>
        <v xml:space="preserve"> </v>
      </c>
      <c r="BK75" s="3" t="str">
        <f>IFERROR(Endprice!BK75/Openprice!BK75," ")</f>
        <v xml:space="preserve"> </v>
      </c>
      <c r="BL75" s="3" t="str">
        <f>IFERROR(Endprice!BL75/Openprice!BL75," ")</f>
        <v xml:space="preserve"> </v>
      </c>
      <c r="BM75" s="3" t="str">
        <f>IFERROR(Endprice!BM75/Openprice!BM75," ")</f>
        <v xml:space="preserve"> </v>
      </c>
      <c r="BN75" s="3" t="str">
        <f>IFERROR(Endprice!BN75/Openprice!BN75," ")</f>
        <v xml:space="preserve"> </v>
      </c>
      <c r="BO75" s="3" t="str">
        <f>IFERROR(Endprice!BO75/Openprice!BO75," ")</f>
        <v xml:space="preserve"> </v>
      </c>
      <c r="BP75" s="3" t="str">
        <f>IFERROR(Endprice!BP75/Openprice!BP75," ")</f>
        <v xml:space="preserve"> </v>
      </c>
      <c r="BQ75" s="3" t="str">
        <f>IFERROR(Endprice!BQ75/Openprice!BQ75," ")</f>
        <v xml:space="preserve"> </v>
      </c>
      <c r="BR75" s="3" t="str">
        <f>IFERROR(Endprice!BR75/Openprice!BR75," ")</f>
        <v xml:space="preserve"> </v>
      </c>
      <c r="BS75" s="3" t="str">
        <f>IFERROR(Endprice!BS75/Openprice!BS75," ")</f>
        <v xml:space="preserve"> </v>
      </c>
      <c r="BT75" s="3" t="str">
        <f>IFERROR(Endprice!BT75/Openprice!BT75," ")</f>
        <v xml:space="preserve"> </v>
      </c>
      <c r="BU75" s="3" t="str">
        <f>IFERROR(Endprice!BU75/Openprice!BU75," ")</f>
        <v xml:space="preserve"> </v>
      </c>
      <c r="BV75" s="3" t="str">
        <f>IFERROR(Endprice!BV75/Openprice!BV75," ")</f>
        <v xml:space="preserve"> </v>
      </c>
      <c r="BW75" s="3" t="str">
        <f>IFERROR(Endprice!BW75/Openprice!BW75," ")</f>
        <v xml:space="preserve"> </v>
      </c>
      <c r="BX75" s="3" t="str">
        <f>IFERROR(Endprice!BX75/Openprice!BX75," ")</f>
        <v xml:space="preserve"> </v>
      </c>
      <c r="BY75" s="3" t="str">
        <f>IFERROR(Endprice!BY75/Openprice!BY75," ")</f>
        <v xml:space="preserve"> </v>
      </c>
      <c r="BZ75" s="3" t="str">
        <f>IFERROR(Endprice!BZ75/Openprice!BZ75," ")</f>
        <v xml:space="preserve"> </v>
      </c>
      <c r="CA75" s="3" t="str">
        <f>IFERROR(Endprice!CA75/Openprice!CA75," ")</f>
        <v xml:space="preserve"> </v>
      </c>
      <c r="CB75" s="3" t="str">
        <f>IFERROR(Endprice!CB75/Openprice!CB75," ")</f>
        <v xml:space="preserve"> </v>
      </c>
      <c r="CC75" s="3" t="str">
        <f>IFERROR(Endprice!CC75/Openprice!CC75," ")</f>
        <v xml:space="preserve"> </v>
      </c>
      <c r="CD75" s="3" t="str">
        <f>IFERROR(Endprice!CD75/Openprice!CD75," ")</f>
        <v xml:space="preserve"> </v>
      </c>
      <c r="CE75" s="3" t="str">
        <f>IFERROR(Endprice!CE75/Openprice!CE75," ")</f>
        <v xml:space="preserve"> </v>
      </c>
      <c r="CF75" s="3" t="str">
        <f>IFERROR(Endprice!CF75/Openprice!CF75," ")</f>
        <v xml:space="preserve"> </v>
      </c>
      <c r="CG75" s="3" t="str">
        <f>IFERROR(Endprice!CG75/Openprice!CG75," ")</f>
        <v xml:space="preserve"> </v>
      </c>
      <c r="CH75" s="3" t="str">
        <f>IFERROR(Endprice!CH75/Openprice!CH75," ")</f>
        <v xml:space="preserve"> </v>
      </c>
      <c r="CI75" s="3" t="str">
        <f>IFERROR(Endprice!CI75/Openprice!CI75," ")</f>
        <v xml:space="preserve"> </v>
      </c>
      <c r="CJ75" s="3" t="str">
        <f>IFERROR(Endprice!CJ75/Openprice!CJ75," ")</f>
        <v xml:space="preserve"> </v>
      </c>
      <c r="CK75" s="3" t="str">
        <f>IFERROR(Endprice!CK75/Openprice!CK75," ")</f>
        <v xml:space="preserve"> </v>
      </c>
      <c r="CL75" s="3" t="str">
        <f>IFERROR(Endprice!CL75/Openprice!CL75," ")</f>
        <v xml:space="preserve"> </v>
      </c>
      <c r="CM75" s="3" t="str">
        <f>IFERROR(Endprice!CM75/Openprice!CM75," ")</f>
        <v xml:space="preserve"> </v>
      </c>
      <c r="CN75" s="3" t="str">
        <f>IFERROR(Endprice!CN75/Openprice!CN75," ")</f>
        <v xml:space="preserve"> </v>
      </c>
    </row>
    <row r="76" spans="1:92" x14ac:dyDescent="0.25">
      <c r="A76" s="6">
        <f t="shared" si="1"/>
        <v>1.0022773809714343</v>
      </c>
      <c r="B76" t="s">
        <v>74</v>
      </c>
      <c r="C76" s="3">
        <f>IFERROR(Endprice!C76/Openprice!C76," ")</f>
        <v>0.99450549450549441</v>
      </c>
      <c r="D76" s="3">
        <f>IFERROR(Endprice!D76/Openprice!D76," ")</f>
        <v>0.99455535390199645</v>
      </c>
      <c r="E76" s="3">
        <f>IFERROR(Endprice!E76/Openprice!E76," ")</f>
        <v>0.99090909090909096</v>
      </c>
      <c r="F76" s="3">
        <f>IFERROR(Endprice!F76/Openprice!F76," ")</f>
        <v>0.9910714285714286</v>
      </c>
      <c r="G76" s="3">
        <f>IFERROR(Endprice!G76/Openprice!G76," ")</f>
        <v>1.0232142857142859</v>
      </c>
      <c r="H76" s="3">
        <f>IFERROR(Endprice!H76/Openprice!H76," ")</f>
        <v>1.0054446460980038</v>
      </c>
      <c r="I76" s="3">
        <f>IFERROR(Endprice!I76/Openprice!I76," ")</f>
        <v>1</v>
      </c>
      <c r="J76" s="3">
        <f>IFERROR(Endprice!J76/Openprice!J76," ")</f>
        <v>0.99306759098786834</v>
      </c>
      <c r="K76" s="3">
        <f>IFERROR(Endprice!K76/Openprice!K76," ")</f>
        <v>1.0036297640653358</v>
      </c>
      <c r="L76" s="3">
        <f>IFERROR(Endprice!L76/Openprice!L76," ")</f>
        <v>0.99435028248587576</v>
      </c>
      <c r="M76" s="3">
        <f>IFERROR(Endprice!M76/Openprice!M76," ")</f>
        <v>0.99813432835820881</v>
      </c>
      <c r="N76" s="3">
        <f>IFERROR(Endprice!N76/Openprice!N76," ")</f>
        <v>0.9767441860465117</v>
      </c>
      <c r="O76" s="3">
        <f>IFERROR(Endprice!O76/Openprice!O76," ")</f>
        <v>0.98928571428571443</v>
      </c>
      <c r="P76" s="3">
        <f>IFERROR(Endprice!P76/Openprice!P76," ")</f>
        <v>0.99642218246869418</v>
      </c>
      <c r="Q76" s="3">
        <f>IFERROR(Endprice!Q76/Openprice!Q76," ")</f>
        <v>0.98941798941798942</v>
      </c>
      <c r="R76" s="3">
        <f>IFERROR(Endprice!R76/Openprice!R76," ")</f>
        <v>0.99818511796733211</v>
      </c>
      <c r="S76" s="3">
        <f>IFERROR(Endprice!S76/Openprice!S76," ")</f>
        <v>1.0124555160142348</v>
      </c>
      <c r="T76" s="3">
        <f>IFERROR(Endprice!T76/Openprice!T76," ")</f>
        <v>0.99836333878887074</v>
      </c>
      <c r="U76" s="3">
        <f>IFERROR(Endprice!U76/Openprice!U76," ")</f>
        <v>0.97652582159624424</v>
      </c>
      <c r="V76" s="3">
        <f>IFERROR(Endprice!V76/Openprice!V76," ")</f>
        <v>0.9713375796178344</v>
      </c>
      <c r="W76" s="3">
        <f>IFERROR(Endprice!W76/Openprice!W76," ")</f>
        <v>0.99397590361445787</v>
      </c>
      <c r="X76" s="3">
        <f>IFERROR(Endprice!X76/Openprice!X76," ")</f>
        <v>1.00920245398773</v>
      </c>
      <c r="Y76" s="3">
        <f>IFERROR(Endprice!Y76/Openprice!Y76," ")</f>
        <v>0.99853801169590639</v>
      </c>
      <c r="Z76" s="3">
        <f>IFERROR(Endprice!Z76/Openprice!Z76," ")</f>
        <v>1.0103550295857988</v>
      </c>
      <c r="AA76" s="3">
        <f>IFERROR(Endprice!AA76/Openprice!AA76," ")</f>
        <v>1.0117845117845119</v>
      </c>
      <c r="AB76" s="3">
        <f>IFERROR(Endprice!AB76/Openprice!AB76," ")</f>
        <v>0.97231270358306188</v>
      </c>
      <c r="AC76" s="3">
        <f>IFERROR(Endprice!AC76/Openprice!AC76," ")</f>
        <v>0.99504132231404963</v>
      </c>
      <c r="AD76" s="3">
        <f>IFERROR(Endprice!AD76/Openprice!AD76," ")</f>
        <v>1.0446570972886762</v>
      </c>
      <c r="AE76" s="3">
        <f>IFERROR(Endprice!AE76/Openprice!AE76," ")</f>
        <v>1.0414746543778801</v>
      </c>
      <c r="AF76" s="3">
        <f>IFERROR(Endprice!AF76/Openprice!AF76," ")</f>
        <v>1.0531609195402298</v>
      </c>
      <c r="AG76" s="3">
        <f>IFERROR(Endprice!AG76/Openprice!AG76," ")</f>
        <v>0.9920382165605095</v>
      </c>
      <c r="AH76" s="3">
        <f>IFERROR(Endprice!AH76/Openprice!AH76," ")</f>
        <v>1.0527156549520766</v>
      </c>
      <c r="AI76" s="3" t="str">
        <f>IFERROR(Endprice!AI76/Openprice!AI76," ")</f>
        <v xml:space="preserve"> </v>
      </c>
      <c r="AJ76" s="3" t="str">
        <f>IFERROR(Endprice!AJ76/Openprice!AJ76," ")</f>
        <v xml:space="preserve"> </v>
      </c>
      <c r="AK76" s="3" t="str">
        <f>IFERROR(Endprice!AK76/Openprice!AK76," ")</f>
        <v xml:space="preserve"> </v>
      </c>
      <c r="AL76" s="3" t="str">
        <f>IFERROR(Endprice!AL76/Openprice!AL76," ")</f>
        <v xml:space="preserve"> </v>
      </c>
      <c r="AM76" s="3" t="str">
        <f>IFERROR(Endprice!AM76/Openprice!AM76," ")</f>
        <v xml:space="preserve"> </v>
      </c>
      <c r="AN76" s="3" t="str">
        <f>IFERROR(Endprice!AN76/Openprice!AN76," ")</f>
        <v xml:space="preserve"> </v>
      </c>
      <c r="AO76" s="3" t="str">
        <f>IFERROR(Endprice!AO76/Openprice!AO76," ")</f>
        <v xml:space="preserve"> </v>
      </c>
      <c r="AP76" s="3" t="str">
        <f>IFERROR(Endprice!AP76/Openprice!AP76," ")</f>
        <v xml:space="preserve"> </v>
      </c>
      <c r="AQ76" s="3" t="str">
        <f>IFERROR(Endprice!AQ76/Openprice!AQ76," ")</f>
        <v xml:space="preserve"> </v>
      </c>
      <c r="AR76" s="3" t="str">
        <f>IFERROR(Endprice!AR76/Openprice!AR76," ")</f>
        <v xml:space="preserve"> </v>
      </c>
      <c r="AS76" s="3" t="str">
        <f>IFERROR(Endprice!AS76/Openprice!AS76," ")</f>
        <v xml:space="preserve"> </v>
      </c>
      <c r="AT76" s="3" t="str">
        <f>IFERROR(Endprice!AT76/Openprice!AT76," ")</f>
        <v xml:space="preserve"> </v>
      </c>
      <c r="AU76" s="3" t="str">
        <f>IFERROR(Endprice!AU76/Openprice!AU76," ")</f>
        <v xml:space="preserve"> </v>
      </c>
      <c r="AV76" s="3" t="str">
        <f>IFERROR(Endprice!AV76/Openprice!AV76," ")</f>
        <v xml:space="preserve"> </v>
      </c>
      <c r="AW76" s="3" t="str">
        <f>IFERROR(Endprice!AW76/Openprice!AW76," ")</f>
        <v xml:space="preserve"> </v>
      </c>
      <c r="AX76" s="3" t="str">
        <f>IFERROR(Endprice!AX76/Openprice!AX76," ")</f>
        <v xml:space="preserve"> </v>
      </c>
      <c r="AY76" s="3" t="str">
        <f>IFERROR(Endprice!AY76/Openprice!AY76," ")</f>
        <v xml:space="preserve"> </v>
      </c>
      <c r="AZ76" s="3" t="str">
        <f>IFERROR(Endprice!AZ76/Openprice!AZ76," ")</f>
        <v xml:space="preserve"> </v>
      </c>
      <c r="BA76" s="3" t="str">
        <f>IFERROR(Endprice!BA76/Openprice!BA76," ")</f>
        <v xml:space="preserve"> </v>
      </c>
      <c r="BB76" s="3" t="str">
        <f>IFERROR(Endprice!BB76/Openprice!BB76," ")</f>
        <v xml:space="preserve"> </v>
      </c>
      <c r="BC76" s="3" t="str">
        <f>IFERROR(Endprice!BC76/Openprice!BC76," ")</f>
        <v xml:space="preserve"> </v>
      </c>
      <c r="BD76" s="3" t="str">
        <f>IFERROR(Endprice!BD76/Openprice!BD76," ")</f>
        <v xml:space="preserve"> </v>
      </c>
      <c r="BE76" s="3" t="str">
        <f>IFERROR(Endprice!BE76/Openprice!BE76," ")</f>
        <v xml:space="preserve"> </v>
      </c>
      <c r="BF76" s="3" t="str">
        <f>IFERROR(Endprice!BF76/Openprice!BF76," ")</f>
        <v xml:space="preserve"> </v>
      </c>
      <c r="BG76" s="3" t="str">
        <f>IFERROR(Endprice!BG76/Openprice!BG76," ")</f>
        <v xml:space="preserve"> </v>
      </c>
      <c r="BH76" s="3" t="str">
        <f>IFERROR(Endprice!BH76/Openprice!BH76," ")</f>
        <v xml:space="preserve"> </v>
      </c>
      <c r="BI76" s="3" t="str">
        <f>IFERROR(Endprice!BI76/Openprice!BI76," ")</f>
        <v xml:space="preserve"> </v>
      </c>
      <c r="BJ76" s="3" t="str">
        <f>IFERROR(Endprice!BJ76/Openprice!BJ76," ")</f>
        <v xml:space="preserve"> </v>
      </c>
      <c r="BK76" s="3" t="str">
        <f>IFERROR(Endprice!BK76/Openprice!BK76," ")</f>
        <v xml:space="preserve"> </v>
      </c>
      <c r="BL76" s="3" t="str">
        <f>IFERROR(Endprice!BL76/Openprice!BL76," ")</f>
        <v xml:space="preserve"> </v>
      </c>
      <c r="BM76" s="3" t="str">
        <f>IFERROR(Endprice!BM76/Openprice!BM76," ")</f>
        <v xml:space="preserve"> </v>
      </c>
      <c r="BN76" s="3" t="str">
        <f>IFERROR(Endprice!BN76/Openprice!BN76," ")</f>
        <v xml:space="preserve"> </v>
      </c>
      <c r="BO76" s="3" t="str">
        <f>IFERROR(Endprice!BO76/Openprice!BO76," ")</f>
        <v xml:space="preserve"> </v>
      </c>
      <c r="BP76" s="3" t="str">
        <f>IFERROR(Endprice!BP76/Openprice!BP76," ")</f>
        <v xml:space="preserve"> </v>
      </c>
      <c r="BQ76" s="3" t="str">
        <f>IFERROR(Endprice!BQ76/Openprice!BQ76," ")</f>
        <v xml:space="preserve"> </v>
      </c>
      <c r="BR76" s="3" t="str">
        <f>IFERROR(Endprice!BR76/Openprice!BR76," ")</f>
        <v xml:space="preserve"> </v>
      </c>
      <c r="BS76" s="3" t="str">
        <f>IFERROR(Endprice!BS76/Openprice!BS76," ")</f>
        <v xml:space="preserve"> </v>
      </c>
      <c r="BT76" s="3" t="str">
        <f>IFERROR(Endprice!BT76/Openprice!BT76," ")</f>
        <v xml:space="preserve"> </v>
      </c>
      <c r="BU76" s="3" t="str">
        <f>IFERROR(Endprice!BU76/Openprice!BU76," ")</f>
        <v xml:space="preserve"> </v>
      </c>
      <c r="BV76" s="3" t="str">
        <f>IFERROR(Endprice!BV76/Openprice!BV76," ")</f>
        <v xml:space="preserve"> </v>
      </c>
      <c r="BW76" s="3" t="str">
        <f>IFERROR(Endprice!BW76/Openprice!BW76," ")</f>
        <v xml:space="preserve"> </v>
      </c>
      <c r="BX76" s="3" t="str">
        <f>IFERROR(Endprice!BX76/Openprice!BX76," ")</f>
        <v xml:space="preserve"> </v>
      </c>
      <c r="BY76" s="3" t="str">
        <f>IFERROR(Endprice!BY76/Openprice!BY76," ")</f>
        <v xml:space="preserve"> </v>
      </c>
      <c r="BZ76" s="3" t="str">
        <f>IFERROR(Endprice!BZ76/Openprice!BZ76," ")</f>
        <v xml:space="preserve"> </v>
      </c>
      <c r="CA76" s="3" t="str">
        <f>IFERROR(Endprice!CA76/Openprice!CA76," ")</f>
        <v xml:space="preserve"> </v>
      </c>
      <c r="CB76" s="3" t="str">
        <f>IFERROR(Endprice!CB76/Openprice!CB76," ")</f>
        <v xml:space="preserve"> </v>
      </c>
      <c r="CC76" s="3" t="str">
        <f>IFERROR(Endprice!CC76/Openprice!CC76," ")</f>
        <v xml:space="preserve"> </v>
      </c>
      <c r="CD76" s="3" t="str">
        <f>IFERROR(Endprice!CD76/Openprice!CD76," ")</f>
        <v xml:space="preserve"> </v>
      </c>
      <c r="CE76" s="3" t="str">
        <f>IFERROR(Endprice!CE76/Openprice!CE76," ")</f>
        <v xml:space="preserve"> </v>
      </c>
      <c r="CF76" s="3" t="str">
        <f>IFERROR(Endprice!CF76/Openprice!CF76," ")</f>
        <v xml:space="preserve"> </v>
      </c>
      <c r="CG76" s="3" t="str">
        <f>IFERROR(Endprice!CG76/Openprice!CG76," ")</f>
        <v xml:space="preserve"> </v>
      </c>
      <c r="CH76" s="3" t="str">
        <f>IFERROR(Endprice!CH76/Openprice!CH76," ")</f>
        <v xml:space="preserve"> </v>
      </c>
      <c r="CI76" s="3" t="str">
        <f>IFERROR(Endprice!CI76/Openprice!CI76," ")</f>
        <v xml:space="preserve"> </v>
      </c>
      <c r="CJ76" s="3" t="str">
        <f>IFERROR(Endprice!CJ76/Openprice!CJ76," ")</f>
        <v xml:space="preserve"> </v>
      </c>
      <c r="CK76" s="3" t="str">
        <f>IFERROR(Endprice!CK76/Openprice!CK76," ")</f>
        <v xml:space="preserve"> </v>
      </c>
      <c r="CL76" s="3" t="str">
        <f>IFERROR(Endprice!CL76/Openprice!CL76," ")</f>
        <v xml:space="preserve"> </v>
      </c>
      <c r="CM76" s="3" t="str">
        <f>IFERROR(Endprice!CM76/Openprice!CM76," ")</f>
        <v xml:space="preserve"> </v>
      </c>
      <c r="CN76" s="3" t="str">
        <f>IFERROR(Endprice!CN76/Openprice!CN76," ")</f>
        <v xml:space="preserve"> </v>
      </c>
    </row>
    <row r="77" spans="1:92" x14ac:dyDescent="0.25">
      <c r="A77" s="6">
        <f t="shared" si="1"/>
        <v>1.0051492217929148</v>
      </c>
      <c r="B77" t="s">
        <v>75</v>
      </c>
      <c r="C77" s="3">
        <f>IFERROR(Endprice!C77/Openprice!C77," ")</f>
        <v>0.98531571218795888</v>
      </c>
      <c r="D77" s="3">
        <f>IFERROR(Endprice!D77/Openprice!D77," ")</f>
        <v>1.0117647058823513</v>
      </c>
      <c r="E77" s="3">
        <f>IFERROR(Endprice!E77/Openprice!E77," ")</f>
        <v>1.0014880952380953</v>
      </c>
      <c r="F77" s="3">
        <f>IFERROR(Endprice!F77/Openprice!F77," ")</f>
        <v>0.9985528219971056</v>
      </c>
      <c r="G77" s="3">
        <f>IFERROR(Endprice!G77/Openprice!G77," ")</f>
        <v>1.0072046109510087</v>
      </c>
      <c r="H77" s="3">
        <f>IFERROR(Endprice!H77/Openprice!H77," ")</f>
        <v>1.0085714285714287</v>
      </c>
      <c r="I77" s="3">
        <f>IFERROR(Endprice!I77/Openprice!I77," ")</f>
        <v>0.99283667621776506</v>
      </c>
      <c r="J77" s="3">
        <f>IFERROR(Endprice!J77/Openprice!J77," ")</f>
        <v>0.99118942731277693</v>
      </c>
      <c r="K77" s="3">
        <f>IFERROR(Endprice!K77/Openprice!K77," ")</f>
        <v>1.0102040816326516</v>
      </c>
      <c r="L77" s="3">
        <f>IFERROR(Endprice!L77/Openprice!L77," ")</f>
        <v>1.0114285714285716</v>
      </c>
      <c r="M77" s="3">
        <f>IFERROR(Endprice!M77/Openprice!M77," ")</f>
        <v>0.99856733524355457</v>
      </c>
      <c r="N77" s="3">
        <f>IFERROR(Endprice!N77/Openprice!N77," ")</f>
        <v>0.99572649572649585</v>
      </c>
      <c r="O77" s="3">
        <f>IFERROR(Endprice!O77/Openprice!O77," ")</f>
        <v>0.98601398601398449</v>
      </c>
      <c r="P77" s="3">
        <f>IFERROR(Endprice!P77/Openprice!P77," ")</f>
        <v>1.0054570259208746</v>
      </c>
      <c r="Q77" s="3">
        <f>IFERROR(Endprice!Q77/Openprice!Q77," ")</f>
        <v>0.99067909454061387</v>
      </c>
      <c r="R77" s="3">
        <f>IFERROR(Endprice!R77/Openprice!R77," ")</f>
        <v>1.0195822454308094</v>
      </c>
      <c r="S77" s="3">
        <f>IFERROR(Endprice!S77/Openprice!S77," ")</f>
        <v>0.98368883312421573</v>
      </c>
      <c r="T77" s="3">
        <f>IFERROR(Endprice!T77/Openprice!T77," ")</f>
        <v>1.0304136253041363</v>
      </c>
      <c r="U77" s="3">
        <f>IFERROR(Endprice!U77/Openprice!U77," ")</f>
        <v>1.0186170212765944</v>
      </c>
      <c r="V77" s="3">
        <f>IFERROR(Endprice!V77/Openprice!V77," ")</f>
        <v>0.95818815331010565</v>
      </c>
      <c r="W77" s="3">
        <f>IFERROR(Endprice!W77/Openprice!W77," ")</f>
        <v>1.0199999999999987</v>
      </c>
      <c r="X77" s="3">
        <f>IFERROR(Endprice!X77/Openprice!X77," ")</f>
        <v>1.0461893764434167</v>
      </c>
      <c r="Y77" s="3">
        <f>IFERROR(Endprice!Y77/Openprice!Y77," ")</f>
        <v>0.98876404494382031</v>
      </c>
      <c r="Z77" s="3">
        <f>IFERROR(Endprice!Z77/Openprice!Z77," ")</f>
        <v>0.98707403055229137</v>
      </c>
      <c r="AA77" s="3">
        <f>IFERROR(Endprice!AA77/Openprice!AA77," ")</f>
        <v>0.97579757975797576</v>
      </c>
      <c r="AB77" s="3">
        <f>IFERROR(Endprice!AB77/Openprice!AB77," ")</f>
        <v>0.9914438502673798</v>
      </c>
      <c r="AC77" s="3">
        <f>IFERROR(Endprice!AC77/Openprice!AC77," ")</f>
        <v>0.9977502812148481</v>
      </c>
      <c r="AD77" s="3">
        <f>IFERROR(Endprice!AD77/Openprice!AD77," ")</f>
        <v>1.0245901639344261</v>
      </c>
      <c r="AE77" s="3">
        <f>IFERROR(Endprice!AE77/Openprice!AE77," ")</f>
        <v>1.0154028436018956</v>
      </c>
      <c r="AF77" s="3">
        <f>IFERROR(Endprice!AF77/Openprice!AF77," ")</f>
        <v>0.98717948717948723</v>
      </c>
      <c r="AG77" s="3">
        <f>IFERROR(Endprice!AG77/Openprice!AG77," ")</f>
        <v>1.100213219616206</v>
      </c>
      <c r="AH77" s="3">
        <f>IFERROR(Endprice!AH77/Openprice!AH77," ")</f>
        <v>0.92629482071713143</v>
      </c>
      <c r="AI77" s="3">
        <f>IFERROR(Endprice!AI77/Openprice!AI77," ")</f>
        <v>0.98171318575553412</v>
      </c>
      <c r="AJ77" s="3">
        <f>IFERROR(Endprice!AJ77/Openprice!AJ77," ")</f>
        <v>1</v>
      </c>
      <c r="AK77" s="3">
        <f>IFERROR(Endprice!AK77/Openprice!AK77," ")</f>
        <v>0.98926829268292682</v>
      </c>
      <c r="AL77" s="3">
        <f>IFERROR(Endprice!AL77/Openprice!AL77," ")</f>
        <v>1.0445920303605218</v>
      </c>
      <c r="AM77" s="3">
        <f>IFERROR(Endprice!AM77/Openprice!AM77," ")</f>
        <v>0.99377777777777776</v>
      </c>
      <c r="AN77" s="3">
        <f>IFERROR(Endprice!AN77/Openprice!AN77," ")</f>
        <v>1.0973066898349175</v>
      </c>
      <c r="AO77" s="3">
        <f>IFERROR(Endprice!AO77/Openprice!AO77," ")</f>
        <v>1.0279720279720279</v>
      </c>
      <c r="AP77" s="3" t="str">
        <f>IFERROR(Endprice!AP77/Openprice!AP77," ")</f>
        <v xml:space="preserve"> </v>
      </c>
      <c r="AQ77" s="3" t="str">
        <f>IFERROR(Endprice!AQ77/Openprice!AQ77," ")</f>
        <v xml:space="preserve"> </v>
      </c>
      <c r="AR77" s="3" t="str">
        <f>IFERROR(Endprice!AR77/Openprice!AR77," ")</f>
        <v xml:space="preserve"> </v>
      </c>
      <c r="AS77" s="3" t="str">
        <f>IFERROR(Endprice!AS77/Openprice!AS77," ")</f>
        <v xml:space="preserve"> </v>
      </c>
      <c r="AT77" s="3" t="str">
        <f>IFERROR(Endprice!AT77/Openprice!AT77," ")</f>
        <v xml:space="preserve"> </v>
      </c>
      <c r="AU77" s="3" t="str">
        <f>IFERROR(Endprice!AU77/Openprice!AU77," ")</f>
        <v xml:space="preserve"> </v>
      </c>
      <c r="AV77" s="3" t="str">
        <f>IFERROR(Endprice!AV77/Openprice!AV77," ")</f>
        <v xml:space="preserve"> </v>
      </c>
      <c r="AW77" s="3" t="str">
        <f>IFERROR(Endprice!AW77/Openprice!AW77," ")</f>
        <v xml:space="preserve"> </v>
      </c>
      <c r="AX77" s="3" t="str">
        <f>IFERROR(Endprice!AX77/Openprice!AX77," ")</f>
        <v xml:space="preserve"> </v>
      </c>
      <c r="AY77" s="3" t="str">
        <f>IFERROR(Endprice!AY77/Openprice!AY77," ")</f>
        <v xml:space="preserve"> </v>
      </c>
      <c r="AZ77" s="3" t="str">
        <f>IFERROR(Endprice!AZ77/Openprice!AZ77," ")</f>
        <v xml:space="preserve"> </v>
      </c>
      <c r="BA77" s="3" t="str">
        <f>IFERROR(Endprice!BA77/Openprice!BA77," ")</f>
        <v xml:space="preserve"> </v>
      </c>
      <c r="BB77" s="3" t="str">
        <f>IFERROR(Endprice!BB77/Openprice!BB77," ")</f>
        <v xml:space="preserve"> </v>
      </c>
      <c r="BC77" s="3" t="str">
        <f>IFERROR(Endprice!BC77/Openprice!BC77," ")</f>
        <v xml:space="preserve"> </v>
      </c>
      <c r="BD77" s="3" t="str">
        <f>IFERROR(Endprice!BD77/Openprice!BD77," ")</f>
        <v xml:space="preserve"> </v>
      </c>
      <c r="BE77" s="3" t="str">
        <f>IFERROR(Endprice!BE77/Openprice!BE77," ")</f>
        <v xml:space="preserve"> </v>
      </c>
      <c r="BF77" s="3" t="str">
        <f>IFERROR(Endprice!BF77/Openprice!BF77," ")</f>
        <v xml:space="preserve"> </v>
      </c>
      <c r="BG77" s="3" t="str">
        <f>IFERROR(Endprice!BG77/Openprice!BG77," ")</f>
        <v xml:space="preserve"> </v>
      </c>
      <c r="BH77" s="3" t="str">
        <f>IFERROR(Endprice!BH77/Openprice!BH77," ")</f>
        <v xml:space="preserve"> </v>
      </c>
      <c r="BI77" s="3" t="str">
        <f>IFERROR(Endprice!BI77/Openprice!BI77," ")</f>
        <v xml:space="preserve"> </v>
      </c>
      <c r="BJ77" s="3" t="str">
        <f>IFERROR(Endprice!BJ77/Openprice!BJ77," ")</f>
        <v xml:space="preserve"> </v>
      </c>
      <c r="BK77" s="3" t="str">
        <f>IFERROR(Endprice!BK77/Openprice!BK77," ")</f>
        <v xml:space="preserve"> </v>
      </c>
      <c r="BL77" s="3" t="str">
        <f>IFERROR(Endprice!BL77/Openprice!BL77," ")</f>
        <v xml:space="preserve"> </v>
      </c>
      <c r="BM77" s="3" t="str">
        <f>IFERROR(Endprice!BM77/Openprice!BM77," ")</f>
        <v xml:space="preserve"> </v>
      </c>
      <c r="BN77" s="3" t="str">
        <f>IFERROR(Endprice!BN77/Openprice!BN77," ")</f>
        <v xml:space="preserve"> </v>
      </c>
      <c r="BO77" s="3" t="str">
        <f>IFERROR(Endprice!BO77/Openprice!BO77," ")</f>
        <v xml:space="preserve"> </v>
      </c>
      <c r="BP77" s="3" t="str">
        <f>IFERROR(Endprice!BP77/Openprice!BP77," ")</f>
        <v xml:space="preserve"> </v>
      </c>
      <c r="BQ77" s="3" t="str">
        <f>IFERROR(Endprice!BQ77/Openprice!BQ77," ")</f>
        <v xml:space="preserve"> </v>
      </c>
      <c r="BR77" s="3" t="str">
        <f>IFERROR(Endprice!BR77/Openprice!BR77," ")</f>
        <v xml:space="preserve"> </v>
      </c>
      <c r="BS77" s="3" t="str">
        <f>IFERROR(Endprice!BS77/Openprice!BS77," ")</f>
        <v xml:space="preserve"> </v>
      </c>
      <c r="BT77" s="3" t="str">
        <f>IFERROR(Endprice!BT77/Openprice!BT77," ")</f>
        <v xml:space="preserve"> </v>
      </c>
      <c r="BU77" s="3" t="str">
        <f>IFERROR(Endprice!BU77/Openprice!BU77," ")</f>
        <v xml:space="preserve"> </v>
      </c>
      <c r="BV77" s="3" t="str">
        <f>IFERROR(Endprice!BV77/Openprice!BV77," ")</f>
        <v xml:space="preserve"> </v>
      </c>
      <c r="BW77" s="3" t="str">
        <f>IFERROR(Endprice!BW77/Openprice!BW77," ")</f>
        <v xml:space="preserve"> </v>
      </c>
      <c r="BX77" s="3" t="str">
        <f>IFERROR(Endprice!BX77/Openprice!BX77," ")</f>
        <v xml:space="preserve"> </v>
      </c>
      <c r="BY77" s="3" t="str">
        <f>IFERROR(Endprice!BY77/Openprice!BY77," ")</f>
        <v xml:space="preserve"> </v>
      </c>
      <c r="BZ77" s="3" t="str">
        <f>IFERROR(Endprice!BZ77/Openprice!BZ77," ")</f>
        <v xml:space="preserve"> </v>
      </c>
      <c r="CA77" s="3" t="str">
        <f>IFERROR(Endprice!CA77/Openprice!CA77," ")</f>
        <v xml:space="preserve"> </v>
      </c>
      <c r="CB77" s="3" t="str">
        <f>IFERROR(Endprice!CB77/Openprice!CB77," ")</f>
        <v xml:space="preserve"> </v>
      </c>
      <c r="CC77" s="3" t="str">
        <f>IFERROR(Endprice!CC77/Openprice!CC77," ")</f>
        <v xml:space="preserve"> </v>
      </c>
      <c r="CD77" s="3" t="str">
        <f>IFERROR(Endprice!CD77/Openprice!CD77," ")</f>
        <v xml:space="preserve"> </v>
      </c>
      <c r="CE77" s="3" t="str">
        <f>IFERROR(Endprice!CE77/Openprice!CE77," ")</f>
        <v xml:space="preserve"> </v>
      </c>
      <c r="CF77" s="3" t="str">
        <f>IFERROR(Endprice!CF77/Openprice!CF77," ")</f>
        <v xml:space="preserve"> </v>
      </c>
      <c r="CG77" s="3" t="str">
        <f>IFERROR(Endprice!CG77/Openprice!CG77," ")</f>
        <v xml:space="preserve"> </v>
      </c>
      <c r="CH77" s="3" t="str">
        <f>IFERROR(Endprice!CH77/Openprice!CH77," ")</f>
        <v xml:space="preserve"> </v>
      </c>
      <c r="CI77" s="3" t="str">
        <f>IFERROR(Endprice!CI77/Openprice!CI77," ")</f>
        <v xml:space="preserve"> </v>
      </c>
      <c r="CJ77" s="3" t="str">
        <f>IFERROR(Endprice!CJ77/Openprice!CJ77," ")</f>
        <v xml:space="preserve"> </v>
      </c>
      <c r="CK77" s="3" t="str">
        <f>IFERROR(Endprice!CK77/Openprice!CK77," ")</f>
        <v xml:space="preserve"> </v>
      </c>
      <c r="CL77" s="3" t="str">
        <f>IFERROR(Endprice!CL77/Openprice!CL77," ")</f>
        <v xml:space="preserve"> </v>
      </c>
      <c r="CM77" s="3" t="str">
        <f>IFERROR(Endprice!CM77/Openprice!CM77," ")</f>
        <v xml:space="preserve"> </v>
      </c>
      <c r="CN77" s="3" t="str">
        <f>IFERROR(Endprice!CN77/Openprice!CN77," ")</f>
        <v xml:space="preserve"> </v>
      </c>
    </row>
    <row r="78" spans="1:92" x14ac:dyDescent="0.25">
      <c r="A78" s="6">
        <f t="shared" si="1"/>
        <v>0.9969948209323316</v>
      </c>
      <c r="B78" t="s">
        <v>76</v>
      </c>
      <c r="C78" s="3">
        <f>IFERROR(Endprice!C78/Openprice!C78," ")</f>
        <v>1.0125</v>
      </c>
      <c r="D78" s="3">
        <f>IFERROR(Endprice!D78/Openprice!D78," ")</f>
        <v>1.0094339622641511</v>
      </c>
      <c r="E78" s="3">
        <f>IFERROR(Endprice!E78/Openprice!E78," ")</f>
        <v>1.054380664652568</v>
      </c>
      <c r="F78" s="3">
        <f>IFERROR(Endprice!F78/Openprice!F78," ")</f>
        <v>0.96569920844327173</v>
      </c>
      <c r="G78" s="3">
        <f>IFERROR(Endprice!G78/Openprice!G78," ")</f>
        <v>0.94029850746268662</v>
      </c>
      <c r="H78" s="3">
        <f>IFERROR(Endprice!H78/Openprice!H78," ")</f>
        <v>0.98072289156626502</v>
      </c>
      <c r="I78" s="3">
        <f>IFERROR(Endprice!I78/Openprice!I78," ")</f>
        <v>1.0203488372093024</v>
      </c>
      <c r="J78" s="3">
        <f>IFERROR(Endprice!J78/Openprice!J78," ")</f>
        <v>1.024793388429752</v>
      </c>
      <c r="K78" s="3">
        <f>IFERROR(Endprice!K78/Openprice!K78," ")</f>
        <v>0.98913043478260865</v>
      </c>
      <c r="L78" s="3">
        <f>IFERROR(Endprice!L78/Openprice!L78," ")</f>
        <v>1.0298913043478262</v>
      </c>
      <c r="M78" s="3">
        <f>IFERROR(Endprice!M78/Openprice!M78," ")</f>
        <v>0.96866840731070503</v>
      </c>
      <c r="N78" s="3">
        <f>IFERROR(Endprice!N78/Openprice!N78," ")</f>
        <v>1.0080862533692723</v>
      </c>
      <c r="O78" s="3">
        <f>IFERROR(Endprice!O78/Openprice!O78," ")</f>
        <v>0.99740259740259718</v>
      </c>
      <c r="P78" s="3">
        <f>IFERROR(Endprice!P78/Openprice!P78," ")</f>
        <v>0.99484536082474229</v>
      </c>
      <c r="Q78" s="3">
        <f>IFERROR(Endprice!Q78/Openprice!Q78," ")</f>
        <v>1.0049382716049382</v>
      </c>
      <c r="R78" s="3">
        <f>IFERROR(Endprice!R78/Openprice!R78," ")</f>
        <v>1.0201005025125629</v>
      </c>
      <c r="S78" s="3">
        <f>IFERROR(Endprice!S78/Openprice!S78," ")</f>
        <v>0.94606741573033726</v>
      </c>
      <c r="T78" s="3">
        <f>IFERROR(Endprice!T78/Openprice!T78," ")</f>
        <v>1.03125</v>
      </c>
      <c r="U78" s="3">
        <f>IFERROR(Endprice!U78/Openprice!U78," ")</f>
        <v>0.97505197505197516</v>
      </c>
      <c r="V78" s="3">
        <f>IFERROR(Endprice!V78/Openprice!V78," ")</f>
        <v>0.95330739299610889</v>
      </c>
      <c r="W78" s="3">
        <f>IFERROR(Endprice!W78/Openprice!W78," ")</f>
        <v>0.96633663366336631</v>
      </c>
      <c r="X78" s="3">
        <f>IFERROR(Endprice!X78/Openprice!X78," ")</f>
        <v>0.96724890829694321</v>
      </c>
      <c r="Y78" s="3">
        <f>IFERROR(Endprice!Y78/Openprice!Y78," ")</f>
        <v>0.98352941176470587</v>
      </c>
      <c r="Z78" s="3">
        <f>IFERROR(Endprice!Z78/Openprice!Z78," ")</f>
        <v>1.0200501253132832</v>
      </c>
      <c r="AA78" s="3">
        <f>IFERROR(Endprice!AA78/Openprice!AA78," ")</f>
        <v>0.99273607748184001</v>
      </c>
      <c r="AB78" s="3">
        <f>IFERROR(Endprice!AB78/Openprice!AB78," ")</f>
        <v>1.0262529832935539</v>
      </c>
      <c r="AC78" s="3">
        <f>IFERROR(Endprice!AC78/Openprice!AC78," ")</f>
        <v>1.0024096385542169</v>
      </c>
      <c r="AD78" s="3">
        <f>IFERROR(Endprice!AD78/Openprice!AD78," ")</f>
        <v>1.030373831775701</v>
      </c>
      <c r="AE78" s="3" t="str">
        <f>IFERROR(Endprice!AE78/Openprice!AE78," ")</f>
        <v xml:space="preserve"> </v>
      </c>
      <c r="AF78" s="3" t="str">
        <f>IFERROR(Endprice!AF78/Openprice!AF78," ")</f>
        <v xml:space="preserve"> </v>
      </c>
      <c r="AG78" s="3" t="str">
        <f>IFERROR(Endprice!AG78/Openprice!AG78," ")</f>
        <v xml:space="preserve"> </v>
      </c>
      <c r="AH78" s="3" t="str">
        <f>IFERROR(Endprice!AH78/Openprice!AH78," ")</f>
        <v xml:space="preserve"> </v>
      </c>
      <c r="AI78" s="3" t="str">
        <f>IFERROR(Endprice!AI78/Openprice!AI78," ")</f>
        <v xml:space="preserve"> </v>
      </c>
      <c r="AJ78" s="3" t="str">
        <f>IFERROR(Endprice!AJ78/Openprice!AJ78," ")</f>
        <v xml:space="preserve"> </v>
      </c>
      <c r="AK78" s="3" t="str">
        <f>IFERROR(Endprice!AK78/Openprice!AK78," ")</f>
        <v xml:space="preserve"> </v>
      </c>
      <c r="AL78" s="3" t="str">
        <f>IFERROR(Endprice!AL78/Openprice!AL78," ")</f>
        <v xml:space="preserve"> </v>
      </c>
      <c r="AM78" s="3" t="str">
        <f>IFERROR(Endprice!AM78/Openprice!AM78," ")</f>
        <v xml:space="preserve"> </v>
      </c>
      <c r="AN78" s="3" t="str">
        <f>IFERROR(Endprice!AN78/Openprice!AN78," ")</f>
        <v xml:space="preserve"> </v>
      </c>
      <c r="AO78" s="3" t="str">
        <f>IFERROR(Endprice!AO78/Openprice!AO78," ")</f>
        <v xml:space="preserve"> </v>
      </c>
      <c r="AP78" s="3" t="str">
        <f>IFERROR(Endprice!AP78/Openprice!AP78," ")</f>
        <v xml:space="preserve"> </v>
      </c>
      <c r="AQ78" s="3" t="str">
        <f>IFERROR(Endprice!AQ78/Openprice!AQ78," ")</f>
        <v xml:space="preserve"> </v>
      </c>
      <c r="AR78" s="3" t="str">
        <f>IFERROR(Endprice!AR78/Openprice!AR78," ")</f>
        <v xml:space="preserve"> </v>
      </c>
      <c r="AS78" s="3" t="str">
        <f>IFERROR(Endprice!AS78/Openprice!AS78," ")</f>
        <v xml:space="preserve"> </v>
      </c>
      <c r="AT78" s="3" t="str">
        <f>IFERROR(Endprice!AT78/Openprice!AT78," ")</f>
        <v xml:space="preserve"> </v>
      </c>
      <c r="AU78" s="3" t="str">
        <f>IFERROR(Endprice!AU78/Openprice!AU78," ")</f>
        <v xml:space="preserve"> </v>
      </c>
      <c r="AV78" s="3" t="str">
        <f>IFERROR(Endprice!AV78/Openprice!AV78," ")</f>
        <v xml:space="preserve"> </v>
      </c>
      <c r="AW78" s="3" t="str">
        <f>IFERROR(Endprice!AW78/Openprice!AW78," ")</f>
        <v xml:space="preserve"> </v>
      </c>
      <c r="AX78" s="3" t="str">
        <f>IFERROR(Endprice!AX78/Openprice!AX78," ")</f>
        <v xml:space="preserve"> </v>
      </c>
      <c r="AY78" s="3" t="str">
        <f>IFERROR(Endprice!AY78/Openprice!AY78," ")</f>
        <v xml:space="preserve"> </v>
      </c>
      <c r="AZ78" s="3" t="str">
        <f>IFERROR(Endprice!AZ78/Openprice!AZ78," ")</f>
        <v xml:space="preserve"> </v>
      </c>
      <c r="BA78" s="3" t="str">
        <f>IFERROR(Endprice!BA78/Openprice!BA78," ")</f>
        <v xml:space="preserve"> </v>
      </c>
      <c r="BB78" s="3" t="str">
        <f>IFERROR(Endprice!BB78/Openprice!BB78," ")</f>
        <v xml:space="preserve"> </v>
      </c>
      <c r="BC78" s="3" t="str">
        <f>IFERROR(Endprice!BC78/Openprice!BC78," ")</f>
        <v xml:space="preserve"> </v>
      </c>
      <c r="BD78" s="3" t="str">
        <f>IFERROR(Endprice!BD78/Openprice!BD78," ")</f>
        <v xml:space="preserve"> </v>
      </c>
      <c r="BE78" s="3" t="str">
        <f>IFERROR(Endprice!BE78/Openprice!BE78," ")</f>
        <v xml:space="preserve"> </v>
      </c>
      <c r="BF78" s="3" t="str">
        <f>IFERROR(Endprice!BF78/Openprice!BF78," ")</f>
        <v xml:space="preserve"> </v>
      </c>
      <c r="BG78" s="3" t="str">
        <f>IFERROR(Endprice!BG78/Openprice!BG78," ")</f>
        <v xml:space="preserve"> </v>
      </c>
      <c r="BH78" s="3" t="str">
        <f>IFERROR(Endprice!BH78/Openprice!BH78," ")</f>
        <v xml:space="preserve"> </v>
      </c>
      <c r="BI78" s="3" t="str">
        <f>IFERROR(Endprice!BI78/Openprice!BI78," ")</f>
        <v xml:space="preserve"> </v>
      </c>
      <c r="BJ78" s="3" t="str">
        <f>IFERROR(Endprice!BJ78/Openprice!BJ78," ")</f>
        <v xml:space="preserve"> </v>
      </c>
      <c r="BK78" s="3" t="str">
        <f>IFERROR(Endprice!BK78/Openprice!BK78," ")</f>
        <v xml:space="preserve"> </v>
      </c>
      <c r="BL78" s="3" t="str">
        <f>IFERROR(Endprice!BL78/Openprice!BL78," ")</f>
        <v xml:space="preserve"> </v>
      </c>
      <c r="BM78" s="3" t="str">
        <f>IFERROR(Endprice!BM78/Openprice!BM78," ")</f>
        <v xml:space="preserve"> </v>
      </c>
      <c r="BN78" s="3" t="str">
        <f>IFERROR(Endprice!BN78/Openprice!BN78," ")</f>
        <v xml:space="preserve"> </v>
      </c>
      <c r="BO78" s="3" t="str">
        <f>IFERROR(Endprice!BO78/Openprice!BO78," ")</f>
        <v xml:space="preserve"> </v>
      </c>
      <c r="BP78" s="3" t="str">
        <f>IFERROR(Endprice!BP78/Openprice!BP78," ")</f>
        <v xml:space="preserve"> </v>
      </c>
      <c r="BQ78" s="3" t="str">
        <f>IFERROR(Endprice!BQ78/Openprice!BQ78," ")</f>
        <v xml:space="preserve"> </v>
      </c>
      <c r="BR78" s="3" t="str">
        <f>IFERROR(Endprice!BR78/Openprice!BR78," ")</f>
        <v xml:space="preserve"> </v>
      </c>
      <c r="BS78" s="3" t="str">
        <f>IFERROR(Endprice!BS78/Openprice!BS78," ")</f>
        <v xml:space="preserve"> </v>
      </c>
      <c r="BT78" s="3" t="str">
        <f>IFERROR(Endprice!BT78/Openprice!BT78," ")</f>
        <v xml:space="preserve"> </v>
      </c>
      <c r="BU78" s="3" t="str">
        <f>IFERROR(Endprice!BU78/Openprice!BU78," ")</f>
        <v xml:space="preserve"> </v>
      </c>
      <c r="BV78" s="3" t="str">
        <f>IFERROR(Endprice!BV78/Openprice!BV78," ")</f>
        <v xml:space="preserve"> </v>
      </c>
      <c r="BW78" s="3" t="str">
        <f>IFERROR(Endprice!BW78/Openprice!BW78," ")</f>
        <v xml:space="preserve"> </v>
      </c>
      <c r="BX78" s="3" t="str">
        <f>IFERROR(Endprice!BX78/Openprice!BX78," ")</f>
        <v xml:space="preserve"> </v>
      </c>
      <c r="BY78" s="3" t="str">
        <f>IFERROR(Endprice!BY78/Openprice!BY78," ")</f>
        <v xml:space="preserve"> </v>
      </c>
      <c r="BZ78" s="3" t="str">
        <f>IFERROR(Endprice!BZ78/Openprice!BZ78," ")</f>
        <v xml:space="preserve"> </v>
      </c>
      <c r="CA78" s="3" t="str">
        <f>IFERROR(Endprice!CA78/Openprice!CA78," ")</f>
        <v xml:space="preserve"> </v>
      </c>
      <c r="CB78" s="3" t="str">
        <f>IFERROR(Endprice!CB78/Openprice!CB78," ")</f>
        <v xml:space="preserve"> </v>
      </c>
      <c r="CC78" s="3" t="str">
        <f>IFERROR(Endprice!CC78/Openprice!CC78," ")</f>
        <v xml:space="preserve"> </v>
      </c>
      <c r="CD78" s="3" t="str">
        <f>IFERROR(Endprice!CD78/Openprice!CD78," ")</f>
        <v xml:space="preserve"> </v>
      </c>
      <c r="CE78" s="3" t="str">
        <f>IFERROR(Endprice!CE78/Openprice!CE78," ")</f>
        <v xml:space="preserve"> </v>
      </c>
      <c r="CF78" s="3" t="str">
        <f>IFERROR(Endprice!CF78/Openprice!CF78," ")</f>
        <v xml:space="preserve"> </v>
      </c>
      <c r="CG78" s="3" t="str">
        <f>IFERROR(Endprice!CG78/Openprice!CG78," ")</f>
        <v xml:space="preserve"> </v>
      </c>
      <c r="CH78" s="3" t="str">
        <f>IFERROR(Endprice!CH78/Openprice!CH78," ")</f>
        <v xml:space="preserve"> </v>
      </c>
      <c r="CI78" s="3" t="str">
        <f>IFERROR(Endprice!CI78/Openprice!CI78," ")</f>
        <v xml:space="preserve"> </v>
      </c>
      <c r="CJ78" s="3" t="str">
        <f>IFERROR(Endprice!CJ78/Openprice!CJ78," ")</f>
        <v xml:space="preserve"> </v>
      </c>
      <c r="CK78" s="3" t="str">
        <f>IFERROR(Endprice!CK78/Openprice!CK78," ")</f>
        <v xml:space="preserve"> </v>
      </c>
      <c r="CL78" s="3" t="str">
        <f>IFERROR(Endprice!CL78/Openprice!CL78," ")</f>
        <v xml:space="preserve"> </v>
      </c>
      <c r="CM78" s="3" t="str">
        <f>IFERROR(Endprice!CM78/Openprice!CM78," ")</f>
        <v xml:space="preserve"> </v>
      </c>
      <c r="CN78" s="3" t="str">
        <f>IFERROR(Endprice!CN78/Openprice!CN78," ")</f>
        <v xml:space="preserve"> </v>
      </c>
    </row>
    <row r="79" spans="1:92" x14ac:dyDescent="0.25">
      <c r="A79" s="6">
        <f t="shared" si="1"/>
        <v>0.99361649031994703</v>
      </c>
      <c r="B79" t="s">
        <v>77</v>
      </c>
      <c r="C79" s="3">
        <f>IFERROR(Endprice!C79/Openprice!C79," ")</f>
        <v>1.005514705882353</v>
      </c>
      <c r="D79" s="3">
        <f>IFERROR(Endprice!D79/Openprice!D79," ")</f>
        <v>0.97682709447415339</v>
      </c>
      <c r="E79" s="3">
        <f>IFERROR(Endprice!E79/Openprice!E79," ")</f>
        <v>0.98656429942418422</v>
      </c>
      <c r="F79" s="3">
        <f>IFERROR(Endprice!F79/Openprice!F79," ")</f>
        <v>0.98479087452471492</v>
      </c>
      <c r="G79" s="3">
        <f>IFERROR(Endprice!G79/Openprice!G79," ")</f>
        <v>1</v>
      </c>
      <c r="H79" s="3">
        <f>IFERROR(Endprice!H79/Openprice!H79," ")</f>
        <v>1.0094161958568739</v>
      </c>
      <c r="I79" s="3">
        <f>IFERROR(Endprice!I79/Openprice!I79," ")</f>
        <v>1.0018416206261509</v>
      </c>
      <c r="J79" s="3">
        <f>IFERROR(Endprice!J79/Openprice!J79," ")</f>
        <v>0.99259259259259269</v>
      </c>
      <c r="K79" s="3">
        <f>IFERROR(Endprice!K79/Openprice!K79," ")</f>
        <v>0.98226950354609932</v>
      </c>
      <c r="L79" s="3">
        <f>IFERROR(Endprice!L79/Openprice!L79," ")</f>
        <v>1</v>
      </c>
      <c r="M79" s="3">
        <f>IFERROR(Endprice!M79/Openprice!M79," ")</f>
        <v>0.99637023593466423</v>
      </c>
      <c r="N79" s="3">
        <f>IFERROR(Endprice!N79/Openprice!N79," ")</f>
        <v>0.99118165784832457</v>
      </c>
      <c r="O79" s="3">
        <f>IFERROR(Endprice!O79/Openprice!O79," ")</f>
        <v>0.99297012302284715</v>
      </c>
      <c r="P79" s="3">
        <f>IFERROR(Endprice!P79/Openprice!P79," ")</f>
        <v>0.99463327370304122</v>
      </c>
      <c r="Q79" s="3">
        <f>IFERROR(Endprice!Q79/Openprice!Q79," ")</f>
        <v>0.99261992619926209</v>
      </c>
      <c r="R79" s="3">
        <f>IFERROR(Endprice!R79/Openprice!R79," ")</f>
        <v>0.98727272727272719</v>
      </c>
      <c r="S79" s="3">
        <f>IFERROR(Endprice!S79/Openprice!S79," ")</f>
        <v>0.99455535390199645</v>
      </c>
      <c r="T79" s="3">
        <f>IFERROR(Endprice!T79/Openprice!T79," ")</f>
        <v>0.98741007194244601</v>
      </c>
      <c r="U79" s="3">
        <f>IFERROR(Endprice!U79/Openprice!U79," ")</f>
        <v>0.97635135135135132</v>
      </c>
      <c r="V79" s="3">
        <f>IFERROR(Endprice!V79/Openprice!V79," ")</f>
        <v>1.0533980582524272</v>
      </c>
      <c r="W79" s="3">
        <f>IFERROR(Endprice!W79/Openprice!W79," ")</f>
        <v>1.0049019607843137</v>
      </c>
      <c r="X79" s="3">
        <f>IFERROR(Endprice!X79/Openprice!X79," ")</f>
        <v>1.0204081632653061</v>
      </c>
      <c r="Y79" s="3">
        <f>IFERROR(Endprice!Y79/Openprice!Y79," ")</f>
        <v>0.96618357487922713</v>
      </c>
      <c r="Z79" s="3">
        <f>IFERROR(Endprice!Z79/Openprice!Z79," ")</f>
        <v>0.91768292682926833</v>
      </c>
      <c r="AA79" s="3">
        <f>IFERROR(Endprice!AA79/Openprice!AA79," ")</f>
        <v>0.93478260869565222</v>
      </c>
      <c r="AB79" s="3">
        <f>IFERROR(Endprice!AB79/Openprice!AB79," ")</f>
        <v>0.9676470588235293</v>
      </c>
      <c r="AC79" s="3">
        <f>IFERROR(Endprice!AC79/Openprice!AC79," ")</f>
        <v>0.96448087431693985</v>
      </c>
      <c r="AD79" s="3">
        <f>IFERROR(Endprice!AD79/Openprice!AD79," ")</f>
        <v>0.96382428940568465</v>
      </c>
      <c r="AE79" s="3">
        <f>IFERROR(Endprice!AE79/Openprice!AE79," ")</f>
        <v>1.0532837670384139</v>
      </c>
      <c r="AF79" s="3">
        <f>IFERROR(Endprice!AF79/Openprice!AF79," ")</f>
        <v>1.049479166666667</v>
      </c>
      <c r="AG79" s="3">
        <f>IFERROR(Endprice!AG79/Openprice!AG79," ")</f>
        <v>1.0528571428571429</v>
      </c>
      <c r="AH79" s="3" t="str">
        <f>IFERROR(Endprice!AH79/Openprice!AH79," ")</f>
        <v xml:space="preserve"> </v>
      </c>
      <c r="AI79" s="3" t="str">
        <f>IFERROR(Endprice!AI79/Openprice!AI79," ")</f>
        <v xml:space="preserve"> </v>
      </c>
      <c r="AJ79" s="3" t="str">
        <f>IFERROR(Endprice!AJ79/Openprice!AJ79," ")</f>
        <v xml:space="preserve"> </v>
      </c>
      <c r="AK79" s="3" t="str">
        <f>IFERROR(Endprice!AK79/Openprice!AK79," ")</f>
        <v xml:space="preserve"> </v>
      </c>
      <c r="AL79" s="3" t="str">
        <f>IFERROR(Endprice!AL79/Openprice!AL79," ")</f>
        <v xml:space="preserve"> </v>
      </c>
      <c r="AM79" s="3" t="str">
        <f>IFERROR(Endprice!AM79/Openprice!AM79," ")</f>
        <v xml:space="preserve"> </v>
      </c>
      <c r="AN79" s="3" t="str">
        <f>IFERROR(Endprice!AN79/Openprice!AN79," ")</f>
        <v xml:space="preserve"> </v>
      </c>
      <c r="AO79" s="3" t="str">
        <f>IFERROR(Endprice!AO79/Openprice!AO79," ")</f>
        <v xml:space="preserve"> </v>
      </c>
      <c r="AP79" s="3" t="str">
        <f>IFERROR(Endprice!AP79/Openprice!AP79," ")</f>
        <v xml:space="preserve"> </v>
      </c>
      <c r="AQ79" s="3" t="str">
        <f>IFERROR(Endprice!AQ79/Openprice!AQ79," ")</f>
        <v xml:space="preserve"> </v>
      </c>
      <c r="AR79" s="3" t="str">
        <f>IFERROR(Endprice!AR79/Openprice!AR79," ")</f>
        <v xml:space="preserve"> </v>
      </c>
      <c r="AS79" s="3" t="str">
        <f>IFERROR(Endprice!AS79/Openprice!AS79," ")</f>
        <v xml:space="preserve"> </v>
      </c>
      <c r="AT79" s="3" t="str">
        <f>IFERROR(Endprice!AT79/Openprice!AT79," ")</f>
        <v xml:space="preserve"> </v>
      </c>
      <c r="AU79" s="3" t="str">
        <f>IFERROR(Endprice!AU79/Openprice!AU79," ")</f>
        <v xml:space="preserve"> </v>
      </c>
      <c r="AV79" s="3" t="str">
        <f>IFERROR(Endprice!AV79/Openprice!AV79," ")</f>
        <v xml:space="preserve"> </v>
      </c>
      <c r="AW79" s="3" t="str">
        <f>IFERROR(Endprice!AW79/Openprice!AW79," ")</f>
        <v xml:space="preserve"> </v>
      </c>
      <c r="AX79" s="3" t="str">
        <f>IFERROR(Endprice!AX79/Openprice!AX79," ")</f>
        <v xml:space="preserve"> </v>
      </c>
      <c r="AY79" s="3" t="str">
        <f>IFERROR(Endprice!AY79/Openprice!AY79," ")</f>
        <v xml:space="preserve"> </v>
      </c>
      <c r="AZ79" s="3" t="str">
        <f>IFERROR(Endprice!AZ79/Openprice!AZ79," ")</f>
        <v xml:space="preserve"> </v>
      </c>
      <c r="BA79" s="3" t="str">
        <f>IFERROR(Endprice!BA79/Openprice!BA79," ")</f>
        <v xml:space="preserve"> </v>
      </c>
      <c r="BB79" s="3" t="str">
        <f>IFERROR(Endprice!BB79/Openprice!BB79," ")</f>
        <v xml:space="preserve"> </v>
      </c>
      <c r="BC79" s="3" t="str">
        <f>IFERROR(Endprice!BC79/Openprice!BC79," ")</f>
        <v xml:space="preserve"> </v>
      </c>
      <c r="BD79" s="3" t="str">
        <f>IFERROR(Endprice!BD79/Openprice!BD79," ")</f>
        <v xml:space="preserve"> </v>
      </c>
      <c r="BE79" s="3" t="str">
        <f>IFERROR(Endprice!BE79/Openprice!BE79," ")</f>
        <v xml:space="preserve"> </v>
      </c>
      <c r="BF79" s="3" t="str">
        <f>IFERROR(Endprice!BF79/Openprice!BF79," ")</f>
        <v xml:space="preserve"> </v>
      </c>
      <c r="BG79" s="3" t="str">
        <f>IFERROR(Endprice!BG79/Openprice!BG79," ")</f>
        <v xml:space="preserve"> </v>
      </c>
      <c r="BH79" s="3" t="str">
        <f>IFERROR(Endprice!BH79/Openprice!BH79," ")</f>
        <v xml:space="preserve"> </v>
      </c>
      <c r="BI79" s="3" t="str">
        <f>IFERROR(Endprice!BI79/Openprice!BI79," ")</f>
        <v xml:space="preserve"> </v>
      </c>
      <c r="BJ79" s="3" t="str">
        <f>IFERROR(Endprice!BJ79/Openprice!BJ79," ")</f>
        <v xml:space="preserve"> </v>
      </c>
      <c r="BK79" s="3" t="str">
        <f>IFERROR(Endprice!BK79/Openprice!BK79," ")</f>
        <v xml:space="preserve"> </v>
      </c>
      <c r="BL79" s="3" t="str">
        <f>IFERROR(Endprice!BL79/Openprice!BL79," ")</f>
        <v xml:space="preserve"> </v>
      </c>
      <c r="BM79" s="3" t="str">
        <f>IFERROR(Endprice!BM79/Openprice!BM79," ")</f>
        <v xml:space="preserve"> </v>
      </c>
      <c r="BN79" s="3" t="str">
        <f>IFERROR(Endprice!BN79/Openprice!BN79," ")</f>
        <v xml:space="preserve"> </v>
      </c>
      <c r="BO79" s="3" t="str">
        <f>IFERROR(Endprice!BO79/Openprice!BO79," ")</f>
        <v xml:space="preserve"> </v>
      </c>
      <c r="BP79" s="3" t="str">
        <f>IFERROR(Endprice!BP79/Openprice!BP79," ")</f>
        <v xml:space="preserve"> </v>
      </c>
      <c r="BQ79" s="3" t="str">
        <f>IFERROR(Endprice!BQ79/Openprice!BQ79," ")</f>
        <v xml:space="preserve"> </v>
      </c>
      <c r="BR79" s="3" t="str">
        <f>IFERROR(Endprice!BR79/Openprice!BR79," ")</f>
        <v xml:space="preserve"> </v>
      </c>
      <c r="BS79" s="3" t="str">
        <f>IFERROR(Endprice!BS79/Openprice!BS79," ")</f>
        <v xml:space="preserve"> </v>
      </c>
      <c r="BT79" s="3" t="str">
        <f>IFERROR(Endprice!BT79/Openprice!BT79," ")</f>
        <v xml:space="preserve"> </v>
      </c>
      <c r="BU79" s="3" t="str">
        <f>IFERROR(Endprice!BU79/Openprice!BU79," ")</f>
        <v xml:space="preserve"> </v>
      </c>
      <c r="BV79" s="3" t="str">
        <f>IFERROR(Endprice!BV79/Openprice!BV79," ")</f>
        <v xml:space="preserve"> </v>
      </c>
      <c r="BW79" s="3" t="str">
        <f>IFERROR(Endprice!BW79/Openprice!BW79," ")</f>
        <v xml:space="preserve"> </v>
      </c>
      <c r="BX79" s="3" t="str">
        <f>IFERROR(Endprice!BX79/Openprice!BX79," ")</f>
        <v xml:space="preserve"> </v>
      </c>
      <c r="BY79" s="3" t="str">
        <f>IFERROR(Endprice!BY79/Openprice!BY79," ")</f>
        <v xml:space="preserve"> </v>
      </c>
      <c r="BZ79" s="3" t="str">
        <f>IFERROR(Endprice!BZ79/Openprice!BZ79," ")</f>
        <v xml:space="preserve"> </v>
      </c>
      <c r="CA79" s="3" t="str">
        <f>IFERROR(Endprice!CA79/Openprice!CA79," ")</f>
        <v xml:space="preserve"> </v>
      </c>
      <c r="CB79" s="3" t="str">
        <f>IFERROR(Endprice!CB79/Openprice!CB79," ")</f>
        <v xml:space="preserve"> </v>
      </c>
      <c r="CC79" s="3" t="str">
        <f>IFERROR(Endprice!CC79/Openprice!CC79," ")</f>
        <v xml:space="preserve"> </v>
      </c>
      <c r="CD79" s="3" t="str">
        <f>IFERROR(Endprice!CD79/Openprice!CD79," ")</f>
        <v xml:space="preserve"> </v>
      </c>
      <c r="CE79" s="3" t="str">
        <f>IFERROR(Endprice!CE79/Openprice!CE79," ")</f>
        <v xml:space="preserve"> </v>
      </c>
      <c r="CF79" s="3" t="str">
        <f>IFERROR(Endprice!CF79/Openprice!CF79," ")</f>
        <v xml:space="preserve"> </v>
      </c>
      <c r="CG79" s="3" t="str">
        <f>IFERROR(Endprice!CG79/Openprice!CG79," ")</f>
        <v xml:space="preserve"> </v>
      </c>
      <c r="CH79" s="3" t="str">
        <f>IFERROR(Endprice!CH79/Openprice!CH79," ")</f>
        <v xml:space="preserve"> </v>
      </c>
      <c r="CI79" s="3" t="str">
        <f>IFERROR(Endprice!CI79/Openprice!CI79," ")</f>
        <v xml:space="preserve"> </v>
      </c>
      <c r="CJ79" s="3" t="str">
        <f>IFERROR(Endprice!CJ79/Openprice!CJ79," ")</f>
        <v xml:space="preserve"> </v>
      </c>
      <c r="CK79" s="3" t="str">
        <f>IFERROR(Endprice!CK79/Openprice!CK79," ")</f>
        <v xml:space="preserve"> </v>
      </c>
      <c r="CL79" s="3" t="str">
        <f>IFERROR(Endprice!CL79/Openprice!CL79," ")</f>
        <v xml:space="preserve"> </v>
      </c>
      <c r="CM79" s="3" t="str">
        <f>IFERROR(Endprice!CM79/Openprice!CM79," ")</f>
        <v xml:space="preserve"> </v>
      </c>
      <c r="CN79" s="3" t="str">
        <f>IFERROR(Endprice!CN79/Openprice!CN79," ")</f>
        <v xml:space="preserve"> </v>
      </c>
    </row>
    <row r="80" spans="1:92" x14ac:dyDescent="0.25">
      <c r="A80" s="6">
        <f t="shared" si="1"/>
        <v>0.99841455105955712</v>
      </c>
      <c r="B80" t="s">
        <v>78</v>
      </c>
      <c r="C80" s="3">
        <f>IFERROR(Endprice!C80/Openprice!C80," ")</f>
        <v>0.96276595744680837</v>
      </c>
      <c r="D80" s="3">
        <f>IFERROR(Endprice!D80/Openprice!D80," ")</f>
        <v>0.99061913696060044</v>
      </c>
      <c r="E80" s="3">
        <f>IFERROR(Endprice!E80/Openprice!E80," ")</f>
        <v>1.0275735294117647</v>
      </c>
      <c r="F80" s="3">
        <f>IFERROR(Endprice!F80/Openprice!F80," ")</f>
        <v>0.97395833333333326</v>
      </c>
      <c r="G80" s="3">
        <f>IFERROR(Endprice!G80/Openprice!G80," ")</f>
        <v>0.99274047186932857</v>
      </c>
      <c r="H80" s="3">
        <f>IFERROR(Endprice!H80/Openprice!H80," ")</f>
        <v>1</v>
      </c>
      <c r="I80" s="3">
        <f>IFERROR(Endprice!I80/Openprice!I80," ")</f>
        <v>0.99070631970260215</v>
      </c>
      <c r="J80" s="3">
        <f>IFERROR(Endprice!J80/Openprice!J80," ")</f>
        <v>0.99047619047619062</v>
      </c>
      <c r="K80" s="3">
        <f>IFERROR(Endprice!K80/Openprice!K80," ")</f>
        <v>1.0076190476190476</v>
      </c>
      <c r="L80" s="3">
        <f>IFERROR(Endprice!L80/Openprice!L80," ")</f>
        <v>0.99806201550387597</v>
      </c>
      <c r="M80" s="3">
        <f>IFERROR(Endprice!M80/Openprice!M80," ")</f>
        <v>1.0019267822736031</v>
      </c>
      <c r="N80" s="3">
        <f>IFERROR(Endprice!N80/Openprice!N80," ")</f>
        <v>0.99806949806949796</v>
      </c>
      <c r="O80" s="3">
        <f>IFERROR(Endprice!O80/Openprice!O80," ")</f>
        <v>0.99430740037950649</v>
      </c>
      <c r="P80" s="3">
        <f>IFERROR(Endprice!P80/Openprice!P80," ")</f>
        <v>1.0150093808630394</v>
      </c>
      <c r="Q80" s="3">
        <f>IFERROR(Endprice!Q80/Openprice!Q80," ")</f>
        <v>1.0355239786856127</v>
      </c>
      <c r="R80" s="3">
        <f>IFERROR(Endprice!R80/Openprice!R80," ")</f>
        <v>0.9576271186440678</v>
      </c>
      <c r="S80" s="3">
        <f>IFERROR(Endprice!S80/Openprice!S80," ")</f>
        <v>0.98239436619718312</v>
      </c>
      <c r="T80" s="3">
        <f>IFERROR(Endprice!T80/Openprice!T80," ")</f>
        <v>0.99305555555555558</v>
      </c>
      <c r="U80" s="3">
        <f>IFERROR(Endprice!U80/Openprice!U80," ")</f>
        <v>0.99658119658119659</v>
      </c>
      <c r="V80" s="3">
        <f>IFERROR(Endprice!V80/Openprice!V80," ")</f>
        <v>1.027027027027027</v>
      </c>
      <c r="W80" s="3">
        <f>IFERROR(Endprice!W80/Openprice!W80," ")</f>
        <v>0.99289520426287736</v>
      </c>
      <c r="X80" s="3">
        <f>IFERROR(Endprice!X80/Openprice!X80," ")</f>
        <v>1.0141093474426808</v>
      </c>
      <c r="Y80" s="3">
        <f>IFERROR(Endprice!Y80/Openprice!Y80," ")</f>
        <v>1.0179533213644525</v>
      </c>
      <c r="Z80" s="3">
        <f>IFERROR(Endprice!Z80/Openprice!Z80," ")</f>
        <v>0.99307958477508662</v>
      </c>
      <c r="AA80" s="3">
        <f>IFERROR(Endprice!AA80/Openprice!AA80," ")</f>
        <v>0.99653379549393417</v>
      </c>
      <c r="AB80" s="3">
        <f>IFERROR(Endprice!AB80/Openprice!AB80," ")</f>
        <v>0.99479166666666674</v>
      </c>
      <c r="AC80" s="3">
        <f>IFERROR(Endprice!AC80/Openprice!AC80," ")</f>
        <v>0.99655172413793269</v>
      </c>
      <c r="AD80" s="3">
        <f>IFERROR(Endprice!AD80/Openprice!AD80," ")</f>
        <v>0.99495798319327733</v>
      </c>
      <c r="AE80" s="3">
        <f>IFERROR(Endprice!AE80/Openprice!AE80," ")</f>
        <v>1.0151770657672849</v>
      </c>
      <c r="AF80" s="3">
        <f>IFERROR(Endprice!AF80/Openprice!AF80," ")</f>
        <v>1.0180032733224222</v>
      </c>
      <c r="AG80" s="3">
        <f>IFERROR(Endprice!AG80/Openprice!AG80," ")</f>
        <v>0.98095238095238102</v>
      </c>
      <c r="AH80" s="3">
        <f>IFERROR(Endprice!AH80/Openprice!AH80," ")</f>
        <v>1.0031948881789137</v>
      </c>
      <c r="AI80" s="3">
        <f>IFERROR(Endprice!AI80/Openprice!AI80," ")</f>
        <v>1.0327586206896568</v>
      </c>
      <c r="AJ80" s="3">
        <f>IFERROR(Endprice!AJ80/Openprice!AJ80," ")</f>
        <v>0.9637223974763407</v>
      </c>
      <c r="AK80" s="3">
        <f>IFERROR(Endprice!AK80/Openprice!AK80," ")</f>
        <v>0.97452229299363058</v>
      </c>
      <c r="AL80" s="3">
        <f>IFERROR(Endprice!AL80/Openprice!AL80," ")</f>
        <v>1.0195758564437194</v>
      </c>
      <c r="AM80" s="3">
        <f>IFERROR(Endprice!AM80/Openprice!AM80," ")</f>
        <v>0.99651567944250874</v>
      </c>
      <c r="AN80" s="3" t="str">
        <f>IFERROR(Endprice!AN80/Openprice!AN80," ")</f>
        <v xml:space="preserve"> </v>
      </c>
      <c r="AO80" s="3" t="str">
        <f>IFERROR(Endprice!AO80/Openprice!AO80," ")</f>
        <v xml:space="preserve"> </v>
      </c>
      <c r="AP80" s="3" t="str">
        <f>IFERROR(Endprice!AP80/Openprice!AP80," ")</f>
        <v xml:space="preserve"> </v>
      </c>
      <c r="AQ80" s="3" t="str">
        <f>IFERROR(Endprice!AQ80/Openprice!AQ80," ")</f>
        <v xml:space="preserve"> </v>
      </c>
      <c r="AR80" s="3" t="str">
        <f>IFERROR(Endprice!AR80/Openprice!AR80," ")</f>
        <v xml:space="preserve"> </v>
      </c>
      <c r="AS80" s="3" t="str">
        <f>IFERROR(Endprice!AS80/Openprice!AS80," ")</f>
        <v xml:space="preserve"> </v>
      </c>
      <c r="AT80" s="3" t="str">
        <f>IFERROR(Endprice!AT80/Openprice!AT80," ")</f>
        <v xml:space="preserve"> </v>
      </c>
      <c r="AU80" s="3" t="str">
        <f>IFERROR(Endprice!AU80/Openprice!AU80," ")</f>
        <v xml:space="preserve"> </v>
      </c>
      <c r="AV80" s="3" t="str">
        <f>IFERROR(Endprice!AV80/Openprice!AV80," ")</f>
        <v xml:space="preserve"> </v>
      </c>
      <c r="AW80" s="3" t="str">
        <f>IFERROR(Endprice!AW80/Openprice!AW80," ")</f>
        <v xml:space="preserve"> </v>
      </c>
      <c r="AX80" s="3" t="str">
        <f>IFERROR(Endprice!AX80/Openprice!AX80," ")</f>
        <v xml:space="preserve"> </v>
      </c>
      <c r="AY80" s="3" t="str">
        <f>IFERROR(Endprice!AY80/Openprice!AY80," ")</f>
        <v xml:space="preserve"> </v>
      </c>
      <c r="AZ80" s="3" t="str">
        <f>IFERROR(Endprice!AZ80/Openprice!AZ80," ")</f>
        <v xml:space="preserve"> </v>
      </c>
      <c r="BA80" s="3" t="str">
        <f>IFERROR(Endprice!BA80/Openprice!BA80," ")</f>
        <v xml:space="preserve"> </v>
      </c>
      <c r="BB80" s="3" t="str">
        <f>IFERROR(Endprice!BB80/Openprice!BB80," ")</f>
        <v xml:space="preserve"> </v>
      </c>
      <c r="BC80" s="3" t="str">
        <f>IFERROR(Endprice!BC80/Openprice!BC80," ")</f>
        <v xml:space="preserve"> </v>
      </c>
      <c r="BD80" s="3" t="str">
        <f>IFERROR(Endprice!BD80/Openprice!BD80," ")</f>
        <v xml:space="preserve"> </v>
      </c>
      <c r="BE80" s="3" t="str">
        <f>IFERROR(Endprice!BE80/Openprice!BE80," ")</f>
        <v xml:space="preserve"> </v>
      </c>
      <c r="BF80" s="3" t="str">
        <f>IFERROR(Endprice!BF80/Openprice!BF80," ")</f>
        <v xml:space="preserve"> </v>
      </c>
      <c r="BG80" s="3" t="str">
        <f>IFERROR(Endprice!BG80/Openprice!BG80," ")</f>
        <v xml:space="preserve"> </v>
      </c>
      <c r="BH80" s="3" t="str">
        <f>IFERROR(Endprice!BH80/Openprice!BH80," ")</f>
        <v xml:space="preserve"> </v>
      </c>
      <c r="BI80" s="3" t="str">
        <f>IFERROR(Endprice!BI80/Openprice!BI80," ")</f>
        <v xml:space="preserve"> </v>
      </c>
      <c r="BJ80" s="3" t="str">
        <f>IFERROR(Endprice!BJ80/Openprice!BJ80," ")</f>
        <v xml:space="preserve"> </v>
      </c>
      <c r="BK80" s="3" t="str">
        <f>IFERROR(Endprice!BK80/Openprice!BK80," ")</f>
        <v xml:space="preserve"> </v>
      </c>
      <c r="BL80" s="3" t="str">
        <f>IFERROR(Endprice!BL80/Openprice!BL80," ")</f>
        <v xml:space="preserve"> </v>
      </c>
      <c r="BM80" s="3" t="str">
        <f>IFERROR(Endprice!BM80/Openprice!BM80," ")</f>
        <v xml:space="preserve"> </v>
      </c>
      <c r="BN80" s="3" t="str">
        <f>IFERROR(Endprice!BN80/Openprice!BN80," ")</f>
        <v xml:space="preserve"> </v>
      </c>
      <c r="BO80" s="3" t="str">
        <f>IFERROR(Endprice!BO80/Openprice!BO80," ")</f>
        <v xml:space="preserve"> </v>
      </c>
      <c r="BP80" s="3" t="str">
        <f>IFERROR(Endprice!BP80/Openprice!BP80," ")</f>
        <v xml:space="preserve"> </v>
      </c>
      <c r="BQ80" s="3" t="str">
        <f>IFERROR(Endprice!BQ80/Openprice!BQ80," ")</f>
        <v xml:space="preserve"> </v>
      </c>
      <c r="BR80" s="3" t="str">
        <f>IFERROR(Endprice!BR80/Openprice!BR80," ")</f>
        <v xml:space="preserve"> </v>
      </c>
      <c r="BS80" s="3" t="str">
        <f>IFERROR(Endprice!BS80/Openprice!BS80," ")</f>
        <v xml:space="preserve"> </v>
      </c>
      <c r="BT80" s="3" t="str">
        <f>IFERROR(Endprice!BT80/Openprice!BT80," ")</f>
        <v xml:space="preserve"> </v>
      </c>
      <c r="BU80" s="3" t="str">
        <f>IFERROR(Endprice!BU80/Openprice!BU80," ")</f>
        <v xml:space="preserve"> </v>
      </c>
      <c r="BV80" s="3" t="str">
        <f>IFERROR(Endprice!BV80/Openprice!BV80," ")</f>
        <v xml:space="preserve"> </v>
      </c>
      <c r="BW80" s="3" t="str">
        <f>IFERROR(Endprice!BW80/Openprice!BW80," ")</f>
        <v xml:space="preserve"> </v>
      </c>
      <c r="BX80" s="3" t="str">
        <f>IFERROR(Endprice!BX80/Openprice!BX80," ")</f>
        <v xml:space="preserve"> </v>
      </c>
      <c r="BY80" s="3" t="str">
        <f>IFERROR(Endprice!BY80/Openprice!BY80," ")</f>
        <v xml:space="preserve"> </v>
      </c>
      <c r="BZ80" s="3" t="str">
        <f>IFERROR(Endprice!BZ80/Openprice!BZ80," ")</f>
        <v xml:space="preserve"> </v>
      </c>
      <c r="CA80" s="3" t="str">
        <f>IFERROR(Endprice!CA80/Openprice!CA80," ")</f>
        <v xml:space="preserve"> </v>
      </c>
      <c r="CB80" s="3" t="str">
        <f>IFERROR(Endprice!CB80/Openprice!CB80," ")</f>
        <v xml:space="preserve"> </v>
      </c>
      <c r="CC80" s="3" t="str">
        <f>IFERROR(Endprice!CC80/Openprice!CC80," ")</f>
        <v xml:space="preserve"> </v>
      </c>
      <c r="CD80" s="3" t="str">
        <f>IFERROR(Endprice!CD80/Openprice!CD80," ")</f>
        <v xml:space="preserve"> </v>
      </c>
      <c r="CE80" s="3" t="str">
        <f>IFERROR(Endprice!CE80/Openprice!CE80," ")</f>
        <v xml:space="preserve"> </v>
      </c>
      <c r="CF80" s="3" t="str">
        <f>IFERROR(Endprice!CF80/Openprice!CF80," ")</f>
        <v xml:space="preserve"> </v>
      </c>
      <c r="CG80" s="3" t="str">
        <f>IFERROR(Endprice!CG80/Openprice!CG80," ")</f>
        <v xml:space="preserve"> </v>
      </c>
      <c r="CH80" s="3" t="str">
        <f>IFERROR(Endprice!CH80/Openprice!CH80," ")</f>
        <v xml:space="preserve"> </v>
      </c>
      <c r="CI80" s="3" t="str">
        <f>IFERROR(Endprice!CI80/Openprice!CI80," ")</f>
        <v xml:space="preserve"> </v>
      </c>
      <c r="CJ80" s="3" t="str">
        <f>IFERROR(Endprice!CJ80/Openprice!CJ80," ")</f>
        <v xml:space="preserve"> </v>
      </c>
      <c r="CK80" s="3" t="str">
        <f>IFERROR(Endprice!CK80/Openprice!CK80," ")</f>
        <v xml:space="preserve"> </v>
      </c>
      <c r="CL80" s="3" t="str">
        <f>IFERROR(Endprice!CL80/Openprice!CL80," ")</f>
        <v xml:space="preserve"> </v>
      </c>
      <c r="CM80" s="3" t="str">
        <f>IFERROR(Endprice!CM80/Openprice!CM80," ")</f>
        <v xml:space="preserve"> </v>
      </c>
      <c r="CN80" s="3" t="str">
        <f>IFERROR(Endprice!CN80/Openprice!CN80," ")</f>
        <v xml:space="preserve"> </v>
      </c>
    </row>
    <row r="81" spans="1:92" x14ac:dyDescent="0.25">
      <c r="A81" s="6">
        <f t="shared" si="1"/>
        <v>0.99839024755801353</v>
      </c>
      <c r="B81" t="s">
        <v>79</v>
      </c>
      <c r="C81" s="3">
        <f>IFERROR(Endprice!C81/Openprice!C81," ")</f>
        <v>0.99296600234466592</v>
      </c>
      <c r="D81" s="3">
        <f>IFERROR(Endprice!D81/Openprice!D81," ")</f>
        <v>0.99421965317919081</v>
      </c>
      <c r="E81" s="3">
        <f>IFERROR(Endprice!E81/Openprice!E81," ")</f>
        <v>0.99182242990654212</v>
      </c>
      <c r="F81" s="3">
        <f>IFERROR(Endprice!F81/Openprice!F81," ")</f>
        <v>0.98943661971830987</v>
      </c>
      <c r="G81" s="3">
        <f>IFERROR(Endprice!G81/Openprice!G81," ")</f>
        <v>0.99653979238754442</v>
      </c>
      <c r="H81" s="3">
        <f>IFERROR(Endprice!H81/Openprice!H81," ")</f>
        <v>1.0344827586206908</v>
      </c>
      <c r="I81" s="3">
        <f>IFERROR(Endprice!I81/Openprice!I81," ")</f>
        <v>0.96124865446716912</v>
      </c>
      <c r="J81" s="3">
        <f>IFERROR(Endprice!J81/Openprice!J81," ")</f>
        <v>0.99769585253456228</v>
      </c>
      <c r="K81" s="3">
        <f>IFERROR(Endprice!K81/Openprice!K81," ")</f>
        <v>0.99654377880184342</v>
      </c>
      <c r="L81" s="3">
        <f>IFERROR(Endprice!L81/Openprice!L81," ")</f>
        <v>0.99633699633699513</v>
      </c>
      <c r="M81" s="3">
        <f>IFERROR(Endprice!M81/Openprice!M81," ")</f>
        <v>0.99517490952955368</v>
      </c>
      <c r="N81" s="3">
        <f>IFERROR(Endprice!N81/Openprice!N81," ")</f>
        <v>1.0448933782267127</v>
      </c>
      <c r="O81" s="3">
        <f>IFERROR(Endprice!O81/Openprice!O81," ")</f>
        <v>1.024636058230683</v>
      </c>
      <c r="P81" s="3">
        <f>IFERROR(Endprice!P81/Openprice!P81," ")</f>
        <v>0.98838437170010562</v>
      </c>
      <c r="Q81" s="3">
        <f>IFERROR(Endprice!Q81/Openprice!Q81," ")</f>
        <v>0.97698744769874579</v>
      </c>
      <c r="R81" s="3">
        <f>IFERROR(Endprice!R81/Openprice!R81," ")</f>
        <v>0.99290780141843971</v>
      </c>
      <c r="S81" s="3">
        <f>IFERROR(Endprice!S81/Openprice!S81," ")</f>
        <v>0.97355996222850805</v>
      </c>
      <c r="T81" s="3">
        <f>IFERROR(Endprice!T81/Openprice!T81," ")</f>
        <v>1</v>
      </c>
      <c r="U81" s="3">
        <f>IFERROR(Endprice!U81/Openprice!U81," ")</f>
        <v>1.004803073967339</v>
      </c>
      <c r="V81" s="3">
        <f>IFERROR(Endprice!V81/Openprice!V81," ")</f>
        <v>0.99906629318394025</v>
      </c>
      <c r="W81" s="3">
        <f>IFERROR(Endprice!W81/Openprice!W81," ")</f>
        <v>0.98749999999999105</v>
      </c>
      <c r="X81" s="3">
        <f>IFERROR(Endprice!X81/Openprice!X81," ")</f>
        <v>1.0225890529973936</v>
      </c>
      <c r="Y81" s="3">
        <f>IFERROR(Endprice!Y81/Openprice!Y81," ")</f>
        <v>1.021630615640599</v>
      </c>
      <c r="Z81" s="3">
        <f>IFERROR(Endprice!Z81/Openprice!Z81," ")</f>
        <v>0.9868852459016394</v>
      </c>
      <c r="AA81" s="3">
        <f>IFERROR(Endprice!AA81/Openprice!AA81," ")</f>
        <v>1.0145985401459774</v>
      </c>
      <c r="AB81" s="3">
        <f>IFERROR(Endprice!AB81/Openprice!AB81," ")</f>
        <v>0.98666666666667491</v>
      </c>
      <c r="AC81" s="3">
        <f>IFERROR(Endprice!AC81/Openprice!AC81," ")</f>
        <v>1.0092050209204937</v>
      </c>
      <c r="AD81" s="3">
        <f>IFERROR(Endprice!AD81/Openprice!AD81," ")</f>
        <v>0.99499582985821522</v>
      </c>
      <c r="AE81" s="3">
        <f>IFERROR(Endprice!AE81/Openprice!AE81," ")</f>
        <v>0.98047192839707076</v>
      </c>
      <c r="AF81" s="3">
        <f>IFERROR(Endprice!AF81/Openprice!AF81," ")</f>
        <v>1.03120124804993</v>
      </c>
      <c r="AG81" s="3">
        <f>IFERROR(Endprice!AG81/Openprice!AG81," ")</f>
        <v>0.97234678624813142</v>
      </c>
      <c r="AH81" s="3">
        <f>IFERROR(Endprice!AH81/Openprice!AH81," ")</f>
        <v>1.0458240946045823</v>
      </c>
      <c r="AI81" s="3">
        <f>IFERROR(Endprice!AI81/Openprice!AI81," ")</f>
        <v>0.99703043801039359</v>
      </c>
      <c r="AJ81" s="3">
        <f>IFERROR(Endprice!AJ81/Openprice!AJ81," ")</f>
        <v>0.99272197962154296</v>
      </c>
      <c r="AK81" s="3">
        <f>IFERROR(Endprice!AK81/Openprice!AK81," ")</f>
        <v>0.98480243161094982</v>
      </c>
      <c r="AL81" s="3">
        <f>IFERROR(Endprice!AL81/Openprice!AL81," ")</f>
        <v>0.98597785977859786</v>
      </c>
      <c r="AM81" s="3">
        <f>IFERROR(Endprice!AM81/Openprice!AM81," ")</f>
        <v>0.97845468053491835</v>
      </c>
      <c r="AN81" s="3">
        <f>IFERROR(Endprice!AN81/Openprice!AN81," ")</f>
        <v>1.0238879736408486</v>
      </c>
      <c r="AO81" s="3">
        <f>IFERROR(Endprice!AO81/Openprice!AO81," ")</f>
        <v>0.98606557377049175</v>
      </c>
      <c r="AP81" s="3">
        <f>IFERROR(Endprice!AP81/Openprice!AP81," ")</f>
        <v>1.0245971162001695</v>
      </c>
      <c r="AQ81" s="3">
        <f>IFERROR(Endprice!AQ81/Openprice!AQ81," ")</f>
        <v>0.99268887083672608</v>
      </c>
      <c r="AR81" s="3">
        <f>IFERROR(Endprice!AR81/Openprice!AR81," ")</f>
        <v>0.9731925264013076</v>
      </c>
      <c r="AS81" s="3">
        <f>IFERROR(Endprice!AS81/Openprice!AS81," ")</f>
        <v>0.97836938435940102</v>
      </c>
      <c r="AT81" s="3">
        <f>IFERROR(Endprice!AT81/Openprice!AT81," ")</f>
        <v>1.0016611295680979</v>
      </c>
      <c r="AU81" s="3">
        <f>IFERROR(Endprice!AU81/Openprice!AU81," ")</f>
        <v>0.99660729431721795</v>
      </c>
      <c r="AV81" s="3">
        <f>IFERROR(Endprice!AV81/Openprice!AV81," ")</f>
        <v>0.99822852081488034</v>
      </c>
      <c r="AW81" s="3">
        <f>IFERROR(Endprice!AW81/Openprice!AW81," ")</f>
        <v>1.0018231540565179</v>
      </c>
      <c r="AX81" s="3">
        <f>IFERROR(Endprice!AX81/Openprice!AX81," ")</f>
        <v>0.99642857142856256</v>
      </c>
      <c r="AY81" s="3">
        <f>IFERROR(Endprice!AY81/Openprice!AY81," ")</f>
        <v>0.99686520376175558</v>
      </c>
      <c r="AZ81" s="3">
        <f>IFERROR(Endprice!AZ81/Openprice!AZ81," ")</f>
        <v>1.0079207920792079</v>
      </c>
      <c r="BA81" s="3">
        <f>IFERROR(Endprice!BA81/Openprice!BA81," ")</f>
        <v>1.0175438596491229</v>
      </c>
      <c r="BB81" s="3">
        <f>IFERROR(Endprice!BB81/Openprice!BB81," ")</f>
        <v>0.99797979797979808</v>
      </c>
      <c r="BC81" s="3">
        <f>IFERROR(Endprice!BC81/Openprice!BC81," ")</f>
        <v>0.97621509824198549</v>
      </c>
      <c r="BD81" s="3" t="str">
        <f>IFERROR(Endprice!BD81/Openprice!BD81," ")</f>
        <v xml:space="preserve"> </v>
      </c>
      <c r="BE81" s="3" t="str">
        <f>IFERROR(Endprice!BE81/Openprice!BE81," ")</f>
        <v xml:space="preserve"> </v>
      </c>
      <c r="BF81" s="3" t="str">
        <f>IFERROR(Endprice!BF81/Openprice!BF81," ")</f>
        <v xml:space="preserve"> </v>
      </c>
      <c r="BG81" s="3" t="str">
        <f>IFERROR(Endprice!BG81/Openprice!BG81," ")</f>
        <v xml:space="preserve"> </v>
      </c>
      <c r="BH81" s="3" t="str">
        <f>IFERROR(Endprice!BH81/Openprice!BH81," ")</f>
        <v xml:space="preserve"> </v>
      </c>
      <c r="BI81" s="3" t="str">
        <f>IFERROR(Endprice!BI81/Openprice!BI81," ")</f>
        <v xml:space="preserve"> </v>
      </c>
      <c r="BJ81" s="3" t="str">
        <f>IFERROR(Endprice!BJ81/Openprice!BJ81," ")</f>
        <v xml:space="preserve"> </v>
      </c>
      <c r="BK81" s="3" t="str">
        <f>IFERROR(Endprice!BK81/Openprice!BK81," ")</f>
        <v xml:space="preserve"> </v>
      </c>
      <c r="BL81" s="3" t="str">
        <f>IFERROR(Endprice!BL81/Openprice!BL81," ")</f>
        <v xml:space="preserve"> </v>
      </c>
      <c r="BM81" s="3" t="str">
        <f>IFERROR(Endprice!BM81/Openprice!BM81," ")</f>
        <v xml:space="preserve"> </v>
      </c>
      <c r="BN81" s="3" t="str">
        <f>IFERROR(Endprice!BN81/Openprice!BN81," ")</f>
        <v xml:space="preserve"> </v>
      </c>
      <c r="BO81" s="3" t="str">
        <f>IFERROR(Endprice!BO81/Openprice!BO81," ")</f>
        <v xml:space="preserve"> </v>
      </c>
      <c r="BP81" s="3" t="str">
        <f>IFERROR(Endprice!BP81/Openprice!BP81," ")</f>
        <v xml:space="preserve"> </v>
      </c>
      <c r="BQ81" s="3" t="str">
        <f>IFERROR(Endprice!BQ81/Openprice!BQ81," ")</f>
        <v xml:space="preserve"> </v>
      </c>
      <c r="BR81" s="3" t="str">
        <f>IFERROR(Endprice!BR81/Openprice!BR81," ")</f>
        <v xml:space="preserve"> </v>
      </c>
      <c r="BS81" s="3" t="str">
        <f>IFERROR(Endprice!BS81/Openprice!BS81," ")</f>
        <v xml:space="preserve"> </v>
      </c>
      <c r="BT81" s="3" t="str">
        <f>IFERROR(Endprice!BT81/Openprice!BT81," ")</f>
        <v xml:space="preserve"> </v>
      </c>
      <c r="BU81" s="3" t="str">
        <f>IFERROR(Endprice!BU81/Openprice!BU81," ")</f>
        <v xml:space="preserve"> </v>
      </c>
      <c r="BV81" s="3" t="str">
        <f>IFERROR(Endprice!BV81/Openprice!BV81," ")</f>
        <v xml:space="preserve"> </v>
      </c>
      <c r="BW81" s="3" t="str">
        <f>IFERROR(Endprice!BW81/Openprice!BW81," ")</f>
        <v xml:space="preserve"> </v>
      </c>
      <c r="BX81" s="3" t="str">
        <f>IFERROR(Endprice!BX81/Openprice!BX81," ")</f>
        <v xml:space="preserve"> </v>
      </c>
      <c r="BY81" s="3" t="str">
        <f>IFERROR(Endprice!BY81/Openprice!BY81," ")</f>
        <v xml:space="preserve"> </v>
      </c>
      <c r="BZ81" s="3" t="str">
        <f>IFERROR(Endprice!BZ81/Openprice!BZ81," ")</f>
        <v xml:space="preserve"> </v>
      </c>
      <c r="CA81" s="3" t="str">
        <f>IFERROR(Endprice!CA81/Openprice!CA81," ")</f>
        <v xml:space="preserve"> </v>
      </c>
      <c r="CB81" s="3" t="str">
        <f>IFERROR(Endprice!CB81/Openprice!CB81," ")</f>
        <v xml:space="preserve"> </v>
      </c>
      <c r="CC81" s="3" t="str">
        <f>IFERROR(Endprice!CC81/Openprice!CC81," ")</f>
        <v xml:space="preserve"> </v>
      </c>
      <c r="CD81" s="3" t="str">
        <f>IFERROR(Endprice!CD81/Openprice!CD81," ")</f>
        <v xml:space="preserve"> </v>
      </c>
      <c r="CE81" s="3" t="str">
        <f>IFERROR(Endprice!CE81/Openprice!CE81," ")</f>
        <v xml:space="preserve"> </v>
      </c>
      <c r="CF81" s="3" t="str">
        <f>IFERROR(Endprice!CF81/Openprice!CF81," ")</f>
        <v xml:space="preserve"> </v>
      </c>
      <c r="CG81" s="3" t="str">
        <f>IFERROR(Endprice!CG81/Openprice!CG81," ")</f>
        <v xml:space="preserve"> </v>
      </c>
      <c r="CH81" s="3" t="str">
        <f>IFERROR(Endprice!CH81/Openprice!CH81," ")</f>
        <v xml:space="preserve"> </v>
      </c>
      <c r="CI81" s="3" t="str">
        <f>IFERROR(Endprice!CI81/Openprice!CI81," ")</f>
        <v xml:space="preserve"> </v>
      </c>
      <c r="CJ81" s="3" t="str">
        <f>IFERROR(Endprice!CJ81/Openprice!CJ81," ")</f>
        <v xml:space="preserve"> </v>
      </c>
      <c r="CK81" s="3" t="str">
        <f>IFERROR(Endprice!CK81/Openprice!CK81," ")</f>
        <v xml:space="preserve"> </v>
      </c>
      <c r="CL81" s="3" t="str">
        <f>IFERROR(Endprice!CL81/Openprice!CL81," ")</f>
        <v xml:space="preserve"> </v>
      </c>
      <c r="CM81" s="3" t="str">
        <f>IFERROR(Endprice!CM81/Openprice!CM81," ")</f>
        <v xml:space="preserve"> </v>
      </c>
      <c r="CN81" s="3" t="str">
        <f>IFERROR(Endprice!CN81/Openprice!CN81," ")</f>
        <v xml:space="preserve"> </v>
      </c>
    </row>
    <row r="82" spans="1:92" x14ac:dyDescent="0.25">
      <c r="A82" s="6">
        <f t="shared" si="1"/>
        <v>1.008735248872467</v>
      </c>
      <c r="B82" t="s">
        <v>80</v>
      </c>
      <c r="C82" s="3">
        <f>IFERROR(Endprice!C82/Openprice!C82," ")</f>
        <v>0.98889449772842009</v>
      </c>
      <c r="D82" s="3">
        <f>IFERROR(Endprice!D82/Openprice!D82," ")</f>
        <v>0.98017565872020085</v>
      </c>
      <c r="E82" s="3">
        <f>IFERROR(Endprice!E82/Openprice!E82," ")</f>
        <v>0.98009478672985773</v>
      </c>
      <c r="F82" s="3">
        <f>IFERROR(Endprice!F82/Openprice!F82," ")</f>
        <v>1.1632415664986411</v>
      </c>
      <c r="G82" s="3">
        <f>IFERROR(Endprice!G82/Openprice!G82," ")</f>
        <v>0.95099594570773838</v>
      </c>
      <c r="H82" s="3">
        <f>IFERROR(Endprice!H82/Openprice!H82," ")</f>
        <v>0.95101572739187423</v>
      </c>
      <c r="I82" s="3">
        <f>IFERROR(Endprice!I82/Openprice!I82," ")</f>
        <v>1.1240000000000001</v>
      </c>
      <c r="J82" s="3">
        <f>IFERROR(Endprice!J82/Openprice!J82," ")</f>
        <v>1.0488364470665354</v>
      </c>
      <c r="K82" s="3">
        <f>IFERROR(Endprice!K82/Openprice!K82," ")</f>
        <v>0.95875654047399184</v>
      </c>
      <c r="L82" s="3">
        <f>IFERROR(Endprice!L82/Openprice!L82," ")</f>
        <v>1.0285277636271013</v>
      </c>
      <c r="M82" s="3">
        <f>IFERROR(Endprice!M82/Openprice!M82," ")</f>
        <v>1.0043790506218253</v>
      </c>
      <c r="N82" s="3">
        <f>IFERROR(Endprice!N82/Openprice!N82," ")</f>
        <v>1.0291525423728813</v>
      </c>
      <c r="O82" s="3">
        <f>IFERROR(Endprice!O82/Openprice!O82," ")</f>
        <v>1.0352589327876596</v>
      </c>
      <c r="P82" s="3">
        <f>IFERROR(Endprice!P82/Openprice!P82," ")</f>
        <v>1.0439614316064716</v>
      </c>
      <c r="Q82" s="3">
        <f>IFERROR(Endprice!Q82/Openprice!Q82," ")</f>
        <v>1.1097637204650583</v>
      </c>
      <c r="R82" s="3">
        <f>IFERROR(Endprice!R82/Openprice!R82," ")</f>
        <v>0.9341397849462364</v>
      </c>
      <c r="S82" s="3">
        <f>IFERROR(Endprice!S82/Openprice!S82," ")</f>
        <v>0.96564719524568765</v>
      </c>
      <c r="T82" s="3">
        <f>IFERROR(Endprice!T82/Openprice!T82," ")</f>
        <v>1.0297815025441484</v>
      </c>
      <c r="U82" s="3">
        <f>IFERROR(Endprice!U82/Openprice!U82," ")</f>
        <v>0.9810994084547684</v>
      </c>
      <c r="V82" s="3">
        <f>IFERROR(Endprice!V82/Openprice!V82," ")</f>
        <v>0.97761521580102428</v>
      </c>
      <c r="W82" s="3">
        <f>IFERROR(Endprice!W82/Openprice!W82," ")</f>
        <v>0.97211566833874286</v>
      </c>
      <c r="X82" s="3">
        <f>IFERROR(Endprice!X82/Openprice!X82," ")</f>
        <v>0.98047808764940247</v>
      </c>
      <c r="Y82" s="3">
        <f>IFERROR(Endprice!Y82/Openprice!Y82," ")</f>
        <v>0.96042697214267125</v>
      </c>
      <c r="Z82" s="3">
        <f>IFERROR(Endprice!Z82/Openprice!Z82," ")</f>
        <v>0.99011299435028244</v>
      </c>
      <c r="AA82" s="3">
        <f>IFERROR(Endprice!AA82/Openprice!AA82," ")</f>
        <v>0.98339670468948037</v>
      </c>
      <c r="AB82" s="3">
        <f>IFERROR(Endprice!AB82/Openprice!AB82," ")</f>
        <v>0.98473282442748089</v>
      </c>
      <c r="AC82" s="3">
        <f>IFERROR(Endprice!AC82/Openprice!AC82," ")</f>
        <v>1.0490431992666438</v>
      </c>
      <c r="AD82" s="3">
        <f>IFERROR(Endprice!AD82/Openprice!AD82," ")</f>
        <v>1.0389427987742594</v>
      </c>
      <c r="AE82" s="3" t="str">
        <f>IFERROR(Endprice!AE82/Openprice!AE82," ")</f>
        <v xml:space="preserve"> </v>
      </c>
      <c r="AF82" s="3" t="str">
        <f>IFERROR(Endprice!AF82/Openprice!AF82," ")</f>
        <v xml:space="preserve"> </v>
      </c>
      <c r="AG82" s="3" t="str">
        <f>IFERROR(Endprice!AG82/Openprice!AG82," ")</f>
        <v xml:space="preserve"> </v>
      </c>
      <c r="AH82" s="3" t="str">
        <f>IFERROR(Endprice!AH82/Openprice!AH82," ")</f>
        <v xml:space="preserve"> </v>
      </c>
      <c r="AI82" s="3" t="str">
        <f>IFERROR(Endprice!AI82/Openprice!AI82," ")</f>
        <v xml:space="preserve"> </v>
      </c>
      <c r="AJ82" s="3" t="str">
        <f>IFERROR(Endprice!AJ82/Openprice!AJ82," ")</f>
        <v xml:space="preserve"> </v>
      </c>
      <c r="AK82" s="3" t="str">
        <f>IFERROR(Endprice!AK82/Openprice!AK82," ")</f>
        <v xml:space="preserve"> </v>
      </c>
      <c r="AL82" s="3" t="str">
        <f>IFERROR(Endprice!AL82/Openprice!AL82," ")</f>
        <v xml:space="preserve"> </v>
      </c>
      <c r="AM82" s="3" t="str">
        <f>IFERROR(Endprice!AM82/Openprice!AM82," ")</f>
        <v xml:space="preserve"> </v>
      </c>
      <c r="AN82" s="3" t="str">
        <f>IFERROR(Endprice!AN82/Openprice!AN82," ")</f>
        <v xml:space="preserve"> </v>
      </c>
      <c r="AO82" s="3" t="str">
        <f>IFERROR(Endprice!AO82/Openprice!AO82," ")</f>
        <v xml:space="preserve"> </v>
      </c>
      <c r="AP82" s="3" t="str">
        <f>IFERROR(Endprice!AP82/Openprice!AP82," ")</f>
        <v xml:space="preserve"> </v>
      </c>
      <c r="AQ82" s="3" t="str">
        <f>IFERROR(Endprice!AQ82/Openprice!AQ82," ")</f>
        <v xml:space="preserve"> </v>
      </c>
      <c r="AR82" s="3" t="str">
        <f>IFERROR(Endprice!AR82/Openprice!AR82," ")</f>
        <v xml:space="preserve"> </v>
      </c>
      <c r="AS82" s="3" t="str">
        <f>IFERROR(Endprice!AS82/Openprice!AS82," ")</f>
        <v xml:space="preserve"> </v>
      </c>
      <c r="AT82" s="3" t="str">
        <f>IFERROR(Endprice!AT82/Openprice!AT82," ")</f>
        <v xml:space="preserve"> </v>
      </c>
      <c r="AU82" s="3" t="str">
        <f>IFERROR(Endprice!AU82/Openprice!AU82," ")</f>
        <v xml:space="preserve"> </v>
      </c>
      <c r="AV82" s="3" t="str">
        <f>IFERROR(Endprice!AV82/Openprice!AV82," ")</f>
        <v xml:space="preserve"> </v>
      </c>
      <c r="AW82" s="3" t="str">
        <f>IFERROR(Endprice!AW82/Openprice!AW82," ")</f>
        <v xml:space="preserve"> </v>
      </c>
      <c r="AX82" s="3" t="str">
        <f>IFERROR(Endprice!AX82/Openprice!AX82," ")</f>
        <v xml:space="preserve"> </v>
      </c>
      <c r="AY82" s="3" t="str">
        <f>IFERROR(Endprice!AY82/Openprice!AY82," ")</f>
        <v xml:space="preserve"> </v>
      </c>
      <c r="AZ82" s="3" t="str">
        <f>IFERROR(Endprice!AZ82/Openprice!AZ82," ")</f>
        <v xml:space="preserve"> </v>
      </c>
      <c r="BA82" s="3" t="str">
        <f>IFERROR(Endprice!BA82/Openprice!BA82," ")</f>
        <v xml:space="preserve"> </v>
      </c>
      <c r="BB82" s="3" t="str">
        <f>IFERROR(Endprice!BB82/Openprice!BB82," ")</f>
        <v xml:space="preserve"> </v>
      </c>
      <c r="BC82" s="3" t="str">
        <f>IFERROR(Endprice!BC82/Openprice!BC82," ")</f>
        <v xml:space="preserve"> </v>
      </c>
      <c r="BD82" s="3" t="str">
        <f>IFERROR(Endprice!BD82/Openprice!BD82," ")</f>
        <v xml:space="preserve"> </v>
      </c>
      <c r="BE82" s="3" t="str">
        <f>IFERROR(Endprice!BE82/Openprice!BE82," ")</f>
        <v xml:space="preserve"> </v>
      </c>
      <c r="BF82" s="3" t="str">
        <f>IFERROR(Endprice!BF82/Openprice!BF82," ")</f>
        <v xml:space="preserve"> </v>
      </c>
      <c r="BG82" s="3" t="str">
        <f>IFERROR(Endprice!BG82/Openprice!BG82," ")</f>
        <v xml:space="preserve"> </v>
      </c>
      <c r="BH82" s="3" t="str">
        <f>IFERROR(Endprice!BH82/Openprice!BH82," ")</f>
        <v xml:space="preserve"> </v>
      </c>
      <c r="BI82" s="3" t="str">
        <f>IFERROR(Endprice!BI82/Openprice!BI82," ")</f>
        <v xml:space="preserve"> </v>
      </c>
      <c r="BJ82" s="3" t="str">
        <f>IFERROR(Endprice!BJ82/Openprice!BJ82," ")</f>
        <v xml:space="preserve"> </v>
      </c>
      <c r="BK82" s="3" t="str">
        <f>IFERROR(Endprice!BK82/Openprice!BK82," ")</f>
        <v xml:space="preserve"> </v>
      </c>
      <c r="BL82" s="3" t="str">
        <f>IFERROR(Endprice!BL82/Openprice!BL82," ")</f>
        <v xml:space="preserve"> </v>
      </c>
      <c r="BM82" s="3" t="str">
        <f>IFERROR(Endprice!BM82/Openprice!BM82," ")</f>
        <v xml:space="preserve"> </v>
      </c>
      <c r="BN82" s="3" t="str">
        <f>IFERROR(Endprice!BN82/Openprice!BN82," ")</f>
        <v xml:space="preserve"> </v>
      </c>
      <c r="BO82" s="3" t="str">
        <f>IFERROR(Endprice!BO82/Openprice!BO82," ")</f>
        <v xml:space="preserve"> </v>
      </c>
      <c r="BP82" s="3" t="str">
        <f>IFERROR(Endprice!BP82/Openprice!BP82," ")</f>
        <v xml:space="preserve"> </v>
      </c>
      <c r="BQ82" s="3" t="str">
        <f>IFERROR(Endprice!BQ82/Openprice!BQ82," ")</f>
        <v xml:space="preserve"> </v>
      </c>
      <c r="BR82" s="3" t="str">
        <f>IFERROR(Endprice!BR82/Openprice!BR82," ")</f>
        <v xml:space="preserve"> </v>
      </c>
      <c r="BS82" s="3" t="str">
        <f>IFERROR(Endprice!BS82/Openprice!BS82," ")</f>
        <v xml:space="preserve"> </v>
      </c>
      <c r="BT82" s="3" t="str">
        <f>IFERROR(Endprice!BT82/Openprice!BT82," ")</f>
        <v xml:space="preserve"> </v>
      </c>
      <c r="BU82" s="3" t="str">
        <f>IFERROR(Endprice!BU82/Openprice!BU82," ")</f>
        <v xml:space="preserve"> </v>
      </c>
      <c r="BV82" s="3" t="str">
        <f>IFERROR(Endprice!BV82/Openprice!BV82," ")</f>
        <v xml:space="preserve"> </v>
      </c>
      <c r="BW82" s="3" t="str">
        <f>IFERROR(Endprice!BW82/Openprice!BW82," ")</f>
        <v xml:space="preserve"> </v>
      </c>
      <c r="BX82" s="3" t="str">
        <f>IFERROR(Endprice!BX82/Openprice!BX82," ")</f>
        <v xml:space="preserve"> </v>
      </c>
      <c r="BY82" s="3" t="str">
        <f>IFERROR(Endprice!BY82/Openprice!BY82," ")</f>
        <v xml:space="preserve"> </v>
      </c>
      <c r="BZ82" s="3" t="str">
        <f>IFERROR(Endprice!BZ82/Openprice!BZ82," ")</f>
        <v xml:space="preserve"> </v>
      </c>
      <c r="CA82" s="3" t="str">
        <f>IFERROR(Endprice!CA82/Openprice!CA82," ")</f>
        <v xml:space="preserve"> </v>
      </c>
      <c r="CB82" s="3" t="str">
        <f>IFERROR(Endprice!CB82/Openprice!CB82," ")</f>
        <v xml:space="preserve"> </v>
      </c>
      <c r="CC82" s="3" t="str">
        <f>IFERROR(Endprice!CC82/Openprice!CC82," ")</f>
        <v xml:space="preserve"> </v>
      </c>
      <c r="CD82" s="3" t="str">
        <f>IFERROR(Endprice!CD82/Openprice!CD82," ")</f>
        <v xml:space="preserve"> </v>
      </c>
      <c r="CE82" s="3" t="str">
        <f>IFERROR(Endprice!CE82/Openprice!CE82," ")</f>
        <v xml:space="preserve"> </v>
      </c>
      <c r="CF82" s="3" t="str">
        <f>IFERROR(Endprice!CF82/Openprice!CF82," ")</f>
        <v xml:space="preserve"> </v>
      </c>
      <c r="CG82" s="3" t="str">
        <f>IFERROR(Endprice!CG82/Openprice!CG82," ")</f>
        <v xml:space="preserve"> </v>
      </c>
      <c r="CH82" s="3" t="str">
        <f>IFERROR(Endprice!CH82/Openprice!CH82," ")</f>
        <v xml:space="preserve"> </v>
      </c>
      <c r="CI82" s="3" t="str">
        <f>IFERROR(Endprice!CI82/Openprice!CI82," ")</f>
        <v xml:space="preserve"> </v>
      </c>
      <c r="CJ82" s="3" t="str">
        <f>IFERROR(Endprice!CJ82/Openprice!CJ82," ")</f>
        <v xml:space="preserve"> </v>
      </c>
      <c r="CK82" s="3" t="str">
        <f>IFERROR(Endprice!CK82/Openprice!CK82," ")</f>
        <v xml:space="preserve"> </v>
      </c>
      <c r="CL82" s="3" t="str">
        <f>IFERROR(Endprice!CL82/Openprice!CL82," ")</f>
        <v xml:space="preserve"> </v>
      </c>
      <c r="CM82" s="3" t="str">
        <f>IFERROR(Endprice!CM82/Openprice!CM82," ")</f>
        <v xml:space="preserve"> </v>
      </c>
      <c r="CN82" s="3" t="str">
        <f>IFERROR(Endprice!CN82/Openprice!CN82," ")</f>
        <v xml:space="preserve"> </v>
      </c>
    </row>
    <row r="83" spans="1:92" x14ac:dyDescent="0.25">
      <c r="A83" s="6">
        <f t="shared" si="1"/>
        <v>1.0047091518882498</v>
      </c>
      <c r="B83" t="s">
        <v>81</v>
      </c>
      <c r="C83" s="3">
        <f>IFERROR(Endprice!C83/Openprice!C83," ")</f>
        <v>0.98749999999999993</v>
      </c>
      <c r="D83" s="3">
        <f>IFERROR(Endprice!D83/Openprice!D83," ")</f>
        <v>0.98780487804878048</v>
      </c>
      <c r="E83" s="3">
        <f>IFERROR(Endprice!E83/Openprice!E83," ")</f>
        <v>0.98734177215189889</v>
      </c>
      <c r="F83" s="3">
        <f>IFERROR(Endprice!F83/Openprice!F83," ")</f>
        <v>0.98734177215189889</v>
      </c>
      <c r="G83" s="3">
        <f>IFERROR(Endprice!G83/Openprice!G83," ")</f>
        <v>0.98684210526315785</v>
      </c>
      <c r="H83" s="3">
        <f>IFERROR(Endprice!H83/Openprice!H83," ")</f>
        <v>1.0246913580246915</v>
      </c>
      <c r="I83" s="3">
        <f>IFERROR(Endprice!I83/Openprice!I83," ")</f>
        <v>1.0238095238095237</v>
      </c>
      <c r="J83" s="3">
        <f>IFERROR(Endprice!J83/Openprice!J83," ")</f>
        <v>0.96666666666666679</v>
      </c>
      <c r="K83" s="3">
        <f>IFERROR(Endprice!K83/Openprice!K83," ")</f>
        <v>0.9882352941176471</v>
      </c>
      <c r="L83" s="3">
        <f>IFERROR(Endprice!L83/Openprice!L83," ")</f>
        <v>1.0224719101123596</v>
      </c>
      <c r="M83" s="3">
        <f>IFERROR(Endprice!M83/Openprice!M83," ")</f>
        <v>1.0326086956521738</v>
      </c>
      <c r="N83" s="3">
        <f>IFERROR(Endprice!N83/Openprice!N83," ")</f>
        <v>1.0352941176470589</v>
      </c>
      <c r="O83" s="3">
        <f>IFERROR(Endprice!O83/Openprice!O83," ")</f>
        <v>1</v>
      </c>
      <c r="P83" s="3">
        <f>IFERROR(Endprice!P83/Openprice!P83," ")</f>
        <v>0.989247311827957</v>
      </c>
      <c r="Q83" s="3">
        <f>IFERROR(Endprice!Q83/Openprice!Q83," ")</f>
        <v>1.0348837209302324</v>
      </c>
      <c r="R83" s="3">
        <f>IFERROR(Endprice!R83/Openprice!R83," ")</f>
        <v>1.0253164556962027</v>
      </c>
      <c r="S83" s="3">
        <f>IFERROR(Endprice!S83/Openprice!S83," ")</f>
        <v>1</v>
      </c>
      <c r="T83" s="3" t="str">
        <f>IFERROR(Endprice!T83/Openprice!T83," ")</f>
        <v xml:space="preserve"> </v>
      </c>
      <c r="U83" s="3" t="str">
        <f>IFERROR(Endprice!U83/Openprice!U83," ")</f>
        <v xml:space="preserve"> </v>
      </c>
      <c r="V83" s="3" t="str">
        <f>IFERROR(Endprice!V83/Openprice!V83," ")</f>
        <v xml:space="preserve"> </v>
      </c>
      <c r="W83" s="3" t="str">
        <f>IFERROR(Endprice!W83/Openprice!W83," ")</f>
        <v xml:space="preserve"> </v>
      </c>
      <c r="X83" s="3" t="str">
        <f>IFERROR(Endprice!X83/Openprice!X83," ")</f>
        <v xml:space="preserve"> </v>
      </c>
      <c r="Y83" s="3" t="str">
        <f>IFERROR(Endprice!Y83/Openprice!Y83," ")</f>
        <v xml:space="preserve"> </v>
      </c>
      <c r="Z83" s="3" t="str">
        <f>IFERROR(Endprice!Z83/Openprice!Z83," ")</f>
        <v xml:space="preserve"> </v>
      </c>
      <c r="AA83" s="3" t="str">
        <f>IFERROR(Endprice!AA83/Openprice!AA83," ")</f>
        <v xml:space="preserve"> </v>
      </c>
      <c r="AB83" s="3" t="str">
        <f>IFERROR(Endprice!AB83/Openprice!AB83," ")</f>
        <v xml:space="preserve"> </v>
      </c>
      <c r="AC83" s="3" t="str">
        <f>IFERROR(Endprice!AC83/Openprice!AC83," ")</f>
        <v xml:space="preserve"> </v>
      </c>
      <c r="AD83" s="3" t="str">
        <f>IFERROR(Endprice!AD83/Openprice!AD83," ")</f>
        <v xml:space="preserve"> </v>
      </c>
      <c r="AE83" s="3" t="str">
        <f>IFERROR(Endprice!AE83/Openprice!AE83," ")</f>
        <v xml:space="preserve"> </v>
      </c>
      <c r="AF83" s="3" t="str">
        <f>IFERROR(Endprice!AF83/Openprice!AF83," ")</f>
        <v xml:space="preserve"> </v>
      </c>
      <c r="AG83" s="3" t="str">
        <f>IFERROR(Endprice!AG83/Openprice!AG83," ")</f>
        <v xml:space="preserve"> </v>
      </c>
      <c r="AH83" s="3" t="str">
        <f>IFERROR(Endprice!AH83/Openprice!AH83," ")</f>
        <v xml:space="preserve"> </v>
      </c>
      <c r="AI83" s="3" t="str">
        <f>IFERROR(Endprice!AI83/Openprice!AI83," ")</f>
        <v xml:space="preserve"> </v>
      </c>
      <c r="AJ83" s="3" t="str">
        <f>IFERROR(Endprice!AJ83/Openprice!AJ83," ")</f>
        <v xml:space="preserve"> </v>
      </c>
      <c r="AK83" s="3" t="str">
        <f>IFERROR(Endprice!AK83/Openprice!AK83," ")</f>
        <v xml:space="preserve"> </v>
      </c>
      <c r="AL83" s="3" t="str">
        <f>IFERROR(Endprice!AL83/Openprice!AL83," ")</f>
        <v xml:space="preserve"> </v>
      </c>
      <c r="AM83" s="3" t="str">
        <f>IFERROR(Endprice!AM83/Openprice!AM83," ")</f>
        <v xml:space="preserve"> </v>
      </c>
      <c r="AN83" s="3" t="str">
        <f>IFERROR(Endprice!AN83/Openprice!AN83," ")</f>
        <v xml:space="preserve"> </v>
      </c>
      <c r="AO83" s="3" t="str">
        <f>IFERROR(Endprice!AO83/Openprice!AO83," ")</f>
        <v xml:space="preserve"> </v>
      </c>
      <c r="AP83" s="3" t="str">
        <f>IFERROR(Endprice!AP83/Openprice!AP83," ")</f>
        <v xml:space="preserve"> </v>
      </c>
      <c r="AQ83" s="3" t="str">
        <f>IFERROR(Endprice!AQ83/Openprice!AQ83," ")</f>
        <v xml:space="preserve"> </v>
      </c>
      <c r="AR83" s="3" t="str">
        <f>IFERROR(Endprice!AR83/Openprice!AR83," ")</f>
        <v xml:space="preserve"> </v>
      </c>
      <c r="AS83" s="3" t="str">
        <f>IFERROR(Endprice!AS83/Openprice!AS83," ")</f>
        <v xml:space="preserve"> </v>
      </c>
      <c r="AT83" s="3" t="str">
        <f>IFERROR(Endprice!AT83/Openprice!AT83," ")</f>
        <v xml:space="preserve"> </v>
      </c>
      <c r="AU83" s="3" t="str">
        <f>IFERROR(Endprice!AU83/Openprice!AU83," ")</f>
        <v xml:space="preserve"> </v>
      </c>
      <c r="AV83" s="3" t="str">
        <f>IFERROR(Endprice!AV83/Openprice!AV83," ")</f>
        <v xml:space="preserve"> </v>
      </c>
      <c r="AW83" s="3" t="str">
        <f>IFERROR(Endprice!AW83/Openprice!AW83," ")</f>
        <v xml:space="preserve"> </v>
      </c>
      <c r="AX83" s="3" t="str">
        <f>IFERROR(Endprice!AX83/Openprice!AX83," ")</f>
        <v xml:space="preserve"> </v>
      </c>
      <c r="AY83" s="3" t="str">
        <f>IFERROR(Endprice!AY83/Openprice!AY83," ")</f>
        <v xml:space="preserve"> </v>
      </c>
      <c r="AZ83" s="3" t="str">
        <f>IFERROR(Endprice!AZ83/Openprice!AZ83," ")</f>
        <v xml:space="preserve"> </v>
      </c>
      <c r="BA83" s="3" t="str">
        <f>IFERROR(Endprice!BA83/Openprice!BA83," ")</f>
        <v xml:space="preserve"> </v>
      </c>
      <c r="BB83" s="3" t="str">
        <f>IFERROR(Endprice!BB83/Openprice!BB83," ")</f>
        <v xml:space="preserve"> </v>
      </c>
      <c r="BC83" s="3" t="str">
        <f>IFERROR(Endprice!BC83/Openprice!BC83," ")</f>
        <v xml:space="preserve"> </v>
      </c>
      <c r="BD83" s="3" t="str">
        <f>IFERROR(Endprice!BD83/Openprice!BD83," ")</f>
        <v xml:space="preserve"> </v>
      </c>
      <c r="BE83" s="3" t="str">
        <f>IFERROR(Endprice!BE83/Openprice!BE83," ")</f>
        <v xml:space="preserve"> </v>
      </c>
      <c r="BF83" s="3" t="str">
        <f>IFERROR(Endprice!BF83/Openprice!BF83," ")</f>
        <v xml:space="preserve"> </v>
      </c>
      <c r="BG83" s="3" t="str">
        <f>IFERROR(Endprice!BG83/Openprice!BG83," ")</f>
        <v xml:space="preserve"> </v>
      </c>
      <c r="BH83" s="3" t="str">
        <f>IFERROR(Endprice!BH83/Openprice!BH83," ")</f>
        <v xml:space="preserve"> </v>
      </c>
      <c r="BI83" s="3" t="str">
        <f>IFERROR(Endprice!BI83/Openprice!BI83," ")</f>
        <v xml:space="preserve"> </v>
      </c>
      <c r="BJ83" s="3" t="str">
        <f>IFERROR(Endprice!BJ83/Openprice!BJ83," ")</f>
        <v xml:space="preserve"> </v>
      </c>
      <c r="BK83" s="3" t="str">
        <f>IFERROR(Endprice!BK83/Openprice!BK83," ")</f>
        <v xml:space="preserve"> </v>
      </c>
      <c r="BL83" s="3" t="str">
        <f>IFERROR(Endprice!BL83/Openprice!BL83," ")</f>
        <v xml:space="preserve"> </v>
      </c>
      <c r="BM83" s="3" t="str">
        <f>IFERROR(Endprice!BM83/Openprice!BM83," ")</f>
        <v xml:space="preserve"> </v>
      </c>
      <c r="BN83" s="3" t="str">
        <f>IFERROR(Endprice!BN83/Openprice!BN83," ")</f>
        <v xml:space="preserve"> </v>
      </c>
      <c r="BO83" s="3" t="str">
        <f>IFERROR(Endprice!BO83/Openprice!BO83," ")</f>
        <v xml:space="preserve"> </v>
      </c>
      <c r="BP83" s="3" t="str">
        <f>IFERROR(Endprice!BP83/Openprice!BP83," ")</f>
        <v xml:space="preserve"> </v>
      </c>
      <c r="BQ83" s="3" t="str">
        <f>IFERROR(Endprice!BQ83/Openprice!BQ83," ")</f>
        <v xml:space="preserve"> </v>
      </c>
      <c r="BR83" s="3" t="str">
        <f>IFERROR(Endprice!BR83/Openprice!BR83," ")</f>
        <v xml:space="preserve"> </v>
      </c>
      <c r="BS83" s="3" t="str">
        <f>IFERROR(Endprice!BS83/Openprice!BS83," ")</f>
        <v xml:space="preserve"> </v>
      </c>
      <c r="BT83" s="3" t="str">
        <f>IFERROR(Endprice!BT83/Openprice!BT83," ")</f>
        <v xml:space="preserve"> </v>
      </c>
      <c r="BU83" s="3" t="str">
        <f>IFERROR(Endprice!BU83/Openprice!BU83," ")</f>
        <v xml:space="preserve"> </v>
      </c>
      <c r="BV83" s="3" t="str">
        <f>IFERROR(Endprice!BV83/Openprice!BV83," ")</f>
        <v xml:space="preserve"> </v>
      </c>
      <c r="BW83" s="3" t="str">
        <f>IFERROR(Endprice!BW83/Openprice!BW83," ")</f>
        <v xml:space="preserve"> </v>
      </c>
      <c r="BX83" s="3" t="str">
        <f>IFERROR(Endprice!BX83/Openprice!BX83," ")</f>
        <v xml:space="preserve"> </v>
      </c>
      <c r="BY83" s="3" t="str">
        <f>IFERROR(Endprice!BY83/Openprice!BY83," ")</f>
        <v xml:space="preserve"> </v>
      </c>
      <c r="BZ83" s="3" t="str">
        <f>IFERROR(Endprice!BZ83/Openprice!BZ83," ")</f>
        <v xml:space="preserve"> </v>
      </c>
      <c r="CA83" s="3" t="str">
        <f>IFERROR(Endprice!CA83/Openprice!CA83," ")</f>
        <v xml:space="preserve"> </v>
      </c>
      <c r="CB83" s="3" t="str">
        <f>IFERROR(Endprice!CB83/Openprice!CB83," ")</f>
        <v xml:space="preserve"> </v>
      </c>
      <c r="CC83" s="3" t="str">
        <f>IFERROR(Endprice!CC83/Openprice!CC83," ")</f>
        <v xml:space="preserve"> </v>
      </c>
      <c r="CD83" s="3" t="str">
        <f>IFERROR(Endprice!CD83/Openprice!CD83," ")</f>
        <v xml:space="preserve"> </v>
      </c>
      <c r="CE83" s="3" t="str">
        <f>IFERROR(Endprice!CE83/Openprice!CE83," ")</f>
        <v xml:space="preserve"> </v>
      </c>
      <c r="CF83" s="3" t="str">
        <f>IFERROR(Endprice!CF83/Openprice!CF83," ")</f>
        <v xml:space="preserve"> </v>
      </c>
      <c r="CG83" s="3" t="str">
        <f>IFERROR(Endprice!CG83/Openprice!CG83," ")</f>
        <v xml:space="preserve"> </v>
      </c>
      <c r="CH83" s="3" t="str">
        <f>IFERROR(Endprice!CH83/Openprice!CH83," ")</f>
        <v xml:space="preserve"> </v>
      </c>
      <c r="CI83" s="3" t="str">
        <f>IFERROR(Endprice!CI83/Openprice!CI83," ")</f>
        <v xml:space="preserve"> </v>
      </c>
      <c r="CJ83" s="3" t="str">
        <f>IFERROR(Endprice!CJ83/Openprice!CJ83," ")</f>
        <v xml:space="preserve"> </v>
      </c>
      <c r="CK83" s="3" t="str">
        <f>IFERROR(Endprice!CK83/Openprice!CK83," ")</f>
        <v xml:space="preserve"> </v>
      </c>
      <c r="CL83" s="3" t="str">
        <f>IFERROR(Endprice!CL83/Openprice!CL83," ")</f>
        <v xml:space="preserve"> </v>
      </c>
      <c r="CM83" s="3" t="str">
        <f>IFERROR(Endprice!CM83/Openprice!CM83," ")</f>
        <v xml:space="preserve"> </v>
      </c>
      <c r="CN83" s="3" t="str">
        <f>IFERROR(Endprice!CN83/Openprice!CN83," ")</f>
        <v xml:space="preserve"> </v>
      </c>
    </row>
    <row r="84" spans="1:92" x14ac:dyDescent="0.25">
      <c r="A84" s="6">
        <f t="shared" si="1"/>
        <v>1.0047672212916234</v>
      </c>
      <c r="B84" t="s">
        <v>82</v>
      </c>
      <c r="C84" s="3">
        <f>IFERROR(Endprice!C84/Openprice!C84," ")</f>
        <v>0.975103734439834</v>
      </c>
      <c r="D84" s="3">
        <f>IFERROR(Endprice!D84/Openprice!D84," ")</f>
        <v>0.99151103565365029</v>
      </c>
      <c r="E84" s="3">
        <f>IFERROR(Endprice!E84/Openprice!E84," ")</f>
        <v>0.97093513058129732</v>
      </c>
      <c r="F84" s="3">
        <f>IFERROR(Endprice!F84/Openprice!F84," ")</f>
        <v>0.99063829787234048</v>
      </c>
      <c r="G84" s="3">
        <f>IFERROR(Endprice!G84/Openprice!G84," ")</f>
        <v>1.0061779242174629</v>
      </c>
      <c r="H84" s="3">
        <f>IFERROR(Endprice!H84/Openprice!H84," ")</f>
        <v>0.99163679808841099</v>
      </c>
      <c r="I84" s="3">
        <f>IFERROR(Endprice!I84/Openprice!I84," ")</f>
        <v>1.0004231908590775</v>
      </c>
      <c r="J84" s="3">
        <f>IFERROR(Endprice!J84/Openprice!J84," ")</f>
        <v>1.0066577896138482</v>
      </c>
      <c r="K84" s="3">
        <f>IFERROR(Endprice!K84/Openprice!K84," ")</f>
        <v>1.0193382036957457</v>
      </c>
      <c r="L84" s="3">
        <f>IFERROR(Endprice!L84/Openprice!L84," ")</f>
        <v>1.0166083916083914</v>
      </c>
      <c r="M84" s="3">
        <f>IFERROR(Endprice!M84/Openprice!M84," ")</f>
        <v>0.99147217235188512</v>
      </c>
      <c r="N84" s="3">
        <f>IFERROR(Endprice!N84/Openprice!N84," ")</f>
        <v>0.99683544303797911</v>
      </c>
      <c r="O84" s="3">
        <f>IFERROR(Endprice!O84/Openprice!O84," ")</f>
        <v>0.99685110211425543</v>
      </c>
      <c r="P84" s="3">
        <f>IFERROR(Endprice!P84/Openprice!P84," ")</f>
        <v>1.0097517730496499</v>
      </c>
      <c r="Q84" s="3">
        <f>IFERROR(Endprice!Q84/Openprice!Q84," ")</f>
        <v>0.99220103986135189</v>
      </c>
      <c r="R84" s="3">
        <f>IFERROR(Endprice!R84/Openprice!R84," ")</f>
        <v>1.0004413062665445</v>
      </c>
      <c r="S84" s="3">
        <f>IFERROR(Endprice!S84/Openprice!S84," ")</f>
        <v>1.0095032397408166</v>
      </c>
      <c r="T84" s="3">
        <f>IFERROR(Endprice!T84/Openprice!T84," ")</f>
        <v>0.99731663685152061</v>
      </c>
      <c r="U84" s="3">
        <f>IFERROR(Endprice!U84/Openprice!U84," ")</f>
        <v>1.0039929015084295</v>
      </c>
      <c r="V84" s="3">
        <f>IFERROR(Endprice!V84/Openprice!V84," ")</f>
        <v>1.015417558886514</v>
      </c>
      <c r="W84" s="3">
        <f>IFERROR(Endprice!W84/Openprice!W84," ")</f>
        <v>1.0141254673867843</v>
      </c>
      <c r="X84" s="3">
        <f>IFERROR(Endprice!X84/Openprice!X84," ")</f>
        <v>1.0155165373621886</v>
      </c>
      <c r="Y84" s="3">
        <f>IFERROR(Endprice!Y84/Openprice!Y84," ")</f>
        <v>1.0362821035466776</v>
      </c>
      <c r="Z84" s="3">
        <f>IFERROR(Endprice!Z84/Openprice!Z84," ")</f>
        <v>0.98207586494372234</v>
      </c>
      <c r="AA84" s="3">
        <f>IFERROR(Endprice!AA84/Openprice!AA84," ")</f>
        <v>1.0128700128700086</v>
      </c>
      <c r="AB84" s="3">
        <f>IFERROR(Endprice!AB84/Openprice!AB84," ")</f>
        <v>0.99447748513168643</v>
      </c>
      <c r="AC84" s="3">
        <f>IFERROR(Endprice!AC84/Openprice!AC84," ")</f>
        <v>0.99867957746478886</v>
      </c>
      <c r="AD84" s="3">
        <f>IFERROR(Endprice!AD84/Openprice!AD84," ")</f>
        <v>1.0154373927958877</v>
      </c>
      <c r="AE84" s="3">
        <f>IFERROR(Endprice!AE84/Openprice!AE84," ")</f>
        <v>0.99617996604414261</v>
      </c>
      <c r="AF84" s="3">
        <f>IFERROR(Endprice!AF84/Openprice!AF84," ")</f>
        <v>0.99333629498000886</v>
      </c>
      <c r="AG84" s="3">
        <f>IFERROR(Endprice!AG84/Openprice!AG84," ")</f>
        <v>1.0161220043572941</v>
      </c>
      <c r="AH84" s="3">
        <f>IFERROR(Endprice!AH84/Openprice!AH84," ")</f>
        <v>1.0045929018789144</v>
      </c>
      <c r="AI84" s="3">
        <f>IFERROR(Endprice!AI84/Openprice!AI84," ")</f>
        <v>1.0095554632322392</v>
      </c>
      <c r="AJ84" s="3">
        <f>IFERROR(Endprice!AJ84/Openprice!AJ84," ")</f>
        <v>1.0028794734677087</v>
      </c>
      <c r="AK84" s="3">
        <f>IFERROR(Endprice!AK84/Openprice!AK84," ")</f>
        <v>0.99793217535153023</v>
      </c>
      <c r="AL84" s="3">
        <f>IFERROR(Endprice!AL84/Openprice!AL84," ")</f>
        <v>0.99045246990452473</v>
      </c>
      <c r="AM84" s="3">
        <f>IFERROR(Endprice!AM84/Openprice!AM84," ")</f>
        <v>1.0089503661513426</v>
      </c>
      <c r="AN84" s="3">
        <f>IFERROR(Endprice!AN84/Openprice!AN84," ")</f>
        <v>1.0170040485829959</v>
      </c>
      <c r="AO84" s="3">
        <f>IFERROR(Endprice!AO84/Openprice!AO84," ")</f>
        <v>0.99954483386435589</v>
      </c>
      <c r="AP84" s="3">
        <f>IFERROR(Endprice!AP84/Openprice!AP84," ")</f>
        <v>1.0106518960374988</v>
      </c>
      <c r="AQ84" s="3">
        <f>IFERROR(Endprice!AQ84/Openprice!AQ84," ")</f>
        <v>1.0421535893155258</v>
      </c>
      <c r="AR84" s="3">
        <f>IFERROR(Endprice!AR84/Openprice!AR84," ")</f>
        <v>1.0464224872231687</v>
      </c>
      <c r="AS84" s="3">
        <f>IFERROR(Endprice!AS84/Openprice!AS84," ")</f>
        <v>1.0169344333478072</v>
      </c>
      <c r="AT84" s="3" t="str">
        <f>IFERROR(Endprice!AT84/Openprice!AT84," ")</f>
        <v xml:space="preserve"> </v>
      </c>
      <c r="AU84" s="3" t="str">
        <f>IFERROR(Endprice!AU84/Openprice!AU84," ")</f>
        <v xml:space="preserve"> </v>
      </c>
      <c r="AV84" s="3" t="str">
        <f>IFERROR(Endprice!AV84/Openprice!AV84," ")</f>
        <v xml:space="preserve"> </v>
      </c>
      <c r="AW84" s="3" t="str">
        <f>IFERROR(Endprice!AW84/Openprice!AW84," ")</f>
        <v xml:space="preserve"> </v>
      </c>
      <c r="AX84" s="3" t="str">
        <f>IFERROR(Endprice!AX84/Openprice!AX84," ")</f>
        <v xml:space="preserve"> </v>
      </c>
      <c r="AY84" s="3" t="str">
        <f>IFERROR(Endprice!AY84/Openprice!AY84," ")</f>
        <v xml:space="preserve"> </v>
      </c>
      <c r="AZ84" s="3" t="str">
        <f>IFERROR(Endprice!AZ84/Openprice!AZ84," ")</f>
        <v xml:space="preserve"> </v>
      </c>
      <c r="BA84" s="3" t="str">
        <f>IFERROR(Endprice!BA84/Openprice!BA84," ")</f>
        <v xml:space="preserve"> </v>
      </c>
      <c r="BB84" s="3" t="str">
        <f>IFERROR(Endprice!BB84/Openprice!BB84," ")</f>
        <v xml:space="preserve"> </v>
      </c>
      <c r="BC84" s="3" t="str">
        <f>IFERROR(Endprice!BC84/Openprice!BC84," ")</f>
        <v xml:space="preserve"> </v>
      </c>
      <c r="BD84" s="3" t="str">
        <f>IFERROR(Endprice!BD84/Openprice!BD84," ")</f>
        <v xml:space="preserve"> </v>
      </c>
      <c r="BE84" s="3" t="str">
        <f>IFERROR(Endprice!BE84/Openprice!BE84," ")</f>
        <v xml:space="preserve"> </v>
      </c>
      <c r="BF84" s="3" t="str">
        <f>IFERROR(Endprice!BF84/Openprice!BF84," ")</f>
        <v xml:space="preserve"> </v>
      </c>
      <c r="BG84" s="3" t="str">
        <f>IFERROR(Endprice!BG84/Openprice!BG84," ")</f>
        <v xml:space="preserve"> </v>
      </c>
      <c r="BH84" s="3" t="str">
        <f>IFERROR(Endprice!BH84/Openprice!BH84," ")</f>
        <v xml:space="preserve"> </v>
      </c>
      <c r="BI84" s="3" t="str">
        <f>IFERROR(Endprice!BI84/Openprice!BI84," ")</f>
        <v xml:space="preserve"> </v>
      </c>
      <c r="BJ84" s="3" t="str">
        <f>IFERROR(Endprice!BJ84/Openprice!BJ84," ")</f>
        <v xml:space="preserve"> </v>
      </c>
      <c r="BK84" s="3" t="str">
        <f>IFERROR(Endprice!BK84/Openprice!BK84," ")</f>
        <v xml:space="preserve"> </v>
      </c>
      <c r="BL84" s="3" t="str">
        <f>IFERROR(Endprice!BL84/Openprice!BL84," ")</f>
        <v xml:space="preserve"> </v>
      </c>
      <c r="BM84" s="3" t="str">
        <f>IFERROR(Endprice!BM84/Openprice!BM84," ")</f>
        <v xml:space="preserve"> </v>
      </c>
      <c r="BN84" s="3" t="str">
        <f>IFERROR(Endprice!BN84/Openprice!BN84," ")</f>
        <v xml:space="preserve"> </v>
      </c>
      <c r="BO84" s="3" t="str">
        <f>IFERROR(Endprice!BO84/Openprice!BO84," ")</f>
        <v xml:space="preserve"> </v>
      </c>
      <c r="BP84" s="3" t="str">
        <f>IFERROR(Endprice!BP84/Openprice!BP84," ")</f>
        <v xml:space="preserve"> </v>
      </c>
      <c r="BQ84" s="3" t="str">
        <f>IFERROR(Endprice!BQ84/Openprice!BQ84," ")</f>
        <v xml:space="preserve"> </v>
      </c>
      <c r="BR84" s="3" t="str">
        <f>IFERROR(Endprice!BR84/Openprice!BR84," ")</f>
        <v xml:space="preserve"> </v>
      </c>
      <c r="BS84" s="3" t="str">
        <f>IFERROR(Endprice!BS84/Openprice!BS84," ")</f>
        <v xml:space="preserve"> </v>
      </c>
      <c r="BT84" s="3" t="str">
        <f>IFERROR(Endprice!BT84/Openprice!BT84," ")</f>
        <v xml:space="preserve"> </v>
      </c>
      <c r="BU84" s="3" t="str">
        <f>IFERROR(Endprice!BU84/Openprice!BU84," ")</f>
        <v xml:space="preserve"> </v>
      </c>
      <c r="BV84" s="3" t="str">
        <f>IFERROR(Endprice!BV84/Openprice!BV84," ")</f>
        <v xml:space="preserve"> </v>
      </c>
      <c r="BW84" s="3" t="str">
        <f>IFERROR(Endprice!BW84/Openprice!BW84," ")</f>
        <v xml:space="preserve"> </v>
      </c>
      <c r="BX84" s="3" t="str">
        <f>IFERROR(Endprice!BX84/Openprice!BX84," ")</f>
        <v xml:space="preserve"> </v>
      </c>
      <c r="BY84" s="3" t="str">
        <f>IFERROR(Endprice!BY84/Openprice!BY84," ")</f>
        <v xml:space="preserve"> </v>
      </c>
      <c r="BZ84" s="3" t="str">
        <f>IFERROR(Endprice!BZ84/Openprice!BZ84," ")</f>
        <v xml:space="preserve"> </v>
      </c>
      <c r="CA84" s="3" t="str">
        <f>IFERROR(Endprice!CA84/Openprice!CA84," ")</f>
        <v xml:space="preserve"> </v>
      </c>
      <c r="CB84" s="3" t="str">
        <f>IFERROR(Endprice!CB84/Openprice!CB84," ")</f>
        <v xml:space="preserve"> </v>
      </c>
      <c r="CC84" s="3" t="str">
        <f>IFERROR(Endprice!CC84/Openprice!CC84," ")</f>
        <v xml:space="preserve"> </v>
      </c>
      <c r="CD84" s="3" t="str">
        <f>IFERROR(Endprice!CD84/Openprice!CD84," ")</f>
        <v xml:space="preserve"> </v>
      </c>
      <c r="CE84" s="3" t="str">
        <f>IFERROR(Endprice!CE84/Openprice!CE84," ")</f>
        <v xml:space="preserve"> </v>
      </c>
      <c r="CF84" s="3" t="str">
        <f>IFERROR(Endprice!CF84/Openprice!CF84," ")</f>
        <v xml:space="preserve"> </v>
      </c>
      <c r="CG84" s="3" t="str">
        <f>IFERROR(Endprice!CG84/Openprice!CG84," ")</f>
        <v xml:space="preserve"> </v>
      </c>
      <c r="CH84" s="3" t="str">
        <f>IFERROR(Endprice!CH84/Openprice!CH84," ")</f>
        <v xml:space="preserve"> </v>
      </c>
      <c r="CI84" s="3" t="str">
        <f>IFERROR(Endprice!CI84/Openprice!CI84," ")</f>
        <v xml:space="preserve"> </v>
      </c>
      <c r="CJ84" s="3" t="str">
        <f>IFERROR(Endprice!CJ84/Openprice!CJ84," ")</f>
        <v xml:space="preserve"> </v>
      </c>
      <c r="CK84" s="3" t="str">
        <f>IFERROR(Endprice!CK84/Openprice!CK84," ")</f>
        <v xml:space="preserve"> </v>
      </c>
      <c r="CL84" s="3" t="str">
        <f>IFERROR(Endprice!CL84/Openprice!CL84," ")</f>
        <v xml:space="preserve"> </v>
      </c>
      <c r="CM84" s="3" t="str">
        <f>IFERROR(Endprice!CM84/Openprice!CM84," ")</f>
        <v xml:space="preserve"> </v>
      </c>
      <c r="CN84" s="3" t="str">
        <f>IFERROR(Endprice!CN84/Openprice!CN84," ")</f>
        <v xml:space="preserve"> </v>
      </c>
    </row>
    <row r="85" spans="1:92" x14ac:dyDescent="0.25">
      <c r="A85" s="6">
        <f t="shared" si="1"/>
        <v>1.0024655521763941</v>
      </c>
      <c r="B85" t="s">
        <v>83</v>
      </c>
      <c r="C85" s="3">
        <f>IFERROR(Endprice!C85/Openprice!C85," ")</f>
        <v>1.0107047279214987</v>
      </c>
      <c r="D85" s="3">
        <f>IFERROR(Endprice!D85/Openprice!D85," ")</f>
        <v>1.0115350488021295</v>
      </c>
      <c r="E85" s="3">
        <f>IFERROR(Endprice!E85/Openprice!E85," ")</f>
        <v>0.99651871192341168</v>
      </c>
      <c r="F85" s="3">
        <f>IFERROR(Endprice!F85/Openprice!F85," ")</f>
        <v>0.99156118143459915</v>
      </c>
      <c r="G85" s="3">
        <f>IFERROR(Endprice!G85/Openprice!G85," ")</f>
        <v>1.0092905405405406</v>
      </c>
      <c r="H85" s="3">
        <f>IFERROR(Endprice!H85/Openprice!H85," ")</f>
        <v>1.0194647201946472</v>
      </c>
      <c r="I85" s="3">
        <f>IFERROR(Endprice!I85/Openprice!I85," ")</f>
        <v>1.0269200316706255</v>
      </c>
      <c r="J85" s="3">
        <f>IFERROR(Endprice!J85/Openprice!J85," ")</f>
        <v>1.0255102040816326</v>
      </c>
      <c r="K85" s="3">
        <f>IFERROR(Endprice!K85/Openprice!K85," ")</f>
        <v>1.0613107822410148</v>
      </c>
      <c r="L85" s="3">
        <f>IFERROR(Endprice!L85/Openprice!L85," ")</f>
        <v>1</v>
      </c>
      <c r="M85" s="3">
        <f>IFERROR(Endprice!M85/Openprice!M85," ")</f>
        <v>0.98076923076923084</v>
      </c>
      <c r="N85" s="3">
        <f>IFERROR(Endprice!N85/Openprice!N85," ")</f>
        <v>0.94789081885856064</v>
      </c>
      <c r="O85" s="3">
        <f>IFERROR(Endprice!O85/Openprice!O85," ")</f>
        <v>1.0437452033768226</v>
      </c>
      <c r="P85" s="3">
        <f>IFERROR(Endprice!P85/Openprice!P85," ")</f>
        <v>0.99253731343283591</v>
      </c>
      <c r="Q85" s="3">
        <f>IFERROR(Endprice!Q85/Openprice!Q85," ")</f>
        <v>1.0013840830449827</v>
      </c>
      <c r="R85" s="3">
        <f>IFERROR(Endprice!R85/Openprice!R85," ")</f>
        <v>0.988834612700628</v>
      </c>
      <c r="S85" s="3">
        <f>IFERROR(Endprice!S85/Openprice!S85," ")</f>
        <v>1.0424460431654676</v>
      </c>
      <c r="T85" s="3">
        <f>IFERROR(Endprice!T85/Openprice!T85," ")</f>
        <v>0.93350383631712919</v>
      </c>
      <c r="U85" s="3">
        <f>IFERROR(Endprice!U85/Openprice!U85," ")</f>
        <v>1.0532212885154062</v>
      </c>
      <c r="V85" s="3">
        <f>IFERROR(Endprice!V85/Openprice!V85," ")</f>
        <v>0.99001331557922767</v>
      </c>
      <c r="W85" s="3">
        <f>IFERROR(Endprice!W85/Openprice!W85," ")</f>
        <v>1.0007077140835103</v>
      </c>
      <c r="X85" s="3">
        <f>IFERROR(Endprice!X85/Openprice!X85," ")</f>
        <v>0.96837146702557197</v>
      </c>
      <c r="Y85" s="3">
        <f>IFERROR(Endprice!Y85/Openprice!Y85," ")</f>
        <v>1.0202614379084969</v>
      </c>
      <c r="Z85" s="3">
        <f>IFERROR(Endprice!Z85/Openprice!Z85," ")</f>
        <v>0.98084291187739459</v>
      </c>
      <c r="AA85" s="3">
        <f>IFERROR(Endprice!AA85/Openprice!AA85," ")</f>
        <v>0.98179453836150854</v>
      </c>
      <c r="AB85" s="3">
        <f>IFERROR(Endprice!AB85/Openprice!AB85," ")</f>
        <v>1.0136561142147735</v>
      </c>
      <c r="AC85" s="3">
        <f>IFERROR(Endprice!AC85/Openprice!AC85," ")</f>
        <v>0.96785505552308593</v>
      </c>
      <c r="AD85" s="3">
        <f>IFERROR(Endprice!AD85/Openprice!AD85," ")</f>
        <v>1.0076238881829735</v>
      </c>
      <c r="AE85" s="3">
        <f>IFERROR(Endprice!AE85/Openprice!AE85," ")</f>
        <v>0.97477845944103614</v>
      </c>
      <c r="AF85" s="3">
        <f>IFERROR(Endprice!AF85/Openprice!AF85," ")</f>
        <v>1.0203619909502262</v>
      </c>
      <c r="AG85" s="3">
        <f>IFERROR(Endprice!AG85/Openprice!AG85," ")</f>
        <v>1.0130168453292496</v>
      </c>
      <c r="AH85" s="3" t="str">
        <f>IFERROR(Endprice!AH85/Openprice!AH85," ")</f>
        <v xml:space="preserve"> </v>
      </c>
      <c r="AI85" s="3" t="str">
        <f>IFERROR(Endprice!AI85/Openprice!AI85," ")</f>
        <v xml:space="preserve"> </v>
      </c>
      <c r="AJ85" s="3" t="str">
        <f>IFERROR(Endprice!AJ85/Openprice!AJ85," ")</f>
        <v xml:space="preserve"> </v>
      </c>
      <c r="AK85" s="3" t="str">
        <f>IFERROR(Endprice!AK85/Openprice!AK85," ")</f>
        <v xml:space="preserve"> </v>
      </c>
      <c r="AL85" s="3" t="str">
        <f>IFERROR(Endprice!AL85/Openprice!AL85," ")</f>
        <v xml:space="preserve"> </v>
      </c>
      <c r="AM85" s="3" t="str">
        <f>IFERROR(Endprice!AM85/Openprice!AM85," ")</f>
        <v xml:space="preserve"> </v>
      </c>
      <c r="AN85" s="3" t="str">
        <f>IFERROR(Endprice!AN85/Openprice!AN85," ")</f>
        <v xml:space="preserve"> </v>
      </c>
      <c r="AO85" s="3" t="str">
        <f>IFERROR(Endprice!AO85/Openprice!AO85," ")</f>
        <v xml:space="preserve"> </v>
      </c>
      <c r="AP85" s="3" t="str">
        <f>IFERROR(Endprice!AP85/Openprice!AP85," ")</f>
        <v xml:space="preserve"> </v>
      </c>
      <c r="AQ85" s="3" t="str">
        <f>IFERROR(Endprice!AQ85/Openprice!AQ85," ")</f>
        <v xml:space="preserve"> </v>
      </c>
      <c r="AR85" s="3" t="str">
        <f>IFERROR(Endprice!AR85/Openprice!AR85," ")</f>
        <v xml:space="preserve"> </v>
      </c>
      <c r="AS85" s="3" t="str">
        <f>IFERROR(Endprice!AS85/Openprice!AS85," ")</f>
        <v xml:space="preserve"> </v>
      </c>
      <c r="AT85" s="3" t="str">
        <f>IFERROR(Endprice!AT85/Openprice!AT85," ")</f>
        <v xml:space="preserve"> </v>
      </c>
      <c r="AU85" s="3" t="str">
        <f>IFERROR(Endprice!AU85/Openprice!AU85," ")</f>
        <v xml:space="preserve"> </v>
      </c>
      <c r="AV85" s="3" t="str">
        <f>IFERROR(Endprice!AV85/Openprice!AV85," ")</f>
        <v xml:space="preserve"> </v>
      </c>
      <c r="AW85" s="3" t="str">
        <f>IFERROR(Endprice!AW85/Openprice!AW85," ")</f>
        <v xml:space="preserve"> </v>
      </c>
      <c r="AX85" s="3" t="str">
        <f>IFERROR(Endprice!AX85/Openprice!AX85," ")</f>
        <v xml:space="preserve"> </v>
      </c>
      <c r="AY85" s="3" t="str">
        <f>IFERROR(Endprice!AY85/Openprice!AY85," ")</f>
        <v xml:space="preserve"> </v>
      </c>
      <c r="AZ85" s="3" t="str">
        <f>IFERROR(Endprice!AZ85/Openprice!AZ85," ")</f>
        <v xml:space="preserve"> </v>
      </c>
      <c r="BA85" s="3" t="str">
        <f>IFERROR(Endprice!BA85/Openprice!BA85," ")</f>
        <v xml:space="preserve"> </v>
      </c>
      <c r="BB85" s="3" t="str">
        <f>IFERROR(Endprice!BB85/Openprice!BB85," ")</f>
        <v xml:space="preserve"> </v>
      </c>
      <c r="BC85" s="3" t="str">
        <f>IFERROR(Endprice!BC85/Openprice!BC85," ")</f>
        <v xml:space="preserve"> </v>
      </c>
      <c r="BD85" s="3" t="str">
        <f>IFERROR(Endprice!BD85/Openprice!BD85," ")</f>
        <v xml:space="preserve"> </v>
      </c>
      <c r="BE85" s="3" t="str">
        <f>IFERROR(Endprice!BE85/Openprice!BE85," ")</f>
        <v xml:space="preserve"> </v>
      </c>
      <c r="BF85" s="3" t="str">
        <f>IFERROR(Endprice!BF85/Openprice!BF85," ")</f>
        <v xml:space="preserve"> </v>
      </c>
      <c r="BG85" s="3" t="str">
        <f>IFERROR(Endprice!BG85/Openprice!BG85," ")</f>
        <v xml:space="preserve"> </v>
      </c>
      <c r="BH85" s="3" t="str">
        <f>IFERROR(Endprice!BH85/Openprice!BH85," ")</f>
        <v xml:space="preserve"> </v>
      </c>
      <c r="BI85" s="3" t="str">
        <f>IFERROR(Endprice!BI85/Openprice!BI85," ")</f>
        <v xml:space="preserve"> </v>
      </c>
      <c r="BJ85" s="3" t="str">
        <f>IFERROR(Endprice!BJ85/Openprice!BJ85," ")</f>
        <v xml:space="preserve"> </v>
      </c>
      <c r="BK85" s="3" t="str">
        <f>IFERROR(Endprice!BK85/Openprice!BK85," ")</f>
        <v xml:space="preserve"> </v>
      </c>
      <c r="BL85" s="3" t="str">
        <f>IFERROR(Endprice!BL85/Openprice!BL85," ")</f>
        <v xml:space="preserve"> </v>
      </c>
      <c r="BM85" s="3" t="str">
        <f>IFERROR(Endprice!BM85/Openprice!BM85," ")</f>
        <v xml:space="preserve"> </v>
      </c>
      <c r="BN85" s="3" t="str">
        <f>IFERROR(Endprice!BN85/Openprice!BN85," ")</f>
        <v xml:space="preserve"> </v>
      </c>
      <c r="BO85" s="3" t="str">
        <f>IFERROR(Endprice!BO85/Openprice!BO85," ")</f>
        <v xml:space="preserve"> </v>
      </c>
      <c r="BP85" s="3" t="str">
        <f>IFERROR(Endprice!BP85/Openprice!BP85," ")</f>
        <v xml:space="preserve"> </v>
      </c>
      <c r="BQ85" s="3" t="str">
        <f>IFERROR(Endprice!BQ85/Openprice!BQ85," ")</f>
        <v xml:space="preserve"> </v>
      </c>
      <c r="BR85" s="3" t="str">
        <f>IFERROR(Endprice!BR85/Openprice!BR85," ")</f>
        <v xml:space="preserve"> </v>
      </c>
      <c r="BS85" s="3" t="str">
        <f>IFERROR(Endprice!BS85/Openprice!BS85," ")</f>
        <v xml:space="preserve"> </v>
      </c>
      <c r="BT85" s="3" t="str">
        <f>IFERROR(Endprice!BT85/Openprice!BT85," ")</f>
        <v xml:space="preserve"> </v>
      </c>
      <c r="BU85" s="3" t="str">
        <f>IFERROR(Endprice!BU85/Openprice!BU85," ")</f>
        <v xml:space="preserve"> </v>
      </c>
      <c r="BV85" s="3" t="str">
        <f>IFERROR(Endprice!BV85/Openprice!BV85," ")</f>
        <v xml:space="preserve"> </v>
      </c>
      <c r="BW85" s="3" t="str">
        <f>IFERROR(Endprice!BW85/Openprice!BW85," ")</f>
        <v xml:space="preserve"> </v>
      </c>
      <c r="BX85" s="3" t="str">
        <f>IFERROR(Endprice!BX85/Openprice!BX85," ")</f>
        <v xml:space="preserve"> </v>
      </c>
      <c r="BY85" s="3" t="str">
        <f>IFERROR(Endprice!BY85/Openprice!BY85," ")</f>
        <v xml:space="preserve"> </v>
      </c>
      <c r="BZ85" s="3" t="str">
        <f>IFERROR(Endprice!BZ85/Openprice!BZ85," ")</f>
        <v xml:space="preserve"> </v>
      </c>
      <c r="CA85" s="3" t="str">
        <f>IFERROR(Endprice!CA85/Openprice!CA85," ")</f>
        <v xml:space="preserve"> </v>
      </c>
      <c r="CB85" s="3" t="str">
        <f>IFERROR(Endprice!CB85/Openprice!CB85," ")</f>
        <v xml:space="preserve"> </v>
      </c>
      <c r="CC85" s="3" t="str">
        <f>IFERROR(Endprice!CC85/Openprice!CC85," ")</f>
        <v xml:space="preserve"> </v>
      </c>
      <c r="CD85" s="3" t="str">
        <f>IFERROR(Endprice!CD85/Openprice!CD85," ")</f>
        <v xml:space="preserve"> </v>
      </c>
      <c r="CE85" s="3" t="str">
        <f>IFERROR(Endprice!CE85/Openprice!CE85," ")</f>
        <v xml:space="preserve"> </v>
      </c>
      <c r="CF85" s="3" t="str">
        <f>IFERROR(Endprice!CF85/Openprice!CF85," ")</f>
        <v xml:space="preserve"> </v>
      </c>
      <c r="CG85" s="3" t="str">
        <f>IFERROR(Endprice!CG85/Openprice!CG85," ")</f>
        <v xml:space="preserve"> </v>
      </c>
      <c r="CH85" s="3" t="str">
        <f>IFERROR(Endprice!CH85/Openprice!CH85," ")</f>
        <v xml:space="preserve"> </v>
      </c>
      <c r="CI85" s="3" t="str">
        <f>IFERROR(Endprice!CI85/Openprice!CI85," ")</f>
        <v xml:space="preserve"> </v>
      </c>
      <c r="CJ85" s="3" t="str">
        <f>IFERROR(Endprice!CJ85/Openprice!CJ85," ")</f>
        <v xml:space="preserve"> </v>
      </c>
      <c r="CK85" s="3" t="str">
        <f>IFERROR(Endprice!CK85/Openprice!CK85," ")</f>
        <v xml:space="preserve"> </v>
      </c>
      <c r="CL85" s="3" t="str">
        <f>IFERROR(Endprice!CL85/Openprice!CL85," ")</f>
        <v xml:space="preserve"> </v>
      </c>
      <c r="CM85" s="3" t="str">
        <f>IFERROR(Endprice!CM85/Openprice!CM85," ")</f>
        <v xml:space="preserve"> </v>
      </c>
      <c r="CN85" s="3" t="str">
        <f>IFERROR(Endprice!CN85/Openprice!CN85," ")</f>
        <v xml:space="preserve"> </v>
      </c>
    </row>
    <row r="86" spans="1:92" x14ac:dyDescent="0.25">
      <c r="A86" s="6">
        <f t="shared" si="1"/>
        <v>1.0137127664475185</v>
      </c>
      <c r="B86" t="s">
        <v>84</v>
      </c>
      <c r="C86" s="3">
        <f>IFERROR(Endprice!C86/Openprice!C86," ")</f>
        <v>1.0136986301369864</v>
      </c>
      <c r="D86" s="3">
        <f>IFERROR(Endprice!D86/Openprice!D86," ")</f>
        <v>1.0273972602739727</v>
      </c>
      <c r="E86" s="3">
        <f>IFERROR(Endprice!E86/Openprice!E86," ")</f>
        <v>0.9726027397260274</v>
      </c>
      <c r="F86" s="3">
        <f>IFERROR(Endprice!F86/Openprice!F86," ")</f>
        <v>0.97101449275362328</v>
      </c>
      <c r="G86" s="3">
        <f>IFERROR(Endprice!G86/Openprice!G86," ")</f>
        <v>1.0277777777777779</v>
      </c>
      <c r="H86" s="3">
        <f>IFERROR(Endprice!H86/Openprice!H86," ")</f>
        <v>1</v>
      </c>
      <c r="I86" s="3">
        <f>IFERROR(Endprice!I86/Openprice!I86," ")</f>
        <v>0.98795180722891562</v>
      </c>
      <c r="J86" s="3">
        <f>IFERROR(Endprice!J86/Openprice!J86," ")</f>
        <v>1.0898876404494382</v>
      </c>
      <c r="K86" s="3">
        <f>IFERROR(Endprice!K86/Openprice!K86," ")</f>
        <v>0.98989898989898983</v>
      </c>
      <c r="L86" s="3">
        <f>IFERROR(Endprice!L86/Openprice!L86," ")</f>
        <v>0.97619047619047616</v>
      </c>
      <c r="M86" s="3">
        <f>IFERROR(Endprice!M86/Openprice!M86," ")</f>
        <v>0.98749999999999993</v>
      </c>
      <c r="N86" s="3">
        <f>IFERROR(Endprice!N86/Openprice!N86," ")</f>
        <v>1.024390243902439</v>
      </c>
      <c r="O86" s="3">
        <f>IFERROR(Endprice!O86/Openprice!O86," ")</f>
        <v>1.0121951219512195</v>
      </c>
      <c r="P86" s="3">
        <f>IFERROR(Endprice!P86/Openprice!P86," ")</f>
        <v>1.0120481927710843</v>
      </c>
      <c r="Q86" s="3">
        <f>IFERROR(Endprice!Q86/Openprice!Q86," ")</f>
        <v>0.98863636363636365</v>
      </c>
      <c r="R86" s="3">
        <f>IFERROR(Endprice!R86/Openprice!R86," ")</f>
        <v>1.0652173913043477</v>
      </c>
      <c r="S86" s="3">
        <f>IFERROR(Endprice!S86/Openprice!S86," ")</f>
        <v>1.032258064516129</v>
      </c>
      <c r="T86" s="3">
        <f>IFERROR(Endprice!T86/Openprice!T86," ")</f>
        <v>0.98936170212765961</v>
      </c>
      <c r="U86" s="3">
        <f>IFERROR(Endprice!U86/Openprice!U86," ")</f>
        <v>0.97959183673469385</v>
      </c>
      <c r="V86" s="3">
        <f>IFERROR(Endprice!V86/Openprice!V86," ")</f>
        <v>1.0396039603960394</v>
      </c>
      <c r="W86" s="3">
        <f>IFERROR(Endprice!W86/Openprice!W86," ")</f>
        <v>0.99186991869918695</v>
      </c>
      <c r="X86" s="3">
        <f>IFERROR(Endprice!X86/Openprice!X86," ")</f>
        <v>1.0757575757575757</v>
      </c>
      <c r="Y86" s="3">
        <f>IFERROR(Endprice!Y86/Openprice!Y86," ")</f>
        <v>1.1224489795918369</v>
      </c>
      <c r="Z86" s="3">
        <f>IFERROR(Endprice!Z86/Openprice!Z86," ")</f>
        <v>0.95180722891566261</v>
      </c>
      <c r="AA86" s="3" t="str">
        <f>IFERROR(Endprice!AA86/Openprice!AA86," ")</f>
        <v xml:space="preserve"> </v>
      </c>
      <c r="AB86" s="3" t="str">
        <f>IFERROR(Endprice!AB86/Openprice!AB86," ")</f>
        <v xml:space="preserve"> </v>
      </c>
      <c r="AC86" s="3" t="str">
        <f>IFERROR(Endprice!AC86/Openprice!AC86," ")</f>
        <v xml:space="preserve"> </v>
      </c>
      <c r="AD86" s="3" t="str">
        <f>IFERROR(Endprice!AD86/Openprice!AD86," ")</f>
        <v xml:space="preserve"> </v>
      </c>
      <c r="AE86" s="3" t="str">
        <f>IFERROR(Endprice!AE86/Openprice!AE86," ")</f>
        <v xml:space="preserve"> </v>
      </c>
      <c r="AF86" s="3" t="str">
        <f>IFERROR(Endprice!AF86/Openprice!AF86," ")</f>
        <v xml:space="preserve"> </v>
      </c>
      <c r="AG86" s="3" t="str">
        <f>IFERROR(Endprice!AG86/Openprice!AG86," ")</f>
        <v xml:space="preserve"> </v>
      </c>
      <c r="AH86" s="3" t="str">
        <f>IFERROR(Endprice!AH86/Openprice!AH86," ")</f>
        <v xml:space="preserve"> </v>
      </c>
      <c r="AI86" s="3" t="str">
        <f>IFERROR(Endprice!AI86/Openprice!AI86," ")</f>
        <v xml:space="preserve"> </v>
      </c>
      <c r="AJ86" s="3" t="str">
        <f>IFERROR(Endprice!AJ86/Openprice!AJ86," ")</f>
        <v xml:space="preserve"> </v>
      </c>
      <c r="AK86" s="3" t="str">
        <f>IFERROR(Endprice!AK86/Openprice!AK86," ")</f>
        <v xml:space="preserve"> </v>
      </c>
      <c r="AL86" s="3" t="str">
        <f>IFERROR(Endprice!AL86/Openprice!AL86," ")</f>
        <v xml:space="preserve"> </v>
      </c>
      <c r="AM86" s="3" t="str">
        <f>IFERROR(Endprice!AM86/Openprice!AM86," ")</f>
        <v xml:space="preserve"> </v>
      </c>
      <c r="AN86" s="3" t="str">
        <f>IFERROR(Endprice!AN86/Openprice!AN86," ")</f>
        <v xml:space="preserve"> </v>
      </c>
      <c r="AO86" s="3" t="str">
        <f>IFERROR(Endprice!AO86/Openprice!AO86," ")</f>
        <v xml:space="preserve"> </v>
      </c>
      <c r="AP86" s="3" t="str">
        <f>IFERROR(Endprice!AP86/Openprice!AP86," ")</f>
        <v xml:space="preserve"> </v>
      </c>
      <c r="AQ86" s="3" t="str">
        <f>IFERROR(Endprice!AQ86/Openprice!AQ86," ")</f>
        <v xml:space="preserve"> </v>
      </c>
      <c r="AR86" s="3" t="str">
        <f>IFERROR(Endprice!AR86/Openprice!AR86," ")</f>
        <v xml:space="preserve"> </v>
      </c>
      <c r="AS86" s="3" t="str">
        <f>IFERROR(Endprice!AS86/Openprice!AS86," ")</f>
        <v xml:space="preserve"> </v>
      </c>
      <c r="AT86" s="3" t="str">
        <f>IFERROR(Endprice!AT86/Openprice!AT86," ")</f>
        <v xml:space="preserve"> </v>
      </c>
      <c r="AU86" s="3" t="str">
        <f>IFERROR(Endprice!AU86/Openprice!AU86," ")</f>
        <v xml:space="preserve"> </v>
      </c>
      <c r="AV86" s="3" t="str">
        <f>IFERROR(Endprice!AV86/Openprice!AV86," ")</f>
        <v xml:space="preserve"> </v>
      </c>
      <c r="AW86" s="3" t="str">
        <f>IFERROR(Endprice!AW86/Openprice!AW86," ")</f>
        <v xml:space="preserve"> </v>
      </c>
      <c r="AX86" s="3" t="str">
        <f>IFERROR(Endprice!AX86/Openprice!AX86," ")</f>
        <v xml:space="preserve"> </v>
      </c>
      <c r="AY86" s="3" t="str">
        <f>IFERROR(Endprice!AY86/Openprice!AY86," ")</f>
        <v xml:space="preserve"> </v>
      </c>
      <c r="AZ86" s="3" t="str">
        <f>IFERROR(Endprice!AZ86/Openprice!AZ86," ")</f>
        <v xml:space="preserve"> </v>
      </c>
      <c r="BA86" s="3" t="str">
        <f>IFERROR(Endprice!BA86/Openprice!BA86," ")</f>
        <v xml:space="preserve"> </v>
      </c>
      <c r="BB86" s="3" t="str">
        <f>IFERROR(Endprice!BB86/Openprice!BB86," ")</f>
        <v xml:space="preserve"> </v>
      </c>
      <c r="BC86" s="3" t="str">
        <f>IFERROR(Endprice!BC86/Openprice!BC86," ")</f>
        <v xml:space="preserve"> </v>
      </c>
      <c r="BD86" s="3" t="str">
        <f>IFERROR(Endprice!BD86/Openprice!BD86," ")</f>
        <v xml:space="preserve"> </v>
      </c>
      <c r="BE86" s="3" t="str">
        <f>IFERROR(Endprice!BE86/Openprice!BE86," ")</f>
        <v xml:space="preserve"> </v>
      </c>
      <c r="BF86" s="3" t="str">
        <f>IFERROR(Endprice!BF86/Openprice!BF86," ")</f>
        <v xml:space="preserve"> </v>
      </c>
      <c r="BG86" s="3" t="str">
        <f>IFERROR(Endprice!BG86/Openprice!BG86," ")</f>
        <v xml:space="preserve"> </v>
      </c>
      <c r="BH86" s="3" t="str">
        <f>IFERROR(Endprice!BH86/Openprice!BH86," ")</f>
        <v xml:space="preserve"> </v>
      </c>
      <c r="BI86" s="3" t="str">
        <f>IFERROR(Endprice!BI86/Openprice!BI86," ")</f>
        <v xml:space="preserve"> </v>
      </c>
      <c r="BJ86" s="3" t="str">
        <f>IFERROR(Endprice!BJ86/Openprice!BJ86," ")</f>
        <v xml:space="preserve"> </v>
      </c>
      <c r="BK86" s="3" t="str">
        <f>IFERROR(Endprice!BK86/Openprice!BK86," ")</f>
        <v xml:space="preserve"> </v>
      </c>
      <c r="BL86" s="3" t="str">
        <f>IFERROR(Endprice!BL86/Openprice!BL86," ")</f>
        <v xml:space="preserve"> </v>
      </c>
      <c r="BM86" s="3" t="str">
        <f>IFERROR(Endprice!BM86/Openprice!BM86," ")</f>
        <v xml:space="preserve"> </v>
      </c>
      <c r="BN86" s="3" t="str">
        <f>IFERROR(Endprice!BN86/Openprice!BN86," ")</f>
        <v xml:space="preserve"> </v>
      </c>
      <c r="BO86" s="3" t="str">
        <f>IFERROR(Endprice!BO86/Openprice!BO86," ")</f>
        <v xml:space="preserve"> </v>
      </c>
      <c r="BP86" s="3" t="str">
        <f>IFERROR(Endprice!BP86/Openprice!BP86," ")</f>
        <v xml:space="preserve"> </v>
      </c>
      <c r="BQ86" s="3" t="str">
        <f>IFERROR(Endprice!BQ86/Openprice!BQ86," ")</f>
        <v xml:space="preserve"> </v>
      </c>
      <c r="BR86" s="3" t="str">
        <f>IFERROR(Endprice!BR86/Openprice!BR86," ")</f>
        <v xml:space="preserve"> </v>
      </c>
      <c r="BS86" s="3" t="str">
        <f>IFERROR(Endprice!BS86/Openprice!BS86," ")</f>
        <v xml:space="preserve"> </v>
      </c>
      <c r="BT86" s="3" t="str">
        <f>IFERROR(Endprice!BT86/Openprice!BT86," ")</f>
        <v xml:space="preserve"> </v>
      </c>
      <c r="BU86" s="3" t="str">
        <f>IFERROR(Endprice!BU86/Openprice!BU86," ")</f>
        <v xml:space="preserve"> </v>
      </c>
      <c r="BV86" s="3" t="str">
        <f>IFERROR(Endprice!BV86/Openprice!BV86," ")</f>
        <v xml:space="preserve"> </v>
      </c>
      <c r="BW86" s="3" t="str">
        <f>IFERROR(Endprice!BW86/Openprice!BW86," ")</f>
        <v xml:space="preserve"> </v>
      </c>
      <c r="BX86" s="3" t="str">
        <f>IFERROR(Endprice!BX86/Openprice!BX86," ")</f>
        <v xml:space="preserve"> </v>
      </c>
      <c r="BY86" s="3" t="str">
        <f>IFERROR(Endprice!BY86/Openprice!BY86," ")</f>
        <v xml:space="preserve"> </v>
      </c>
      <c r="BZ86" s="3" t="str">
        <f>IFERROR(Endprice!BZ86/Openprice!BZ86," ")</f>
        <v xml:space="preserve"> </v>
      </c>
      <c r="CA86" s="3" t="str">
        <f>IFERROR(Endprice!CA86/Openprice!CA86," ")</f>
        <v xml:space="preserve"> </v>
      </c>
      <c r="CB86" s="3" t="str">
        <f>IFERROR(Endprice!CB86/Openprice!CB86," ")</f>
        <v xml:space="preserve"> </v>
      </c>
      <c r="CC86" s="3" t="str">
        <f>IFERROR(Endprice!CC86/Openprice!CC86," ")</f>
        <v xml:space="preserve"> </v>
      </c>
      <c r="CD86" s="3" t="str">
        <f>IFERROR(Endprice!CD86/Openprice!CD86," ")</f>
        <v xml:space="preserve"> </v>
      </c>
      <c r="CE86" s="3" t="str">
        <f>IFERROR(Endprice!CE86/Openprice!CE86," ")</f>
        <v xml:space="preserve"> </v>
      </c>
      <c r="CF86" s="3" t="str">
        <f>IFERROR(Endprice!CF86/Openprice!CF86," ")</f>
        <v xml:space="preserve"> </v>
      </c>
      <c r="CG86" s="3" t="str">
        <f>IFERROR(Endprice!CG86/Openprice!CG86," ")</f>
        <v xml:space="preserve"> </v>
      </c>
      <c r="CH86" s="3" t="str">
        <f>IFERROR(Endprice!CH86/Openprice!CH86," ")</f>
        <v xml:space="preserve"> </v>
      </c>
      <c r="CI86" s="3" t="str">
        <f>IFERROR(Endprice!CI86/Openprice!CI86," ")</f>
        <v xml:space="preserve"> </v>
      </c>
      <c r="CJ86" s="3" t="str">
        <f>IFERROR(Endprice!CJ86/Openprice!CJ86," ")</f>
        <v xml:space="preserve"> </v>
      </c>
      <c r="CK86" s="3" t="str">
        <f>IFERROR(Endprice!CK86/Openprice!CK86," ")</f>
        <v xml:space="preserve"> </v>
      </c>
      <c r="CL86" s="3" t="str">
        <f>IFERROR(Endprice!CL86/Openprice!CL86," ")</f>
        <v xml:space="preserve"> </v>
      </c>
      <c r="CM86" s="3" t="str">
        <f>IFERROR(Endprice!CM86/Openprice!CM86," ")</f>
        <v xml:space="preserve"> </v>
      </c>
      <c r="CN86" s="3" t="str">
        <f>IFERROR(Endprice!CN86/Openprice!CN86," ")</f>
        <v xml:space="preserve"> </v>
      </c>
    </row>
    <row r="87" spans="1:92" x14ac:dyDescent="0.25">
      <c r="A87" s="6">
        <f t="shared" si="1"/>
        <v>1.0034454118154152</v>
      </c>
      <c r="B87" t="s">
        <v>85</v>
      </c>
      <c r="C87" s="3">
        <f>IFERROR(Endprice!C87/Openprice!C87," ")</f>
        <v>0.99214659685863882</v>
      </c>
      <c r="D87" s="3">
        <f>IFERROR(Endprice!D87/Openprice!D87," ")</f>
        <v>1.0104986876640421</v>
      </c>
      <c r="E87" s="3">
        <f>IFERROR(Endprice!E87/Openprice!E87," ")</f>
        <v>0.98209718670076718</v>
      </c>
      <c r="F87" s="3">
        <f>IFERROR(Endprice!F87/Openprice!F87," ")</f>
        <v>0.98994974874371866</v>
      </c>
      <c r="G87" s="3">
        <f>IFERROR(Endprice!G87/Openprice!G87," ")</f>
        <v>0.97499999999999998</v>
      </c>
      <c r="H87" s="3">
        <f>IFERROR(Endprice!H87/Openprice!H87," ")</f>
        <v>1.0334190231362468</v>
      </c>
      <c r="I87" s="3">
        <f>IFERROR(Endprice!I87/Openprice!I87," ")</f>
        <v>1.0150000000000001</v>
      </c>
      <c r="J87" s="3">
        <f>IFERROR(Endprice!J87/Openprice!J87," ")</f>
        <v>0.9852216748768472</v>
      </c>
      <c r="K87" s="3">
        <f>IFERROR(Endprice!K87/Openprice!K87," ")</f>
        <v>1.0098280098280097</v>
      </c>
      <c r="L87" s="3">
        <f>IFERROR(Endprice!L87/Openprice!L87," ")</f>
        <v>1.034965034965035</v>
      </c>
      <c r="M87" s="3">
        <f>IFERROR(Endprice!M87/Openprice!M87," ")</f>
        <v>0.9806034482758621</v>
      </c>
      <c r="N87" s="3">
        <f>IFERROR(Endprice!N87/Openprice!N87," ")</f>
        <v>1.025369978858351</v>
      </c>
      <c r="O87" s="3">
        <f>IFERROR(Endprice!O87/Openprice!O87," ")</f>
        <v>0.99026763990267652</v>
      </c>
      <c r="P87" s="3">
        <f>IFERROR(Endprice!P87/Openprice!P87," ")</f>
        <v>0.98108747044917255</v>
      </c>
      <c r="Q87" s="3">
        <f>IFERROR(Endprice!Q87/Openprice!Q87," ")</f>
        <v>0.98019801980198018</v>
      </c>
      <c r="R87" s="3">
        <f>IFERROR(Endprice!R87/Openprice!R87," ")</f>
        <v>0.99752475247524752</v>
      </c>
      <c r="S87" s="3">
        <f>IFERROR(Endprice!S87/Openprice!S87," ")</f>
        <v>0.9975669099756691</v>
      </c>
      <c r="T87" s="3">
        <f>IFERROR(Endprice!T87/Openprice!T87," ")</f>
        <v>1.0117924528301885</v>
      </c>
      <c r="U87" s="3">
        <f>IFERROR(Endprice!U87/Openprice!U87," ")</f>
        <v>1.0164705882352942</v>
      </c>
      <c r="V87" s="3">
        <f>IFERROR(Endprice!V87/Openprice!V87," ")</f>
        <v>1.0488888888888888</v>
      </c>
      <c r="W87" s="3">
        <f>IFERROR(Endprice!W87/Openprice!W87," ")</f>
        <v>0.94190140845070414</v>
      </c>
      <c r="X87" s="3">
        <f>IFERROR(Endprice!X87/Openprice!X87," ")</f>
        <v>0.99141630901287547</v>
      </c>
      <c r="Y87" s="3">
        <f>IFERROR(Endprice!Y87/Openprice!Y87," ")</f>
        <v>0.9721627408993575</v>
      </c>
      <c r="Z87" s="3">
        <f>IFERROR(Endprice!Z87/Openprice!Z87," ")</f>
        <v>0.96375266524520253</v>
      </c>
      <c r="AA87" s="3">
        <f>IFERROR(Endprice!AA87/Openprice!AA87," ")</f>
        <v>0.98526315789473684</v>
      </c>
      <c r="AB87" s="3">
        <f>IFERROR(Endprice!AB87/Openprice!AB87," ")</f>
        <v>1.0435684647302905</v>
      </c>
      <c r="AC87" s="3">
        <f>IFERROR(Endprice!AC87/Openprice!AC87," ")</f>
        <v>1.0360721442885772</v>
      </c>
      <c r="AD87" s="3">
        <f>IFERROR(Endprice!AD87/Openprice!AD87," ")</f>
        <v>1.1070175438596492</v>
      </c>
      <c r="AE87" s="3">
        <f>IFERROR(Endprice!AE87/Openprice!AE87," ")</f>
        <v>0.96851851851851856</v>
      </c>
      <c r="AF87" s="3">
        <f>IFERROR(Endprice!AF87/Openprice!AF87," ")</f>
        <v>1.0138568129330254</v>
      </c>
      <c r="AG87" s="3">
        <f>IFERROR(Endprice!AG87/Openprice!AG87," ")</f>
        <v>1.0782608695652174</v>
      </c>
      <c r="AH87" s="3">
        <f>IFERROR(Endprice!AH87/Openprice!AH87," ")</f>
        <v>0.99550561797752812</v>
      </c>
      <c r="AI87" s="3">
        <f>IFERROR(Endprice!AI87/Openprice!AI87," ")</f>
        <v>0.95850622406639008</v>
      </c>
      <c r="AJ87" s="3" t="str">
        <f>IFERROR(Endprice!AJ87/Openprice!AJ87," ")</f>
        <v xml:space="preserve"> </v>
      </c>
      <c r="AK87" s="3" t="str">
        <f>IFERROR(Endprice!AK87/Openprice!AK87," ")</f>
        <v xml:space="preserve"> </v>
      </c>
      <c r="AL87" s="3" t="str">
        <f>IFERROR(Endprice!AL87/Openprice!AL87," ")</f>
        <v xml:space="preserve"> </v>
      </c>
      <c r="AM87" s="3" t="str">
        <f>IFERROR(Endprice!AM87/Openprice!AM87," ")</f>
        <v xml:space="preserve"> </v>
      </c>
      <c r="AN87" s="3" t="str">
        <f>IFERROR(Endprice!AN87/Openprice!AN87," ")</f>
        <v xml:space="preserve"> </v>
      </c>
      <c r="AO87" s="3" t="str">
        <f>IFERROR(Endprice!AO87/Openprice!AO87," ")</f>
        <v xml:space="preserve"> </v>
      </c>
      <c r="AP87" s="3" t="str">
        <f>IFERROR(Endprice!AP87/Openprice!AP87," ")</f>
        <v xml:space="preserve"> </v>
      </c>
      <c r="AQ87" s="3" t="str">
        <f>IFERROR(Endprice!AQ87/Openprice!AQ87," ")</f>
        <v xml:space="preserve"> </v>
      </c>
      <c r="AR87" s="3" t="str">
        <f>IFERROR(Endprice!AR87/Openprice!AR87," ")</f>
        <v xml:space="preserve"> </v>
      </c>
      <c r="AS87" s="3" t="str">
        <f>IFERROR(Endprice!AS87/Openprice!AS87," ")</f>
        <v xml:space="preserve"> </v>
      </c>
      <c r="AT87" s="3" t="str">
        <f>IFERROR(Endprice!AT87/Openprice!AT87," ")</f>
        <v xml:space="preserve"> </v>
      </c>
      <c r="AU87" s="3" t="str">
        <f>IFERROR(Endprice!AU87/Openprice!AU87," ")</f>
        <v xml:space="preserve"> </v>
      </c>
      <c r="AV87" s="3" t="str">
        <f>IFERROR(Endprice!AV87/Openprice!AV87," ")</f>
        <v xml:space="preserve"> </v>
      </c>
      <c r="AW87" s="3" t="str">
        <f>IFERROR(Endprice!AW87/Openprice!AW87," ")</f>
        <v xml:space="preserve"> </v>
      </c>
      <c r="AX87" s="3" t="str">
        <f>IFERROR(Endprice!AX87/Openprice!AX87," ")</f>
        <v xml:space="preserve"> </v>
      </c>
      <c r="AY87" s="3" t="str">
        <f>IFERROR(Endprice!AY87/Openprice!AY87," ")</f>
        <v xml:space="preserve"> </v>
      </c>
      <c r="AZ87" s="3" t="str">
        <f>IFERROR(Endprice!AZ87/Openprice!AZ87," ")</f>
        <v xml:space="preserve"> </v>
      </c>
      <c r="BA87" s="3" t="str">
        <f>IFERROR(Endprice!BA87/Openprice!BA87," ")</f>
        <v xml:space="preserve"> </v>
      </c>
      <c r="BB87" s="3" t="str">
        <f>IFERROR(Endprice!BB87/Openprice!BB87," ")</f>
        <v xml:space="preserve"> </v>
      </c>
      <c r="BC87" s="3" t="str">
        <f>IFERROR(Endprice!BC87/Openprice!BC87," ")</f>
        <v xml:space="preserve"> </v>
      </c>
      <c r="BD87" s="3" t="str">
        <f>IFERROR(Endprice!BD87/Openprice!BD87," ")</f>
        <v xml:space="preserve"> </v>
      </c>
      <c r="BE87" s="3" t="str">
        <f>IFERROR(Endprice!BE87/Openprice!BE87," ")</f>
        <v xml:space="preserve"> </v>
      </c>
      <c r="BF87" s="3" t="str">
        <f>IFERROR(Endprice!BF87/Openprice!BF87," ")</f>
        <v xml:space="preserve"> </v>
      </c>
      <c r="BG87" s="3" t="str">
        <f>IFERROR(Endprice!BG87/Openprice!BG87," ")</f>
        <v xml:space="preserve"> </v>
      </c>
      <c r="BH87" s="3" t="str">
        <f>IFERROR(Endprice!BH87/Openprice!BH87," ")</f>
        <v xml:space="preserve"> </v>
      </c>
      <c r="BI87" s="3" t="str">
        <f>IFERROR(Endprice!BI87/Openprice!BI87," ")</f>
        <v xml:space="preserve"> </v>
      </c>
      <c r="BJ87" s="3" t="str">
        <f>IFERROR(Endprice!BJ87/Openprice!BJ87," ")</f>
        <v xml:space="preserve"> </v>
      </c>
      <c r="BK87" s="3" t="str">
        <f>IFERROR(Endprice!BK87/Openprice!BK87," ")</f>
        <v xml:space="preserve"> </v>
      </c>
      <c r="BL87" s="3" t="str">
        <f>IFERROR(Endprice!BL87/Openprice!BL87," ")</f>
        <v xml:space="preserve"> </v>
      </c>
      <c r="BM87" s="3" t="str">
        <f>IFERROR(Endprice!BM87/Openprice!BM87," ")</f>
        <v xml:space="preserve"> </v>
      </c>
      <c r="BN87" s="3" t="str">
        <f>IFERROR(Endprice!BN87/Openprice!BN87," ")</f>
        <v xml:space="preserve"> </v>
      </c>
      <c r="BO87" s="3" t="str">
        <f>IFERROR(Endprice!BO87/Openprice!BO87," ")</f>
        <v xml:space="preserve"> </v>
      </c>
      <c r="BP87" s="3" t="str">
        <f>IFERROR(Endprice!BP87/Openprice!BP87," ")</f>
        <v xml:space="preserve"> </v>
      </c>
      <c r="BQ87" s="3" t="str">
        <f>IFERROR(Endprice!BQ87/Openprice!BQ87," ")</f>
        <v xml:space="preserve"> </v>
      </c>
      <c r="BR87" s="3" t="str">
        <f>IFERROR(Endprice!BR87/Openprice!BR87," ")</f>
        <v xml:space="preserve"> </v>
      </c>
      <c r="BS87" s="3" t="str">
        <f>IFERROR(Endprice!BS87/Openprice!BS87," ")</f>
        <v xml:space="preserve"> </v>
      </c>
      <c r="BT87" s="3" t="str">
        <f>IFERROR(Endprice!BT87/Openprice!BT87," ")</f>
        <v xml:space="preserve"> </v>
      </c>
      <c r="BU87" s="3" t="str">
        <f>IFERROR(Endprice!BU87/Openprice!BU87," ")</f>
        <v xml:space="preserve"> </v>
      </c>
      <c r="BV87" s="3" t="str">
        <f>IFERROR(Endprice!BV87/Openprice!BV87," ")</f>
        <v xml:space="preserve"> </v>
      </c>
      <c r="BW87" s="3" t="str">
        <f>IFERROR(Endprice!BW87/Openprice!BW87," ")</f>
        <v xml:space="preserve"> </v>
      </c>
      <c r="BX87" s="3" t="str">
        <f>IFERROR(Endprice!BX87/Openprice!BX87," ")</f>
        <v xml:space="preserve"> </v>
      </c>
      <c r="BY87" s="3" t="str">
        <f>IFERROR(Endprice!BY87/Openprice!BY87," ")</f>
        <v xml:space="preserve"> </v>
      </c>
      <c r="BZ87" s="3" t="str">
        <f>IFERROR(Endprice!BZ87/Openprice!BZ87," ")</f>
        <v xml:space="preserve"> </v>
      </c>
      <c r="CA87" s="3" t="str">
        <f>IFERROR(Endprice!CA87/Openprice!CA87," ")</f>
        <v xml:space="preserve"> </v>
      </c>
      <c r="CB87" s="3" t="str">
        <f>IFERROR(Endprice!CB87/Openprice!CB87," ")</f>
        <v xml:space="preserve"> </v>
      </c>
      <c r="CC87" s="3" t="str">
        <f>IFERROR(Endprice!CC87/Openprice!CC87," ")</f>
        <v xml:space="preserve"> </v>
      </c>
      <c r="CD87" s="3" t="str">
        <f>IFERROR(Endprice!CD87/Openprice!CD87," ")</f>
        <v xml:space="preserve"> </v>
      </c>
      <c r="CE87" s="3" t="str">
        <f>IFERROR(Endprice!CE87/Openprice!CE87," ")</f>
        <v xml:space="preserve"> </v>
      </c>
      <c r="CF87" s="3" t="str">
        <f>IFERROR(Endprice!CF87/Openprice!CF87," ")</f>
        <v xml:space="preserve"> </v>
      </c>
      <c r="CG87" s="3" t="str">
        <f>IFERROR(Endprice!CG87/Openprice!CG87," ")</f>
        <v xml:space="preserve"> </v>
      </c>
      <c r="CH87" s="3" t="str">
        <f>IFERROR(Endprice!CH87/Openprice!CH87," ")</f>
        <v xml:space="preserve"> </v>
      </c>
      <c r="CI87" s="3" t="str">
        <f>IFERROR(Endprice!CI87/Openprice!CI87," ")</f>
        <v xml:space="preserve"> </v>
      </c>
      <c r="CJ87" s="3" t="str">
        <f>IFERROR(Endprice!CJ87/Openprice!CJ87," ")</f>
        <v xml:space="preserve"> </v>
      </c>
      <c r="CK87" s="3" t="str">
        <f>IFERROR(Endprice!CK87/Openprice!CK87," ")</f>
        <v xml:space="preserve"> </v>
      </c>
      <c r="CL87" s="3" t="str">
        <f>IFERROR(Endprice!CL87/Openprice!CL87," ")</f>
        <v xml:space="preserve"> </v>
      </c>
      <c r="CM87" s="3" t="str">
        <f>IFERROR(Endprice!CM87/Openprice!CM87," ")</f>
        <v xml:space="preserve"> </v>
      </c>
      <c r="CN87" s="3" t="str">
        <f>IFERROR(Endprice!CN87/Openprice!CN87," ")</f>
        <v xml:space="preserve"> </v>
      </c>
    </row>
    <row r="88" spans="1:92" x14ac:dyDescent="0.25">
      <c r="A88" s="6">
        <f t="shared" si="1"/>
        <v>1.0042902577667794</v>
      </c>
      <c r="B88" t="s">
        <v>86</v>
      </c>
      <c r="C88" s="3">
        <f>IFERROR(Endprice!C88/Openprice!C88," ")</f>
        <v>0.99236641221374045</v>
      </c>
      <c r="D88" s="3">
        <f>IFERROR(Endprice!D88/Openprice!D88," ")</f>
        <v>0.99696969696969684</v>
      </c>
      <c r="E88" s="3">
        <f>IFERROR(Endprice!E88/Openprice!E88," ")</f>
        <v>1.0113821138211381</v>
      </c>
      <c r="F88" s="3">
        <f>IFERROR(Endprice!F88/Openprice!F88," ")</f>
        <v>0.99143835616438347</v>
      </c>
      <c r="G88" s="3">
        <f>IFERROR(Endprice!G88/Openprice!G88," ")</f>
        <v>0.99473684210526325</v>
      </c>
      <c r="H88" s="3">
        <f>IFERROR(Endprice!H88/Openprice!H88," ")</f>
        <v>1.0171526586620927</v>
      </c>
      <c r="I88" s="3">
        <f>IFERROR(Endprice!I88/Openprice!I88," ")</f>
        <v>0.98517298187808899</v>
      </c>
      <c r="J88" s="3">
        <f>IFERROR(Endprice!J88/Openprice!J88," ")</f>
        <v>0.99172185430463589</v>
      </c>
      <c r="K88" s="3">
        <f>IFERROR(Endprice!K88/Openprice!K88," ")</f>
        <v>1.0069084628670122</v>
      </c>
      <c r="L88" s="3">
        <f>IFERROR(Endprice!L88/Openprice!L88," ")</f>
        <v>1.0034129692832765</v>
      </c>
      <c r="M88" s="3">
        <f>IFERROR(Endprice!M88/Openprice!M88," ")</f>
        <v>0.99142367066895365</v>
      </c>
      <c r="N88" s="3">
        <f>IFERROR(Endprice!N88/Openprice!N88," ")</f>
        <v>1.0067911714770796</v>
      </c>
      <c r="O88" s="3">
        <f>IFERROR(Endprice!O88/Openprice!O88," ")</f>
        <v>0.99824868651488607</v>
      </c>
      <c r="P88" s="3">
        <f>IFERROR(Endprice!P88/Openprice!P88," ")</f>
        <v>0.99643493761140822</v>
      </c>
      <c r="Q88" s="3">
        <f>IFERROR(Endprice!Q88/Openprice!Q88," ")</f>
        <v>0.99824253075571179</v>
      </c>
      <c r="R88" s="3">
        <f>IFERROR(Endprice!R88/Openprice!R88," ")</f>
        <v>1.0137931034482774</v>
      </c>
      <c r="S88" s="3">
        <f>IFERROR(Endprice!S88/Openprice!S88," ")</f>
        <v>1.0121951219512195</v>
      </c>
      <c r="T88" s="3">
        <f>IFERROR(Endprice!T88/Openprice!T88," ")</f>
        <v>1.0164203612479474</v>
      </c>
      <c r="U88" s="3">
        <f>IFERROR(Endprice!U88/Openprice!U88," ")</f>
        <v>0.97754749568221078</v>
      </c>
      <c r="V88" s="3">
        <f>IFERROR(Endprice!V88/Openprice!V88," ")</f>
        <v>1.0422018348623852</v>
      </c>
      <c r="W88" s="3">
        <f>IFERROR(Endprice!W88/Openprice!W88," ")</f>
        <v>1.0455341506129596</v>
      </c>
      <c r="X88" s="3" t="str">
        <f>IFERROR(Endprice!X88/Openprice!X88," ")</f>
        <v xml:space="preserve"> </v>
      </c>
      <c r="Y88" s="3" t="str">
        <f>IFERROR(Endprice!Y88/Openprice!Y88," ")</f>
        <v xml:space="preserve"> </v>
      </c>
      <c r="Z88" s="3" t="str">
        <f>IFERROR(Endprice!Z88/Openprice!Z88," ")</f>
        <v xml:space="preserve"> </v>
      </c>
      <c r="AA88" s="3" t="str">
        <f>IFERROR(Endprice!AA88/Openprice!AA88," ")</f>
        <v xml:space="preserve"> </v>
      </c>
      <c r="AB88" s="3" t="str">
        <f>IFERROR(Endprice!AB88/Openprice!AB88," ")</f>
        <v xml:space="preserve"> </v>
      </c>
      <c r="AC88" s="3" t="str">
        <f>IFERROR(Endprice!AC88/Openprice!AC88," ")</f>
        <v xml:space="preserve"> </v>
      </c>
      <c r="AD88" s="3" t="str">
        <f>IFERROR(Endprice!AD88/Openprice!AD88," ")</f>
        <v xml:space="preserve"> </v>
      </c>
      <c r="AE88" s="3" t="str">
        <f>IFERROR(Endprice!AE88/Openprice!AE88," ")</f>
        <v xml:space="preserve"> </v>
      </c>
      <c r="AF88" s="3" t="str">
        <f>IFERROR(Endprice!AF88/Openprice!AF88," ")</f>
        <v xml:space="preserve"> </v>
      </c>
      <c r="AG88" s="3" t="str">
        <f>IFERROR(Endprice!AG88/Openprice!AG88," ")</f>
        <v xml:space="preserve"> </v>
      </c>
      <c r="AH88" s="3" t="str">
        <f>IFERROR(Endprice!AH88/Openprice!AH88," ")</f>
        <v xml:space="preserve"> </v>
      </c>
      <c r="AI88" s="3" t="str">
        <f>IFERROR(Endprice!AI88/Openprice!AI88," ")</f>
        <v xml:space="preserve"> </v>
      </c>
      <c r="AJ88" s="3" t="str">
        <f>IFERROR(Endprice!AJ88/Openprice!AJ88," ")</f>
        <v xml:space="preserve"> </v>
      </c>
      <c r="AK88" s="3" t="str">
        <f>IFERROR(Endprice!AK88/Openprice!AK88," ")</f>
        <v xml:space="preserve"> </v>
      </c>
      <c r="AL88" s="3" t="str">
        <f>IFERROR(Endprice!AL88/Openprice!AL88," ")</f>
        <v xml:space="preserve"> </v>
      </c>
      <c r="AM88" s="3" t="str">
        <f>IFERROR(Endprice!AM88/Openprice!AM88," ")</f>
        <v xml:space="preserve"> </v>
      </c>
      <c r="AN88" s="3" t="str">
        <f>IFERROR(Endprice!AN88/Openprice!AN88," ")</f>
        <v xml:space="preserve"> </v>
      </c>
      <c r="AO88" s="3" t="str">
        <f>IFERROR(Endprice!AO88/Openprice!AO88," ")</f>
        <v xml:space="preserve"> </v>
      </c>
      <c r="AP88" s="3" t="str">
        <f>IFERROR(Endprice!AP88/Openprice!AP88," ")</f>
        <v xml:space="preserve"> </v>
      </c>
      <c r="AQ88" s="3" t="str">
        <f>IFERROR(Endprice!AQ88/Openprice!AQ88," ")</f>
        <v xml:space="preserve"> </v>
      </c>
      <c r="AR88" s="3" t="str">
        <f>IFERROR(Endprice!AR88/Openprice!AR88," ")</f>
        <v xml:space="preserve"> </v>
      </c>
      <c r="AS88" s="3" t="str">
        <f>IFERROR(Endprice!AS88/Openprice!AS88," ")</f>
        <v xml:space="preserve"> </v>
      </c>
      <c r="AT88" s="3" t="str">
        <f>IFERROR(Endprice!AT88/Openprice!AT88," ")</f>
        <v xml:space="preserve"> </v>
      </c>
      <c r="AU88" s="3" t="str">
        <f>IFERROR(Endprice!AU88/Openprice!AU88," ")</f>
        <v xml:space="preserve"> </v>
      </c>
      <c r="AV88" s="3" t="str">
        <f>IFERROR(Endprice!AV88/Openprice!AV88," ")</f>
        <v xml:space="preserve"> </v>
      </c>
      <c r="AW88" s="3" t="str">
        <f>IFERROR(Endprice!AW88/Openprice!AW88," ")</f>
        <v xml:space="preserve"> </v>
      </c>
      <c r="AX88" s="3" t="str">
        <f>IFERROR(Endprice!AX88/Openprice!AX88," ")</f>
        <v xml:space="preserve"> </v>
      </c>
      <c r="AY88" s="3" t="str">
        <f>IFERROR(Endprice!AY88/Openprice!AY88," ")</f>
        <v xml:space="preserve"> </v>
      </c>
      <c r="AZ88" s="3" t="str">
        <f>IFERROR(Endprice!AZ88/Openprice!AZ88," ")</f>
        <v xml:space="preserve"> </v>
      </c>
      <c r="BA88" s="3" t="str">
        <f>IFERROR(Endprice!BA88/Openprice!BA88," ")</f>
        <v xml:space="preserve"> </v>
      </c>
      <c r="BB88" s="3" t="str">
        <f>IFERROR(Endprice!BB88/Openprice!BB88," ")</f>
        <v xml:space="preserve"> </v>
      </c>
      <c r="BC88" s="3" t="str">
        <f>IFERROR(Endprice!BC88/Openprice!BC88," ")</f>
        <v xml:space="preserve"> </v>
      </c>
      <c r="BD88" s="3" t="str">
        <f>IFERROR(Endprice!BD88/Openprice!BD88," ")</f>
        <v xml:space="preserve"> </v>
      </c>
      <c r="BE88" s="3" t="str">
        <f>IFERROR(Endprice!BE88/Openprice!BE88," ")</f>
        <v xml:space="preserve"> </v>
      </c>
      <c r="BF88" s="3" t="str">
        <f>IFERROR(Endprice!BF88/Openprice!BF88," ")</f>
        <v xml:space="preserve"> </v>
      </c>
      <c r="BG88" s="3" t="str">
        <f>IFERROR(Endprice!BG88/Openprice!BG88," ")</f>
        <v xml:space="preserve"> </v>
      </c>
      <c r="BH88" s="3" t="str">
        <f>IFERROR(Endprice!BH88/Openprice!BH88," ")</f>
        <v xml:space="preserve"> </v>
      </c>
      <c r="BI88" s="3" t="str">
        <f>IFERROR(Endprice!BI88/Openprice!BI88," ")</f>
        <v xml:space="preserve"> </v>
      </c>
      <c r="BJ88" s="3" t="str">
        <f>IFERROR(Endprice!BJ88/Openprice!BJ88," ")</f>
        <v xml:space="preserve"> </v>
      </c>
      <c r="BK88" s="3" t="str">
        <f>IFERROR(Endprice!BK88/Openprice!BK88," ")</f>
        <v xml:space="preserve"> </v>
      </c>
      <c r="BL88" s="3" t="str">
        <f>IFERROR(Endprice!BL88/Openprice!BL88," ")</f>
        <v xml:space="preserve"> </v>
      </c>
      <c r="BM88" s="3" t="str">
        <f>IFERROR(Endprice!BM88/Openprice!BM88," ")</f>
        <v xml:space="preserve"> </v>
      </c>
      <c r="BN88" s="3" t="str">
        <f>IFERROR(Endprice!BN88/Openprice!BN88," ")</f>
        <v xml:space="preserve"> </v>
      </c>
      <c r="BO88" s="3" t="str">
        <f>IFERROR(Endprice!BO88/Openprice!BO88," ")</f>
        <v xml:space="preserve"> </v>
      </c>
      <c r="BP88" s="3" t="str">
        <f>IFERROR(Endprice!BP88/Openprice!BP88," ")</f>
        <v xml:space="preserve"> </v>
      </c>
      <c r="BQ88" s="3" t="str">
        <f>IFERROR(Endprice!BQ88/Openprice!BQ88," ")</f>
        <v xml:space="preserve"> </v>
      </c>
      <c r="BR88" s="3" t="str">
        <f>IFERROR(Endprice!BR88/Openprice!BR88," ")</f>
        <v xml:space="preserve"> </v>
      </c>
      <c r="BS88" s="3" t="str">
        <f>IFERROR(Endprice!BS88/Openprice!BS88," ")</f>
        <v xml:space="preserve"> </v>
      </c>
      <c r="BT88" s="3" t="str">
        <f>IFERROR(Endprice!BT88/Openprice!BT88," ")</f>
        <v xml:space="preserve"> </v>
      </c>
      <c r="BU88" s="3" t="str">
        <f>IFERROR(Endprice!BU88/Openprice!BU88," ")</f>
        <v xml:space="preserve"> </v>
      </c>
      <c r="BV88" s="3" t="str">
        <f>IFERROR(Endprice!BV88/Openprice!BV88," ")</f>
        <v xml:space="preserve"> </v>
      </c>
      <c r="BW88" s="3" t="str">
        <f>IFERROR(Endprice!BW88/Openprice!BW88," ")</f>
        <v xml:space="preserve"> </v>
      </c>
      <c r="BX88" s="3" t="str">
        <f>IFERROR(Endprice!BX88/Openprice!BX88," ")</f>
        <v xml:space="preserve"> </v>
      </c>
      <c r="BY88" s="3" t="str">
        <f>IFERROR(Endprice!BY88/Openprice!BY88," ")</f>
        <v xml:space="preserve"> </v>
      </c>
      <c r="BZ88" s="3" t="str">
        <f>IFERROR(Endprice!BZ88/Openprice!BZ88," ")</f>
        <v xml:space="preserve"> </v>
      </c>
      <c r="CA88" s="3" t="str">
        <f>IFERROR(Endprice!CA88/Openprice!CA88," ")</f>
        <v xml:space="preserve"> </v>
      </c>
      <c r="CB88" s="3" t="str">
        <f>IFERROR(Endprice!CB88/Openprice!CB88," ")</f>
        <v xml:space="preserve"> </v>
      </c>
      <c r="CC88" s="3" t="str">
        <f>IFERROR(Endprice!CC88/Openprice!CC88," ")</f>
        <v xml:space="preserve"> </v>
      </c>
      <c r="CD88" s="3" t="str">
        <f>IFERROR(Endprice!CD88/Openprice!CD88," ")</f>
        <v xml:space="preserve"> </v>
      </c>
      <c r="CE88" s="3" t="str">
        <f>IFERROR(Endprice!CE88/Openprice!CE88," ")</f>
        <v xml:space="preserve"> </v>
      </c>
      <c r="CF88" s="3" t="str">
        <f>IFERROR(Endprice!CF88/Openprice!CF88," ")</f>
        <v xml:space="preserve"> </v>
      </c>
      <c r="CG88" s="3" t="str">
        <f>IFERROR(Endprice!CG88/Openprice!CG88," ")</f>
        <v xml:space="preserve"> </v>
      </c>
      <c r="CH88" s="3" t="str">
        <f>IFERROR(Endprice!CH88/Openprice!CH88," ")</f>
        <v xml:space="preserve"> </v>
      </c>
      <c r="CI88" s="3" t="str">
        <f>IFERROR(Endprice!CI88/Openprice!CI88," ")</f>
        <v xml:space="preserve"> </v>
      </c>
      <c r="CJ88" s="3" t="str">
        <f>IFERROR(Endprice!CJ88/Openprice!CJ88," ")</f>
        <v xml:space="preserve"> </v>
      </c>
      <c r="CK88" s="3" t="str">
        <f>IFERROR(Endprice!CK88/Openprice!CK88," ")</f>
        <v xml:space="preserve"> </v>
      </c>
      <c r="CL88" s="3" t="str">
        <f>IFERROR(Endprice!CL88/Openprice!CL88," ")</f>
        <v xml:space="preserve"> </v>
      </c>
      <c r="CM88" s="3" t="str">
        <f>IFERROR(Endprice!CM88/Openprice!CM88," ")</f>
        <v xml:space="preserve"> </v>
      </c>
      <c r="CN88" s="3" t="str">
        <f>IFERROR(Endprice!CN88/Openprice!CN88," ")</f>
        <v xml:space="preserve"> </v>
      </c>
    </row>
    <row r="89" spans="1:92" x14ac:dyDescent="0.25">
      <c r="A89" s="6">
        <f t="shared" si="1"/>
        <v>1.0001372034685128</v>
      </c>
      <c r="B89" t="s">
        <v>87</v>
      </c>
      <c r="C89" s="3">
        <f>IFERROR(Endprice!C89/Openprice!C89," ")</f>
        <v>1.0349887133182856</v>
      </c>
      <c r="D89" s="3">
        <f>IFERROR(Endprice!D89/Openprice!D89," ")</f>
        <v>0.97909790979097899</v>
      </c>
      <c r="E89" s="3">
        <f>IFERROR(Endprice!E89/Openprice!E89," ")</f>
        <v>1.0441988950276231</v>
      </c>
      <c r="F89" s="3">
        <f>IFERROR(Endprice!F89/Openprice!F89," ")</f>
        <v>0.97777777777777775</v>
      </c>
      <c r="G89" s="3">
        <f>IFERROR(Endprice!G89/Openprice!G89," ")</f>
        <v>0.92946058091286299</v>
      </c>
      <c r="H89" s="3">
        <f>IFERROR(Endprice!H89/Openprice!H89," ")</f>
        <v>1.0342052313883301</v>
      </c>
      <c r="I89" s="3">
        <f>IFERROR(Endprice!I89/Openprice!I89," ")</f>
        <v>0.92242355605889015</v>
      </c>
      <c r="J89" s="3">
        <f>IFERROR(Endprice!J89/Openprice!J89," ")</f>
        <v>0.92302357836338367</v>
      </c>
      <c r="K89" s="3">
        <f>IFERROR(Endprice!K89/Openprice!K89," ")</f>
        <v>0.97579425113464446</v>
      </c>
      <c r="L89" s="3">
        <f>IFERROR(Endprice!L89/Openprice!L89," ")</f>
        <v>1.0417615793470008</v>
      </c>
      <c r="M89" s="3">
        <f>IFERROR(Endprice!M89/Openprice!M89," ")</f>
        <v>1.0501960784313809</v>
      </c>
      <c r="N89" s="3">
        <f>IFERROR(Endprice!N89/Openprice!N89," ")</f>
        <v>0.94229463679565517</v>
      </c>
      <c r="O89" s="3">
        <f>IFERROR(Endprice!O89/Openprice!O89," ")</f>
        <v>1.0750902527075812</v>
      </c>
      <c r="P89" s="3">
        <f>IFERROR(Endprice!P89/Openprice!P89," ")</f>
        <v>1.0468253968253969</v>
      </c>
      <c r="Q89" s="3">
        <f>IFERROR(Endprice!Q89/Openprice!Q89," ")</f>
        <v>1.024919614147902</v>
      </c>
      <c r="R89" s="3" t="str">
        <f>IFERROR(Endprice!R89/Openprice!R89," ")</f>
        <v xml:space="preserve"> </v>
      </c>
      <c r="S89" s="3" t="str">
        <f>IFERROR(Endprice!S89/Openprice!S89," ")</f>
        <v xml:space="preserve"> </v>
      </c>
      <c r="T89" s="3" t="str">
        <f>IFERROR(Endprice!T89/Openprice!T89," ")</f>
        <v xml:space="preserve"> </v>
      </c>
      <c r="U89" s="3" t="str">
        <f>IFERROR(Endprice!U89/Openprice!U89," ")</f>
        <v xml:space="preserve"> </v>
      </c>
      <c r="V89" s="3" t="str">
        <f>IFERROR(Endprice!V89/Openprice!V89," ")</f>
        <v xml:space="preserve"> </v>
      </c>
      <c r="W89" s="3" t="str">
        <f>IFERROR(Endprice!W89/Openprice!W89," ")</f>
        <v xml:space="preserve"> </v>
      </c>
      <c r="X89" s="3" t="str">
        <f>IFERROR(Endprice!X89/Openprice!X89," ")</f>
        <v xml:space="preserve"> </v>
      </c>
      <c r="Y89" s="3" t="str">
        <f>IFERROR(Endprice!Y89/Openprice!Y89," ")</f>
        <v xml:space="preserve"> </v>
      </c>
      <c r="Z89" s="3" t="str">
        <f>IFERROR(Endprice!Z89/Openprice!Z89," ")</f>
        <v xml:space="preserve"> </v>
      </c>
      <c r="AA89" s="3" t="str">
        <f>IFERROR(Endprice!AA89/Openprice!AA89," ")</f>
        <v xml:space="preserve"> </v>
      </c>
      <c r="AB89" s="3" t="str">
        <f>IFERROR(Endprice!AB89/Openprice!AB89," ")</f>
        <v xml:space="preserve"> </v>
      </c>
      <c r="AC89" s="3" t="str">
        <f>IFERROR(Endprice!AC89/Openprice!AC89," ")</f>
        <v xml:space="preserve"> </v>
      </c>
      <c r="AD89" s="3" t="str">
        <f>IFERROR(Endprice!AD89/Openprice!AD89," ")</f>
        <v xml:space="preserve"> </v>
      </c>
      <c r="AE89" s="3" t="str">
        <f>IFERROR(Endprice!AE89/Openprice!AE89," ")</f>
        <v xml:space="preserve"> </v>
      </c>
      <c r="AF89" s="3" t="str">
        <f>IFERROR(Endprice!AF89/Openprice!AF89," ")</f>
        <v xml:space="preserve"> </v>
      </c>
      <c r="AG89" s="3" t="str">
        <f>IFERROR(Endprice!AG89/Openprice!AG89," ")</f>
        <v xml:space="preserve"> </v>
      </c>
      <c r="AH89" s="3" t="str">
        <f>IFERROR(Endprice!AH89/Openprice!AH89," ")</f>
        <v xml:space="preserve"> </v>
      </c>
      <c r="AI89" s="3" t="str">
        <f>IFERROR(Endprice!AI89/Openprice!AI89," ")</f>
        <v xml:space="preserve"> </v>
      </c>
      <c r="AJ89" s="3" t="str">
        <f>IFERROR(Endprice!AJ89/Openprice!AJ89," ")</f>
        <v xml:space="preserve"> </v>
      </c>
      <c r="AK89" s="3" t="str">
        <f>IFERROR(Endprice!AK89/Openprice!AK89," ")</f>
        <v xml:space="preserve"> </v>
      </c>
      <c r="AL89" s="3" t="str">
        <f>IFERROR(Endprice!AL89/Openprice!AL89," ")</f>
        <v xml:space="preserve"> </v>
      </c>
      <c r="AM89" s="3" t="str">
        <f>IFERROR(Endprice!AM89/Openprice!AM89," ")</f>
        <v xml:space="preserve"> </v>
      </c>
      <c r="AN89" s="3" t="str">
        <f>IFERROR(Endprice!AN89/Openprice!AN89," ")</f>
        <v xml:space="preserve"> </v>
      </c>
      <c r="AO89" s="3" t="str">
        <f>IFERROR(Endprice!AO89/Openprice!AO89," ")</f>
        <v xml:space="preserve"> </v>
      </c>
      <c r="AP89" s="3" t="str">
        <f>IFERROR(Endprice!AP89/Openprice!AP89," ")</f>
        <v xml:space="preserve"> </v>
      </c>
      <c r="AQ89" s="3" t="str">
        <f>IFERROR(Endprice!AQ89/Openprice!AQ89," ")</f>
        <v xml:space="preserve"> </v>
      </c>
      <c r="AR89" s="3" t="str">
        <f>IFERROR(Endprice!AR89/Openprice!AR89," ")</f>
        <v xml:space="preserve"> </v>
      </c>
      <c r="AS89" s="3" t="str">
        <f>IFERROR(Endprice!AS89/Openprice!AS89," ")</f>
        <v xml:space="preserve"> </v>
      </c>
      <c r="AT89" s="3" t="str">
        <f>IFERROR(Endprice!AT89/Openprice!AT89," ")</f>
        <v xml:space="preserve"> </v>
      </c>
      <c r="AU89" s="3" t="str">
        <f>IFERROR(Endprice!AU89/Openprice!AU89," ")</f>
        <v xml:space="preserve"> </v>
      </c>
      <c r="AV89" s="3" t="str">
        <f>IFERROR(Endprice!AV89/Openprice!AV89," ")</f>
        <v xml:space="preserve"> </v>
      </c>
      <c r="AW89" s="3" t="str">
        <f>IFERROR(Endprice!AW89/Openprice!AW89," ")</f>
        <v xml:space="preserve"> </v>
      </c>
      <c r="AX89" s="3" t="str">
        <f>IFERROR(Endprice!AX89/Openprice!AX89," ")</f>
        <v xml:space="preserve"> </v>
      </c>
      <c r="AY89" s="3" t="str">
        <f>IFERROR(Endprice!AY89/Openprice!AY89," ")</f>
        <v xml:space="preserve"> </v>
      </c>
      <c r="AZ89" s="3" t="str">
        <f>IFERROR(Endprice!AZ89/Openprice!AZ89," ")</f>
        <v xml:space="preserve"> </v>
      </c>
      <c r="BA89" s="3" t="str">
        <f>IFERROR(Endprice!BA89/Openprice!BA89," ")</f>
        <v xml:space="preserve"> </v>
      </c>
      <c r="BB89" s="3" t="str">
        <f>IFERROR(Endprice!BB89/Openprice!BB89," ")</f>
        <v xml:space="preserve"> </v>
      </c>
      <c r="BC89" s="3" t="str">
        <f>IFERROR(Endprice!BC89/Openprice!BC89," ")</f>
        <v xml:space="preserve"> </v>
      </c>
      <c r="BD89" s="3" t="str">
        <f>IFERROR(Endprice!BD89/Openprice!BD89," ")</f>
        <v xml:space="preserve"> </v>
      </c>
      <c r="BE89" s="3" t="str">
        <f>IFERROR(Endprice!BE89/Openprice!BE89," ")</f>
        <v xml:space="preserve"> </v>
      </c>
      <c r="BF89" s="3" t="str">
        <f>IFERROR(Endprice!BF89/Openprice!BF89," ")</f>
        <v xml:space="preserve"> </v>
      </c>
      <c r="BG89" s="3" t="str">
        <f>IFERROR(Endprice!BG89/Openprice!BG89," ")</f>
        <v xml:space="preserve"> </v>
      </c>
      <c r="BH89" s="3" t="str">
        <f>IFERROR(Endprice!BH89/Openprice!BH89," ")</f>
        <v xml:space="preserve"> </v>
      </c>
      <c r="BI89" s="3" t="str">
        <f>IFERROR(Endprice!BI89/Openprice!BI89," ")</f>
        <v xml:space="preserve"> </v>
      </c>
      <c r="BJ89" s="3" t="str">
        <f>IFERROR(Endprice!BJ89/Openprice!BJ89," ")</f>
        <v xml:space="preserve"> </v>
      </c>
      <c r="BK89" s="3" t="str">
        <f>IFERROR(Endprice!BK89/Openprice!BK89," ")</f>
        <v xml:space="preserve"> </v>
      </c>
      <c r="BL89" s="3" t="str">
        <f>IFERROR(Endprice!BL89/Openprice!BL89," ")</f>
        <v xml:space="preserve"> </v>
      </c>
      <c r="BM89" s="3" t="str">
        <f>IFERROR(Endprice!BM89/Openprice!BM89," ")</f>
        <v xml:space="preserve"> </v>
      </c>
      <c r="BN89" s="3" t="str">
        <f>IFERROR(Endprice!BN89/Openprice!BN89," ")</f>
        <v xml:space="preserve"> </v>
      </c>
      <c r="BO89" s="3" t="str">
        <f>IFERROR(Endprice!BO89/Openprice!BO89," ")</f>
        <v xml:space="preserve"> </v>
      </c>
      <c r="BP89" s="3" t="str">
        <f>IFERROR(Endprice!BP89/Openprice!BP89," ")</f>
        <v xml:space="preserve"> </v>
      </c>
      <c r="BQ89" s="3" t="str">
        <f>IFERROR(Endprice!BQ89/Openprice!BQ89," ")</f>
        <v xml:space="preserve"> </v>
      </c>
      <c r="BR89" s="3" t="str">
        <f>IFERROR(Endprice!BR89/Openprice!BR89," ")</f>
        <v xml:space="preserve"> </v>
      </c>
      <c r="BS89" s="3" t="str">
        <f>IFERROR(Endprice!BS89/Openprice!BS89," ")</f>
        <v xml:space="preserve"> </v>
      </c>
      <c r="BT89" s="3" t="str">
        <f>IFERROR(Endprice!BT89/Openprice!BT89," ")</f>
        <v xml:space="preserve"> </v>
      </c>
      <c r="BU89" s="3" t="str">
        <f>IFERROR(Endprice!BU89/Openprice!BU89," ")</f>
        <v xml:space="preserve"> </v>
      </c>
      <c r="BV89" s="3" t="str">
        <f>IFERROR(Endprice!BV89/Openprice!BV89," ")</f>
        <v xml:space="preserve"> </v>
      </c>
      <c r="BW89" s="3" t="str">
        <f>IFERROR(Endprice!BW89/Openprice!BW89," ")</f>
        <v xml:space="preserve"> </v>
      </c>
      <c r="BX89" s="3" t="str">
        <f>IFERROR(Endprice!BX89/Openprice!BX89," ")</f>
        <v xml:space="preserve"> </v>
      </c>
      <c r="BY89" s="3" t="str">
        <f>IFERROR(Endprice!BY89/Openprice!BY89," ")</f>
        <v xml:space="preserve"> </v>
      </c>
      <c r="BZ89" s="3" t="str">
        <f>IFERROR(Endprice!BZ89/Openprice!BZ89," ")</f>
        <v xml:space="preserve"> </v>
      </c>
      <c r="CA89" s="3" t="str">
        <f>IFERROR(Endprice!CA89/Openprice!CA89," ")</f>
        <v xml:space="preserve"> </v>
      </c>
      <c r="CB89" s="3" t="str">
        <f>IFERROR(Endprice!CB89/Openprice!CB89," ")</f>
        <v xml:space="preserve"> </v>
      </c>
      <c r="CC89" s="3" t="str">
        <f>IFERROR(Endprice!CC89/Openprice!CC89," ")</f>
        <v xml:space="preserve"> </v>
      </c>
      <c r="CD89" s="3" t="str">
        <f>IFERROR(Endprice!CD89/Openprice!CD89," ")</f>
        <v xml:space="preserve"> </v>
      </c>
      <c r="CE89" s="3" t="str">
        <f>IFERROR(Endprice!CE89/Openprice!CE89," ")</f>
        <v xml:space="preserve"> </v>
      </c>
      <c r="CF89" s="3" t="str">
        <f>IFERROR(Endprice!CF89/Openprice!CF89," ")</f>
        <v xml:space="preserve"> </v>
      </c>
      <c r="CG89" s="3" t="str">
        <f>IFERROR(Endprice!CG89/Openprice!CG89," ")</f>
        <v xml:space="preserve"> </v>
      </c>
      <c r="CH89" s="3" t="str">
        <f>IFERROR(Endprice!CH89/Openprice!CH89," ")</f>
        <v xml:space="preserve"> </v>
      </c>
      <c r="CI89" s="3" t="str">
        <f>IFERROR(Endprice!CI89/Openprice!CI89," ")</f>
        <v xml:space="preserve"> </v>
      </c>
      <c r="CJ89" s="3" t="str">
        <f>IFERROR(Endprice!CJ89/Openprice!CJ89," ")</f>
        <v xml:space="preserve"> </v>
      </c>
      <c r="CK89" s="3" t="str">
        <f>IFERROR(Endprice!CK89/Openprice!CK89," ")</f>
        <v xml:space="preserve"> </v>
      </c>
      <c r="CL89" s="3" t="str">
        <f>IFERROR(Endprice!CL89/Openprice!CL89," ")</f>
        <v xml:space="preserve"> </v>
      </c>
      <c r="CM89" s="3" t="str">
        <f>IFERROR(Endprice!CM89/Openprice!CM89," ")</f>
        <v xml:space="preserve"> </v>
      </c>
      <c r="CN89" s="3" t="str">
        <f>IFERROR(Endprice!CN89/Openprice!CN89," ")</f>
        <v xml:space="preserve"> </v>
      </c>
    </row>
    <row r="90" spans="1:92" x14ac:dyDescent="0.25">
      <c r="A90" s="6">
        <f t="shared" si="1"/>
        <v>0.99364734287345979</v>
      </c>
      <c r="B90" t="s">
        <v>88</v>
      </c>
      <c r="C90" s="3">
        <f>IFERROR(Endprice!C90/Openprice!C90," ")</f>
        <v>1.0157977883096367</v>
      </c>
      <c r="D90" s="3">
        <f>IFERROR(Endprice!D90/Openprice!D90," ")</f>
        <v>0.99517684887459812</v>
      </c>
      <c r="E90" s="3">
        <f>IFERROR(Endprice!E90/Openprice!E90," ")</f>
        <v>0.99838709677419357</v>
      </c>
      <c r="F90" s="3">
        <f>IFERROR(Endprice!F90/Openprice!F90," ")</f>
        <v>0.99382716049382724</v>
      </c>
      <c r="G90" s="3">
        <f>IFERROR(Endprice!G90/Openprice!G90," ")</f>
        <v>1.0048387096774194</v>
      </c>
      <c r="H90" s="3">
        <f>IFERROR(Endprice!H90/Openprice!H90," ")</f>
        <v>0.99673735725938017</v>
      </c>
      <c r="I90" s="3">
        <f>IFERROR(Endprice!I90/Openprice!I90," ")</f>
        <v>0.99370078740157475</v>
      </c>
      <c r="J90" s="3">
        <f>IFERROR(Endprice!J90/Openprice!J90," ")</f>
        <v>1.0175159235668789</v>
      </c>
      <c r="K90" s="3">
        <f>IFERROR(Endprice!K90/Openprice!K90," ")</f>
        <v>0.99049128367670369</v>
      </c>
      <c r="L90" s="3">
        <f>IFERROR(Endprice!L90/Openprice!L90," ")</f>
        <v>0.98608964451313752</v>
      </c>
      <c r="M90" s="3">
        <f>IFERROR(Endprice!M90/Openprice!M90," ")</f>
        <v>1.007656967840735</v>
      </c>
      <c r="N90" s="3">
        <f>IFERROR(Endprice!N90/Openprice!N90," ")</f>
        <v>0.99384615384615393</v>
      </c>
      <c r="O90" s="3">
        <f>IFERROR(Endprice!O90/Openprice!O90," ")</f>
        <v>0.99544072948328277</v>
      </c>
      <c r="P90" s="3">
        <f>IFERROR(Endprice!P90/Openprice!P90," ")</f>
        <v>1.025563909774436</v>
      </c>
      <c r="Q90" s="3">
        <f>IFERROR(Endprice!Q90/Openprice!Q90," ")</f>
        <v>1.0178041543026708</v>
      </c>
      <c r="R90" s="3">
        <f>IFERROR(Endprice!R90/Openprice!R90," ")</f>
        <v>0.99443671766342145</v>
      </c>
      <c r="S90" s="3">
        <f>IFERROR(Endprice!S90/Openprice!S90," ")</f>
        <v>0.99717912552891397</v>
      </c>
      <c r="T90" s="3">
        <f>IFERROR(Endprice!T90/Openprice!T90," ")</f>
        <v>0.99178082191780959</v>
      </c>
      <c r="U90" s="3">
        <f>IFERROR(Endprice!U90/Openprice!U90," ")</f>
        <v>0.99862068965517248</v>
      </c>
      <c r="V90" s="3">
        <f>IFERROR(Endprice!V90/Openprice!V90," ")</f>
        <v>1.0014326647564469</v>
      </c>
      <c r="W90" s="3">
        <f>IFERROR(Endprice!W90/Openprice!W90," ")</f>
        <v>0.99284692417739617</v>
      </c>
      <c r="X90" s="3">
        <f>IFERROR(Endprice!X90/Openprice!X90," ")</f>
        <v>1</v>
      </c>
      <c r="Y90" s="3">
        <f>IFERROR(Endprice!Y90/Openprice!Y90," ")</f>
        <v>0.99295774647887336</v>
      </c>
      <c r="Z90" s="3">
        <f>IFERROR(Endprice!Z90/Openprice!Z90," ")</f>
        <v>0.98895027624309395</v>
      </c>
      <c r="AA90" s="3">
        <f>IFERROR(Endprice!AA90/Openprice!AA90," ")</f>
        <v>0.98255033557046989</v>
      </c>
      <c r="AB90" s="3">
        <f>IFERROR(Endprice!AB90/Openprice!AB90," ")</f>
        <v>0.98680738786279687</v>
      </c>
      <c r="AC90" s="3">
        <f>IFERROR(Endprice!AC90/Openprice!AC90," ")</f>
        <v>1.0013071895424837</v>
      </c>
      <c r="AD90" s="3">
        <f>IFERROR(Endprice!AD90/Openprice!AD90," ")</f>
        <v>0.88314785373608906</v>
      </c>
      <c r="AE90" s="3">
        <f>IFERROR(Endprice!AE90/Openprice!AE90," ")</f>
        <v>0.97975415762834428</v>
      </c>
      <c r="AF90" s="3">
        <f>IFERROR(Endprice!AF90/Openprice!AF90," ")</f>
        <v>0.98760842627013623</v>
      </c>
      <c r="AG90" s="3">
        <f>IFERROR(Endprice!AG90/Openprice!AG90," ")</f>
        <v>1.0309677419354837</v>
      </c>
      <c r="AH90" s="3">
        <f>IFERROR(Endprice!AH90/Openprice!AH90," ")</f>
        <v>0.97244094488188981</v>
      </c>
      <c r="AI90" s="3">
        <f>IFERROR(Endprice!AI90/Openprice!AI90," ")</f>
        <v>0.97469879518072289</v>
      </c>
      <c r="AJ90" s="3" t="str">
        <f>IFERROR(Endprice!AJ90/Openprice!AJ90," ")</f>
        <v xml:space="preserve"> </v>
      </c>
      <c r="AK90" s="3" t="str">
        <f>IFERROR(Endprice!AK90/Openprice!AK90," ")</f>
        <v xml:space="preserve"> </v>
      </c>
      <c r="AL90" s="3" t="str">
        <f>IFERROR(Endprice!AL90/Openprice!AL90," ")</f>
        <v xml:space="preserve"> </v>
      </c>
      <c r="AM90" s="3" t="str">
        <f>IFERROR(Endprice!AM90/Openprice!AM90," ")</f>
        <v xml:space="preserve"> </v>
      </c>
      <c r="AN90" s="3" t="str">
        <f>IFERROR(Endprice!AN90/Openprice!AN90," ")</f>
        <v xml:space="preserve"> </v>
      </c>
      <c r="AO90" s="3" t="str">
        <f>IFERROR(Endprice!AO90/Openprice!AO90," ")</f>
        <v xml:space="preserve"> </v>
      </c>
      <c r="AP90" s="3" t="str">
        <f>IFERROR(Endprice!AP90/Openprice!AP90," ")</f>
        <v xml:space="preserve"> </v>
      </c>
      <c r="AQ90" s="3" t="str">
        <f>IFERROR(Endprice!AQ90/Openprice!AQ90," ")</f>
        <v xml:space="preserve"> </v>
      </c>
      <c r="AR90" s="3" t="str">
        <f>IFERROR(Endprice!AR90/Openprice!AR90," ")</f>
        <v xml:space="preserve"> </v>
      </c>
      <c r="AS90" s="3" t="str">
        <f>IFERROR(Endprice!AS90/Openprice!AS90," ")</f>
        <v xml:space="preserve"> </v>
      </c>
      <c r="AT90" s="3" t="str">
        <f>IFERROR(Endprice!AT90/Openprice!AT90," ")</f>
        <v xml:space="preserve"> </v>
      </c>
      <c r="AU90" s="3" t="str">
        <f>IFERROR(Endprice!AU90/Openprice!AU90," ")</f>
        <v xml:space="preserve"> </v>
      </c>
      <c r="AV90" s="3" t="str">
        <f>IFERROR(Endprice!AV90/Openprice!AV90," ")</f>
        <v xml:space="preserve"> </v>
      </c>
      <c r="AW90" s="3" t="str">
        <f>IFERROR(Endprice!AW90/Openprice!AW90," ")</f>
        <v xml:space="preserve"> </v>
      </c>
      <c r="AX90" s="3" t="str">
        <f>IFERROR(Endprice!AX90/Openprice!AX90," ")</f>
        <v xml:space="preserve"> </v>
      </c>
      <c r="AY90" s="3" t="str">
        <f>IFERROR(Endprice!AY90/Openprice!AY90," ")</f>
        <v xml:space="preserve"> </v>
      </c>
      <c r="AZ90" s="3" t="str">
        <f>IFERROR(Endprice!AZ90/Openprice!AZ90," ")</f>
        <v xml:space="preserve"> </v>
      </c>
      <c r="BA90" s="3" t="str">
        <f>IFERROR(Endprice!BA90/Openprice!BA90," ")</f>
        <v xml:space="preserve"> </v>
      </c>
      <c r="BB90" s="3" t="str">
        <f>IFERROR(Endprice!BB90/Openprice!BB90," ")</f>
        <v xml:space="preserve"> </v>
      </c>
      <c r="BC90" s="3" t="str">
        <f>IFERROR(Endprice!BC90/Openprice!BC90," ")</f>
        <v xml:space="preserve"> </v>
      </c>
      <c r="BD90" s="3" t="str">
        <f>IFERROR(Endprice!BD90/Openprice!BD90," ")</f>
        <v xml:space="preserve"> </v>
      </c>
      <c r="BE90" s="3" t="str">
        <f>IFERROR(Endprice!BE90/Openprice!BE90," ")</f>
        <v xml:space="preserve"> </v>
      </c>
      <c r="BF90" s="3" t="str">
        <f>IFERROR(Endprice!BF90/Openprice!BF90," ")</f>
        <v xml:space="preserve"> </v>
      </c>
      <c r="BG90" s="3" t="str">
        <f>IFERROR(Endprice!BG90/Openprice!BG90," ")</f>
        <v xml:space="preserve"> </v>
      </c>
      <c r="BH90" s="3" t="str">
        <f>IFERROR(Endprice!BH90/Openprice!BH90," ")</f>
        <v xml:space="preserve"> </v>
      </c>
      <c r="BI90" s="3" t="str">
        <f>IFERROR(Endprice!BI90/Openprice!BI90," ")</f>
        <v xml:space="preserve"> </v>
      </c>
      <c r="BJ90" s="3" t="str">
        <f>IFERROR(Endprice!BJ90/Openprice!BJ90," ")</f>
        <v xml:space="preserve"> </v>
      </c>
      <c r="BK90" s="3" t="str">
        <f>IFERROR(Endprice!BK90/Openprice!BK90," ")</f>
        <v xml:space="preserve"> </v>
      </c>
      <c r="BL90" s="3" t="str">
        <f>IFERROR(Endprice!BL90/Openprice!BL90," ")</f>
        <v xml:space="preserve"> </v>
      </c>
      <c r="BM90" s="3" t="str">
        <f>IFERROR(Endprice!BM90/Openprice!BM90," ")</f>
        <v xml:space="preserve"> </v>
      </c>
      <c r="BN90" s="3" t="str">
        <f>IFERROR(Endprice!BN90/Openprice!BN90," ")</f>
        <v xml:space="preserve"> </v>
      </c>
      <c r="BO90" s="3" t="str">
        <f>IFERROR(Endprice!BO90/Openprice!BO90," ")</f>
        <v xml:space="preserve"> </v>
      </c>
      <c r="BP90" s="3" t="str">
        <f>IFERROR(Endprice!BP90/Openprice!BP90," ")</f>
        <v xml:space="preserve"> </v>
      </c>
      <c r="BQ90" s="3" t="str">
        <f>IFERROR(Endprice!BQ90/Openprice!BQ90," ")</f>
        <v xml:space="preserve"> </v>
      </c>
      <c r="BR90" s="3" t="str">
        <f>IFERROR(Endprice!BR90/Openprice!BR90," ")</f>
        <v xml:space="preserve"> </v>
      </c>
      <c r="BS90" s="3" t="str">
        <f>IFERROR(Endprice!BS90/Openprice!BS90," ")</f>
        <v xml:space="preserve"> </v>
      </c>
      <c r="BT90" s="3" t="str">
        <f>IFERROR(Endprice!BT90/Openprice!BT90," ")</f>
        <v xml:space="preserve"> </v>
      </c>
      <c r="BU90" s="3" t="str">
        <f>IFERROR(Endprice!BU90/Openprice!BU90," ")</f>
        <v xml:space="preserve"> </v>
      </c>
      <c r="BV90" s="3" t="str">
        <f>IFERROR(Endprice!BV90/Openprice!BV90," ")</f>
        <v xml:space="preserve"> </v>
      </c>
      <c r="BW90" s="3" t="str">
        <f>IFERROR(Endprice!BW90/Openprice!BW90," ")</f>
        <v xml:space="preserve"> </v>
      </c>
      <c r="BX90" s="3" t="str">
        <f>IFERROR(Endprice!BX90/Openprice!BX90," ")</f>
        <v xml:space="preserve"> </v>
      </c>
      <c r="BY90" s="3" t="str">
        <f>IFERROR(Endprice!BY90/Openprice!BY90," ")</f>
        <v xml:space="preserve"> </v>
      </c>
      <c r="BZ90" s="3" t="str">
        <f>IFERROR(Endprice!BZ90/Openprice!BZ90," ")</f>
        <v xml:space="preserve"> </v>
      </c>
      <c r="CA90" s="3" t="str">
        <f>IFERROR(Endprice!CA90/Openprice!CA90," ")</f>
        <v xml:space="preserve"> </v>
      </c>
      <c r="CB90" s="3" t="str">
        <f>IFERROR(Endprice!CB90/Openprice!CB90," ")</f>
        <v xml:space="preserve"> </v>
      </c>
      <c r="CC90" s="3" t="str">
        <f>IFERROR(Endprice!CC90/Openprice!CC90," ")</f>
        <v xml:space="preserve"> </v>
      </c>
      <c r="CD90" s="3" t="str">
        <f>IFERROR(Endprice!CD90/Openprice!CD90," ")</f>
        <v xml:space="preserve"> </v>
      </c>
      <c r="CE90" s="3" t="str">
        <f>IFERROR(Endprice!CE90/Openprice!CE90," ")</f>
        <v xml:space="preserve"> </v>
      </c>
      <c r="CF90" s="3" t="str">
        <f>IFERROR(Endprice!CF90/Openprice!CF90," ")</f>
        <v xml:space="preserve"> </v>
      </c>
      <c r="CG90" s="3" t="str">
        <f>IFERROR(Endprice!CG90/Openprice!CG90," ")</f>
        <v xml:space="preserve"> </v>
      </c>
      <c r="CH90" s="3" t="str">
        <f>IFERROR(Endprice!CH90/Openprice!CH90," ")</f>
        <v xml:space="preserve"> </v>
      </c>
      <c r="CI90" s="3" t="str">
        <f>IFERROR(Endprice!CI90/Openprice!CI90," ")</f>
        <v xml:space="preserve"> </v>
      </c>
      <c r="CJ90" s="3" t="str">
        <f>IFERROR(Endprice!CJ90/Openprice!CJ90," ")</f>
        <v xml:space="preserve"> </v>
      </c>
      <c r="CK90" s="3" t="str">
        <f>IFERROR(Endprice!CK90/Openprice!CK90," ")</f>
        <v xml:space="preserve"> </v>
      </c>
      <c r="CL90" s="3" t="str">
        <f>IFERROR(Endprice!CL90/Openprice!CL90," ")</f>
        <v xml:space="preserve"> </v>
      </c>
      <c r="CM90" s="3" t="str">
        <f>IFERROR(Endprice!CM90/Openprice!CM90," ")</f>
        <v xml:space="preserve"> </v>
      </c>
      <c r="CN90" s="3" t="str">
        <f>IFERROR(Endprice!CN90/Openprice!CN90," ")</f>
        <v xml:space="preserve"> </v>
      </c>
    </row>
    <row r="91" spans="1:92" x14ac:dyDescent="0.25">
      <c r="A91" s="6">
        <f t="shared" si="1"/>
        <v>0.99777847238625528</v>
      </c>
      <c r="B91" t="s">
        <v>89</v>
      </c>
      <c r="C91" s="3">
        <f>IFERROR(Endprice!C91/Openprice!C91," ")</f>
        <v>0.9896480331262939</v>
      </c>
      <c r="D91" s="3">
        <f>IFERROR(Endprice!D91/Openprice!D91," ")</f>
        <v>0.99602385685884698</v>
      </c>
      <c r="E91" s="3">
        <f>IFERROR(Endprice!E91/Openprice!E91," ")</f>
        <v>0.98725490196079391</v>
      </c>
      <c r="F91" s="3">
        <f>IFERROR(Endprice!F91/Openprice!F91," ")</f>
        <v>1.0167539267015706</v>
      </c>
      <c r="G91" s="3">
        <f>IFERROR(Endprice!G91/Openprice!G91," ")</f>
        <v>0.98899999999999999</v>
      </c>
      <c r="H91" s="3">
        <f>IFERROR(Endprice!H91/Openprice!H91," ")</f>
        <v>1.0137931034482759</v>
      </c>
      <c r="I91" s="3">
        <f>IFERROR(Endprice!I91/Openprice!I91," ")</f>
        <v>0.96999031945788972</v>
      </c>
      <c r="J91" s="3">
        <f>IFERROR(Endprice!J91/Openprice!J91," ")</f>
        <v>0.9854368932038835</v>
      </c>
      <c r="K91" s="3">
        <f>IFERROR(Endprice!K91/Openprice!K91," ")</f>
        <v>0.97621313035204571</v>
      </c>
      <c r="L91" s="3">
        <f>IFERROR(Endprice!L91/Openprice!L91," ")</f>
        <v>0.99151743638077283</v>
      </c>
      <c r="M91" s="3">
        <f>IFERROR(Endprice!M91/Openprice!M91," ")</f>
        <v>0.99061032863849774</v>
      </c>
      <c r="N91" s="3">
        <f>IFERROR(Endprice!N91/Openprice!N91," ")</f>
        <v>1.030909090909091</v>
      </c>
      <c r="O91" s="3">
        <f>IFERROR(Endprice!O91/Openprice!O91," ")</f>
        <v>0.98808510638297886</v>
      </c>
      <c r="P91" s="3">
        <f>IFERROR(Endprice!P91/Openprice!P91," ")</f>
        <v>1.0302171860245515</v>
      </c>
      <c r="Q91" s="3">
        <f>IFERROR(Endprice!Q91/Openprice!Q91," ")</f>
        <v>0.97234226447709604</v>
      </c>
      <c r="R91" s="3">
        <f>IFERROR(Endprice!R91/Openprice!R91," ")</f>
        <v>0.99910714285714286</v>
      </c>
      <c r="S91" s="3">
        <f>IFERROR(Endprice!S91/Openprice!S91," ")</f>
        <v>0.99817850637522776</v>
      </c>
      <c r="T91" s="3">
        <f>IFERROR(Endprice!T91/Openprice!T91," ")</f>
        <v>0.99729972997299732</v>
      </c>
      <c r="U91" s="3">
        <f>IFERROR(Endprice!U91/Openprice!U91," ")</f>
        <v>1.019349164467898</v>
      </c>
      <c r="V91" s="3">
        <f>IFERROR(Endprice!V91/Openprice!V91," ")</f>
        <v>0.98681732580037662</v>
      </c>
      <c r="W91" s="3">
        <f>IFERROR(Endprice!W91/Openprice!W91," ")</f>
        <v>0.98689138576779034</v>
      </c>
      <c r="X91" s="3">
        <f>IFERROR(Endprice!X91/Openprice!X91," ")</f>
        <v>1.0177570093457946</v>
      </c>
      <c r="Y91" s="3">
        <f>IFERROR(Endprice!Y91/Openprice!Y91," ")</f>
        <v>0.98176845943482227</v>
      </c>
      <c r="Z91" s="3">
        <f>IFERROR(Endprice!Z91/Openprice!Z91," ")</f>
        <v>1.0935875216637783</v>
      </c>
      <c r="AA91" s="3">
        <f>IFERROR(Endprice!AA91/Openprice!AA91," ")</f>
        <v>0.94511702986279256</v>
      </c>
      <c r="AB91" s="3">
        <f>IFERROR(Endprice!AB91/Openprice!AB91," ")</f>
        <v>0.98857142857142866</v>
      </c>
      <c r="AC91" s="3" t="str">
        <f>IFERROR(Endprice!AC91/Openprice!AC91," ")</f>
        <v xml:space="preserve"> </v>
      </c>
      <c r="AD91" s="3" t="str">
        <f>IFERROR(Endprice!AD91/Openprice!AD91," ")</f>
        <v xml:space="preserve"> </v>
      </c>
      <c r="AE91" s="3" t="str">
        <f>IFERROR(Endprice!AE91/Openprice!AE91," ")</f>
        <v xml:space="preserve"> </v>
      </c>
      <c r="AF91" s="3" t="str">
        <f>IFERROR(Endprice!AF91/Openprice!AF91," ")</f>
        <v xml:space="preserve"> </v>
      </c>
      <c r="AG91" s="3" t="str">
        <f>IFERROR(Endprice!AG91/Openprice!AG91," ")</f>
        <v xml:space="preserve"> </v>
      </c>
      <c r="AH91" s="3" t="str">
        <f>IFERROR(Endprice!AH91/Openprice!AH91," ")</f>
        <v xml:space="preserve"> </v>
      </c>
      <c r="AI91" s="3" t="str">
        <f>IFERROR(Endprice!AI91/Openprice!AI91," ")</f>
        <v xml:space="preserve"> </v>
      </c>
      <c r="AJ91" s="3" t="str">
        <f>IFERROR(Endprice!AJ91/Openprice!AJ91," ")</f>
        <v xml:space="preserve"> </v>
      </c>
      <c r="AK91" s="3" t="str">
        <f>IFERROR(Endprice!AK91/Openprice!AK91," ")</f>
        <v xml:space="preserve"> </v>
      </c>
      <c r="AL91" s="3" t="str">
        <f>IFERROR(Endprice!AL91/Openprice!AL91," ")</f>
        <v xml:space="preserve"> </v>
      </c>
      <c r="AM91" s="3" t="str">
        <f>IFERROR(Endprice!AM91/Openprice!AM91," ")</f>
        <v xml:space="preserve"> </v>
      </c>
      <c r="AN91" s="3" t="str">
        <f>IFERROR(Endprice!AN91/Openprice!AN91," ")</f>
        <v xml:space="preserve"> </v>
      </c>
      <c r="AO91" s="3" t="str">
        <f>IFERROR(Endprice!AO91/Openprice!AO91," ")</f>
        <v xml:space="preserve"> </v>
      </c>
      <c r="AP91" s="3" t="str">
        <f>IFERROR(Endprice!AP91/Openprice!AP91," ")</f>
        <v xml:space="preserve"> </v>
      </c>
      <c r="AQ91" s="3" t="str">
        <f>IFERROR(Endprice!AQ91/Openprice!AQ91," ")</f>
        <v xml:space="preserve"> </v>
      </c>
      <c r="AR91" s="3" t="str">
        <f>IFERROR(Endprice!AR91/Openprice!AR91," ")</f>
        <v xml:space="preserve"> </v>
      </c>
      <c r="AS91" s="3" t="str">
        <f>IFERROR(Endprice!AS91/Openprice!AS91," ")</f>
        <v xml:space="preserve"> </v>
      </c>
      <c r="AT91" s="3" t="str">
        <f>IFERROR(Endprice!AT91/Openprice!AT91," ")</f>
        <v xml:space="preserve"> </v>
      </c>
      <c r="AU91" s="3" t="str">
        <f>IFERROR(Endprice!AU91/Openprice!AU91," ")</f>
        <v xml:space="preserve"> </v>
      </c>
      <c r="AV91" s="3" t="str">
        <f>IFERROR(Endprice!AV91/Openprice!AV91," ")</f>
        <v xml:space="preserve"> </v>
      </c>
      <c r="AW91" s="3" t="str">
        <f>IFERROR(Endprice!AW91/Openprice!AW91," ")</f>
        <v xml:space="preserve"> </v>
      </c>
      <c r="AX91" s="3" t="str">
        <f>IFERROR(Endprice!AX91/Openprice!AX91," ")</f>
        <v xml:space="preserve"> </v>
      </c>
      <c r="AY91" s="3" t="str">
        <f>IFERROR(Endprice!AY91/Openprice!AY91," ")</f>
        <v xml:space="preserve"> </v>
      </c>
      <c r="AZ91" s="3" t="str">
        <f>IFERROR(Endprice!AZ91/Openprice!AZ91," ")</f>
        <v xml:space="preserve"> </v>
      </c>
      <c r="BA91" s="3" t="str">
        <f>IFERROR(Endprice!BA91/Openprice!BA91," ")</f>
        <v xml:space="preserve"> </v>
      </c>
      <c r="BB91" s="3" t="str">
        <f>IFERROR(Endprice!BB91/Openprice!BB91," ")</f>
        <v xml:space="preserve"> </v>
      </c>
      <c r="BC91" s="3" t="str">
        <f>IFERROR(Endprice!BC91/Openprice!BC91," ")</f>
        <v xml:space="preserve"> </v>
      </c>
      <c r="BD91" s="3" t="str">
        <f>IFERROR(Endprice!BD91/Openprice!BD91," ")</f>
        <v xml:space="preserve"> </v>
      </c>
      <c r="BE91" s="3" t="str">
        <f>IFERROR(Endprice!BE91/Openprice!BE91," ")</f>
        <v xml:space="preserve"> </v>
      </c>
      <c r="BF91" s="3" t="str">
        <f>IFERROR(Endprice!BF91/Openprice!BF91," ")</f>
        <v xml:space="preserve"> </v>
      </c>
      <c r="BG91" s="3" t="str">
        <f>IFERROR(Endprice!BG91/Openprice!BG91," ")</f>
        <v xml:space="preserve"> </v>
      </c>
      <c r="BH91" s="3" t="str">
        <f>IFERROR(Endprice!BH91/Openprice!BH91," ")</f>
        <v xml:space="preserve"> </v>
      </c>
      <c r="BI91" s="3" t="str">
        <f>IFERROR(Endprice!BI91/Openprice!BI91," ")</f>
        <v xml:space="preserve"> </v>
      </c>
      <c r="BJ91" s="3" t="str">
        <f>IFERROR(Endprice!BJ91/Openprice!BJ91," ")</f>
        <v xml:space="preserve"> </v>
      </c>
      <c r="BK91" s="3" t="str">
        <f>IFERROR(Endprice!BK91/Openprice!BK91," ")</f>
        <v xml:space="preserve"> </v>
      </c>
      <c r="BL91" s="3" t="str">
        <f>IFERROR(Endprice!BL91/Openprice!BL91," ")</f>
        <v xml:space="preserve"> </v>
      </c>
      <c r="BM91" s="3" t="str">
        <f>IFERROR(Endprice!BM91/Openprice!BM91," ")</f>
        <v xml:space="preserve"> </v>
      </c>
      <c r="BN91" s="3" t="str">
        <f>IFERROR(Endprice!BN91/Openprice!BN91," ")</f>
        <v xml:space="preserve"> </v>
      </c>
      <c r="BO91" s="3" t="str">
        <f>IFERROR(Endprice!BO91/Openprice!BO91," ")</f>
        <v xml:space="preserve"> </v>
      </c>
      <c r="BP91" s="3" t="str">
        <f>IFERROR(Endprice!BP91/Openprice!BP91," ")</f>
        <v xml:space="preserve"> </v>
      </c>
      <c r="BQ91" s="3" t="str">
        <f>IFERROR(Endprice!BQ91/Openprice!BQ91," ")</f>
        <v xml:space="preserve"> </v>
      </c>
      <c r="BR91" s="3" t="str">
        <f>IFERROR(Endprice!BR91/Openprice!BR91," ")</f>
        <v xml:space="preserve"> </v>
      </c>
      <c r="BS91" s="3" t="str">
        <f>IFERROR(Endprice!BS91/Openprice!BS91," ")</f>
        <v xml:space="preserve"> </v>
      </c>
      <c r="BT91" s="3" t="str">
        <f>IFERROR(Endprice!BT91/Openprice!BT91," ")</f>
        <v xml:space="preserve"> </v>
      </c>
      <c r="BU91" s="3" t="str">
        <f>IFERROR(Endprice!BU91/Openprice!BU91," ")</f>
        <v xml:space="preserve"> </v>
      </c>
      <c r="BV91" s="3" t="str">
        <f>IFERROR(Endprice!BV91/Openprice!BV91," ")</f>
        <v xml:space="preserve"> </v>
      </c>
      <c r="BW91" s="3" t="str">
        <f>IFERROR(Endprice!BW91/Openprice!BW91," ")</f>
        <v xml:space="preserve"> </v>
      </c>
      <c r="BX91" s="3" t="str">
        <f>IFERROR(Endprice!BX91/Openprice!BX91," ")</f>
        <v xml:space="preserve"> </v>
      </c>
      <c r="BY91" s="3" t="str">
        <f>IFERROR(Endprice!BY91/Openprice!BY91," ")</f>
        <v xml:space="preserve"> </v>
      </c>
      <c r="BZ91" s="3" t="str">
        <f>IFERROR(Endprice!BZ91/Openprice!BZ91," ")</f>
        <v xml:space="preserve"> </v>
      </c>
      <c r="CA91" s="3" t="str">
        <f>IFERROR(Endprice!CA91/Openprice!CA91," ")</f>
        <v xml:space="preserve"> </v>
      </c>
      <c r="CB91" s="3" t="str">
        <f>IFERROR(Endprice!CB91/Openprice!CB91," ")</f>
        <v xml:space="preserve"> </v>
      </c>
      <c r="CC91" s="3" t="str">
        <f>IFERROR(Endprice!CC91/Openprice!CC91," ")</f>
        <v xml:space="preserve"> </v>
      </c>
      <c r="CD91" s="3" t="str">
        <f>IFERROR(Endprice!CD91/Openprice!CD91," ")</f>
        <v xml:space="preserve"> </v>
      </c>
      <c r="CE91" s="3" t="str">
        <f>IFERROR(Endprice!CE91/Openprice!CE91," ")</f>
        <v xml:space="preserve"> </v>
      </c>
      <c r="CF91" s="3" t="str">
        <f>IFERROR(Endprice!CF91/Openprice!CF91," ")</f>
        <v xml:space="preserve"> </v>
      </c>
      <c r="CG91" s="3" t="str">
        <f>IFERROR(Endprice!CG91/Openprice!CG91," ")</f>
        <v xml:space="preserve"> </v>
      </c>
      <c r="CH91" s="3" t="str">
        <f>IFERROR(Endprice!CH91/Openprice!CH91," ")</f>
        <v xml:space="preserve"> </v>
      </c>
      <c r="CI91" s="3" t="str">
        <f>IFERROR(Endprice!CI91/Openprice!CI91," ")</f>
        <v xml:space="preserve"> </v>
      </c>
      <c r="CJ91" s="3" t="str">
        <f>IFERROR(Endprice!CJ91/Openprice!CJ91," ")</f>
        <v xml:space="preserve"> </v>
      </c>
      <c r="CK91" s="3" t="str">
        <f>IFERROR(Endprice!CK91/Openprice!CK91," ")</f>
        <v xml:space="preserve"> </v>
      </c>
      <c r="CL91" s="3" t="str">
        <f>IFERROR(Endprice!CL91/Openprice!CL91," ")</f>
        <v xml:space="preserve"> </v>
      </c>
      <c r="CM91" s="3" t="str">
        <f>IFERROR(Endprice!CM91/Openprice!CM91," ")</f>
        <v xml:space="preserve"> </v>
      </c>
      <c r="CN91" s="3" t="str">
        <f>IFERROR(Endprice!CN91/Openprice!CN91," ")</f>
        <v xml:space="preserve"> </v>
      </c>
    </row>
    <row r="92" spans="1:92" x14ac:dyDescent="0.25">
      <c r="A92" s="6">
        <f t="shared" si="1"/>
        <v>1.0126344026588991</v>
      </c>
      <c r="B92" t="s">
        <v>90</v>
      </c>
      <c r="C92" s="3">
        <f>IFERROR(Endprice!C92/Openprice!C92," ")</f>
        <v>1.0043453070683661</v>
      </c>
      <c r="D92" s="3">
        <f>IFERROR(Endprice!D92/Openprice!D92," ")</f>
        <v>0.98439716312056735</v>
      </c>
      <c r="E92" s="3">
        <f>IFERROR(Endprice!E92/Openprice!E92," ")</f>
        <v>1.0258333333333334</v>
      </c>
      <c r="F92" s="3">
        <f>IFERROR(Endprice!F92/Openprice!F92," ")</f>
        <v>1.03489010989011</v>
      </c>
      <c r="G92" s="3">
        <f>IFERROR(Endprice!G92/Openprice!G92," ")</f>
        <v>1.0309673883255688</v>
      </c>
      <c r="H92" s="3">
        <f>IFERROR(Endprice!H92/Openprice!H92," ")</f>
        <v>1.000277932184547</v>
      </c>
      <c r="I92" s="3">
        <f>IFERROR(Endprice!I92/Openprice!I92," ")</f>
        <v>1.0229419703103915</v>
      </c>
      <c r="J92" s="3">
        <f>IFERROR(Endprice!J92/Openprice!J92," ")</f>
        <v>1.01</v>
      </c>
      <c r="K92" s="3">
        <f>IFERROR(Endprice!K92/Openprice!K92," ")</f>
        <v>1.0258031874525677</v>
      </c>
      <c r="L92" s="3">
        <f>IFERROR(Endprice!L92/Openprice!L92," ")</f>
        <v>0.98832878073007202</v>
      </c>
      <c r="M92" s="3">
        <f>IFERROR(Endprice!M92/Openprice!M92," ")</f>
        <v>0.96577669902912622</v>
      </c>
      <c r="N92" s="3">
        <f>IFERROR(Endprice!N92/Openprice!N92," ")</f>
        <v>0.97131341868183985</v>
      </c>
      <c r="O92" s="3">
        <f>IFERROR(Endprice!O92/Openprice!O92," ")</f>
        <v>0.96509900990099007</v>
      </c>
      <c r="P92" s="3">
        <f>IFERROR(Endprice!P92/Openprice!P92," ")</f>
        <v>1.0429042904290429</v>
      </c>
      <c r="Q92" s="3">
        <f>IFERROR(Endprice!Q92/Openprice!Q92," ")</f>
        <v>1.0529411764705907</v>
      </c>
      <c r="R92" s="3">
        <f>IFERROR(Endprice!R92/Openprice!R92," ")</f>
        <v>1.0622414103255982</v>
      </c>
      <c r="S92" s="3">
        <f>IFERROR(Endprice!S92/Openprice!S92," ")</f>
        <v>0.99683544303797467</v>
      </c>
      <c r="T92" s="3">
        <f>IFERROR(Endprice!T92/Openprice!T92," ")</f>
        <v>0.96127638357985712</v>
      </c>
      <c r="U92" s="3">
        <f>IFERROR(Endprice!U92/Openprice!U92," ")</f>
        <v>0.96611612463817476</v>
      </c>
      <c r="V92" s="3">
        <f>IFERROR(Endprice!V92/Openprice!V92," ")</f>
        <v>0.99492296918767509</v>
      </c>
      <c r="W92" s="3">
        <f>IFERROR(Endprice!W92/Openprice!W92," ")</f>
        <v>1.0201183431952663</v>
      </c>
      <c r="X92" s="3">
        <f>IFERROR(Endprice!X92/Openprice!X92," ")</f>
        <v>1.0430702195408077</v>
      </c>
      <c r="Y92" s="3">
        <f>IFERROR(Endprice!Y92/Openprice!Y92," ")</f>
        <v>1.0654173173694257</v>
      </c>
      <c r="Z92" s="3">
        <f>IFERROR(Endprice!Z92/Openprice!Z92," ")</f>
        <v>0.91866625116858835</v>
      </c>
      <c r="AA92" s="3">
        <f>IFERROR(Endprice!AA92/Openprice!AA92," ")</f>
        <v>1.0244733581164807</v>
      </c>
      <c r="AB92" s="3">
        <f>IFERROR(Endprice!AB92/Openprice!AB92," ")</f>
        <v>1.1495368820444147</v>
      </c>
      <c r="AC92" s="3" t="str">
        <f>IFERROR(Endprice!AC92/Openprice!AC92," ")</f>
        <v xml:space="preserve"> </v>
      </c>
      <c r="AD92" s="3" t="str">
        <f>IFERROR(Endprice!AD92/Openprice!AD92," ")</f>
        <v xml:space="preserve"> </v>
      </c>
      <c r="AE92" s="3" t="str">
        <f>IFERROR(Endprice!AE92/Openprice!AE92," ")</f>
        <v xml:space="preserve"> </v>
      </c>
      <c r="AF92" s="3" t="str">
        <f>IFERROR(Endprice!AF92/Openprice!AF92," ")</f>
        <v xml:space="preserve"> </v>
      </c>
      <c r="AG92" s="3" t="str">
        <f>IFERROR(Endprice!AG92/Openprice!AG92," ")</f>
        <v xml:space="preserve"> </v>
      </c>
      <c r="AH92" s="3" t="str">
        <f>IFERROR(Endprice!AH92/Openprice!AH92," ")</f>
        <v xml:space="preserve"> </v>
      </c>
      <c r="AI92" s="3" t="str">
        <f>IFERROR(Endprice!AI92/Openprice!AI92," ")</f>
        <v xml:space="preserve"> </v>
      </c>
      <c r="AJ92" s="3" t="str">
        <f>IFERROR(Endprice!AJ92/Openprice!AJ92," ")</f>
        <v xml:space="preserve"> </v>
      </c>
      <c r="AK92" s="3" t="str">
        <f>IFERROR(Endprice!AK92/Openprice!AK92," ")</f>
        <v xml:space="preserve"> </v>
      </c>
      <c r="AL92" s="3" t="str">
        <f>IFERROR(Endprice!AL92/Openprice!AL92," ")</f>
        <v xml:space="preserve"> </v>
      </c>
      <c r="AM92" s="3" t="str">
        <f>IFERROR(Endprice!AM92/Openprice!AM92," ")</f>
        <v xml:space="preserve"> </v>
      </c>
      <c r="AN92" s="3" t="str">
        <f>IFERROR(Endprice!AN92/Openprice!AN92," ")</f>
        <v xml:space="preserve"> </v>
      </c>
      <c r="AO92" s="3" t="str">
        <f>IFERROR(Endprice!AO92/Openprice!AO92," ")</f>
        <v xml:space="preserve"> </v>
      </c>
      <c r="AP92" s="3" t="str">
        <f>IFERROR(Endprice!AP92/Openprice!AP92," ")</f>
        <v xml:space="preserve"> </v>
      </c>
      <c r="AQ92" s="3" t="str">
        <f>IFERROR(Endprice!AQ92/Openprice!AQ92," ")</f>
        <v xml:space="preserve"> </v>
      </c>
      <c r="AR92" s="3" t="str">
        <f>IFERROR(Endprice!AR92/Openprice!AR92," ")</f>
        <v xml:space="preserve"> </v>
      </c>
      <c r="AS92" s="3" t="str">
        <f>IFERROR(Endprice!AS92/Openprice!AS92," ")</f>
        <v xml:space="preserve"> </v>
      </c>
      <c r="AT92" s="3" t="str">
        <f>IFERROR(Endprice!AT92/Openprice!AT92," ")</f>
        <v xml:space="preserve"> </v>
      </c>
      <c r="AU92" s="3" t="str">
        <f>IFERROR(Endprice!AU92/Openprice!AU92," ")</f>
        <v xml:space="preserve"> </v>
      </c>
      <c r="AV92" s="3" t="str">
        <f>IFERROR(Endprice!AV92/Openprice!AV92," ")</f>
        <v xml:space="preserve"> </v>
      </c>
      <c r="AW92" s="3" t="str">
        <f>IFERROR(Endprice!AW92/Openprice!AW92," ")</f>
        <v xml:space="preserve"> </v>
      </c>
      <c r="AX92" s="3" t="str">
        <f>IFERROR(Endprice!AX92/Openprice!AX92," ")</f>
        <v xml:space="preserve"> </v>
      </c>
      <c r="AY92" s="3" t="str">
        <f>IFERROR(Endprice!AY92/Openprice!AY92," ")</f>
        <v xml:space="preserve"> </v>
      </c>
      <c r="AZ92" s="3" t="str">
        <f>IFERROR(Endprice!AZ92/Openprice!AZ92," ")</f>
        <v xml:space="preserve"> </v>
      </c>
      <c r="BA92" s="3" t="str">
        <f>IFERROR(Endprice!BA92/Openprice!BA92," ")</f>
        <v xml:space="preserve"> </v>
      </c>
      <c r="BB92" s="3" t="str">
        <f>IFERROR(Endprice!BB92/Openprice!BB92," ")</f>
        <v xml:space="preserve"> </v>
      </c>
      <c r="BC92" s="3" t="str">
        <f>IFERROR(Endprice!BC92/Openprice!BC92," ")</f>
        <v xml:space="preserve"> </v>
      </c>
      <c r="BD92" s="3" t="str">
        <f>IFERROR(Endprice!BD92/Openprice!BD92," ")</f>
        <v xml:space="preserve"> </v>
      </c>
      <c r="BE92" s="3" t="str">
        <f>IFERROR(Endprice!BE92/Openprice!BE92," ")</f>
        <v xml:space="preserve"> </v>
      </c>
      <c r="BF92" s="3" t="str">
        <f>IFERROR(Endprice!BF92/Openprice!BF92," ")</f>
        <v xml:space="preserve"> </v>
      </c>
      <c r="BG92" s="3" t="str">
        <f>IFERROR(Endprice!BG92/Openprice!BG92," ")</f>
        <v xml:space="preserve"> </v>
      </c>
      <c r="BH92" s="3" t="str">
        <f>IFERROR(Endprice!BH92/Openprice!BH92," ")</f>
        <v xml:space="preserve"> </v>
      </c>
      <c r="BI92" s="3" t="str">
        <f>IFERROR(Endprice!BI92/Openprice!BI92," ")</f>
        <v xml:space="preserve"> </v>
      </c>
      <c r="BJ92" s="3" t="str">
        <f>IFERROR(Endprice!BJ92/Openprice!BJ92," ")</f>
        <v xml:space="preserve"> </v>
      </c>
      <c r="BK92" s="3" t="str">
        <f>IFERROR(Endprice!BK92/Openprice!BK92," ")</f>
        <v xml:space="preserve"> </v>
      </c>
      <c r="BL92" s="3" t="str">
        <f>IFERROR(Endprice!BL92/Openprice!BL92," ")</f>
        <v xml:space="preserve"> </v>
      </c>
      <c r="BM92" s="3" t="str">
        <f>IFERROR(Endprice!BM92/Openprice!BM92," ")</f>
        <v xml:space="preserve"> </v>
      </c>
      <c r="BN92" s="3" t="str">
        <f>IFERROR(Endprice!BN92/Openprice!BN92," ")</f>
        <v xml:space="preserve"> </v>
      </c>
      <c r="BO92" s="3" t="str">
        <f>IFERROR(Endprice!BO92/Openprice!BO92," ")</f>
        <v xml:space="preserve"> </v>
      </c>
      <c r="BP92" s="3" t="str">
        <f>IFERROR(Endprice!BP92/Openprice!BP92," ")</f>
        <v xml:space="preserve"> </v>
      </c>
      <c r="BQ92" s="3" t="str">
        <f>IFERROR(Endprice!BQ92/Openprice!BQ92," ")</f>
        <v xml:space="preserve"> </v>
      </c>
      <c r="BR92" s="3" t="str">
        <f>IFERROR(Endprice!BR92/Openprice!BR92," ")</f>
        <v xml:space="preserve"> </v>
      </c>
      <c r="BS92" s="3" t="str">
        <f>IFERROR(Endprice!BS92/Openprice!BS92," ")</f>
        <v xml:space="preserve"> </v>
      </c>
      <c r="BT92" s="3" t="str">
        <f>IFERROR(Endprice!BT92/Openprice!BT92," ")</f>
        <v xml:space="preserve"> </v>
      </c>
      <c r="BU92" s="3" t="str">
        <f>IFERROR(Endprice!BU92/Openprice!BU92," ")</f>
        <v xml:space="preserve"> </v>
      </c>
      <c r="BV92" s="3" t="str">
        <f>IFERROR(Endprice!BV92/Openprice!BV92," ")</f>
        <v xml:space="preserve"> </v>
      </c>
      <c r="BW92" s="3" t="str">
        <f>IFERROR(Endprice!BW92/Openprice!BW92," ")</f>
        <v xml:space="preserve"> </v>
      </c>
      <c r="BX92" s="3" t="str">
        <f>IFERROR(Endprice!BX92/Openprice!BX92," ")</f>
        <v xml:space="preserve"> </v>
      </c>
      <c r="BY92" s="3" t="str">
        <f>IFERROR(Endprice!BY92/Openprice!BY92," ")</f>
        <v xml:space="preserve"> </v>
      </c>
      <c r="BZ92" s="3" t="str">
        <f>IFERROR(Endprice!BZ92/Openprice!BZ92," ")</f>
        <v xml:space="preserve"> </v>
      </c>
      <c r="CA92" s="3" t="str">
        <f>IFERROR(Endprice!CA92/Openprice!CA92," ")</f>
        <v xml:space="preserve"> </v>
      </c>
      <c r="CB92" s="3" t="str">
        <f>IFERROR(Endprice!CB92/Openprice!CB92," ")</f>
        <v xml:space="preserve"> </v>
      </c>
      <c r="CC92" s="3" t="str">
        <f>IFERROR(Endprice!CC92/Openprice!CC92," ")</f>
        <v xml:space="preserve"> </v>
      </c>
      <c r="CD92" s="3" t="str">
        <f>IFERROR(Endprice!CD92/Openprice!CD92," ")</f>
        <v xml:space="preserve"> </v>
      </c>
      <c r="CE92" s="3" t="str">
        <f>IFERROR(Endprice!CE92/Openprice!CE92," ")</f>
        <v xml:space="preserve"> </v>
      </c>
      <c r="CF92" s="3" t="str">
        <f>IFERROR(Endprice!CF92/Openprice!CF92," ")</f>
        <v xml:space="preserve"> </v>
      </c>
      <c r="CG92" s="3" t="str">
        <f>IFERROR(Endprice!CG92/Openprice!CG92," ")</f>
        <v xml:space="preserve"> </v>
      </c>
      <c r="CH92" s="3" t="str">
        <f>IFERROR(Endprice!CH92/Openprice!CH92," ")</f>
        <v xml:space="preserve"> </v>
      </c>
      <c r="CI92" s="3" t="str">
        <f>IFERROR(Endprice!CI92/Openprice!CI92," ")</f>
        <v xml:space="preserve"> </v>
      </c>
      <c r="CJ92" s="3" t="str">
        <f>IFERROR(Endprice!CJ92/Openprice!CJ92," ")</f>
        <v xml:space="preserve"> </v>
      </c>
      <c r="CK92" s="3" t="str">
        <f>IFERROR(Endprice!CK92/Openprice!CK92," ")</f>
        <v xml:space="preserve"> </v>
      </c>
      <c r="CL92" s="3" t="str">
        <f>IFERROR(Endprice!CL92/Openprice!CL92," ")</f>
        <v xml:space="preserve"> </v>
      </c>
      <c r="CM92" s="3" t="str">
        <f>IFERROR(Endprice!CM92/Openprice!CM92," ")</f>
        <v xml:space="preserve"> </v>
      </c>
      <c r="CN92" s="3" t="str">
        <f>IFERROR(Endprice!CN92/Openprice!CN92," ")</f>
        <v xml:space="preserve"> </v>
      </c>
    </row>
    <row r="93" spans="1:92" x14ac:dyDescent="0.25">
      <c r="A93" s="6">
        <f t="shared" si="1"/>
        <v>1.0000371805124797</v>
      </c>
      <c r="B93" t="s">
        <v>91</v>
      </c>
      <c r="C93" s="3">
        <f>IFERROR(Endprice!C93/Openprice!C93," ")</f>
        <v>0.99246231155778897</v>
      </c>
      <c r="D93" s="3">
        <f>IFERROR(Endprice!D93/Openprice!D93," ")</f>
        <v>1.0115089514066495</v>
      </c>
      <c r="E93" s="3">
        <f>IFERROR(Endprice!E93/Openprice!E93," ")</f>
        <v>0.99095607235142114</v>
      </c>
      <c r="F93" s="3">
        <f>IFERROR(Endprice!F93/Openprice!F93," ")</f>
        <v>0.99474375821287908</v>
      </c>
      <c r="G93" s="3">
        <f>IFERROR(Endprice!G93/Openprice!G93," ")</f>
        <v>1.0077519379844961</v>
      </c>
      <c r="H93" s="3">
        <f>IFERROR(Endprice!H93/Openprice!H93," ")</f>
        <v>1.0216836734693877</v>
      </c>
      <c r="I93" s="3">
        <f>IFERROR(Endprice!I93/Openprice!I93," ")</f>
        <v>1.01125</v>
      </c>
      <c r="J93" s="3">
        <f>IFERROR(Endprice!J93/Openprice!J93," ")</f>
        <v>1</v>
      </c>
      <c r="K93" s="3">
        <f>IFERROR(Endprice!K93/Openprice!K93," ")</f>
        <v>0.99249999999999994</v>
      </c>
      <c r="L93" s="3">
        <f>IFERROR(Endprice!L93/Openprice!L93," ")</f>
        <v>1.0123762376237624</v>
      </c>
      <c r="M93" s="3">
        <f>IFERROR(Endprice!M93/Openprice!M93," ")</f>
        <v>0.99518652226233462</v>
      </c>
      <c r="N93" s="3">
        <f>IFERROR(Endprice!N93/Openprice!N93," ")</f>
        <v>0.9962593516209477</v>
      </c>
      <c r="O93" s="3">
        <f>IFERROR(Endprice!O93/Openprice!O93," ")</f>
        <v>0.99751243781094523</v>
      </c>
      <c r="P93" s="3">
        <f>IFERROR(Endprice!P93/Openprice!P93," ")</f>
        <v>0.99878345498783316</v>
      </c>
      <c r="Q93" s="3">
        <f>IFERROR(Endprice!Q93/Openprice!Q93," ")</f>
        <v>0.99745870393900882</v>
      </c>
      <c r="R93" s="3">
        <f>IFERROR(Endprice!R93/Openprice!R93," ")</f>
        <v>1</v>
      </c>
      <c r="S93" s="3">
        <f>IFERROR(Endprice!S93/Openprice!S93," ")</f>
        <v>1.0113636363636362</v>
      </c>
      <c r="T93" s="3">
        <f>IFERROR(Endprice!T93/Openprice!T93," ")</f>
        <v>1.0049689440993788</v>
      </c>
      <c r="U93" s="3">
        <f>IFERROR(Endprice!U93/Openprice!U93," ")</f>
        <v>1.0025252525252526</v>
      </c>
      <c r="V93" s="3">
        <f>IFERROR(Endprice!V93/Openprice!V93," ")</f>
        <v>0.99745222929936184</v>
      </c>
      <c r="W93" s="3">
        <f>IFERROR(Endprice!W93/Openprice!W93," ")</f>
        <v>1.0036945812807869</v>
      </c>
      <c r="X93" s="3">
        <f>IFERROR(Endprice!X93/Openprice!X93," ")</f>
        <v>0.98789346246973242</v>
      </c>
      <c r="Y93" s="3">
        <f>IFERROR(Endprice!Y93/Openprice!Y93," ")</f>
        <v>0.99270959902794653</v>
      </c>
      <c r="Z93" s="3">
        <f>IFERROR(Endprice!Z93/Openprice!Z93," ")</f>
        <v>0.99759903961584762</v>
      </c>
      <c r="AA93" s="3">
        <f>IFERROR(Endprice!AA93/Openprice!AA93," ")</f>
        <v>1.0132052821128466</v>
      </c>
      <c r="AB93" s="3">
        <f>IFERROR(Endprice!AB93/Openprice!AB93," ")</f>
        <v>1.0010928961748622</v>
      </c>
      <c r="AC93" s="3">
        <f>IFERROR(Endprice!AC93/Openprice!AC93," ")</f>
        <v>0.95049504950495045</v>
      </c>
      <c r="AD93" s="3">
        <f>IFERROR(Endprice!AD93/Openprice!AD93," ")</f>
        <v>0.9746963562753036</v>
      </c>
      <c r="AE93" s="3">
        <f>IFERROR(Endprice!AE93/Openprice!AE93," ")</f>
        <v>1.0371782650142993</v>
      </c>
      <c r="AF93" s="3">
        <f>IFERROR(Endprice!AF93/Openprice!AF93," ")</f>
        <v>1.0390697674418605</v>
      </c>
      <c r="AG93" s="3">
        <f>IFERROR(Endprice!AG93/Openprice!AG93," ")</f>
        <v>1.0297029702970297</v>
      </c>
      <c r="AH93" s="3">
        <f>IFERROR(Endprice!AH93/Openprice!AH93," ")</f>
        <v>0.9948051948051948</v>
      </c>
      <c r="AI93" s="3">
        <f>IFERROR(Endprice!AI93/Openprice!AI93," ")</f>
        <v>0.97418244406197052</v>
      </c>
      <c r="AJ93" s="3">
        <f>IFERROR(Endprice!AJ93/Openprice!AJ93," ")</f>
        <v>1.0093545369504209</v>
      </c>
      <c r="AK93" s="3">
        <f>IFERROR(Endprice!AK93/Openprice!AK93," ")</f>
        <v>0.98465473145780047</v>
      </c>
      <c r="AL93" s="3">
        <f>IFERROR(Endprice!AL93/Openprice!AL93," ")</f>
        <v>0.98317094774136404</v>
      </c>
      <c r="AM93" s="3">
        <f>IFERROR(Endprice!AM93/Openprice!AM93," ")</f>
        <v>0.97889182058047486</v>
      </c>
      <c r="AN93" s="3">
        <f>IFERROR(Endprice!AN93/Openprice!AN93," ")</f>
        <v>0.99394987035435611</v>
      </c>
      <c r="AO93" s="3">
        <f>IFERROR(Endprice!AO93/Openprice!AO93," ")</f>
        <v>1.0394957983193365</v>
      </c>
      <c r="AP93" s="3">
        <f>IFERROR(Endprice!AP93/Openprice!AP93," ")</f>
        <v>0.9735152487961477</v>
      </c>
      <c r="AQ93" s="3">
        <f>IFERROR(Endprice!AQ93/Openprice!AQ93," ")</f>
        <v>1.0119521912350598</v>
      </c>
      <c r="AR93" s="3">
        <f>IFERROR(Endprice!AR93/Openprice!AR93," ")</f>
        <v>1.016361886429259</v>
      </c>
      <c r="AS93" s="3">
        <f>IFERROR(Endprice!AS93/Openprice!AS93," ")</f>
        <v>0.99688796680497815</v>
      </c>
      <c r="AT93" s="3">
        <f>IFERROR(Endprice!AT93/Openprice!AT93," ")</f>
        <v>1.0109452736318509</v>
      </c>
      <c r="AU93" s="3">
        <f>IFERROR(Endprice!AU93/Openprice!AU93," ")</f>
        <v>1.0178217821782178</v>
      </c>
      <c r="AV93" s="3">
        <f>IFERROR(Endprice!AV93/Openprice!AV93," ")</f>
        <v>0.98941289701636193</v>
      </c>
      <c r="AW93" s="3">
        <f>IFERROR(Endprice!AW93/Openprice!AW93," ")</f>
        <v>1.0096618357487828</v>
      </c>
      <c r="AX93" s="3">
        <f>IFERROR(Endprice!AX93/Openprice!AX93," ")</f>
        <v>0.99345794392523357</v>
      </c>
      <c r="AY93" s="3">
        <f>IFERROR(Endprice!AY93/Openprice!AY93," ")</f>
        <v>0.99422521655436957</v>
      </c>
      <c r="AZ93" s="3">
        <f>IFERROR(Endprice!AZ93/Openprice!AZ93," ")</f>
        <v>0.99614643545279391</v>
      </c>
      <c r="BA93" s="3">
        <f>IFERROR(Endprice!BA93/Openprice!BA93," ")</f>
        <v>0.99537037037037035</v>
      </c>
      <c r="BB93" s="3">
        <f>IFERROR(Endprice!BB93/Openprice!BB93," ")</f>
        <v>0.99087221095334688</v>
      </c>
      <c r="BC93" s="3">
        <f>IFERROR(Endprice!BC93/Openprice!BC93," ")</f>
        <v>0.98613861386138602</v>
      </c>
      <c r="BD93" s="3">
        <f>IFERROR(Endprice!BD93/Openprice!BD93," ")</f>
        <v>0.99665178571428581</v>
      </c>
      <c r="BE93" s="3" t="str">
        <f>IFERROR(Endprice!BE93/Openprice!BE93," ")</f>
        <v xml:space="preserve"> </v>
      </c>
      <c r="BF93" s="3" t="str">
        <f>IFERROR(Endprice!BF93/Openprice!BF93," ")</f>
        <v xml:space="preserve"> </v>
      </c>
      <c r="BG93" s="3" t="str">
        <f>IFERROR(Endprice!BG93/Openprice!BG93," ")</f>
        <v xml:space="preserve"> </v>
      </c>
      <c r="BH93" s="3" t="str">
        <f>IFERROR(Endprice!BH93/Openprice!BH93," ")</f>
        <v xml:space="preserve"> </v>
      </c>
      <c r="BI93" s="3" t="str">
        <f>IFERROR(Endprice!BI93/Openprice!BI93," ")</f>
        <v xml:space="preserve"> </v>
      </c>
      <c r="BJ93" s="3" t="str">
        <f>IFERROR(Endprice!BJ93/Openprice!BJ93," ")</f>
        <v xml:space="preserve"> </v>
      </c>
      <c r="BK93" s="3" t="str">
        <f>IFERROR(Endprice!BK93/Openprice!BK93," ")</f>
        <v xml:space="preserve"> </v>
      </c>
      <c r="BL93" s="3" t="str">
        <f>IFERROR(Endprice!BL93/Openprice!BL93," ")</f>
        <v xml:space="preserve"> </v>
      </c>
      <c r="BM93" s="3" t="str">
        <f>IFERROR(Endprice!BM93/Openprice!BM93," ")</f>
        <v xml:space="preserve"> </v>
      </c>
      <c r="BN93" s="3" t="str">
        <f>IFERROR(Endprice!BN93/Openprice!BN93," ")</f>
        <v xml:space="preserve"> </v>
      </c>
      <c r="BO93" s="3" t="str">
        <f>IFERROR(Endprice!BO93/Openprice!BO93," ")</f>
        <v xml:space="preserve"> </v>
      </c>
      <c r="BP93" s="3" t="str">
        <f>IFERROR(Endprice!BP93/Openprice!BP93," ")</f>
        <v xml:space="preserve"> </v>
      </c>
      <c r="BQ93" s="3" t="str">
        <f>IFERROR(Endprice!BQ93/Openprice!BQ93," ")</f>
        <v xml:space="preserve"> </v>
      </c>
      <c r="BR93" s="3" t="str">
        <f>IFERROR(Endprice!BR93/Openprice!BR93," ")</f>
        <v xml:space="preserve"> </v>
      </c>
      <c r="BS93" s="3" t="str">
        <f>IFERROR(Endprice!BS93/Openprice!BS93," ")</f>
        <v xml:space="preserve"> </v>
      </c>
      <c r="BT93" s="3" t="str">
        <f>IFERROR(Endprice!BT93/Openprice!BT93," ")</f>
        <v xml:space="preserve"> </v>
      </c>
      <c r="BU93" s="3" t="str">
        <f>IFERROR(Endprice!BU93/Openprice!BU93," ")</f>
        <v xml:space="preserve"> </v>
      </c>
      <c r="BV93" s="3" t="str">
        <f>IFERROR(Endprice!BV93/Openprice!BV93," ")</f>
        <v xml:space="preserve"> </v>
      </c>
      <c r="BW93" s="3" t="str">
        <f>IFERROR(Endprice!BW93/Openprice!BW93," ")</f>
        <v xml:space="preserve"> </v>
      </c>
      <c r="BX93" s="3" t="str">
        <f>IFERROR(Endprice!BX93/Openprice!BX93," ")</f>
        <v xml:space="preserve"> </v>
      </c>
      <c r="BY93" s="3" t="str">
        <f>IFERROR(Endprice!BY93/Openprice!BY93," ")</f>
        <v xml:space="preserve"> </v>
      </c>
      <c r="BZ93" s="3" t="str">
        <f>IFERROR(Endprice!BZ93/Openprice!BZ93," ")</f>
        <v xml:space="preserve"> </v>
      </c>
      <c r="CA93" s="3" t="str">
        <f>IFERROR(Endprice!CA93/Openprice!CA93," ")</f>
        <v xml:space="preserve"> </v>
      </c>
      <c r="CB93" s="3" t="str">
        <f>IFERROR(Endprice!CB93/Openprice!CB93," ")</f>
        <v xml:space="preserve"> </v>
      </c>
      <c r="CC93" s="3" t="str">
        <f>IFERROR(Endprice!CC93/Openprice!CC93," ")</f>
        <v xml:space="preserve"> </v>
      </c>
      <c r="CD93" s="3" t="str">
        <f>IFERROR(Endprice!CD93/Openprice!CD93," ")</f>
        <v xml:space="preserve"> </v>
      </c>
      <c r="CE93" s="3" t="str">
        <f>IFERROR(Endprice!CE93/Openprice!CE93," ")</f>
        <v xml:space="preserve"> </v>
      </c>
      <c r="CF93" s="3" t="str">
        <f>IFERROR(Endprice!CF93/Openprice!CF93," ")</f>
        <v xml:space="preserve"> </v>
      </c>
      <c r="CG93" s="3" t="str">
        <f>IFERROR(Endprice!CG93/Openprice!CG93," ")</f>
        <v xml:space="preserve"> </v>
      </c>
      <c r="CH93" s="3" t="str">
        <f>IFERROR(Endprice!CH93/Openprice!CH93," ")</f>
        <v xml:space="preserve"> </v>
      </c>
      <c r="CI93" s="3" t="str">
        <f>IFERROR(Endprice!CI93/Openprice!CI93," ")</f>
        <v xml:space="preserve"> </v>
      </c>
      <c r="CJ93" s="3" t="str">
        <f>IFERROR(Endprice!CJ93/Openprice!CJ93," ")</f>
        <v xml:space="preserve"> </v>
      </c>
      <c r="CK93" s="3" t="str">
        <f>IFERROR(Endprice!CK93/Openprice!CK93," ")</f>
        <v xml:space="preserve"> </v>
      </c>
      <c r="CL93" s="3" t="str">
        <f>IFERROR(Endprice!CL93/Openprice!CL93," ")</f>
        <v xml:space="preserve"> </v>
      </c>
      <c r="CM93" s="3" t="str">
        <f>IFERROR(Endprice!CM93/Openprice!CM93," ")</f>
        <v xml:space="preserve"> </v>
      </c>
      <c r="CN93" s="3" t="str">
        <f>IFERROR(Endprice!CN93/Openprice!CN93," ")</f>
        <v xml:space="preserve"> </v>
      </c>
    </row>
    <row r="94" spans="1:92" x14ac:dyDescent="0.25">
      <c r="A94" s="6">
        <f t="shared" si="1"/>
        <v>0.99867220238366727</v>
      </c>
      <c r="B94" t="s">
        <v>92</v>
      </c>
      <c r="C94" s="3">
        <f>IFERROR(Endprice!C94/Openprice!C94," ")</f>
        <v>1.0020256583389602</v>
      </c>
      <c r="D94" s="3">
        <f>IFERROR(Endprice!D94/Openprice!D94," ")</f>
        <v>0.98739437595234802</v>
      </c>
      <c r="E94" s="3">
        <f>IFERROR(Endprice!E94/Openprice!E94," ")</f>
        <v>0.99562579370678705</v>
      </c>
      <c r="F94" s="3">
        <f>IFERROR(Endprice!F94/Openprice!F94," ")</f>
        <v>1.0078420389301219</v>
      </c>
      <c r="G94" s="3">
        <f>IFERROR(Endprice!G94/Openprice!G94," ")</f>
        <v>1.0041562759767235</v>
      </c>
      <c r="H94" s="3">
        <f>IFERROR(Endprice!H94/Openprice!H94," ")</f>
        <v>0.98946629213483006</v>
      </c>
      <c r="I94" s="3">
        <f>IFERROR(Endprice!I94/Openprice!I94," ")</f>
        <v>1.004759961920306</v>
      </c>
      <c r="J94" s="3">
        <f>IFERROR(Endprice!J94/Openprice!J94," ")</f>
        <v>1</v>
      </c>
      <c r="K94" s="3">
        <f>IFERROR(Endprice!K94/Openprice!K94," ")</f>
        <v>0.99330293530920633</v>
      </c>
      <c r="L94" s="3">
        <f>IFERROR(Endprice!L94/Openprice!L94," ")</f>
        <v>1.0099200473793324</v>
      </c>
      <c r="M94" s="3">
        <f>IFERROR(Endprice!M94/Openprice!M94," ")</f>
        <v>1.0091311171351107</v>
      </c>
      <c r="N94" s="3">
        <f>IFERROR(Endprice!N94/Openprice!N94," ")</f>
        <v>0.99063431247339284</v>
      </c>
      <c r="O94" s="3">
        <f>IFERROR(Endprice!O94/Openprice!O94," ")</f>
        <v>0.99283103739106127</v>
      </c>
      <c r="P94" s="3">
        <f>IFERROR(Endprice!P94/Openprice!P94," ")</f>
        <v>0.98463438057346697</v>
      </c>
      <c r="Q94" s="3">
        <f>IFERROR(Endprice!Q94/Openprice!Q94," ")</f>
        <v>1.0085824631669289</v>
      </c>
      <c r="R94" s="3">
        <f>IFERROR(Endprice!R94/Openprice!R94," ")</f>
        <v>0.99637124912770403</v>
      </c>
      <c r="S94" s="3">
        <f>IFERROR(Endprice!S94/Openprice!S94," ")</f>
        <v>0.99030924896679495</v>
      </c>
      <c r="T94" s="3">
        <f>IFERROR(Endprice!T94/Openprice!T94," ")</f>
        <v>0.9968553459119498</v>
      </c>
      <c r="U94" s="3">
        <f>IFERROR(Endprice!U94/Openprice!U94," ")</f>
        <v>1.0017429193899783</v>
      </c>
      <c r="V94" s="3">
        <f>IFERROR(Endprice!V94/Openprice!V94," ")</f>
        <v>1.0056464456348631</v>
      </c>
      <c r="W94" s="3">
        <f>IFERROR(Endprice!W94/Openprice!W94," ")</f>
        <v>0.99753944130843974</v>
      </c>
      <c r="X94" s="3">
        <f>IFERROR(Endprice!X94/Openprice!X94," ")</f>
        <v>0.99652173913043485</v>
      </c>
      <c r="Y94" s="3">
        <f>IFERROR(Endprice!Y94/Openprice!Y94," ")</f>
        <v>1.0085608856088559</v>
      </c>
      <c r="Z94" s="3">
        <f>IFERROR(Endprice!Z94/Openprice!Z94," ")</f>
        <v>0.99724037763253448</v>
      </c>
      <c r="AA94" s="3">
        <f>IFERROR(Endprice!AA94/Openprice!AA94," ")</f>
        <v>1.0057736720554273</v>
      </c>
      <c r="AB94" s="3">
        <f>IFERROR(Endprice!AB94/Openprice!AB94," ")</f>
        <v>1.0010177377144533</v>
      </c>
      <c r="AC94" s="3">
        <f>IFERROR(Endprice!AC94/Openprice!AC94," ")</f>
        <v>0.99784265784553572</v>
      </c>
      <c r="AD94" s="3">
        <f>IFERROR(Endprice!AD94/Openprice!AD94," ")</f>
        <v>1.0062491123419968</v>
      </c>
      <c r="AE94" s="3">
        <f>IFERROR(Endprice!AE94/Openprice!AE94," ")</f>
        <v>0.99403547323810848</v>
      </c>
      <c r="AF94" s="3">
        <f>IFERROR(Endprice!AF94/Openprice!AF94," ")</f>
        <v>0.98715203426124198</v>
      </c>
      <c r="AG94" s="3">
        <f>IFERROR(Endprice!AG94/Openprice!AG94," ")</f>
        <v>0.99567324333679308</v>
      </c>
      <c r="AH94" s="3" t="str">
        <f>IFERROR(Endprice!AH94/Openprice!AH94," ")</f>
        <v xml:space="preserve"> </v>
      </c>
      <c r="AI94" s="3" t="str">
        <f>IFERROR(Endprice!AI94/Openprice!AI94," ")</f>
        <v xml:space="preserve"> </v>
      </c>
      <c r="AJ94" s="3" t="str">
        <f>IFERROR(Endprice!AJ94/Openprice!AJ94," ")</f>
        <v xml:space="preserve"> </v>
      </c>
      <c r="AK94" s="3" t="str">
        <f>IFERROR(Endprice!AK94/Openprice!AK94," ")</f>
        <v xml:space="preserve"> </v>
      </c>
      <c r="AL94" s="3" t="str">
        <f>IFERROR(Endprice!AL94/Openprice!AL94," ")</f>
        <v xml:space="preserve"> </v>
      </c>
      <c r="AM94" s="3" t="str">
        <f>IFERROR(Endprice!AM94/Openprice!AM94," ")</f>
        <v xml:space="preserve"> </v>
      </c>
      <c r="AN94" s="3" t="str">
        <f>IFERROR(Endprice!AN94/Openprice!AN94," ")</f>
        <v xml:space="preserve"> </v>
      </c>
      <c r="AO94" s="3" t="str">
        <f>IFERROR(Endprice!AO94/Openprice!AO94," ")</f>
        <v xml:space="preserve"> </v>
      </c>
      <c r="AP94" s="3" t="str">
        <f>IFERROR(Endprice!AP94/Openprice!AP94," ")</f>
        <v xml:space="preserve"> </v>
      </c>
      <c r="AQ94" s="3" t="str">
        <f>IFERROR(Endprice!AQ94/Openprice!AQ94," ")</f>
        <v xml:space="preserve"> </v>
      </c>
      <c r="AR94" s="3" t="str">
        <f>IFERROR(Endprice!AR94/Openprice!AR94," ")</f>
        <v xml:space="preserve"> </v>
      </c>
      <c r="AS94" s="3" t="str">
        <f>IFERROR(Endprice!AS94/Openprice!AS94," ")</f>
        <v xml:space="preserve"> </v>
      </c>
      <c r="AT94" s="3" t="str">
        <f>IFERROR(Endprice!AT94/Openprice!AT94," ")</f>
        <v xml:space="preserve"> </v>
      </c>
      <c r="AU94" s="3" t="str">
        <f>IFERROR(Endprice!AU94/Openprice!AU94," ")</f>
        <v xml:space="preserve"> </v>
      </c>
      <c r="AV94" s="3" t="str">
        <f>IFERROR(Endprice!AV94/Openprice!AV94," ")</f>
        <v xml:space="preserve"> </v>
      </c>
      <c r="AW94" s="3" t="str">
        <f>IFERROR(Endprice!AW94/Openprice!AW94," ")</f>
        <v xml:space="preserve"> </v>
      </c>
      <c r="AX94" s="3" t="str">
        <f>IFERROR(Endprice!AX94/Openprice!AX94," ")</f>
        <v xml:space="preserve"> </v>
      </c>
      <c r="AY94" s="3" t="str">
        <f>IFERROR(Endprice!AY94/Openprice!AY94," ")</f>
        <v xml:space="preserve"> </v>
      </c>
      <c r="AZ94" s="3" t="str">
        <f>IFERROR(Endprice!AZ94/Openprice!AZ94," ")</f>
        <v xml:space="preserve"> </v>
      </c>
      <c r="BA94" s="3" t="str">
        <f>IFERROR(Endprice!BA94/Openprice!BA94," ")</f>
        <v xml:space="preserve"> </v>
      </c>
      <c r="BB94" s="3" t="str">
        <f>IFERROR(Endprice!BB94/Openprice!BB94," ")</f>
        <v xml:space="preserve"> </v>
      </c>
      <c r="BC94" s="3" t="str">
        <f>IFERROR(Endprice!BC94/Openprice!BC94," ")</f>
        <v xml:space="preserve"> </v>
      </c>
      <c r="BD94" s="3" t="str">
        <f>IFERROR(Endprice!BD94/Openprice!BD94," ")</f>
        <v xml:space="preserve"> </v>
      </c>
      <c r="BE94" s="3" t="str">
        <f>IFERROR(Endprice!BE94/Openprice!BE94," ")</f>
        <v xml:space="preserve"> </v>
      </c>
      <c r="BF94" s="3" t="str">
        <f>IFERROR(Endprice!BF94/Openprice!BF94," ")</f>
        <v xml:space="preserve"> </v>
      </c>
      <c r="BG94" s="3" t="str">
        <f>IFERROR(Endprice!BG94/Openprice!BG94," ")</f>
        <v xml:space="preserve"> </v>
      </c>
      <c r="BH94" s="3" t="str">
        <f>IFERROR(Endprice!BH94/Openprice!BH94," ")</f>
        <v xml:space="preserve"> </v>
      </c>
      <c r="BI94" s="3" t="str">
        <f>IFERROR(Endprice!BI94/Openprice!BI94," ")</f>
        <v xml:space="preserve"> </v>
      </c>
      <c r="BJ94" s="3" t="str">
        <f>IFERROR(Endprice!BJ94/Openprice!BJ94," ")</f>
        <v xml:space="preserve"> </v>
      </c>
      <c r="BK94" s="3" t="str">
        <f>IFERROR(Endprice!BK94/Openprice!BK94," ")</f>
        <v xml:space="preserve"> </v>
      </c>
      <c r="BL94" s="3" t="str">
        <f>IFERROR(Endprice!BL94/Openprice!BL94," ")</f>
        <v xml:space="preserve"> </v>
      </c>
      <c r="BM94" s="3" t="str">
        <f>IFERROR(Endprice!BM94/Openprice!BM94," ")</f>
        <v xml:space="preserve"> </v>
      </c>
      <c r="BN94" s="3" t="str">
        <f>IFERROR(Endprice!BN94/Openprice!BN94," ")</f>
        <v xml:space="preserve"> </v>
      </c>
      <c r="BO94" s="3" t="str">
        <f>IFERROR(Endprice!BO94/Openprice!BO94," ")</f>
        <v xml:space="preserve"> </v>
      </c>
      <c r="BP94" s="3" t="str">
        <f>IFERROR(Endprice!BP94/Openprice!BP94," ")</f>
        <v xml:space="preserve"> </v>
      </c>
      <c r="BQ94" s="3" t="str">
        <f>IFERROR(Endprice!BQ94/Openprice!BQ94," ")</f>
        <v xml:space="preserve"> </v>
      </c>
      <c r="BR94" s="3" t="str">
        <f>IFERROR(Endprice!BR94/Openprice!BR94," ")</f>
        <v xml:space="preserve"> </v>
      </c>
      <c r="BS94" s="3" t="str">
        <f>IFERROR(Endprice!BS94/Openprice!BS94," ")</f>
        <v xml:space="preserve"> </v>
      </c>
      <c r="BT94" s="3" t="str">
        <f>IFERROR(Endprice!BT94/Openprice!BT94," ")</f>
        <v xml:space="preserve"> </v>
      </c>
      <c r="BU94" s="3" t="str">
        <f>IFERROR(Endprice!BU94/Openprice!BU94," ")</f>
        <v xml:space="preserve"> </v>
      </c>
      <c r="BV94" s="3" t="str">
        <f>IFERROR(Endprice!BV94/Openprice!BV94," ")</f>
        <v xml:space="preserve"> </v>
      </c>
      <c r="BW94" s="3" t="str">
        <f>IFERROR(Endprice!BW94/Openprice!BW94," ")</f>
        <v xml:space="preserve"> </v>
      </c>
      <c r="BX94" s="3" t="str">
        <f>IFERROR(Endprice!BX94/Openprice!BX94," ")</f>
        <v xml:space="preserve"> </v>
      </c>
      <c r="BY94" s="3" t="str">
        <f>IFERROR(Endprice!BY94/Openprice!BY94," ")</f>
        <v xml:space="preserve"> </v>
      </c>
      <c r="BZ94" s="3" t="str">
        <f>IFERROR(Endprice!BZ94/Openprice!BZ94," ")</f>
        <v xml:space="preserve"> </v>
      </c>
      <c r="CA94" s="3" t="str">
        <f>IFERROR(Endprice!CA94/Openprice!CA94," ")</f>
        <v xml:space="preserve"> </v>
      </c>
      <c r="CB94" s="3" t="str">
        <f>IFERROR(Endprice!CB94/Openprice!CB94," ")</f>
        <v xml:space="preserve"> </v>
      </c>
      <c r="CC94" s="3" t="str">
        <f>IFERROR(Endprice!CC94/Openprice!CC94," ")</f>
        <v xml:space="preserve"> </v>
      </c>
      <c r="CD94" s="3" t="str">
        <f>IFERROR(Endprice!CD94/Openprice!CD94," ")</f>
        <v xml:space="preserve"> </v>
      </c>
      <c r="CE94" s="3" t="str">
        <f>IFERROR(Endprice!CE94/Openprice!CE94," ")</f>
        <v xml:space="preserve"> </v>
      </c>
      <c r="CF94" s="3" t="str">
        <f>IFERROR(Endprice!CF94/Openprice!CF94," ")</f>
        <v xml:space="preserve"> </v>
      </c>
      <c r="CG94" s="3" t="str">
        <f>IFERROR(Endprice!CG94/Openprice!CG94," ")</f>
        <v xml:space="preserve"> </v>
      </c>
      <c r="CH94" s="3" t="str">
        <f>IFERROR(Endprice!CH94/Openprice!CH94," ")</f>
        <v xml:space="preserve"> </v>
      </c>
      <c r="CI94" s="3" t="str">
        <f>IFERROR(Endprice!CI94/Openprice!CI94," ")</f>
        <v xml:space="preserve"> </v>
      </c>
      <c r="CJ94" s="3" t="str">
        <f>IFERROR(Endprice!CJ94/Openprice!CJ94," ")</f>
        <v xml:space="preserve"> </v>
      </c>
      <c r="CK94" s="3" t="str">
        <f>IFERROR(Endprice!CK94/Openprice!CK94," ")</f>
        <v xml:space="preserve"> </v>
      </c>
      <c r="CL94" s="3" t="str">
        <f>IFERROR(Endprice!CL94/Openprice!CL94," ")</f>
        <v xml:space="preserve"> </v>
      </c>
      <c r="CM94" s="3" t="str">
        <f>IFERROR(Endprice!CM94/Openprice!CM94," ")</f>
        <v xml:space="preserve"> </v>
      </c>
      <c r="CN94" s="3" t="str">
        <f>IFERROR(Endprice!CN94/Openprice!CN94," ")</f>
        <v xml:space="preserve"> </v>
      </c>
    </row>
    <row r="95" spans="1:92" x14ac:dyDescent="0.25">
      <c r="A95" s="6">
        <f t="shared" si="1"/>
        <v>0.99956610213039809</v>
      </c>
      <c r="B95" t="s">
        <v>93</v>
      </c>
      <c r="C95" s="3">
        <f>IFERROR(Endprice!C95/Openprice!C95," ")</f>
        <v>1.0293040293040294</v>
      </c>
      <c r="D95" s="3">
        <f>IFERROR(Endprice!D95/Openprice!D95," ")</f>
        <v>0.95751633986928109</v>
      </c>
      <c r="E95" s="3">
        <f>IFERROR(Endprice!E95/Openprice!E95," ")</f>
        <v>0.97666666666666657</v>
      </c>
      <c r="F95" s="3">
        <f>IFERROR(Endprice!F95/Openprice!F95," ")</f>
        <v>1.02</v>
      </c>
      <c r="G95" s="3">
        <f>IFERROR(Endprice!G95/Openprice!G95," ")</f>
        <v>0.98226950354609932</v>
      </c>
      <c r="H95" s="3">
        <f>IFERROR(Endprice!H95/Openprice!H95," ")</f>
        <v>0.97887323943661975</v>
      </c>
      <c r="I95" s="3">
        <f>IFERROR(Endprice!I95/Openprice!I95," ")</f>
        <v>1.0140350877192983</v>
      </c>
      <c r="J95" s="3">
        <f>IFERROR(Endprice!J95/Openprice!J95," ")</f>
        <v>0.98620689655172755</v>
      </c>
      <c r="K95" s="3">
        <f>IFERROR(Endprice!K95/Openprice!K95," ")</f>
        <v>1.0137931034482792</v>
      </c>
      <c r="L95" s="3">
        <f>IFERROR(Endprice!L95/Openprice!L95," ")</f>
        <v>1.0169491525423728</v>
      </c>
      <c r="M95" s="3">
        <f>IFERROR(Endprice!M95/Openprice!M95," ")</f>
        <v>0.98697068403908794</v>
      </c>
      <c r="N95" s="3">
        <f>IFERROR(Endprice!N95/Openprice!N95," ")</f>
        <v>0.98422712933753942</v>
      </c>
      <c r="O95" s="3">
        <f>IFERROR(Endprice!O95/Openprice!O95," ")</f>
        <v>0.98333333333333339</v>
      </c>
      <c r="P95" s="3">
        <f>IFERROR(Endprice!P95/Openprice!P95," ")</f>
        <v>1.0166112956810631</v>
      </c>
      <c r="Q95" s="3">
        <f>IFERROR(Endprice!Q95/Openprice!Q95," ")</f>
        <v>1.0099667774086378</v>
      </c>
      <c r="R95" s="3">
        <f>IFERROR(Endprice!R95/Openprice!R95," ")</f>
        <v>0.99065420560747663</v>
      </c>
      <c r="S95" s="3">
        <f>IFERROR(Endprice!S95/Openprice!S95," ")</f>
        <v>1.0092879256965945</v>
      </c>
      <c r="T95" s="3">
        <f>IFERROR(Endprice!T95/Openprice!T95," ")</f>
        <v>0.99348534201954408</v>
      </c>
      <c r="U95" s="3">
        <f>IFERROR(Endprice!U95/Openprice!U95," ")</f>
        <v>0.99356913183279749</v>
      </c>
      <c r="V95" s="3">
        <f>IFERROR(Endprice!V95/Openprice!V95," ")</f>
        <v>1.0130293159609121</v>
      </c>
      <c r="W95" s="3">
        <f>IFERROR(Endprice!W95/Openprice!W95," ")</f>
        <v>0.99675324675324661</v>
      </c>
      <c r="X95" s="3">
        <f>IFERROR(Endprice!X95/Openprice!X95," ")</f>
        <v>0.99059561128526641</v>
      </c>
      <c r="Y95" s="3">
        <f>IFERROR(Endprice!Y95/Openprice!Y95," ")</f>
        <v>1.0095541401273886</v>
      </c>
      <c r="Z95" s="3">
        <f>IFERROR(Endprice!Z95/Openprice!Z95," ")</f>
        <v>0.99371069182389926</v>
      </c>
      <c r="AA95" s="3">
        <f>IFERROR(Endprice!AA95/Openprice!AA95," ")</f>
        <v>1.0153846153846156</v>
      </c>
      <c r="AB95" s="3">
        <f>IFERROR(Endprice!AB95/Openprice!AB95," ")</f>
        <v>1.0122699386503067</v>
      </c>
      <c r="AC95" s="3">
        <f>IFERROR(Endprice!AC95/Openprice!AC95," ")</f>
        <v>1.0061162079510704</v>
      </c>
      <c r="AD95" s="3">
        <f>IFERROR(Endprice!AD95/Openprice!AD95," ")</f>
        <v>1.0125391849529781</v>
      </c>
      <c r="AE95" s="3">
        <f>IFERROR(Endprice!AE95/Openprice!AE95," ")</f>
        <v>1.0031545741324921</v>
      </c>
      <c r="AF95" s="3">
        <f>IFERROR(Endprice!AF95/Openprice!AF95," ")</f>
        <v>0.99050632911392411</v>
      </c>
      <c r="AG95" s="3">
        <f>IFERROR(Endprice!AG95/Openprice!AG95," ")</f>
        <v>0.99375000000000002</v>
      </c>
      <c r="AH95" s="3">
        <f>IFERROR(Endprice!AH95/Openprice!AH95," ")</f>
        <v>1</v>
      </c>
      <c r="AI95" s="3">
        <f>IFERROR(Endprice!AI95/Openprice!AI95," ")</f>
        <v>1.045016077170418</v>
      </c>
      <c r="AJ95" s="3">
        <f>IFERROR(Endprice!AJ95/Openprice!AJ95," ")</f>
        <v>0.99365079365079367</v>
      </c>
      <c r="AK95" s="3">
        <f>IFERROR(Endprice!AK95/Openprice!AK95," ")</f>
        <v>0.96941896024464835</v>
      </c>
      <c r="AL95" s="3">
        <f>IFERROR(Endprice!AL95/Openprice!AL95," ")</f>
        <v>1.0183486238532109</v>
      </c>
      <c r="AM95" s="3">
        <f>IFERROR(Endprice!AM95/Openprice!AM95," ")</f>
        <v>0.9747191011235955</v>
      </c>
      <c r="AN95" s="3">
        <f>IFERROR(Endprice!AN95/Openprice!AN95," ")</f>
        <v>0.98575498575498577</v>
      </c>
      <c r="AO95" s="3">
        <f>IFERROR(Endprice!AO95/Openprice!AO95," ")</f>
        <v>0.98907103825136611</v>
      </c>
      <c r="AP95" s="3">
        <f>IFERROR(Endprice!AP95/Openprice!AP95," ")</f>
        <v>1.009771986970684</v>
      </c>
      <c r="AQ95" s="3">
        <f>IFERROR(Endprice!AQ95/Openprice!AQ95," ")</f>
        <v>0.99047619047619062</v>
      </c>
      <c r="AR95" s="3">
        <f>IFERROR(Endprice!AR95/Openprice!AR95," ")</f>
        <v>1.0244648318042813</v>
      </c>
      <c r="AS95" s="3" t="str">
        <f>IFERROR(Endprice!AS95/Openprice!AS95," ")</f>
        <v xml:space="preserve"> </v>
      </c>
      <c r="AT95" s="3" t="str">
        <f>IFERROR(Endprice!AT95/Openprice!AT95," ")</f>
        <v xml:space="preserve"> </v>
      </c>
      <c r="AU95" s="3" t="str">
        <f>IFERROR(Endprice!AU95/Openprice!AU95," ")</f>
        <v xml:space="preserve"> </v>
      </c>
      <c r="AV95" s="3" t="str">
        <f>IFERROR(Endprice!AV95/Openprice!AV95," ")</f>
        <v xml:space="preserve"> </v>
      </c>
      <c r="AW95" s="3" t="str">
        <f>IFERROR(Endprice!AW95/Openprice!AW95," ")</f>
        <v xml:space="preserve"> </v>
      </c>
      <c r="AX95" s="3" t="str">
        <f>IFERROR(Endprice!AX95/Openprice!AX95," ")</f>
        <v xml:space="preserve"> </v>
      </c>
      <c r="AY95" s="3" t="str">
        <f>IFERROR(Endprice!AY95/Openprice!AY95," ")</f>
        <v xml:space="preserve"> </v>
      </c>
      <c r="AZ95" s="3" t="str">
        <f>IFERROR(Endprice!AZ95/Openprice!AZ95," ")</f>
        <v xml:space="preserve"> </v>
      </c>
      <c r="BA95" s="3" t="str">
        <f>IFERROR(Endprice!BA95/Openprice!BA95," ")</f>
        <v xml:space="preserve"> </v>
      </c>
      <c r="BB95" s="3" t="str">
        <f>IFERROR(Endprice!BB95/Openprice!BB95," ")</f>
        <v xml:space="preserve"> </v>
      </c>
      <c r="BC95" s="3" t="str">
        <f>IFERROR(Endprice!BC95/Openprice!BC95," ")</f>
        <v xml:space="preserve"> </v>
      </c>
      <c r="BD95" s="3" t="str">
        <f>IFERROR(Endprice!BD95/Openprice!BD95," ")</f>
        <v xml:space="preserve"> </v>
      </c>
      <c r="BE95" s="3" t="str">
        <f>IFERROR(Endprice!BE95/Openprice!BE95," ")</f>
        <v xml:space="preserve"> </v>
      </c>
      <c r="BF95" s="3" t="str">
        <f>IFERROR(Endprice!BF95/Openprice!BF95," ")</f>
        <v xml:space="preserve"> </v>
      </c>
      <c r="BG95" s="3" t="str">
        <f>IFERROR(Endprice!BG95/Openprice!BG95," ")</f>
        <v xml:space="preserve"> </v>
      </c>
      <c r="BH95" s="3" t="str">
        <f>IFERROR(Endprice!BH95/Openprice!BH95," ")</f>
        <v xml:space="preserve"> </v>
      </c>
      <c r="BI95" s="3" t="str">
        <f>IFERROR(Endprice!BI95/Openprice!BI95," ")</f>
        <v xml:space="preserve"> </v>
      </c>
      <c r="BJ95" s="3" t="str">
        <f>IFERROR(Endprice!BJ95/Openprice!BJ95," ")</f>
        <v xml:space="preserve"> </v>
      </c>
      <c r="BK95" s="3" t="str">
        <f>IFERROR(Endprice!BK95/Openprice!BK95," ")</f>
        <v xml:space="preserve"> </v>
      </c>
      <c r="BL95" s="3" t="str">
        <f>IFERROR(Endprice!BL95/Openprice!BL95," ")</f>
        <v xml:space="preserve"> </v>
      </c>
      <c r="BM95" s="3" t="str">
        <f>IFERROR(Endprice!BM95/Openprice!BM95," ")</f>
        <v xml:space="preserve"> </v>
      </c>
      <c r="BN95" s="3" t="str">
        <f>IFERROR(Endprice!BN95/Openprice!BN95," ")</f>
        <v xml:space="preserve"> </v>
      </c>
      <c r="BO95" s="3" t="str">
        <f>IFERROR(Endprice!BO95/Openprice!BO95," ")</f>
        <v xml:space="preserve"> </v>
      </c>
      <c r="BP95" s="3" t="str">
        <f>IFERROR(Endprice!BP95/Openprice!BP95," ")</f>
        <v xml:space="preserve"> </v>
      </c>
      <c r="BQ95" s="3" t="str">
        <f>IFERROR(Endprice!BQ95/Openprice!BQ95," ")</f>
        <v xml:space="preserve"> </v>
      </c>
      <c r="BR95" s="3" t="str">
        <f>IFERROR(Endprice!BR95/Openprice!BR95," ")</f>
        <v xml:space="preserve"> </v>
      </c>
      <c r="BS95" s="3" t="str">
        <f>IFERROR(Endprice!BS95/Openprice!BS95," ")</f>
        <v xml:space="preserve"> </v>
      </c>
      <c r="BT95" s="3" t="str">
        <f>IFERROR(Endprice!BT95/Openprice!BT95," ")</f>
        <v xml:space="preserve"> </v>
      </c>
      <c r="BU95" s="3" t="str">
        <f>IFERROR(Endprice!BU95/Openprice!BU95," ")</f>
        <v xml:space="preserve"> </v>
      </c>
      <c r="BV95" s="3" t="str">
        <f>IFERROR(Endprice!BV95/Openprice!BV95," ")</f>
        <v xml:space="preserve"> </v>
      </c>
      <c r="BW95" s="3" t="str">
        <f>IFERROR(Endprice!BW95/Openprice!BW95," ")</f>
        <v xml:space="preserve"> </v>
      </c>
      <c r="BX95" s="3" t="str">
        <f>IFERROR(Endprice!BX95/Openprice!BX95," ")</f>
        <v xml:space="preserve"> </v>
      </c>
      <c r="BY95" s="3" t="str">
        <f>IFERROR(Endprice!BY95/Openprice!BY95," ")</f>
        <v xml:space="preserve"> </v>
      </c>
      <c r="BZ95" s="3" t="str">
        <f>IFERROR(Endprice!BZ95/Openprice!BZ95," ")</f>
        <v xml:space="preserve"> </v>
      </c>
      <c r="CA95" s="3" t="str">
        <f>IFERROR(Endprice!CA95/Openprice!CA95," ")</f>
        <v xml:space="preserve"> </v>
      </c>
      <c r="CB95" s="3" t="str">
        <f>IFERROR(Endprice!CB95/Openprice!CB95," ")</f>
        <v xml:space="preserve"> </v>
      </c>
      <c r="CC95" s="3" t="str">
        <f>IFERROR(Endprice!CC95/Openprice!CC95," ")</f>
        <v xml:space="preserve"> </v>
      </c>
      <c r="CD95" s="3" t="str">
        <f>IFERROR(Endprice!CD95/Openprice!CD95," ")</f>
        <v xml:space="preserve"> </v>
      </c>
      <c r="CE95" s="3" t="str">
        <f>IFERROR(Endprice!CE95/Openprice!CE95," ")</f>
        <v xml:space="preserve"> </v>
      </c>
      <c r="CF95" s="3" t="str">
        <f>IFERROR(Endprice!CF95/Openprice!CF95," ")</f>
        <v xml:space="preserve"> </v>
      </c>
      <c r="CG95" s="3" t="str">
        <f>IFERROR(Endprice!CG95/Openprice!CG95," ")</f>
        <v xml:space="preserve"> </v>
      </c>
      <c r="CH95" s="3" t="str">
        <f>IFERROR(Endprice!CH95/Openprice!CH95," ")</f>
        <v xml:space="preserve"> </v>
      </c>
      <c r="CI95" s="3" t="str">
        <f>IFERROR(Endprice!CI95/Openprice!CI95," ")</f>
        <v xml:space="preserve"> </v>
      </c>
      <c r="CJ95" s="3" t="str">
        <f>IFERROR(Endprice!CJ95/Openprice!CJ95," ")</f>
        <v xml:space="preserve"> </v>
      </c>
      <c r="CK95" s="3" t="str">
        <f>IFERROR(Endprice!CK95/Openprice!CK95," ")</f>
        <v xml:space="preserve"> </v>
      </c>
      <c r="CL95" s="3" t="str">
        <f>IFERROR(Endprice!CL95/Openprice!CL95," ")</f>
        <v xml:space="preserve"> </v>
      </c>
      <c r="CM95" s="3" t="str">
        <f>IFERROR(Endprice!CM95/Openprice!CM95," ")</f>
        <v xml:space="preserve"> </v>
      </c>
      <c r="CN95" s="3" t="str">
        <f>IFERROR(Endprice!CN95/Openprice!CN95," ")</f>
        <v xml:space="preserve"> </v>
      </c>
    </row>
    <row r="96" spans="1:92" x14ac:dyDescent="0.25">
      <c r="A96" s="6">
        <f t="shared" si="1"/>
        <v>1.0012820452197499</v>
      </c>
      <c r="B96" t="s">
        <v>94</v>
      </c>
      <c r="C96" s="3">
        <f>IFERROR(Endprice!C96/Openprice!C96," ")</f>
        <v>1.0178316690442191</v>
      </c>
      <c r="D96" s="3">
        <f>IFERROR(Endprice!D96/Openprice!D96," ")</f>
        <v>1.0202513966480449</v>
      </c>
      <c r="E96" s="3">
        <f>IFERROR(Endprice!E96/Openprice!E96," ")</f>
        <v>0.98910823689584759</v>
      </c>
      <c r="F96" s="3">
        <f>IFERROR(Endprice!F96/Openprice!F96," ")</f>
        <v>0.99932727884291961</v>
      </c>
      <c r="G96" s="3">
        <f>IFERROR(Endprice!G96/Openprice!G96," ")</f>
        <v>0.99683877766069562</v>
      </c>
      <c r="H96" s="3">
        <f>IFERROR(Endprice!H96/Openprice!H96," ")</f>
        <v>0.99638467100506134</v>
      </c>
      <c r="I96" s="3">
        <f>IFERROR(Endprice!I96/Openprice!I96," ")</f>
        <v>0.99513381995133832</v>
      </c>
      <c r="J96" s="3">
        <f>IFERROR(Endprice!J96/Openprice!J96," ")</f>
        <v>0.99488752556236892</v>
      </c>
      <c r="K96" s="3">
        <f>IFERROR(Endprice!K96/Openprice!K96," ")</f>
        <v>0.99826569545612209</v>
      </c>
      <c r="L96" s="3">
        <f>IFERROR(Endprice!L96/Openprice!L96," ")</f>
        <v>1.0050864699898305</v>
      </c>
      <c r="M96" s="3">
        <f>IFERROR(Endprice!M96/Openprice!M96," ")</f>
        <v>1.0060180541624875</v>
      </c>
      <c r="N96" s="3">
        <f>IFERROR(Endprice!N96/Openprice!N96," ")</f>
        <v>1.0194174757281556</v>
      </c>
      <c r="O96" s="3">
        <f>IFERROR(Endprice!O96/Openprice!O96," ")</f>
        <v>1.0049950049950052</v>
      </c>
      <c r="P96" s="3">
        <f>IFERROR(Endprice!P96/Openprice!P96," ")</f>
        <v>0.99604612850082364</v>
      </c>
      <c r="Q96" s="3">
        <f>IFERROR(Endprice!Q96/Openprice!Q96," ")</f>
        <v>1.0107632093933463</v>
      </c>
      <c r="R96" s="3">
        <f>IFERROR(Endprice!R96/Openprice!R96," ")</f>
        <v>1.0144974226804124</v>
      </c>
      <c r="S96" s="3">
        <f>IFERROR(Endprice!S96/Openprice!S96," ")</f>
        <v>0.99445471349353054</v>
      </c>
      <c r="T96" s="3">
        <f>IFERROR(Endprice!T96/Openprice!T96," ")</f>
        <v>0.98243524858588871</v>
      </c>
      <c r="U96" s="3">
        <f>IFERROR(Endprice!U96/Openprice!U96," ")</f>
        <v>0.98593235558216097</v>
      </c>
      <c r="V96" s="3">
        <f>IFERROR(Endprice!V96/Openprice!V96," ")</f>
        <v>1.0191570881226053</v>
      </c>
      <c r="W96" s="3">
        <f>IFERROR(Endprice!W96/Openprice!W96," ")</f>
        <v>0.99586645468998092</v>
      </c>
      <c r="X96" s="3">
        <f>IFERROR(Endprice!X96/Openprice!X96," ")</f>
        <v>0.99381711682395057</v>
      </c>
      <c r="Y96" s="3">
        <f>IFERROR(Endprice!Y96/Openprice!Y96," ")</f>
        <v>0.97885768381193128</v>
      </c>
      <c r="Z96" s="3">
        <f>IFERROR(Endprice!Z96/Openprice!Z96," ")</f>
        <v>1.0066606115652437</v>
      </c>
      <c r="AA96" s="3">
        <f>IFERROR(Endprice!AA96/Openprice!AA96," ")</f>
        <v>0.9768048709770949</v>
      </c>
      <c r="AB96" s="3">
        <f>IFERROR(Endprice!AB96/Openprice!AB96," ")</f>
        <v>1.0169693361119381</v>
      </c>
      <c r="AC96" s="3">
        <f>IFERROR(Endprice!AC96/Openprice!AC96," ")</f>
        <v>1.0092957746478901</v>
      </c>
      <c r="AD96" s="3">
        <f>IFERROR(Endprice!AD96/Openprice!AD96," ")</f>
        <v>0.97592592592592586</v>
      </c>
      <c r="AE96" s="3">
        <f>IFERROR(Endprice!AE96/Openprice!AE96," ")</f>
        <v>1.056720430107527</v>
      </c>
      <c r="AF96" s="3">
        <f>IFERROR(Endprice!AF96/Openprice!AF96," ")</f>
        <v>1.0232955759777751</v>
      </c>
      <c r="AG96" s="3">
        <f>IFERROR(Endprice!AG96/Openprice!AG96," ")</f>
        <v>0.95869737887212081</v>
      </c>
      <c r="AH96" s="3" t="str">
        <f>IFERROR(Endprice!AH96/Openprice!AH96," ")</f>
        <v xml:space="preserve"> </v>
      </c>
      <c r="AI96" s="3" t="str">
        <f>IFERROR(Endprice!AI96/Openprice!AI96," ")</f>
        <v xml:space="preserve"> </v>
      </c>
      <c r="AJ96" s="3" t="str">
        <f>IFERROR(Endprice!AJ96/Openprice!AJ96," ")</f>
        <v xml:space="preserve"> </v>
      </c>
      <c r="AK96" s="3" t="str">
        <f>IFERROR(Endprice!AK96/Openprice!AK96," ")</f>
        <v xml:space="preserve"> </v>
      </c>
      <c r="AL96" s="3" t="str">
        <f>IFERROR(Endprice!AL96/Openprice!AL96," ")</f>
        <v xml:space="preserve"> </v>
      </c>
      <c r="AM96" s="3" t="str">
        <f>IFERROR(Endprice!AM96/Openprice!AM96," ")</f>
        <v xml:space="preserve"> </v>
      </c>
      <c r="AN96" s="3" t="str">
        <f>IFERROR(Endprice!AN96/Openprice!AN96," ")</f>
        <v xml:space="preserve"> </v>
      </c>
      <c r="AO96" s="3" t="str">
        <f>IFERROR(Endprice!AO96/Openprice!AO96," ")</f>
        <v xml:space="preserve"> </v>
      </c>
      <c r="AP96" s="3" t="str">
        <f>IFERROR(Endprice!AP96/Openprice!AP96," ")</f>
        <v xml:space="preserve"> </v>
      </c>
      <c r="AQ96" s="3" t="str">
        <f>IFERROR(Endprice!AQ96/Openprice!AQ96," ")</f>
        <v xml:space="preserve"> </v>
      </c>
      <c r="AR96" s="3" t="str">
        <f>IFERROR(Endprice!AR96/Openprice!AR96," ")</f>
        <v xml:space="preserve"> </v>
      </c>
      <c r="AS96" s="3" t="str">
        <f>IFERROR(Endprice!AS96/Openprice!AS96," ")</f>
        <v xml:space="preserve"> </v>
      </c>
      <c r="AT96" s="3" t="str">
        <f>IFERROR(Endprice!AT96/Openprice!AT96," ")</f>
        <v xml:space="preserve"> </v>
      </c>
      <c r="AU96" s="3" t="str">
        <f>IFERROR(Endprice!AU96/Openprice!AU96," ")</f>
        <v xml:space="preserve"> </v>
      </c>
      <c r="AV96" s="3" t="str">
        <f>IFERROR(Endprice!AV96/Openprice!AV96," ")</f>
        <v xml:space="preserve"> </v>
      </c>
      <c r="AW96" s="3" t="str">
        <f>IFERROR(Endprice!AW96/Openprice!AW96," ")</f>
        <v xml:space="preserve"> </v>
      </c>
      <c r="AX96" s="3" t="str">
        <f>IFERROR(Endprice!AX96/Openprice!AX96," ")</f>
        <v xml:space="preserve"> </v>
      </c>
      <c r="AY96" s="3" t="str">
        <f>IFERROR(Endprice!AY96/Openprice!AY96," ")</f>
        <v xml:space="preserve"> </v>
      </c>
      <c r="AZ96" s="3" t="str">
        <f>IFERROR(Endprice!AZ96/Openprice!AZ96," ")</f>
        <v xml:space="preserve"> </v>
      </c>
      <c r="BA96" s="3" t="str">
        <f>IFERROR(Endprice!BA96/Openprice!BA96," ")</f>
        <v xml:space="preserve"> </v>
      </c>
      <c r="BB96" s="3" t="str">
        <f>IFERROR(Endprice!BB96/Openprice!BB96," ")</f>
        <v xml:space="preserve"> </v>
      </c>
      <c r="BC96" s="3" t="str">
        <f>IFERROR(Endprice!BC96/Openprice!BC96," ")</f>
        <v xml:space="preserve"> </v>
      </c>
      <c r="BD96" s="3" t="str">
        <f>IFERROR(Endprice!BD96/Openprice!BD96," ")</f>
        <v xml:space="preserve"> </v>
      </c>
      <c r="BE96" s="3" t="str">
        <f>IFERROR(Endprice!BE96/Openprice!BE96," ")</f>
        <v xml:space="preserve"> </v>
      </c>
      <c r="BF96" s="3" t="str">
        <f>IFERROR(Endprice!BF96/Openprice!BF96," ")</f>
        <v xml:space="preserve"> </v>
      </c>
      <c r="BG96" s="3" t="str">
        <f>IFERROR(Endprice!BG96/Openprice!BG96," ")</f>
        <v xml:space="preserve"> </v>
      </c>
      <c r="BH96" s="3" t="str">
        <f>IFERROR(Endprice!BH96/Openprice!BH96," ")</f>
        <v xml:space="preserve"> </v>
      </c>
      <c r="BI96" s="3" t="str">
        <f>IFERROR(Endprice!BI96/Openprice!BI96," ")</f>
        <v xml:space="preserve"> </v>
      </c>
      <c r="BJ96" s="3" t="str">
        <f>IFERROR(Endprice!BJ96/Openprice!BJ96," ")</f>
        <v xml:space="preserve"> </v>
      </c>
      <c r="BK96" s="3" t="str">
        <f>IFERROR(Endprice!BK96/Openprice!BK96," ")</f>
        <v xml:space="preserve"> </v>
      </c>
      <c r="BL96" s="3" t="str">
        <f>IFERROR(Endprice!BL96/Openprice!BL96," ")</f>
        <v xml:space="preserve"> </v>
      </c>
      <c r="BM96" s="3" t="str">
        <f>IFERROR(Endprice!BM96/Openprice!BM96," ")</f>
        <v xml:space="preserve"> </v>
      </c>
      <c r="BN96" s="3" t="str">
        <f>IFERROR(Endprice!BN96/Openprice!BN96," ")</f>
        <v xml:space="preserve"> </v>
      </c>
      <c r="BO96" s="3" t="str">
        <f>IFERROR(Endprice!BO96/Openprice!BO96," ")</f>
        <v xml:space="preserve"> </v>
      </c>
      <c r="BP96" s="3" t="str">
        <f>IFERROR(Endprice!BP96/Openprice!BP96," ")</f>
        <v xml:space="preserve"> </v>
      </c>
      <c r="BQ96" s="3" t="str">
        <f>IFERROR(Endprice!BQ96/Openprice!BQ96," ")</f>
        <v xml:space="preserve"> </v>
      </c>
      <c r="BR96" s="3" t="str">
        <f>IFERROR(Endprice!BR96/Openprice!BR96," ")</f>
        <v xml:space="preserve"> </v>
      </c>
      <c r="BS96" s="3" t="str">
        <f>IFERROR(Endprice!BS96/Openprice!BS96," ")</f>
        <v xml:space="preserve"> </v>
      </c>
      <c r="BT96" s="3" t="str">
        <f>IFERROR(Endprice!BT96/Openprice!BT96," ")</f>
        <v xml:space="preserve"> </v>
      </c>
      <c r="BU96" s="3" t="str">
        <f>IFERROR(Endprice!BU96/Openprice!BU96," ")</f>
        <v xml:space="preserve"> </v>
      </c>
      <c r="BV96" s="3" t="str">
        <f>IFERROR(Endprice!BV96/Openprice!BV96," ")</f>
        <v xml:space="preserve"> </v>
      </c>
      <c r="BW96" s="3" t="str">
        <f>IFERROR(Endprice!BW96/Openprice!BW96," ")</f>
        <v xml:space="preserve"> </v>
      </c>
      <c r="BX96" s="3" t="str">
        <f>IFERROR(Endprice!BX96/Openprice!BX96," ")</f>
        <v xml:space="preserve"> </v>
      </c>
      <c r="BY96" s="3" t="str">
        <f>IFERROR(Endprice!BY96/Openprice!BY96," ")</f>
        <v xml:space="preserve"> </v>
      </c>
      <c r="BZ96" s="3" t="str">
        <f>IFERROR(Endprice!BZ96/Openprice!BZ96," ")</f>
        <v xml:space="preserve"> </v>
      </c>
      <c r="CA96" s="3" t="str">
        <f>IFERROR(Endprice!CA96/Openprice!CA96," ")</f>
        <v xml:space="preserve"> </v>
      </c>
      <c r="CB96" s="3" t="str">
        <f>IFERROR(Endprice!CB96/Openprice!CB96," ")</f>
        <v xml:space="preserve"> </v>
      </c>
      <c r="CC96" s="3" t="str">
        <f>IFERROR(Endprice!CC96/Openprice!CC96," ")</f>
        <v xml:space="preserve"> </v>
      </c>
      <c r="CD96" s="3" t="str">
        <f>IFERROR(Endprice!CD96/Openprice!CD96," ")</f>
        <v xml:space="preserve"> </v>
      </c>
      <c r="CE96" s="3" t="str">
        <f>IFERROR(Endprice!CE96/Openprice!CE96," ")</f>
        <v xml:space="preserve"> </v>
      </c>
      <c r="CF96" s="3" t="str">
        <f>IFERROR(Endprice!CF96/Openprice!CF96," ")</f>
        <v xml:space="preserve"> </v>
      </c>
      <c r="CG96" s="3" t="str">
        <f>IFERROR(Endprice!CG96/Openprice!CG96," ")</f>
        <v xml:space="preserve"> </v>
      </c>
      <c r="CH96" s="3" t="str">
        <f>IFERROR(Endprice!CH96/Openprice!CH96," ")</f>
        <v xml:space="preserve"> </v>
      </c>
      <c r="CI96" s="3" t="str">
        <f>IFERROR(Endprice!CI96/Openprice!CI96," ")</f>
        <v xml:space="preserve"> </v>
      </c>
      <c r="CJ96" s="3" t="str">
        <f>IFERROR(Endprice!CJ96/Openprice!CJ96," ")</f>
        <v xml:space="preserve"> </v>
      </c>
      <c r="CK96" s="3" t="str">
        <f>IFERROR(Endprice!CK96/Openprice!CK96," ")</f>
        <v xml:space="preserve"> </v>
      </c>
      <c r="CL96" s="3" t="str">
        <f>IFERROR(Endprice!CL96/Openprice!CL96," ")</f>
        <v xml:space="preserve"> </v>
      </c>
      <c r="CM96" s="3" t="str">
        <f>IFERROR(Endprice!CM96/Openprice!CM96," ")</f>
        <v xml:space="preserve"> </v>
      </c>
      <c r="CN96" s="3" t="str">
        <f>IFERROR(Endprice!CN96/Openprice!CN96," ")</f>
        <v xml:space="preserve"> </v>
      </c>
    </row>
    <row r="97" spans="1:92" x14ac:dyDescent="0.25">
      <c r="A97" s="6">
        <f t="shared" si="1"/>
        <v>0.99968628464204723</v>
      </c>
      <c r="B97" t="s">
        <v>95</v>
      </c>
      <c r="C97" s="3">
        <f>IFERROR(Endprice!C97/Openprice!C97," ")</f>
        <v>1.0054794520547945</v>
      </c>
      <c r="D97" s="3">
        <f>IFERROR(Endprice!D97/Openprice!D97," ")</f>
        <v>1.0062836624775582</v>
      </c>
      <c r="E97" s="3">
        <f>IFERROR(Endprice!E97/Openprice!E97," ")</f>
        <v>1</v>
      </c>
      <c r="F97" s="3">
        <f>IFERROR(Endprice!F97/Openprice!F97," ")</f>
        <v>1.0087260034904013</v>
      </c>
      <c r="G97" s="3">
        <f>IFERROR(Endprice!G97/Openprice!G97," ")</f>
        <v>1.0085251491901108</v>
      </c>
      <c r="H97" s="3">
        <f>IFERROR(Endprice!H97/Openprice!H97," ")</f>
        <v>0.99224806201550375</v>
      </c>
      <c r="I97" s="3">
        <f>IFERROR(Endprice!I97/Openprice!I97," ")</f>
        <v>1.0112359550561798</v>
      </c>
      <c r="J97" s="3">
        <f>IFERROR(Endprice!J97/Openprice!J97," ")</f>
        <v>0.98512396694214877</v>
      </c>
      <c r="K97" s="3">
        <f>IFERROR(Endprice!K97/Openprice!K97," ")</f>
        <v>0.99465716829919859</v>
      </c>
      <c r="L97" s="3">
        <f>IFERROR(Endprice!L97/Openprice!L97," ")</f>
        <v>0.99822064056939486</v>
      </c>
      <c r="M97" s="3">
        <f>IFERROR(Endprice!M97/Openprice!M97," ")</f>
        <v>0.99825021872265951</v>
      </c>
      <c r="N97" s="3">
        <f>IFERROR(Endprice!N97/Openprice!N97," ")</f>
        <v>0.99910152740341418</v>
      </c>
      <c r="O97" s="3">
        <f>IFERROR(Endprice!O97/Openprice!O97," ")</f>
        <v>0.99815157116451014</v>
      </c>
      <c r="P97" s="3">
        <f>IFERROR(Endprice!P97/Openprice!P97," ")</f>
        <v>0.99634369287020108</v>
      </c>
      <c r="Q97" s="3">
        <f>IFERROR(Endprice!Q97/Openprice!Q97," ")</f>
        <v>1.0054298642533939</v>
      </c>
      <c r="R97" s="3">
        <f>IFERROR(Endprice!R97/Openprice!R97," ")</f>
        <v>0.97521367521367519</v>
      </c>
      <c r="S97" s="3">
        <f>IFERROR(Endprice!S97/Openprice!S97," ")</f>
        <v>0.97360248447204967</v>
      </c>
      <c r="T97" s="3">
        <f>IFERROR(Endprice!T97/Openprice!T97," ")</f>
        <v>1.0016597510373444</v>
      </c>
      <c r="U97" s="3">
        <f>IFERROR(Endprice!U97/Openprice!U97," ")</f>
        <v>0.99266503667481665</v>
      </c>
      <c r="V97" s="3">
        <f>IFERROR(Endprice!V97/Openprice!V97," ")</f>
        <v>1.004032258064516</v>
      </c>
      <c r="W97" s="3">
        <f>IFERROR(Endprice!W97/Openprice!W97," ")</f>
        <v>1.004746835443038</v>
      </c>
      <c r="X97" s="3">
        <f>IFERROR(Endprice!X97/Openprice!X97," ")</f>
        <v>0.99841269841269842</v>
      </c>
      <c r="Y97" s="3">
        <f>IFERROR(Endprice!Y97/Openprice!Y97," ")</f>
        <v>1.0102362204724409</v>
      </c>
      <c r="Z97" s="3">
        <f>IFERROR(Endprice!Z97/Openprice!Z97," ")</f>
        <v>0.99921996879875197</v>
      </c>
      <c r="AA97" s="3">
        <f>IFERROR(Endprice!AA97/Openprice!AA97," ")</f>
        <v>0.99768696993060912</v>
      </c>
      <c r="AB97" s="3">
        <f>IFERROR(Endprice!AB97/Openprice!AB97," ")</f>
        <v>0.99523809523809526</v>
      </c>
      <c r="AC97" s="3">
        <f>IFERROR(Endprice!AC97/Openprice!AC97," ")</f>
        <v>1.0063391442155309</v>
      </c>
      <c r="AD97" s="3">
        <f>IFERROR(Endprice!AD97/Openprice!AD97," ")</f>
        <v>1.0084420567920183</v>
      </c>
      <c r="AE97" s="3">
        <f>IFERROR(Endprice!AE97/Openprice!AE97," ")</f>
        <v>0.99850857568978379</v>
      </c>
      <c r="AF97" s="3">
        <f>IFERROR(Endprice!AF97/Openprice!AF97," ")</f>
        <v>1.0162842339008142</v>
      </c>
      <c r="AG97" s="3">
        <f>IFERROR(Endprice!AG97/Openprice!AG97," ")</f>
        <v>0.99335302806499259</v>
      </c>
      <c r="AH97" s="3">
        <f>IFERROR(Endprice!AH97/Openprice!AH97," ")</f>
        <v>1</v>
      </c>
      <c r="AI97" s="3">
        <f>IFERROR(Endprice!AI97/Openprice!AI97," ")</f>
        <v>0.98569384835479257</v>
      </c>
      <c r="AJ97" s="3">
        <f>IFERROR(Endprice!AJ97/Openprice!AJ97," ")</f>
        <v>1.0287610619469025</v>
      </c>
      <c r="AK97" s="3">
        <f>IFERROR(Endprice!AK97/Openprice!AK97," ")</f>
        <v>1.0150891632373116</v>
      </c>
      <c r="AL97" s="3">
        <f>IFERROR(Endprice!AL97/Openprice!AL97," ")</f>
        <v>0.98862876254180609</v>
      </c>
      <c r="AM97" s="3">
        <f>IFERROR(Endprice!AM97/Openprice!AM97," ")</f>
        <v>0.99000666222518319</v>
      </c>
      <c r="AN97" s="3">
        <f>IFERROR(Endprice!AN97/Openprice!AN97," ")</f>
        <v>0.99648135116115411</v>
      </c>
      <c r="AO97" s="3" t="str">
        <f>IFERROR(Endprice!AO97/Openprice!AO97," ")</f>
        <v xml:space="preserve"> </v>
      </c>
      <c r="AP97" s="3" t="str">
        <f>IFERROR(Endprice!AP97/Openprice!AP97," ")</f>
        <v xml:space="preserve"> </v>
      </c>
      <c r="AQ97" s="3" t="str">
        <f>IFERROR(Endprice!AQ97/Openprice!AQ97," ")</f>
        <v xml:space="preserve"> </v>
      </c>
      <c r="AR97" s="3" t="str">
        <f>IFERROR(Endprice!AR97/Openprice!AR97," ")</f>
        <v xml:space="preserve"> </v>
      </c>
      <c r="AS97" s="3" t="str">
        <f>IFERROR(Endprice!AS97/Openprice!AS97," ")</f>
        <v xml:space="preserve"> </v>
      </c>
      <c r="AT97" s="3" t="str">
        <f>IFERROR(Endprice!AT97/Openprice!AT97," ")</f>
        <v xml:space="preserve"> </v>
      </c>
      <c r="AU97" s="3" t="str">
        <f>IFERROR(Endprice!AU97/Openprice!AU97," ")</f>
        <v xml:space="preserve"> </v>
      </c>
      <c r="AV97" s="3" t="str">
        <f>IFERROR(Endprice!AV97/Openprice!AV97," ")</f>
        <v xml:space="preserve"> </v>
      </c>
      <c r="AW97" s="3" t="str">
        <f>IFERROR(Endprice!AW97/Openprice!AW97," ")</f>
        <v xml:space="preserve"> </v>
      </c>
      <c r="AX97" s="3" t="str">
        <f>IFERROR(Endprice!AX97/Openprice!AX97," ")</f>
        <v xml:space="preserve"> </v>
      </c>
      <c r="AY97" s="3" t="str">
        <f>IFERROR(Endprice!AY97/Openprice!AY97," ")</f>
        <v xml:space="preserve"> </v>
      </c>
      <c r="AZ97" s="3" t="str">
        <f>IFERROR(Endprice!AZ97/Openprice!AZ97," ")</f>
        <v xml:space="preserve"> </v>
      </c>
      <c r="BA97" s="3" t="str">
        <f>IFERROR(Endprice!BA97/Openprice!BA97," ")</f>
        <v xml:space="preserve"> </v>
      </c>
      <c r="BB97" s="3" t="str">
        <f>IFERROR(Endprice!BB97/Openprice!BB97," ")</f>
        <v xml:space="preserve"> </v>
      </c>
      <c r="BC97" s="3" t="str">
        <f>IFERROR(Endprice!BC97/Openprice!BC97," ")</f>
        <v xml:space="preserve"> </v>
      </c>
      <c r="BD97" s="3" t="str">
        <f>IFERROR(Endprice!BD97/Openprice!BD97," ")</f>
        <v xml:space="preserve"> </v>
      </c>
      <c r="BE97" s="3" t="str">
        <f>IFERROR(Endprice!BE97/Openprice!BE97," ")</f>
        <v xml:space="preserve"> </v>
      </c>
      <c r="BF97" s="3" t="str">
        <f>IFERROR(Endprice!BF97/Openprice!BF97," ")</f>
        <v xml:space="preserve"> </v>
      </c>
      <c r="BG97" s="3" t="str">
        <f>IFERROR(Endprice!BG97/Openprice!BG97," ")</f>
        <v xml:space="preserve"> </v>
      </c>
      <c r="BH97" s="3" t="str">
        <f>IFERROR(Endprice!BH97/Openprice!BH97," ")</f>
        <v xml:space="preserve"> </v>
      </c>
      <c r="BI97" s="3" t="str">
        <f>IFERROR(Endprice!BI97/Openprice!BI97," ")</f>
        <v xml:space="preserve"> </v>
      </c>
      <c r="BJ97" s="3" t="str">
        <f>IFERROR(Endprice!BJ97/Openprice!BJ97," ")</f>
        <v xml:space="preserve"> </v>
      </c>
      <c r="BK97" s="3" t="str">
        <f>IFERROR(Endprice!BK97/Openprice!BK97," ")</f>
        <v xml:space="preserve"> </v>
      </c>
      <c r="BL97" s="3" t="str">
        <f>IFERROR(Endprice!BL97/Openprice!BL97," ")</f>
        <v xml:space="preserve"> </v>
      </c>
      <c r="BM97" s="3" t="str">
        <f>IFERROR(Endprice!BM97/Openprice!BM97," ")</f>
        <v xml:space="preserve"> </v>
      </c>
      <c r="BN97" s="3" t="str">
        <f>IFERROR(Endprice!BN97/Openprice!BN97," ")</f>
        <v xml:space="preserve"> </v>
      </c>
      <c r="BO97" s="3" t="str">
        <f>IFERROR(Endprice!BO97/Openprice!BO97," ")</f>
        <v xml:space="preserve"> </v>
      </c>
      <c r="BP97" s="3" t="str">
        <f>IFERROR(Endprice!BP97/Openprice!BP97," ")</f>
        <v xml:space="preserve"> </v>
      </c>
      <c r="BQ97" s="3" t="str">
        <f>IFERROR(Endprice!BQ97/Openprice!BQ97," ")</f>
        <v xml:space="preserve"> </v>
      </c>
      <c r="BR97" s="3" t="str">
        <f>IFERROR(Endprice!BR97/Openprice!BR97," ")</f>
        <v xml:space="preserve"> </v>
      </c>
      <c r="BS97" s="3" t="str">
        <f>IFERROR(Endprice!BS97/Openprice!BS97," ")</f>
        <v xml:space="preserve"> </v>
      </c>
      <c r="BT97" s="3" t="str">
        <f>IFERROR(Endprice!BT97/Openprice!BT97," ")</f>
        <v xml:space="preserve"> </v>
      </c>
      <c r="BU97" s="3" t="str">
        <f>IFERROR(Endprice!BU97/Openprice!BU97," ")</f>
        <v xml:space="preserve"> </v>
      </c>
      <c r="BV97" s="3" t="str">
        <f>IFERROR(Endprice!BV97/Openprice!BV97," ")</f>
        <v xml:space="preserve"> </v>
      </c>
      <c r="BW97" s="3" t="str">
        <f>IFERROR(Endprice!BW97/Openprice!BW97," ")</f>
        <v xml:space="preserve"> </v>
      </c>
      <c r="BX97" s="3" t="str">
        <f>IFERROR(Endprice!BX97/Openprice!BX97," ")</f>
        <v xml:space="preserve"> </v>
      </c>
      <c r="BY97" s="3" t="str">
        <f>IFERROR(Endprice!BY97/Openprice!BY97," ")</f>
        <v xml:space="preserve"> </v>
      </c>
      <c r="BZ97" s="3" t="str">
        <f>IFERROR(Endprice!BZ97/Openprice!BZ97," ")</f>
        <v xml:space="preserve"> </v>
      </c>
      <c r="CA97" s="3" t="str">
        <f>IFERROR(Endprice!CA97/Openprice!CA97," ")</f>
        <v xml:space="preserve"> </v>
      </c>
      <c r="CB97" s="3" t="str">
        <f>IFERROR(Endprice!CB97/Openprice!CB97," ")</f>
        <v xml:space="preserve"> </v>
      </c>
      <c r="CC97" s="3" t="str">
        <f>IFERROR(Endprice!CC97/Openprice!CC97," ")</f>
        <v xml:space="preserve"> </v>
      </c>
      <c r="CD97" s="3" t="str">
        <f>IFERROR(Endprice!CD97/Openprice!CD97," ")</f>
        <v xml:space="preserve"> </v>
      </c>
      <c r="CE97" s="3" t="str">
        <f>IFERROR(Endprice!CE97/Openprice!CE97," ")</f>
        <v xml:space="preserve"> </v>
      </c>
      <c r="CF97" s="3" t="str">
        <f>IFERROR(Endprice!CF97/Openprice!CF97," ")</f>
        <v xml:space="preserve"> </v>
      </c>
      <c r="CG97" s="3" t="str">
        <f>IFERROR(Endprice!CG97/Openprice!CG97," ")</f>
        <v xml:space="preserve"> </v>
      </c>
      <c r="CH97" s="3" t="str">
        <f>IFERROR(Endprice!CH97/Openprice!CH97," ")</f>
        <v xml:space="preserve"> </v>
      </c>
      <c r="CI97" s="3" t="str">
        <f>IFERROR(Endprice!CI97/Openprice!CI97," ")</f>
        <v xml:space="preserve"> </v>
      </c>
      <c r="CJ97" s="3" t="str">
        <f>IFERROR(Endprice!CJ97/Openprice!CJ97," ")</f>
        <v xml:space="preserve"> </v>
      </c>
      <c r="CK97" s="3" t="str">
        <f>IFERROR(Endprice!CK97/Openprice!CK97," ")</f>
        <v xml:space="preserve"> </v>
      </c>
      <c r="CL97" s="3" t="str">
        <f>IFERROR(Endprice!CL97/Openprice!CL97," ")</f>
        <v xml:space="preserve"> </v>
      </c>
      <c r="CM97" s="3" t="str">
        <f>IFERROR(Endprice!CM97/Openprice!CM97," ")</f>
        <v xml:space="preserve"> </v>
      </c>
      <c r="CN97" s="3" t="str">
        <f>IFERROR(Endprice!CN97/Openprice!CN97," ")</f>
        <v xml:space="preserve"> </v>
      </c>
    </row>
    <row r="98" spans="1:92" x14ac:dyDescent="0.25">
      <c r="A98" s="6">
        <f t="shared" si="1"/>
        <v>0.9986171995556089</v>
      </c>
      <c r="B98" t="s">
        <v>96</v>
      </c>
      <c r="C98" s="3">
        <f>IFERROR(Endprice!C98/Openprice!C98," ")</f>
        <v>0.99724644332262513</v>
      </c>
      <c r="D98" s="3">
        <f>IFERROR(Endprice!D98/Openprice!D98," ")</f>
        <v>0.98606741573033718</v>
      </c>
      <c r="E98" s="3">
        <f>IFERROR(Endprice!E98/Openprice!E98," ")</f>
        <v>1.0117967332123412</v>
      </c>
      <c r="F98" s="3">
        <f>IFERROR(Endprice!F98/Openprice!F98," ")</f>
        <v>1.0187200696560732</v>
      </c>
      <c r="G98" s="3">
        <f>IFERROR(Endprice!G98/Openprice!G98," ")</f>
        <v>0.98812553011026294</v>
      </c>
      <c r="H98" s="3">
        <f>IFERROR(Endprice!H98/Openprice!H98," ")</f>
        <v>1.0030946065428825</v>
      </c>
      <c r="I98" s="3">
        <f>IFERROR(Endprice!I98/Openprice!I98," ")</f>
        <v>1.0027510316368637</v>
      </c>
      <c r="J98" s="3">
        <f>IFERROR(Endprice!J98/Openprice!J98," ")</f>
        <v>1</v>
      </c>
      <c r="K98" s="3">
        <f>IFERROR(Endprice!K98/Openprice!K98," ")</f>
        <v>1.0004266211604096</v>
      </c>
      <c r="L98" s="3">
        <f>IFERROR(Endprice!L98/Openprice!L98," ")</f>
        <v>1.0263819095477389</v>
      </c>
      <c r="M98" s="3">
        <f>IFERROR(Endprice!M98/Openprice!M98," ")</f>
        <v>1.0227920227920229</v>
      </c>
      <c r="N98" s="3">
        <f>IFERROR(Endprice!N98/Openprice!N98," ")</f>
        <v>0.98774415932592874</v>
      </c>
      <c r="O98" s="3">
        <f>IFERROR(Endprice!O98/Openprice!O98," ")</f>
        <v>0.98031048845134428</v>
      </c>
      <c r="P98" s="3">
        <f>IFERROR(Endprice!P98/Openprice!P98," ")</f>
        <v>0.99085365853658536</v>
      </c>
      <c r="Q98" s="3">
        <f>IFERROR(Endprice!Q98/Openprice!Q98," ")</f>
        <v>1.0131926121372032</v>
      </c>
      <c r="R98" s="3">
        <f>IFERROR(Endprice!R98/Openprice!R98," ")</f>
        <v>0.98645088445615359</v>
      </c>
      <c r="S98" s="3">
        <f>IFERROR(Endprice!S98/Openprice!S98," ")</f>
        <v>1.0106870229007634</v>
      </c>
      <c r="T98" s="3">
        <f>IFERROR(Endprice!T98/Openprice!T98," ")</f>
        <v>1</v>
      </c>
      <c r="U98" s="3">
        <f>IFERROR(Endprice!U98/Openprice!U98," ")</f>
        <v>0.98854820834872559</v>
      </c>
      <c r="V98" s="3">
        <f>IFERROR(Endprice!V98/Openprice!V98," ")</f>
        <v>0.9659248956884563</v>
      </c>
      <c r="W98" s="3">
        <f>IFERROR(Endprice!W98/Openprice!W98," ")</f>
        <v>0.9920249653259362</v>
      </c>
      <c r="X98" s="3">
        <f>IFERROR(Endprice!X98/Openprice!X98," ")</f>
        <v>0.99157733537519133</v>
      </c>
      <c r="Y98" s="3">
        <f>IFERROR(Endprice!Y98/Openprice!Y98," ")</f>
        <v>0.989591364687741</v>
      </c>
      <c r="Z98" s="3">
        <f>IFERROR(Endprice!Z98/Openprice!Z98," ")</f>
        <v>0.99585218702865763</v>
      </c>
      <c r="AA98" s="3">
        <f>IFERROR(Endprice!AA98/Openprice!AA98," ")</f>
        <v>0.99626587005227774</v>
      </c>
      <c r="AB98" s="3">
        <f>IFERROR(Endprice!AB98/Openprice!AB98," ")</f>
        <v>1.0222132471728596</v>
      </c>
      <c r="AC98" s="3">
        <f>IFERROR(Endprice!AC98/Openprice!AC98," ")</f>
        <v>0.99421742482652276</v>
      </c>
      <c r="AD98" s="3">
        <f>IFERROR(Endprice!AD98/Openprice!AD98," ")</f>
        <v>1.0047581284694687</v>
      </c>
      <c r="AE98" s="3">
        <f>IFERROR(Endprice!AE98/Openprice!AE98," ")</f>
        <v>0.99228395061728403</v>
      </c>
      <c r="AF98" s="3" t="str">
        <f>IFERROR(Endprice!AF98/Openprice!AF98," ")</f>
        <v xml:space="preserve"> </v>
      </c>
      <c r="AG98" s="3" t="str">
        <f>IFERROR(Endprice!AG98/Openprice!AG98," ")</f>
        <v xml:space="preserve"> </v>
      </c>
      <c r="AH98" s="3" t="str">
        <f>IFERROR(Endprice!AH98/Openprice!AH98," ")</f>
        <v xml:space="preserve"> </v>
      </c>
      <c r="AI98" s="3" t="str">
        <f>IFERROR(Endprice!AI98/Openprice!AI98," ")</f>
        <v xml:space="preserve"> </v>
      </c>
      <c r="AJ98" s="3" t="str">
        <f>IFERROR(Endprice!AJ98/Openprice!AJ98," ")</f>
        <v xml:space="preserve"> </v>
      </c>
      <c r="AK98" s="3" t="str">
        <f>IFERROR(Endprice!AK98/Openprice!AK98," ")</f>
        <v xml:space="preserve"> </v>
      </c>
      <c r="AL98" s="3" t="str">
        <f>IFERROR(Endprice!AL98/Openprice!AL98," ")</f>
        <v xml:space="preserve"> </v>
      </c>
      <c r="AM98" s="3" t="str">
        <f>IFERROR(Endprice!AM98/Openprice!AM98," ")</f>
        <v xml:space="preserve"> </v>
      </c>
      <c r="AN98" s="3" t="str">
        <f>IFERROR(Endprice!AN98/Openprice!AN98," ")</f>
        <v xml:space="preserve"> </v>
      </c>
      <c r="AO98" s="3" t="str">
        <f>IFERROR(Endprice!AO98/Openprice!AO98," ")</f>
        <v xml:space="preserve"> </v>
      </c>
      <c r="AP98" s="3" t="str">
        <f>IFERROR(Endprice!AP98/Openprice!AP98," ")</f>
        <v xml:space="preserve"> </v>
      </c>
      <c r="AQ98" s="3" t="str">
        <f>IFERROR(Endprice!AQ98/Openprice!AQ98," ")</f>
        <v xml:space="preserve"> </v>
      </c>
      <c r="AR98" s="3" t="str">
        <f>IFERROR(Endprice!AR98/Openprice!AR98," ")</f>
        <v xml:space="preserve"> </v>
      </c>
      <c r="AS98" s="3" t="str">
        <f>IFERROR(Endprice!AS98/Openprice!AS98," ")</f>
        <v xml:space="preserve"> </v>
      </c>
      <c r="AT98" s="3" t="str">
        <f>IFERROR(Endprice!AT98/Openprice!AT98," ")</f>
        <v xml:space="preserve"> </v>
      </c>
      <c r="AU98" s="3" t="str">
        <f>IFERROR(Endprice!AU98/Openprice!AU98," ")</f>
        <v xml:space="preserve"> </v>
      </c>
      <c r="AV98" s="3" t="str">
        <f>IFERROR(Endprice!AV98/Openprice!AV98," ")</f>
        <v xml:space="preserve"> </v>
      </c>
      <c r="AW98" s="3" t="str">
        <f>IFERROR(Endprice!AW98/Openprice!AW98," ")</f>
        <v xml:space="preserve"> </v>
      </c>
      <c r="AX98" s="3" t="str">
        <f>IFERROR(Endprice!AX98/Openprice!AX98," ")</f>
        <v xml:space="preserve"> </v>
      </c>
      <c r="AY98" s="3" t="str">
        <f>IFERROR(Endprice!AY98/Openprice!AY98," ")</f>
        <v xml:space="preserve"> </v>
      </c>
      <c r="AZ98" s="3" t="str">
        <f>IFERROR(Endprice!AZ98/Openprice!AZ98," ")</f>
        <v xml:space="preserve"> </v>
      </c>
      <c r="BA98" s="3" t="str">
        <f>IFERROR(Endprice!BA98/Openprice!BA98," ")</f>
        <v xml:space="preserve"> </v>
      </c>
      <c r="BB98" s="3" t="str">
        <f>IFERROR(Endprice!BB98/Openprice!BB98," ")</f>
        <v xml:space="preserve"> </v>
      </c>
      <c r="BC98" s="3" t="str">
        <f>IFERROR(Endprice!BC98/Openprice!BC98," ")</f>
        <v xml:space="preserve"> </v>
      </c>
      <c r="BD98" s="3" t="str">
        <f>IFERROR(Endprice!BD98/Openprice!BD98," ")</f>
        <v xml:space="preserve"> </v>
      </c>
      <c r="BE98" s="3" t="str">
        <f>IFERROR(Endprice!BE98/Openprice!BE98," ")</f>
        <v xml:space="preserve"> </v>
      </c>
      <c r="BF98" s="3" t="str">
        <f>IFERROR(Endprice!BF98/Openprice!BF98," ")</f>
        <v xml:space="preserve"> </v>
      </c>
      <c r="BG98" s="3" t="str">
        <f>IFERROR(Endprice!BG98/Openprice!BG98," ")</f>
        <v xml:space="preserve"> </v>
      </c>
      <c r="BH98" s="3" t="str">
        <f>IFERROR(Endprice!BH98/Openprice!BH98," ")</f>
        <v xml:space="preserve"> </v>
      </c>
      <c r="BI98" s="3" t="str">
        <f>IFERROR(Endprice!BI98/Openprice!BI98," ")</f>
        <v xml:space="preserve"> </v>
      </c>
      <c r="BJ98" s="3" t="str">
        <f>IFERROR(Endprice!BJ98/Openprice!BJ98," ")</f>
        <v xml:space="preserve"> </v>
      </c>
      <c r="BK98" s="3" t="str">
        <f>IFERROR(Endprice!BK98/Openprice!BK98," ")</f>
        <v xml:space="preserve"> </v>
      </c>
      <c r="BL98" s="3" t="str">
        <f>IFERROR(Endprice!BL98/Openprice!BL98," ")</f>
        <v xml:space="preserve"> </v>
      </c>
      <c r="BM98" s="3" t="str">
        <f>IFERROR(Endprice!BM98/Openprice!BM98," ")</f>
        <v xml:space="preserve"> </v>
      </c>
      <c r="BN98" s="3" t="str">
        <f>IFERROR(Endprice!BN98/Openprice!BN98," ")</f>
        <v xml:space="preserve"> </v>
      </c>
      <c r="BO98" s="3" t="str">
        <f>IFERROR(Endprice!BO98/Openprice!BO98," ")</f>
        <v xml:space="preserve"> </v>
      </c>
      <c r="BP98" s="3" t="str">
        <f>IFERROR(Endprice!BP98/Openprice!BP98," ")</f>
        <v xml:space="preserve"> </v>
      </c>
      <c r="BQ98" s="3" t="str">
        <f>IFERROR(Endprice!BQ98/Openprice!BQ98," ")</f>
        <v xml:space="preserve"> </v>
      </c>
      <c r="BR98" s="3" t="str">
        <f>IFERROR(Endprice!BR98/Openprice!BR98," ")</f>
        <v xml:space="preserve"> </v>
      </c>
      <c r="BS98" s="3" t="str">
        <f>IFERROR(Endprice!BS98/Openprice!BS98," ")</f>
        <v xml:space="preserve"> </v>
      </c>
      <c r="BT98" s="3" t="str">
        <f>IFERROR(Endprice!BT98/Openprice!BT98," ")</f>
        <v xml:space="preserve"> </v>
      </c>
      <c r="BU98" s="3" t="str">
        <f>IFERROR(Endprice!BU98/Openprice!BU98," ")</f>
        <v xml:space="preserve"> </v>
      </c>
      <c r="BV98" s="3" t="str">
        <f>IFERROR(Endprice!BV98/Openprice!BV98," ")</f>
        <v xml:space="preserve"> </v>
      </c>
      <c r="BW98" s="3" t="str">
        <f>IFERROR(Endprice!BW98/Openprice!BW98," ")</f>
        <v xml:space="preserve"> </v>
      </c>
      <c r="BX98" s="3" t="str">
        <f>IFERROR(Endprice!BX98/Openprice!BX98," ")</f>
        <v xml:space="preserve"> </v>
      </c>
      <c r="BY98" s="3" t="str">
        <f>IFERROR(Endprice!BY98/Openprice!BY98," ")</f>
        <v xml:space="preserve"> </v>
      </c>
      <c r="BZ98" s="3" t="str">
        <f>IFERROR(Endprice!BZ98/Openprice!BZ98," ")</f>
        <v xml:space="preserve"> </v>
      </c>
      <c r="CA98" s="3" t="str">
        <f>IFERROR(Endprice!CA98/Openprice!CA98," ")</f>
        <v xml:space="preserve"> </v>
      </c>
      <c r="CB98" s="3" t="str">
        <f>IFERROR(Endprice!CB98/Openprice!CB98," ")</f>
        <v xml:space="preserve"> </v>
      </c>
      <c r="CC98" s="3" t="str">
        <f>IFERROR(Endprice!CC98/Openprice!CC98," ")</f>
        <v xml:space="preserve"> </v>
      </c>
      <c r="CD98" s="3" t="str">
        <f>IFERROR(Endprice!CD98/Openprice!CD98," ")</f>
        <v xml:space="preserve"> </v>
      </c>
      <c r="CE98" s="3" t="str">
        <f>IFERROR(Endprice!CE98/Openprice!CE98," ")</f>
        <v xml:space="preserve"> </v>
      </c>
      <c r="CF98" s="3" t="str">
        <f>IFERROR(Endprice!CF98/Openprice!CF98," ")</f>
        <v xml:space="preserve"> </v>
      </c>
      <c r="CG98" s="3" t="str">
        <f>IFERROR(Endprice!CG98/Openprice!CG98," ")</f>
        <v xml:space="preserve"> </v>
      </c>
      <c r="CH98" s="3" t="str">
        <f>IFERROR(Endprice!CH98/Openprice!CH98," ")</f>
        <v xml:space="preserve"> </v>
      </c>
      <c r="CI98" s="3" t="str">
        <f>IFERROR(Endprice!CI98/Openprice!CI98," ")</f>
        <v xml:space="preserve"> </v>
      </c>
      <c r="CJ98" s="3" t="str">
        <f>IFERROR(Endprice!CJ98/Openprice!CJ98," ")</f>
        <v xml:space="preserve"> </v>
      </c>
      <c r="CK98" s="3" t="str">
        <f>IFERROR(Endprice!CK98/Openprice!CK98," ")</f>
        <v xml:space="preserve"> </v>
      </c>
      <c r="CL98" s="3" t="str">
        <f>IFERROR(Endprice!CL98/Openprice!CL98," ")</f>
        <v xml:space="preserve"> </v>
      </c>
      <c r="CM98" s="3" t="str">
        <f>IFERROR(Endprice!CM98/Openprice!CM98," ")</f>
        <v xml:space="preserve"> </v>
      </c>
      <c r="CN98" s="3" t="str">
        <f>IFERROR(Endprice!CN98/Openprice!CN98," ")</f>
        <v xml:space="preserve"> </v>
      </c>
    </row>
    <row r="99" spans="1:92" x14ac:dyDescent="0.25">
      <c r="A99" s="6">
        <f t="shared" si="1"/>
        <v>0.99951473736942298</v>
      </c>
      <c r="B99" t="s">
        <v>97</v>
      </c>
      <c r="C99" s="3">
        <f>IFERROR(Endprice!C99/Openprice!C99," ")</f>
        <v>0.99924248163017959</v>
      </c>
      <c r="D99" s="3">
        <f>IFERROR(Endprice!D99/Openprice!D99," ")</f>
        <v>0.99640837536297566</v>
      </c>
      <c r="E99" s="3">
        <f>IFERROR(Endprice!E99/Openprice!E99," ")</f>
        <v>1.0023304591004505</v>
      </c>
      <c r="F99" s="3">
        <f>IFERROR(Endprice!F99/Openprice!F99," ")</f>
        <v>0.99961437606046588</v>
      </c>
      <c r="G99" s="3">
        <f>IFERROR(Endprice!G99/Openprice!G99," ")</f>
        <v>0.99992317738342928</v>
      </c>
      <c r="H99" s="3">
        <f>IFERROR(Endprice!H99/Openprice!H99," ")</f>
        <v>1.0048706240486986</v>
      </c>
      <c r="I99" s="3">
        <f>IFERROR(Endprice!I99/Openprice!I99," ")</f>
        <v>0.99837875395660469</v>
      </c>
      <c r="J99" s="3">
        <f>IFERROR(Endprice!J99/Openprice!J99," ")</f>
        <v>1.0045993140006235</v>
      </c>
      <c r="K99" s="3">
        <f>IFERROR(Endprice!K99/Openprice!K99," ")</f>
        <v>1.0040977269212927</v>
      </c>
      <c r="L99" s="3">
        <f>IFERROR(Endprice!L99/Openprice!L99," ")</f>
        <v>0.99629858112276359</v>
      </c>
      <c r="M99" s="3">
        <f>IFERROR(Endprice!M99/Openprice!M99," ")</f>
        <v>0.99744957106423215</v>
      </c>
      <c r="N99" s="3">
        <f>IFERROR(Endprice!N99/Openprice!N99," ")</f>
        <v>1.000760571950114</v>
      </c>
      <c r="O99" s="3">
        <f>IFERROR(Endprice!O99/Openprice!O99," ")</f>
        <v>1.0024823520285393</v>
      </c>
      <c r="P99" s="3">
        <f>IFERROR(Endprice!P99/Openprice!P99," ")</f>
        <v>0.99738032864967852</v>
      </c>
      <c r="Q99" s="3">
        <f>IFERROR(Endprice!Q99/Openprice!Q99," ")</f>
        <v>0.99730244366867649</v>
      </c>
      <c r="R99" s="3">
        <f>IFERROR(Endprice!R99/Openprice!R99," ")</f>
        <v>0.99794790844513803</v>
      </c>
      <c r="S99" s="3">
        <f>IFERROR(Endprice!S99/Openprice!S99," ")</f>
        <v>0.99746273390421814</v>
      </c>
      <c r="T99" s="3">
        <f>IFERROR(Endprice!T99/Openprice!T99," ")</f>
        <v>1.001646671371434</v>
      </c>
      <c r="U99" s="3">
        <f>IFERROR(Endprice!U99/Openprice!U99," ")</f>
        <v>0.99778323173145433</v>
      </c>
      <c r="V99" s="3">
        <f>IFERROR(Endprice!V99/Openprice!V99," ")</f>
        <v>0.99763294934510816</v>
      </c>
      <c r="W99" s="3">
        <f>IFERROR(Endprice!W99/Openprice!W99," ")</f>
        <v>0.99762864595683332</v>
      </c>
      <c r="X99" s="3">
        <f>IFERROR(Endprice!X99/Openprice!X99," ")</f>
        <v>0.99634717700308906</v>
      </c>
      <c r="Y99" s="3">
        <f>IFERROR(Endprice!Y99/Openprice!Y99," ")</f>
        <v>1.0038058991436727</v>
      </c>
      <c r="Z99" s="3">
        <f>IFERROR(Endprice!Z99/Openprice!Z99," ")</f>
        <v>0.99992132798362832</v>
      </c>
      <c r="AA99" s="3">
        <f>IFERROR(Endprice!AA99/Openprice!AA99," ")</f>
        <v>1.0017171401810803</v>
      </c>
      <c r="AB99" s="3">
        <f>IFERROR(Endprice!AB99/Openprice!AB99," ")</f>
        <v>1.0023120465598341</v>
      </c>
      <c r="AC99" s="3">
        <f>IFERROR(Endprice!AC99/Openprice!AC99," ")</f>
        <v>1.0010366826156298</v>
      </c>
      <c r="AD99" s="3">
        <f>IFERROR(Endprice!AD99/Openprice!AD99," ")</f>
        <v>0.99904564975345955</v>
      </c>
      <c r="AE99" s="3">
        <f>IFERROR(Endprice!AE99/Openprice!AE99," ")</f>
        <v>0.99819281841753749</v>
      </c>
      <c r="AF99" s="3">
        <f>IFERROR(Endprice!AF99/Openprice!AF99," ")</f>
        <v>0.99636248616163225</v>
      </c>
      <c r="AG99" s="3">
        <f>IFERROR(Endprice!AG99/Openprice!AG99," ")</f>
        <v>0.99817735161264753</v>
      </c>
      <c r="AH99" s="3">
        <f>IFERROR(Endprice!AH99/Openprice!AH99," ")</f>
        <v>1.0032449544914999</v>
      </c>
      <c r="AI99" s="3">
        <f>IFERROR(Endprice!AI99/Openprice!AI99," ")</f>
        <v>0.99905786291905474</v>
      </c>
      <c r="AJ99" s="3">
        <f>IFERROR(Endprice!AJ99/Openprice!AJ99," ")</f>
        <v>0.99679437060203291</v>
      </c>
      <c r="AK99" s="3">
        <f>IFERROR(Endprice!AK99/Openprice!AK99," ")</f>
        <v>1.0028375502482856</v>
      </c>
      <c r="AL99" s="3">
        <f>IFERROR(Endprice!AL99/Openprice!AL99," ")</f>
        <v>1.0036859854129088</v>
      </c>
      <c r="AM99" s="3">
        <f>IFERROR(Endprice!AM99/Openprice!AM99," ")</f>
        <v>0.99741277930224226</v>
      </c>
      <c r="AN99" s="3">
        <f>IFERROR(Endprice!AN99/Openprice!AN99," ")</f>
        <v>0.99477786438035853</v>
      </c>
      <c r="AO99" s="3">
        <f>IFERROR(Endprice!AO99/Openprice!AO99," ")</f>
        <v>1.0040319454136621</v>
      </c>
      <c r="AP99" s="3">
        <f>IFERROR(Endprice!AP99/Openprice!AP99," ")</f>
        <v>0.99555282932066413</v>
      </c>
      <c r="AQ99" s="3">
        <f>IFERROR(Endprice!AQ99/Openprice!AQ99," ")</f>
        <v>0.99784863618901265</v>
      </c>
      <c r="AR99" s="3">
        <f>IFERROR(Endprice!AR99/Openprice!AR99," ")</f>
        <v>0.99984526112184902</v>
      </c>
      <c r="AS99" s="3">
        <f>IFERROR(Endprice!AS99/Openprice!AS99," ")</f>
        <v>0.99418649124149017</v>
      </c>
      <c r="AT99" s="3">
        <f>IFERROR(Endprice!AT99/Openprice!AT99," ")</f>
        <v>0.99697978781074104</v>
      </c>
      <c r="AU99" s="3">
        <f>IFERROR(Endprice!AU99/Openprice!AU99," ")</f>
        <v>1.0034735623311464</v>
      </c>
      <c r="AV99" s="3">
        <f>IFERROR(Endprice!AV99/Openprice!AV99," ")</f>
        <v>1.0026716957409949</v>
      </c>
      <c r="AW99" s="3">
        <f>IFERROR(Endprice!AW99/Openprice!AW99," ")</f>
        <v>0.99905168326220961</v>
      </c>
      <c r="AX99" s="3">
        <f>IFERROR(Endprice!AX99/Openprice!AX99," ")</f>
        <v>1.0068698673404928</v>
      </c>
      <c r="AY99" s="3">
        <f>IFERROR(Endprice!AY99/Openprice!AY99," ")</f>
        <v>0.99953040619863809</v>
      </c>
      <c r="AZ99" s="3">
        <f>IFERROR(Endprice!AZ99/Openprice!AZ99," ")</f>
        <v>1.0014255167498218</v>
      </c>
      <c r="BA99" s="3">
        <f>IFERROR(Endprice!BA99/Openprice!BA99," ")</f>
        <v>0.99944646528546577</v>
      </c>
      <c r="BB99" s="3">
        <f>IFERROR(Endprice!BB99/Openprice!BB99," ")</f>
        <v>1.0019803548795865</v>
      </c>
      <c r="BC99" s="3">
        <f>IFERROR(Endprice!BC99/Openprice!BC99," ")</f>
        <v>0.99615686274509818</v>
      </c>
      <c r="BD99" s="3">
        <f>IFERROR(Endprice!BD99/Openprice!BD99," ")</f>
        <v>0.99591355599214149</v>
      </c>
      <c r="BE99" s="3">
        <f>IFERROR(Endprice!BE99/Openprice!BE99," ")</f>
        <v>0.99835268277376843</v>
      </c>
      <c r="BF99" s="3">
        <f>IFERROR(Endprice!BF99/Openprice!BF99," ")</f>
        <v>0.99719013424914138</v>
      </c>
      <c r="BG99" s="3">
        <f>IFERROR(Endprice!BG99/Openprice!BG99," ")</f>
        <v>1.0012475633528266</v>
      </c>
      <c r="BH99" s="3">
        <f>IFERROR(Endprice!BH99/Openprice!BH99," ")</f>
        <v>1.0037896365042536</v>
      </c>
      <c r="BI99" s="3">
        <f>IFERROR(Endprice!BI99/Openprice!BI99," ")</f>
        <v>1.0023027325759901</v>
      </c>
      <c r="BJ99" s="3">
        <f>IFERROR(Endprice!BJ99/Openprice!BJ99," ")</f>
        <v>0.99710586443259708</v>
      </c>
      <c r="BK99" s="3">
        <f>IFERROR(Endprice!BK99/Openprice!BK99," ")</f>
        <v>0.99800827332618358</v>
      </c>
      <c r="BL99" s="3">
        <f>IFERROR(Endprice!BL99/Openprice!BL99," ")</f>
        <v>0.99699398797594418</v>
      </c>
      <c r="BM99" s="3">
        <f>IFERROR(Endprice!BM99/Openprice!BM99," ")</f>
        <v>0.99938433122979831</v>
      </c>
      <c r="BN99" s="3">
        <f>IFERROR(Endprice!BN99/Openprice!BN99," ")</f>
        <v>0.9984649627753549</v>
      </c>
      <c r="BO99" s="3">
        <f>IFERROR(Endprice!BO99/Openprice!BO99," ")</f>
        <v>0.97988077496274217</v>
      </c>
      <c r="BP99" s="3">
        <f>IFERROR(Endprice!BP99/Openprice!BP99," ")</f>
        <v>1.0092956469165735</v>
      </c>
      <c r="BQ99" s="3">
        <f>IFERROR(Endprice!BQ99/Openprice!BQ99," ")</f>
        <v>0.99783096484667921</v>
      </c>
      <c r="BR99" s="3">
        <f>IFERROR(Endprice!BR99/Openprice!BR99," ")</f>
        <v>1.0001524738888543</v>
      </c>
      <c r="BS99" s="3">
        <f>IFERROR(Endprice!BS99/Openprice!BS99," ")</f>
        <v>1.0005295007564372</v>
      </c>
      <c r="BT99" s="3">
        <f>IFERROR(Endprice!BT99/Openprice!BT99," ")</f>
        <v>0.99861846649782027</v>
      </c>
      <c r="BU99" s="3">
        <f>IFERROR(Endprice!BU99/Openprice!BU99," ")</f>
        <v>0.99870899149453218</v>
      </c>
      <c r="BV99" s="3">
        <f>IFERROR(Endprice!BV99/Openprice!BV99," ")</f>
        <v>1.002199302290308</v>
      </c>
      <c r="BW99" s="3">
        <f>IFERROR(Endprice!BW99/Openprice!BW99," ")</f>
        <v>1.0031143182681352</v>
      </c>
      <c r="BX99" s="3">
        <f>IFERROR(Endprice!BX99/Openprice!BX99," ")</f>
        <v>1.0000768226165859</v>
      </c>
      <c r="BY99" s="3">
        <f>IFERROR(Endprice!BY99/Openprice!BY99," ")</f>
        <v>1.0025287356321837</v>
      </c>
      <c r="BZ99" s="3">
        <f>IFERROR(Endprice!BZ99/Openprice!BZ99," ")</f>
        <v>0.99588320500115113</v>
      </c>
      <c r="CA99" s="3">
        <f>IFERROR(Endprice!CA99/Openprice!CA99," ")</f>
        <v>0.99321749733272358</v>
      </c>
      <c r="CB99" s="3">
        <f>IFERROR(Endprice!CB99/Openprice!CB99," ")</f>
        <v>0.99862992845181908</v>
      </c>
      <c r="CC99" s="3">
        <f>IFERROR(Endprice!CC99/Openprice!CC99," ")</f>
        <v>1.0004579453518545</v>
      </c>
      <c r="CD99" s="3">
        <f>IFERROR(Endprice!CD99/Openprice!CD99," ")</f>
        <v>0.99659889653087452</v>
      </c>
      <c r="CE99" s="3">
        <f>IFERROR(Endprice!CE99/Openprice!CE99," ")</f>
        <v>1.0020273694880819</v>
      </c>
      <c r="CF99" s="3">
        <f>IFERROR(Endprice!CF99/Openprice!CF99," ")</f>
        <v>0.99835679074088024</v>
      </c>
      <c r="CG99" s="3">
        <f>IFERROR(Endprice!CG99/Openprice!CG99," ")</f>
        <v>1.0083061195513277</v>
      </c>
      <c r="CH99" s="3">
        <f>IFERROR(Endprice!CH99/Openprice!CH99," ")</f>
        <v>0.98866498740554165</v>
      </c>
      <c r="CI99" s="3">
        <f>IFERROR(Endprice!CI99/Openprice!CI99," ")</f>
        <v>1.0034416299559472</v>
      </c>
      <c r="CJ99" s="3">
        <f>IFERROR(Endprice!CJ99/Openprice!CJ99," ")</f>
        <v>1.0050392340364336</v>
      </c>
      <c r="CK99" s="3">
        <f>IFERROR(Endprice!CK99/Openprice!CK99," ")</f>
        <v>0.99200576161325171</v>
      </c>
      <c r="CL99" s="3">
        <f>IFERROR(Endprice!CL99/Openprice!CL99," ")</f>
        <v>1.0063675403524284</v>
      </c>
      <c r="CM99" s="3">
        <f>IFERROR(Endprice!CM99/Openprice!CM99," ")</f>
        <v>0.99791759631117061</v>
      </c>
      <c r="CN99" s="3">
        <f>IFERROR(Endprice!CN99/Openprice!CN99," ")</f>
        <v>1.002699547643368</v>
      </c>
    </row>
    <row r="100" spans="1:92" x14ac:dyDescent="0.25">
      <c r="A100" s="6">
        <f t="shared" si="1"/>
        <v>1.004864152700599</v>
      </c>
      <c r="B100" t="s">
        <v>98</v>
      </c>
      <c r="C100" s="3">
        <f>IFERROR(Endprice!C100/Openprice!C100," ")</f>
        <v>0.99364127174565076</v>
      </c>
      <c r="D100" s="3">
        <f>IFERROR(Endprice!D100/Openprice!D100," ")</f>
        <v>1.0085244327050067</v>
      </c>
      <c r="E100" s="3">
        <f>IFERROR(Endprice!E100/Openprice!E100," ")</f>
        <v>1.0087856541100011</v>
      </c>
      <c r="F100" s="3">
        <f>IFERROR(Endprice!F100/Openprice!F100," ")</f>
        <v>0.99663582842724974</v>
      </c>
      <c r="G100" s="3">
        <f>IFERROR(Endprice!G100/Openprice!G100," ")</f>
        <v>1.0037232764833053</v>
      </c>
      <c r="H100" s="3">
        <f>IFERROR(Endprice!H100/Openprice!H100," ")</f>
        <v>1.0061838506362231</v>
      </c>
      <c r="I100" s="3">
        <f>IFERROR(Endprice!I100/Openprice!I100," ")</f>
        <v>0.99086194122005433</v>
      </c>
      <c r="J100" s="3">
        <f>IFERROR(Endprice!J100/Openprice!J100," ")</f>
        <v>1.0305435305435304</v>
      </c>
      <c r="K100" s="3">
        <f>IFERROR(Endprice!K100/Openprice!K100," ")</f>
        <v>0.99696048632218859</v>
      </c>
      <c r="L100" s="3">
        <f>IFERROR(Endprice!L100/Openprice!L100," ")</f>
        <v>1.0051314142678347</v>
      </c>
      <c r="M100" s="3">
        <f>IFERROR(Endprice!M100/Openprice!M100," ")</f>
        <v>0.99567954573509454</v>
      </c>
      <c r="N100" s="3">
        <f>IFERROR(Endprice!N100/Openprice!N100," ")</f>
        <v>1.0081138434652352</v>
      </c>
      <c r="O100" s="3">
        <f>IFERROR(Endprice!O100/Openprice!O100," ")</f>
        <v>0.99441479458855653</v>
      </c>
      <c r="P100" s="3">
        <f>IFERROR(Endprice!P100/Openprice!P100," ")</f>
        <v>0.99900199600798401</v>
      </c>
      <c r="Q100" s="3">
        <f>IFERROR(Endprice!Q100/Openprice!Q100," ")</f>
        <v>1.0139868795643026</v>
      </c>
      <c r="R100" s="3">
        <f>IFERROR(Endprice!R100/Openprice!R100," ")</f>
        <v>1.0112501580078372</v>
      </c>
      <c r="S100" s="3">
        <f>IFERROR(Endprice!S100/Openprice!S100," ")</f>
        <v>0.99820074540547477</v>
      </c>
      <c r="T100" s="3">
        <f>IFERROR(Endprice!T100/Openprice!T100," ")</f>
        <v>1.0044672184995402</v>
      </c>
      <c r="U100" s="3">
        <f>IFERROR(Endprice!U100/Openprice!U100," ")</f>
        <v>1.0010771509357748</v>
      </c>
      <c r="V100" s="3">
        <f>IFERROR(Endprice!V100/Openprice!V100," ")</f>
        <v>1.0023480302635013</v>
      </c>
      <c r="W100" s="3">
        <f>IFERROR(Endprice!W100/Openprice!W100," ")</f>
        <v>0.99934210526315792</v>
      </c>
      <c r="X100" s="3">
        <f>IFERROR(Endprice!X100/Openprice!X100," ")</f>
        <v>0.99812057250252995</v>
      </c>
      <c r="Y100" s="3">
        <f>IFERROR(Endprice!Y100/Openprice!Y100," ")</f>
        <v>1.0448807854137447</v>
      </c>
      <c r="Z100" s="3" t="str">
        <f>IFERROR(Endprice!Z100/Openprice!Z100," ")</f>
        <v xml:space="preserve"> </v>
      </c>
      <c r="AA100" s="3" t="str">
        <f>IFERROR(Endprice!AA100/Openprice!AA100," ")</f>
        <v xml:space="preserve"> </v>
      </c>
      <c r="AB100" s="3" t="str">
        <f>IFERROR(Endprice!AB100/Openprice!AB100," ")</f>
        <v xml:space="preserve"> </v>
      </c>
      <c r="AC100" s="3" t="str">
        <f>IFERROR(Endprice!AC100/Openprice!AC100," ")</f>
        <v xml:space="preserve"> </v>
      </c>
      <c r="AD100" s="3" t="str">
        <f>IFERROR(Endprice!AD100/Openprice!AD100," ")</f>
        <v xml:space="preserve"> </v>
      </c>
      <c r="AE100" s="3" t="str">
        <f>IFERROR(Endprice!AE100/Openprice!AE100," ")</f>
        <v xml:space="preserve"> </v>
      </c>
      <c r="AF100" s="3" t="str">
        <f>IFERROR(Endprice!AF100/Openprice!AF100," ")</f>
        <v xml:space="preserve"> </v>
      </c>
      <c r="AG100" s="3" t="str">
        <f>IFERROR(Endprice!AG100/Openprice!AG100," ")</f>
        <v xml:space="preserve"> </v>
      </c>
      <c r="AH100" s="3" t="str">
        <f>IFERROR(Endprice!AH100/Openprice!AH100," ")</f>
        <v xml:space="preserve"> </v>
      </c>
      <c r="AI100" s="3" t="str">
        <f>IFERROR(Endprice!AI100/Openprice!AI100," ")</f>
        <v xml:space="preserve"> </v>
      </c>
      <c r="AJ100" s="3" t="str">
        <f>IFERROR(Endprice!AJ100/Openprice!AJ100," ")</f>
        <v xml:space="preserve"> </v>
      </c>
      <c r="AK100" s="3" t="str">
        <f>IFERROR(Endprice!AK100/Openprice!AK100," ")</f>
        <v xml:space="preserve"> </v>
      </c>
      <c r="AL100" s="3" t="str">
        <f>IFERROR(Endprice!AL100/Openprice!AL100," ")</f>
        <v xml:space="preserve"> </v>
      </c>
      <c r="AM100" s="3" t="str">
        <f>IFERROR(Endprice!AM100/Openprice!AM100," ")</f>
        <v xml:space="preserve"> </v>
      </c>
      <c r="AN100" s="3" t="str">
        <f>IFERROR(Endprice!AN100/Openprice!AN100," ")</f>
        <v xml:space="preserve"> </v>
      </c>
      <c r="AO100" s="3" t="str">
        <f>IFERROR(Endprice!AO100/Openprice!AO100," ")</f>
        <v xml:space="preserve"> </v>
      </c>
      <c r="AP100" s="3" t="str">
        <f>IFERROR(Endprice!AP100/Openprice!AP100," ")</f>
        <v xml:space="preserve"> </v>
      </c>
      <c r="AQ100" s="3" t="str">
        <f>IFERROR(Endprice!AQ100/Openprice!AQ100," ")</f>
        <v xml:space="preserve"> </v>
      </c>
      <c r="AR100" s="3" t="str">
        <f>IFERROR(Endprice!AR100/Openprice!AR100," ")</f>
        <v xml:space="preserve"> </v>
      </c>
      <c r="AS100" s="3" t="str">
        <f>IFERROR(Endprice!AS100/Openprice!AS100," ")</f>
        <v xml:space="preserve"> </v>
      </c>
      <c r="AT100" s="3" t="str">
        <f>IFERROR(Endprice!AT100/Openprice!AT100," ")</f>
        <v xml:space="preserve"> </v>
      </c>
      <c r="AU100" s="3" t="str">
        <f>IFERROR(Endprice!AU100/Openprice!AU100," ")</f>
        <v xml:space="preserve"> </v>
      </c>
      <c r="AV100" s="3" t="str">
        <f>IFERROR(Endprice!AV100/Openprice!AV100," ")</f>
        <v xml:space="preserve"> </v>
      </c>
      <c r="AW100" s="3" t="str">
        <f>IFERROR(Endprice!AW100/Openprice!AW100," ")</f>
        <v xml:space="preserve"> </v>
      </c>
      <c r="AX100" s="3" t="str">
        <f>IFERROR(Endprice!AX100/Openprice!AX100," ")</f>
        <v xml:space="preserve"> </v>
      </c>
      <c r="AY100" s="3" t="str">
        <f>IFERROR(Endprice!AY100/Openprice!AY100," ")</f>
        <v xml:space="preserve"> </v>
      </c>
      <c r="AZ100" s="3" t="str">
        <f>IFERROR(Endprice!AZ100/Openprice!AZ100," ")</f>
        <v xml:space="preserve"> </v>
      </c>
      <c r="BA100" s="3" t="str">
        <f>IFERROR(Endprice!BA100/Openprice!BA100," ")</f>
        <v xml:space="preserve"> </v>
      </c>
      <c r="BB100" s="3" t="str">
        <f>IFERROR(Endprice!BB100/Openprice!BB100," ")</f>
        <v xml:space="preserve"> </v>
      </c>
      <c r="BC100" s="3" t="str">
        <f>IFERROR(Endprice!BC100/Openprice!BC100," ")</f>
        <v xml:space="preserve"> </v>
      </c>
      <c r="BD100" s="3" t="str">
        <f>IFERROR(Endprice!BD100/Openprice!BD100," ")</f>
        <v xml:space="preserve"> </v>
      </c>
      <c r="BE100" s="3" t="str">
        <f>IFERROR(Endprice!BE100/Openprice!BE100," ")</f>
        <v xml:space="preserve"> </v>
      </c>
      <c r="BF100" s="3" t="str">
        <f>IFERROR(Endprice!BF100/Openprice!BF100," ")</f>
        <v xml:space="preserve"> </v>
      </c>
      <c r="BG100" s="3" t="str">
        <f>IFERROR(Endprice!BG100/Openprice!BG100," ")</f>
        <v xml:space="preserve"> </v>
      </c>
      <c r="BH100" s="3" t="str">
        <f>IFERROR(Endprice!BH100/Openprice!BH100," ")</f>
        <v xml:space="preserve"> </v>
      </c>
      <c r="BI100" s="3" t="str">
        <f>IFERROR(Endprice!BI100/Openprice!BI100," ")</f>
        <v xml:space="preserve"> </v>
      </c>
      <c r="BJ100" s="3" t="str">
        <f>IFERROR(Endprice!BJ100/Openprice!BJ100," ")</f>
        <v xml:space="preserve"> </v>
      </c>
      <c r="BK100" s="3" t="str">
        <f>IFERROR(Endprice!BK100/Openprice!BK100," ")</f>
        <v xml:space="preserve"> </v>
      </c>
      <c r="BL100" s="3" t="str">
        <f>IFERROR(Endprice!BL100/Openprice!BL100," ")</f>
        <v xml:space="preserve"> </v>
      </c>
      <c r="BM100" s="3" t="str">
        <f>IFERROR(Endprice!BM100/Openprice!BM100," ")</f>
        <v xml:space="preserve"> </v>
      </c>
      <c r="BN100" s="3" t="str">
        <f>IFERROR(Endprice!BN100/Openprice!BN100," ")</f>
        <v xml:space="preserve"> </v>
      </c>
      <c r="BO100" s="3" t="str">
        <f>IFERROR(Endprice!BO100/Openprice!BO100," ")</f>
        <v xml:space="preserve"> </v>
      </c>
      <c r="BP100" s="3" t="str">
        <f>IFERROR(Endprice!BP100/Openprice!BP100," ")</f>
        <v xml:space="preserve"> </v>
      </c>
      <c r="BQ100" s="3" t="str">
        <f>IFERROR(Endprice!BQ100/Openprice!BQ100," ")</f>
        <v xml:space="preserve"> </v>
      </c>
      <c r="BR100" s="3" t="str">
        <f>IFERROR(Endprice!BR100/Openprice!BR100," ")</f>
        <v xml:space="preserve"> </v>
      </c>
      <c r="BS100" s="3" t="str">
        <f>IFERROR(Endprice!BS100/Openprice!BS100," ")</f>
        <v xml:space="preserve"> </v>
      </c>
      <c r="BT100" s="3" t="str">
        <f>IFERROR(Endprice!BT100/Openprice!BT100," ")</f>
        <v xml:space="preserve"> </v>
      </c>
      <c r="BU100" s="3" t="str">
        <f>IFERROR(Endprice!BU100/Openprice!BU100," ")</f>
        <v xml:space="preserve"> </v>
      </c>
      <c r="BV100" s="3" t="str">
        <f>IFERROR(Endprice!BV100/Openprice!BV100," ")</f>
        <v xml:space="preserve"> </v>
      </c>
      <c r="BW100" s="3" t="str">
        <f>IFERROR(Endprice!BW100/Openprice!BW100," ")</f>
        <v xml:space="preserve"> </v>
      </c>
      <c r="BX100" s="3" t="str">
        <f>IFERROR(Endprice!BX100/Openprice!BX100," ")</f>
        <v xml:space="preserve"> </v>
      </c>
      <c r="BY100" s="3" t="str">
        <f>IFERROR(Endprice!BY100/Openprice!BY100," ")</f>
        <v xml:space="preserve"> </v>
      </c>
      <c r="BZ100" s="3" t="str">
        <f>IFERROR(Endprice!BZ100/Openprice!BZ100," ")</f>
        <v xml:space="preserve"> </v>
      </c>
      <c r="CA100" s="3" t="str">
        <f>IFERROR(Endprice!CA100/Openprice!CA100," ")</f>
        <v xml:space="preserve"> </v>
      </c>
      <c r="CB100" s="3" t="str">
        <f>IFERROR(Endprice!CB100/Openprice!CB100," ")</f>
        <v xml:space="preserve"> </v>
      </c>
      <c r="CC100" s="3" t="str">
        <f>IFERROR(Endprice!CC100/Openprice!CC100," ")</f>
        <v xml:space="preserve"> </v>
      </c>
      <c r="CD100" s="3" t="str">
        <f>IFERROR(Endprice!CD100/Openprice!CD100," ")</f>
        <v xml:space="preserve"> </v>
      </c>
      <c r="CE100" s="3" t="str">
        <f>IFERROR(Endprice!CE100/Openprice!CE100," ")</f>
        <v xml:space="preserve"> </v>
      </c>
      <c r="CF100" s="3" t="str">
        <f>IFERROR(Endprice!CF100/Openprice!CF100," ")</f>
        <v xml:space="preserve"> </v>
      </c>
      <c r="CG100" s="3" t="str">
        <f>IFERROR(Endprice!CG100/Openprice!CG100," ")</f>
        <v xml:space="preserve"> </v>
      </c>
      <c r="CH100" s="3" t="str">
        <f>IFERROR(Endprice!CH100/Openprice!CH100," ")</f>
        <v xml:space="preserve"> </v>
      </c>
      <c r="CI100" s="3" t="str">
        <f>IFERROR(Endprice!CI100/Openprice!CI100," ")</f>
        <v xml:space="preserve"> </v>
      </c>
      <c r="CJ100" s="3" t="str">
        <f>IFERROR(Endprice!CJ100/Openprice!CJ100," ")</f>
        <v xml:space="preserve"> </v>
      </c>
      <c r="CK100" s="3" t="str">
        <f>IFERROR(Endprice!CK100/Openprice!CK100," ")</f>
        <v xml:space="preserve"> </v>
      </c>
      <c r="CL100" s="3" t="str">
        <f>IFERROR(Endprice!CL100/Openprice!CL100," ")</f>
        <v xml:space="preserve"> </v>
      </c>
      <c r="CM100" s="3" t="str">
        <f>IFERROR(Endprice!CM100/Openprice!CM100," ")</f>
        <v xml:space="preserve"> </v>
      </c>
      <c r="CN100" s="3" t="str">
        <f>IFERROR(Endprice!CN100/Openprice!CN100," ")</f>
        <v xml:space="preserve"> </v>
      </c>
    </row>
    <row r="101" spans="1:92" x14ac:dyDescent="0.25">
      <c r="A101" s="6">
        <f t="shared" si="1"/>
        <v>0.99924580871279978</v>
      </c>
      <c r="B101" t="s">
        <v>99</v>
      </c>
      <c r="C101" s="3">
        <f>IFERROR(Endprice!C101/Openprice!C101," ")</f>
        <v>1.0060975609756098</v>
      </c>
      <c r="D101" s="3">
        <f>IFERROR(Endprice!D101/Openprice!D101," ")</f>
        <v>0.9939393939393939</v>
      </c>
      <c r="E101" s="3">
        <f>IFERROR(Endprice!E101/Openprice!E101," ")</f>
        <v>0.99386503067484655</v>
      </c>
      <c r="F101" s="3">
        <f>IFERROR(Endprice!F101/Openprice!F101," ")</f>
        <v>0.9880239520958084</v>
      </c>
      <c r="G101" s="3">
        <f>IFERROR(Endprice!G101/Openprice!G101," ")</f>
        <v>0.99363057324840776</v>
      </c>
      <c r="H101" s="3">
        <f>IFERROR(Endprice!H101/Openprice!H101," ")</f>
        <v>1.0308641975308643</v>
      </c>
      <c r="I101" s="3">
        <f>IFERROR(Endprice!I101/Openprice!I101," ")</f>
        <v>0.97790055248618779</v>
      </c>
      <c r="J101" s="3">
        <f>IFERROR(Endprice!J101/Openprice!J101," ")</f>
        <v>1</v>
      </c>
      <c r="K101" s="3">
        <f>IFERROR(Endprice!K101/Openprice!K101," ")</f>
        <v>1.0240963855421688</v>
      </c>
      <c r="L101" s="3">
        <f>IFERROR(Endprice!L101/Openprice!L101," ")</f>
        <v>1.0116959064327486</v>
      </c>
      <c r="M101" s="3">
        <f>IFERROR(Endprice!M101/Openprice!M101," ")</f>
        <v>0.9885057471264368</v>
      </c>
      <c r="N101" s="3">
        <f>IFERROR(Endprice!N101/Openprice!N101," ")</f>
        <v>0.98333333333333339</v>
      </c>
      <c r="O101" s="3">
        <f>IFERROR(Endprice!O101/Openprice!O101," ")</f>
        <v>1</v>
      </c>
      <c r="P101" s="3">
        <f>IFERROR(Endprice!P101/Openprice!P101," ")</f>
        <v>1.0108695652173914</v>
      </c>
      <c r="Q101" s="3">
        <f>IFERROR(Endprice!Q101/Openprice!Q101," ")</f>
        <v>0.97422680412371121</v>
      </c>
      <c r="R101" s="3">
        <f>IFERROR(Endprice!R101/Openprice!R101," ")</f>
        <v>0.99468085106382986</v>
      </c>
      <c r="S101" s="3">
        <f>IFERROR(Endprice!S101/Openprice!S101," ")</f>
        <v>1.0058139534883721</v>
      </c>
      <c r="T101" s="3">
        <f>IFERROR(Endprice!T101/Openprice!T101," ")</f>
        <v>0.99411764705882344</v>
      </c>
      <c r="U101" s="3">
        <f>IFERROR(Endprice!U101/Openprice!U101," ")</f>
        <v>0.99425287356321834</v>
      </c>
      <c r="V101" s="3">
        <f>IFERROR(Endprice!V101/Openprice!V101," ")</f>
        <v>1.0167597765363128</v>
      </c>
      <c r="W101" s="3">
        <f>IFERROR(Endprice!W101/Openprice!W101," ")</f>
        <v>1.0232558139534884</v>
      </c>
      <c r="X101" s="3">
        <f>IFERROR(Endprice!X101/Openprice!X101," ")</f>
        <v>0.99425287356321834</v>
      </c>
      <c r="Y101" s="3">
        <f>IFERROR(Endprice!Y101/Openprice!Y101," ")</f>
        <v>0.98888888888888893</v>
      </c>
      <c r="Z101" s="3">
        <f>IFERROR(Endprice!Z101/Openprice!Z101," ")</f>
        <v>1.0112994350282487</v>
      </c>
      <c r="AA101" s="3">
        <f>IFERROR(Endprice!AA101/Openprice!AA101," ")</f>
        <v>1</v>
      </c>
      <c r="AB101" s="3">
        <f>IFERROR(Endprice!AB101/Openprice!AB101," ")</f>
        <v>1.021505376344086</v>
      </c>
      <c r="AC101" s="3">
        <f>IFERROR(Endprice!AC101/Openprice!AC101," ")</f>
        <v>0.98571428571428588</v>
      </c>
      <c r="AD101" s="3">
        <f>IFERROR(Endprice!AD101/Openprice!AD101," ")</f>
        <v>0.97129186602870821</v>
      </c>
      <c r="AE101" s="3" t="str">
        <f>IFERROR(Endprice!AE101/Openprice!AE101," ")</f>
        <v xml:space="preserve"> </v>
      </c>
      <c r="AF101" s="3" t="str">
        <f>IFERROR(Endprice!AF101/Openprice!AF101," ")</f>
        <v xml:space="preserve"> </v>
      </c>
      <c r="AG101" s="3" t="str">
        <f>IFERROR(Endprice!AG101/Openprice!AG101," ")</f>
        <v xml:space="preserve"> </v>
      </c>
      <c r="AH101" s="3" t="str">
        <f>IFERROR(Endprice!AH101/Openprice!AH101," ")</f>
        <v xml:space="preserve"> </v>
      </c>
      <c r="AI101" s="3" t="str">
        <f>IFERROR(Endprice!AI101/Openprice!AI101," ")</f>
        <v xml:space="preserve"> </v>
      </c>
      <c r="AJ101" s="3" t="str">
        <f>IFERROR(Endprice!AJ101/Openprice!AJ101," ")</f>
        <v xml:space="preserve"> </v>
      </c>
      <c r="AK101" s="3" t="str">
        <f>IFERROR(Endprice!AK101/Openprice!AK101," ")</f>
        <v xml:space="preserve"> </v>
      </c>
      <c r="AL101" s="3" t="str">
        <f>IFERROR(Endprice!AL101/Openprice!AL101," ")</f>
        <v xml:space="preserve"> </v>
      </c>
      <c r="AM101" s="3" t="str">
        <f>IFERROR(Endprice!AM101/Openprice!AM101," ")</f>
        <v xml:space="preserve"> </v>
      </c>
      <c r="AN101" s="3" t="str">
        <f>IFERROR(Endprice!AN101/Openprice!AN101," ")</f>
        <v xml:space="preserve"> </v>
      </c>
      <c r="AO101" s="3" t="str">
        <f>IFERROR(Endprice!AO101/Openprice!AO101," ")</f>
        <v xml:space="preserve"> </v>
      </c>
      <c r="AP101" s="3" t="str">
        <f>IFERROR(Endprice!AP101/Openprice!AP101," ")</f>
        <v xml:space="preserve"> </v>
      </c>
      <c r="AQ101" s="3" t="str">
        <f>IFERROR(Endprice!AQ101/Openprice!AQ101," ")</f>
        <v xml:space="preserve"> </v>
      </c>
      <c r="AR101" s="3" t="str">
        <f>IFERROR(Endprice!AR101/Openprice!AR101," ")</f>
        <v xml:space="preserve"> </v>
      </c>
      <c r="AS101" s="3" t="str">
        <f>IFERROR(Endprice!AS101/Openprice!AS101," ")</f>
        <v xml:space="preserve"> </v>
      </c>
      <c r="AT101" s="3" t="str">
        <f>IFERROR(Endprice!AT101/Openprice!AT101," ")</f>
        <v xml:space="preserve"> </v>
      </c>
      <c r="AU101" s="3" t="str">
        <f>IFERROR(Endprice!AU101/Openprice!AU101," ")</f>
        <v xml:space="preserve"> </v>
      </c>
      <c r="AV101" s="3" t="str">
        <f>IFERROR(Endprice!AV101/Openprice!AV101," ")</f>
        <v xml:space="preserve"> </v>
      </c>
      <c r="AW101" s="3" t="str">
        <f>IFERROR(Endprice!AW101/Openprice!AW101," ")</f>
        <v xml:space="preserve"> </v>
      </c>
      <c r="AX101" s="3" t="str">
        <f>IFERROR(Endprice!AX101/Openprice!AX101," ")</f>
        <v xml:space="preserve"> </v>
      </c>
      <c r="AY101" s="3" t="str">
        <f>IFERROR(Endprice!AY101/Openprice!AY101," ")</f>
        <v xml:space="preserve"> </v>
      </c>
      <c r="AZ101" s="3" t="str">
        <f>IFERROR(Endprice!AZ101/Openprice!AZ101," ")</f>
        <v xml:space="preserve"> </v>
      </c>
      <c r="BA101" s="3" t="str">
        <f>IFERROR(Endprice!BA101/Openprice!BA101," ")</f>
        <v xml:space="preserve"> </v>
      </c>
      <c r="BB101" s="3" t="str">
        <f>IFERROR(Endprice!BB101/Openprice!BB101," ")</f>
        <v xml:space="preserve"> </v>
      </c>
      <c r="BC101" s="3" t="str">
        <f>IFERROR(Endprice!BC101/Openprice!BC101," ")</f>
        <v xml:space="preserve"> </v>
      </c>
      <c r="BD101" s="3" t="str">
        <f>IFERROR(Endprice!BD101/Openprice!BD101," ")</f>
        <v xml:space="preserve"> </v>
      </c>
      <c r="BE101" s="3" t="str">
        <f>IFERROR(Endprice!BE101/Openprice!BE101," ")</f>
        <v xml:space="preserve"> </v>
      </c>
      <c r="BF101" s="3" t="str">
        <f>IFERROR(Endprice!BF101/Openprice!BF101," ")</f>
        <v xml:space="preserve"> </v>
      </c>
      <c r="BG101" s="3" t="str">
        <f>IFERROR(Endprice!BG101/Openprice!BG101," ")</f>
        <v xml:space="preserve"> </v>
      </c>
      <c r="BH101" s="3" t="str">
        <f>IFERROR(Endprice!BH101/Openprice!BH101," ")</f>
        <v xml:space="preserve"> </v>
      </c>
      <c r="BI101" s="3" t="str">
        <f>IFERROR(Endprice!BI101/Openprice!BI101," ")</f>
        <v xml:space="preserve"> </v>
      </c>
      <c r="BJ101" s="3" t="str">
        <f>IFERROR(Endprice!BJ101/Openprice!BJ101," ")</f>
        <v xml:space="preserve"> </v>
      </c>
      <c r="BK101" s="3" t="str">
        <f>IFERROR(Endprice!BK101/Openprice!BK101," ")</f>
        <v xml:space="preserve"> </v>
      </c>
      <c r="BL101" s="3" t="str">
        <f>IFERROR(Endprice!BL101/Openprice!BL101," ")</f>
        <v xml:space="preserve"> </v>
      </c>
      <c r="BM101" s="3" t="str">
        <f>IFERROR(Endprice!BM101/Openprice!BM101," ")</f>
        <v xml:space="preserve"> </v>
      </c>
      <c r="BN101" s="3" t="str">
        <f>IFERROR(Endprice!BN101/Openprice!BN101," ")</f>
        <v xml:space="preserve"> </v>
      </c>
      <c r="BO101" s="3" t="str">
        <f>IFERROR(Endprice!BO101/Openprice!BO101," ")</f>
        <v xml:space="preserve"> </v>
      </c>
      <c r="BP101" s="3" t="str">
        <f>IFERROR(Endprice!BP101/Openprice!BP101," ")</f>
        <v xml:space="preserve"> </v>
      </c>
      <c r="BQ101" s="3" t="str">
        <f>IFERROR(Endprice!BQ101/Openprice!BQ101," ")</f>
        <v xml:space="preserve"> </v>
      </c>
      <c r="BR101" s="3" t="str">
        <f>IFERROR(Endprice!BR101/Openprice!BR101," ")</f>
        <v xml:space="preserve"> </v>
      </c>
      <c r="BS101" s="3" t="str">
        <f>IFERROR(Endprice!BS101/Openprice!BS101," ")</f>
        <v xml:space="preserve"> </v>
      </c>
      <c r="BT101" s="3" t="str">
        <f>IFERROR(Endprice!BT101/Openprice!BT101," ")</f>
        <v xml:space="preserve"> </v>
      </c>
      <c r="BU101" s="3" t="str">
        <f>IFERROR(Endprice!BU101/Openprice!BU101," ")</f>
        <v xml:space="preserve"> </v>
      </c>
      <c r="BV101" s="3" t="str">
        <f>IFERROR(Endprice!BV101/Openprice!BV101," ")</f>
        <v xml:space="preserve"> </v>
      </c>
      <c r="BW101" s="3" t="str">
        <f>IFERROR(Endprice!BW101/Openprice!BW101," ")</f>
        <v xml:space="preserve"> </v>
      </c>
      <c r="BX101" s="3" t="str">
        <f>IFERROR(Endprice!BX101/Openprice!BX101," ")</f>
        <v xml:space="preserve"> </v>
      </c>
      <c r="BY101" s="3" t="str">
        <f>IFERROR(Endprice!BY101/Openprice!BY101," ")</f>
        <v xml:space="preserve"> </v>
      </c>
      <c r="BZ101" s="3" t="str">
        <f>IFERROR(Endprice!BZ101/Openprice!BZ101," ")</f>
        <v xml:space="preserve"> </v>
      </c>
      <c r="CA101" s="3" t="str">
        <f>IFERROR(Endprice!CA101/Openprice!CA101," ")</f>
        <v xml:space="preserve"> </v>
      </c>
      <c r="CB101" s="3" t="str">
        <f>IFERROR(Endprice!CB101/Openprice!CB101," ")</f>
        <v xml:space="preserve"> </v>
      </c>
      <c r="CC101" s="3" t="str">
        <f>IFERROR(Endprice!CC101/Openprice!CC101," ")</f>
        <v xml:space="preserve"> </v>
      </c>
      <c r="CD101" s="3" t="str">
        <f>IFERROR(Endprice!CD101/Openprice!CD101," ")</f>
        <v xml:space="preserve"> </v>
      </c>
      <c r="CE101" s="3" t="str">
        <f>IFERROR(Endprice!CE101/Openprice!CE101," ")</f>
        <v xml:space="preserve"> </v>
      </c>
      <c r="CF101" s="3" t="str">
        <f>IFERROR(Endprice!CF101/Openprice!CF101," ")</f>
        <v xml:space="preserve"> </v>
      </c>
      <c r="CG101" s="3" t="str">
        <f>IFERROR(Endprice!CG101/Openprice!CG101," ")</f>
        <v xml:space="preserve"> </v>
      </c>
      <c r="CH101" s="3" t="str">
        <f>IFERROR(Endprice!CH101/Openprice!CH101," ")</f>
        <v xml:space="preserve"> </v>
      </c>
      <c r="CI101" s="3" t="str">
        <f>IFERROR(Endprice!CI101/Openprice!CI101," ")</f>
        <v xml:space="preserve"> </v>
      </c>
      <c r="CJ101" s="3" t="str">
        <f>IFERROR(Endprice!CJ101/Openprice!CJ101," ")</f>
        <v xml:space="preserve"> </v>
      </c>
      <c r="CK101" s="3" t="str">
        <f>IFERROR(Endprice!CK101/Openprice!CK101," ")</f>
        <v xml:space="preserve"> </v>
      </c>
      <c r="CL101" s="3" t="str">
        <f>IFERROR(Endprice!CL101/Openprice!CL101," ")</f>
        <v xml:space="preserve"> </v>
      </c>
      <c r="CM101" s="3" t="str">
        <f>IFERROR(Endprice!CM101/Openprice!CM101," ")</f>
        <v xml:space="preserve"> </v>
      </c>
      <c r="CN101" s="3" t="str">
        <f>IFERROR(Endprice!CN101/Openprice!CN101," ")</f>
        <v xml:space="preserve"> </v>
      </c>
    </row>
    <row r="102" spans="1:92" x14ac:dyDescent="0.25">
      <c r="A102" s="6">
        <f t="shared" si="1"/>
        <v>1.0025290322666187</v>
      </c>
      <c r="B102" t="s">
        <v>100</v>
      </c>
      <c r="C102" s="3">
        <f>IFERROR(Endprice!C102/Openprice!C102," ")</f>
        <v>0.99420289855072463</v>
      </c>
      <c r="D102" s="3">
        <f>IFERROR(Endprice!D102/Openprice!D102," ")</f>
        <v>0.99783861671469742</v>
      </c>
      <c r="E102" s="3">
        <f>IFERROR(Endprice!E102/Openprice!E102," ")</f>
        <v>0.99288256227758009</v>
      </c>
      <c r="F102" s="3">
        <f>IFERROR(Endprice!F102/Openprice!F102," ")</f>
        <v>1.002808988764045</v>
      </c>
      <c r="G102" s="3">
        <f>IFERROR(Endprice!G102/Openprice!G102," ")</f>
        <v>0.99576570218772043</v>
      </c>
      <c r="H102" s="3">
        <f>IFERROR(Endprice!H102/Openprice!H102," ")</f>
        <v>0.98412698412698407</v>
      </c>
      <c r="I102" s="3">
        <f>IFERROR(Endprice!I102/Openprice!I102," ")</f>
        <v>1.0064239828693791</v>
      </c>
      <c r="J102" s="3">
        <f>IFERROR(Endprice!J102/Openprice!J102," ")</f>
        <v>0.99712230215826625</v>
      </c>
      <c r="K102" s="3">
        <f>IFERROR(Endprice!K102/Openprice!K102," ")</f>
        <v>0.99353912419239065</v>
      </c>
      <c r="L102" s="3">
        <f>IFERROR(Endprice!L102/Openprice!L102," ")</f>
        <v>1.0077793493635079</v>
      </c>
      <c r="M102" s="3">
        <f>IFERROR(Endprice!M102/Openprice!M102," ")</f>
        <v>1</v>
      </c>
      <c r="N102" s="3">
        <f>IFERROR(Endprice!N102/Openprice!N102," ")</f>
        <v>0.99857651245551593</v>
      </c>
      <c r="O102" s="3">
        <f>IFERROR(Endprice!O102/Openprice!O102," ")</f>
        <v>0.99575971731448043</v>
      </c>
      <c r="P102" s="3">
        <f>IFERROR(Endprice!P102/Openprice!P102," ")</f>
        <v>0.99858156028368794</v>
      </c>
      <c r="Q102" s="3">
        <f>IFERROR(Endprice!Q102/Openprice!Q102," ")</f>
        <v>1.0014124293785311</v>
      </c>
      <c r="R102" s="3">
        <f>IFERROR(Endprice!R102/Openprice!R102," ")</f>
        <v>1.0007042253521197</v>
      </c>
      <c r="S102" s="3">
        <f>IFERROR(Endprice!S102/Openprice!S102," ")</f>
        <v>0.99302649930264986</v>
      </c>
      <c r="T102" s="3">
        <f>IFERROR(Endprice!T102/Openprice!T102," ")</f>
        <v>1.0049157303370786</v>
      </c>
      <c r="U102" s="3">
        <f>IFERROR(Endprice!U102/Openprice!U102," ")</f>
        <v>0.99858557284299165</v>
      </c>
      <c r="V102" s="3">
        <f>IFERROR(Endprice!V102/Openprice!V102," ")</f>
        <v>1.0007047216349472</v>
      </c>
      <c r="W102" s="3">
        <f>IFERROR(Endprice!W102/Openprice!W102," ")</f>
        <v>0.99719101123594811</v>
      </c>
      <c r="X102" s="3">
        <f>IFERROR(Endprice!X102/Openprice!X102," ")</f>
        <v>0.99789473684210528</v>
      </c>
      <c r="Y102" s="3">
        <f>IFERROR(Endprice!Y102/Openprice!Y102," ")</f>
        <v>0.99509460406447103</v>
      </c>
      <c r="Z102" s="3">
        <f>IFERROR(Endprice!Z102/Openprice!Z102," ")</f>
        <v>1.0041987403778798</v>
      </c>
      <c r="AA102" s="3">
        <f>IFERROR(Endprice!AA102/Openprice!AA102," ")</f>
        <v>1.010854816824966</v>
      </c>
      <c r="AB102" s="3">
        <f>IFERROR(Endprice!AB102/Openprice!AB102," ")</f>
        <v>1</v>
      </c>
      <c r="AC102" s="3">
        <f>IFERROR(Endprice!AC102/Openprice!AC102," ")</f>
        <v>0.99469143994691422</v>
      </c>
      <c r="AD102" s="3">
        <f>IFERROR(Endprice!AD102/Openprice!AD102," ")</f>
        <v>0.99325691166554275</v>
      </c>
      <c r="AE102" s="3">
        <f>IFERROR(Endprice!AE102/Openprice!AE102," ")</f>
        <v>0.99657534246575341</v>
      </c>
      <c r="AF102" s="3">
        <f>IFERROR(Endprice!AF102/Openprice!AF102," ")</f>
        <v>0.99864956110735326</v>
      </c>
      <c r="AG102" s="3">
        <f>IFERROR(Endprice!AG102/Openprice!AG102," ")</f>
        <v>0.99259259259259258</v>
      </c>
      <c r="AH102" s="3">
        <f>IFERROR(Endprice!AH102/Openprice!AH102," ")</f>
        <v>1</v>
      </c>
      <c r="AI102" s="3">
        <f>IFERROR(Endprice!AI102/Openprice!AI102," ")</f>
        <v>1.0080645161290323</v>
      </c>
      <c r="AJ102" s="3">
        <f>IFERROR(Endprice!AJ102/Openprice!AJ102," ")</f>
        <v>0.99866310160427141</v>
      </c>
      <c r="AK102" s="3">
        <f>IFERROR(Endprice!AK102/Openprice!AK102," ")</f>
        <v>0.99598662207357869</v>
      </c>
      <c r="AL102" s="3">
        <f>IFERROR(Endprice!AL102/Openprice!AL102," ")</f>
        <v>0.99732620320855625</v>
      </c>
      <c r="AM102" s="3">
        <f>IFERROR(Endprice!AM102/Openprice!AM102," ")</f>
        <v>0.99330655957162661</v>
      </c>
      <c r="AN102" s="3">
        <f>IFERROR(Endprice!AN102/Openprice!AN102," ")</f>
        <v>0.99864314789687925</v>
      </c>
      <c r="AO102" s="3">
        <f>IFERROR(Endprice!AO102/Openprice!AO102," ")</f>
        <v>0.99528936742933394</v>
      </c>
      <c r="AP102" s="3">
        <f>IFERROR(Endprice!AP102/Openprice!AP102," ")</f>
        <v>0.99391069012178623</v>
      </c>
      <c r="AQ102" s="3">
        <f>IFERROR(Endprice!AQ102/Openprice!AQ102," ")</f>
        <v>0.99456521739130432</v>
      </c>
      <c r="AR102" s="3">
        <f>IFERROR(Endprice!AR102/Openprice!AR102," ")</f>
        <v>1.0099667774086312</v>
      </c>
      <c r="AS102" s="3">
        <f>IFERROR(Endprice!AS102/Openprice!AS102," ")</f>
        <v>1.0146568954030646</v>
      </c>
      <c r="AT102" s="3">
        <f>IFERROR(Endprice!AT102/Openprice!AT102," ")</f>
        <v>1.0296200901481005</v>
      </c>
      <c r="AU102" s="3">
        <f>IFERROR(Endprice!AU102/Openprice!AU102," ")</f>
        <v>0.99755351681956583</v>
      </c>
      <c r="AV102" s="3">
        <f>IFERROR(Endprice!AV102/Openprice!AV102," ")</f>
        <v>0.99818621523579809</v>
      </c>
      <c r="AW102" s="3">
        <f>IFERROR(Endprice!AW102/Openprice!AW102," ")</f>
        <v>0.99401913875598691</v>
      </c>
      <c r="AX102" s="3">
        <f>IFERROR(Endprice!AX102/Openprice!AX102," ")</f>
        <v>1.1030136986301371</v>
      </c>
      <c r="AY102" s="3">
        <f>IFERROR(Endprice!AY102/Openprice!AY102," ")</f>
        <v>1.055393586005831</v>
      </c>
      <c r="AZ102" s="3" t="str">
        <f>IFERROR(Endprice!AZ102/Openprice!AZ102," ")</f>
        <v xml:space="preserve"> </v>
      </c>
      <c r="BA102" s="3" t="str">
        <f>IFERROR(Endprice!BA102/Openprice!BA102," ")</f>
        <v xml:space="preserve"> </v>
      </c>
      <c r="BB102" s="3" t="str">
        <f>IFERROR(Endprice!BB102/Openprice!BB102," ")</f>
        <v xml:space="preserve"> </v>
      </c>
      <c r="BC102" s="3" t="str">
        <f>IFERROR(Endprice!BC102/Openprice!BC102," ")</f>
        <v xml:space="preserve"> </v>
      </c>
      <c r="BD102" s="3" t="str">
        <f>IFERROR(Endprice!BD102/Openprice!BD102," ")</f>
        <v xml:space="preserve"> </v>
      </c>
      <c r="BE102" s="3" t="str">
        <f>IFERROR(Endprice!BE102/Openprice!BE102," ")</f>
        <v xml:space="preserve"> </v>
      </c>
      <c r="BF102" s="3" t="str">
        <f>IFERROR(Endprice!BF102/Openprice!BF102," ")</f>
        <v xml:space="preserve"> </v>
      </c>
      <c r="BG102" s="3" t="str">
        <f>IFERROR(Endprice!BG102/Openprice!BG102," ")</f>
        <v xml:space="preserve"> </v>
      </c>
      <c r="BH102" s="3" t="str">
        <f>IFERROR(Endprice!BH102/Openprice!BH102," ")</f>
        <v xml:space="preserve"> </v>
      </c>
      <c r="BI102" s="3" t="str">
        <f>IFERROR(Endprice!BI102/Openprice!BI102," ")</f>
        <v xml:space="preserve"> </v>
      </c>
      <c r="BJ102" s="3" t="str">
        <f>IFERROR(Endprice!BJ102/Openprice!BJ102," ")</f>
        <v xml:space="preserve"> </v>
      </c>
      <c r="BK102" s="3" t="str">
        <f>IFERROR(Endprice!BK102/Openprice!BK102," ")</f>
        <v xml:space="preserve"> </v>
      </c>
      <c r="BL102" s="3" t="str">
        <f>IFERROR(Endprice!BL102/Openprice!BL102," ")</f>
        <v xml:space="preserve"> </v>
      </c>
      <c r="BM102" s="3" t="str">
        <f>IFERROR(Endprice!BM102/Openprice!BM102," ")</f>
        <v xml:space="preserve"> </v>
      </c>
      <c r="BN102" s="3" t="str">
        <f>IFERROR(Endprice!BN102/Openprice!BN102," ")</f>
        <v xml:space="preserve"> </v>
      </c>
      <c r="BO102" s="3" t="str">
        <f>IFERROR(Endprice!BO102/Openprice!BO102," ")</f>
        <v xml:space="preserve"> </v>
      </c>
      <c r="BP102" s="3" t="str">
        <f>IFERROR(Endprice!BP102/Openprice!BP102," ")</f>
        <v xml:space="preserve"> </v>
      </c>
      <c r="BQ102" s="3" t="str">
        <f>IFERROR(Endprice!BQ102/Openprice!BQ102," ")</f>
        <v xml:space="preserve"> </v>
      </c>
      <c r="BR102" s="3" t="str">
        <f>IFERROR(Endprice!BR102/Openprice!BR102," ")</f>
        <v xml:space="preserve"> </v>
      </c>
      <c r="BS102" s="3" t="str">
        <f>IFERROR(Endprice!BS102/Openprice!BS102," ")</f>
        <v xml:space="preserve"> </v>
      </c>
      <c r="BT102" s="3" t="str">
        <f>IFERROR(Endprice!BT102/Openprice!BT102," ")</f>
        <v xml:space="preserve"> </v>
      </c>
      <c r="BU102" s="3" t="str">
        <f>IFERROR(Endprice!BU102/Openprice!BU102," ")</f>
        <v xml:space="preserve"> </v>
      </c>
      <c r="BV102" s="3" t="str">
        <f>IFERROR(Endprice!BV102/Openprice!BV102," ")</f>
        <v xml:space="preserve"> </v>
      </c>
      <c r="BW102" s="3" t="str">
        <f>IFERROR(Endprice!BW102/Openprice!BW102," ")</f>
        <v xml:space="preserve"> </v>
      </c>
      <c r="BX102" s="3" t="str">
        <f>IFERROR(Endprice!BX102/Openprice!BX102," ")</f>
        <v xml:space="preserve"> </v>
      </c>
      <c r="BY102" s="3" t="str">
        <f>IFERROR(Endprice!BY102/Openprice!BY102," ")</f>
        <v xml:space="preserve"> </v>
      </c>
      <c r="BZ102" s="3" t="str">
        <f>IFERROR(Endprice!BZ102/Openprice!BZ102," ")</f>
        <v xml:space="preserve"> </v>
      </c>
      <c r="CA102" s="3" t="str">
        <f>IFERROR(Endprice!CA102/Openprice!CA102," ")</f>
        <v xml:space="preserve"> </v>
      </c>
      <c r="CB102" s="3" t="str">
        <f>IFERROR(Endprice!CB102/Openprice!CB102," ")</f>
        <v xml:space="preserve"> </v>
      </c>
      <c r="CC102" s="3" t="str">
        <f>IFERROR(Endprice!CC102/Openprice!CC102," ")</f>
        <v xml:space="preserve"> </v>
      </c>
      <c r="CD102" s="3" t="str">
        <f>IFERROR(Endprice!CD102/Openprice!CD102," ")</f>
        <v xml:space="preserve"> </v>
      </c>
      <c r="CE102" s="3" t="str">
        <f>IFERROR(Endprice!CE102/Openprice!CE102," ")</f>
        <v xml:space="preserve"> </v>
      </c>
      <c r="CF102" s="3" t="str">
        <f>IFERROR(Endprice!CF102/Openprice!CF102," ")</f>
        <v xml:space="preserve"> </v>
      </c>
      <c r="CG102" s="3" t="str">
        <f>IFERROR(Endprice!CG102/Openprice!CG102," ")</f>
        <v xml:space="preserve"> </v>
      </c>
      <c r="CH102" s="3" t="str">
        <f>IFERROR(Endprice!CH102/Openprice!CH102," ")</f>
        <v xml:space="preserve"> </v>
      </c>
      <c r="CI102" s="3" t="str">
        <f>IFERROR(Endprice!CI102/Openprice!CI102," ")</f>
        <v xml:space="preserve"> </v>
      </c>
      <c r="CJ102" s="3" t="str">
        <f>IFERROR(Endprice!CJ102/Openprice!CJ102," ")</f>
        <v xml:space="preserve"> </v>
      </c>
      <c r="CK102" s="3" t="str">
        <f>IFERROR(Endprice!CK102/Openprice!CK102," ")</f>
        <v xml:space="preserve"> </v>
      </c>
      <c r="CL102" s="3" t="str">
        <f>IFERROR(Endprice!CL102/Openprice!CL102," ")</f>
        <v xml:space="preserve"> </v>
      </c>
      <c r="CM102" s="3" t="str">
        <f>IFERROR(Endprice!CM102/Openprice!CM102," ")</f>
        <v xml:space="preserve"> </v>
      </c>
      <c r="CN102" s="3" t="str">
        <f>IFERROR(Endprice!CN102/Openprice!CN102," ")</f>
        <v xml:space="preserve"> </v>
      </c>
    </row>
    <row r="103" spans="1:92" x14ac:dyDescent="0.25">
      <c r="A103" s="6">
        <f t="shared" si="1"/>
        <v>1.0031689985590324</v>
      </c>
      <c r="B103" t="s">
        <v>101</v>
      </c>
      <c r="C103" s="3">
        <f>IFERROR(Endprice!C103/Openprice!C103," ")</f>
        <v>0.97613365155131271</v>
      </c>
      <c r="D103" s="3">
        <f>IFERROR(Endprice!D103/Openprice!D103," ")</f>
        <v>1.0120481927710843</v>
      </c>
      <c r="E103" s="3">
        <f>IFERROR(Endprice!E103/Openprice!E103," ")</f>
        <v>0.99282296650717705</v>
      </c>
      <c r="F103" s="3">
        <f>IFERROR(Endprice!F103/Openprice!F103," ")</f>
        <v>0.99530516431924887</v>
      </c>
      <c r="G103" s="3">
        <f>IFERROR(Endprice!G103/Openprice!G103," ")</f>
        <v>0.99287410926365782</v>
      </c>
      <c r="H103" s="3">
        <f>IFERROR(Endprice!H103/Openprice!H103," ")</f>
        <v>0.97804878048780486</v>
      </c>
      <c r="I103" s="3">
        <f>IFERROR(Endprice!I103/Openprice!I103," ")</f>
        <v>0.97711670480549206</v>
      </c>
      <c r="J103" s="3">
        <f>IFERROR(Endprice!J103/Openprice!J103," ")</f>
        <v>1.0412147505422993</v>
      </c>
      <c r="K103" s="3">
        <f>IFERROR(Endprice!K103/Openprice!K103," ")</f>
        <v>0.97445255474452552</v>
      </c>
      <c r="L103" s="3">
        <f>IFERROR(Endprice!L103/Openprice!L103," ")</f>
        <v>0.99061032863849774</v>
      </c>
      <c r="M103" s="3">
        <f>IFERROR(Endprice!M103/Openprice!M103," ")</f>
        <v>1.0163170163170163</v>
      </c>
      <c r="N103" s="3">
        <f>IFERROR(Endprice!N103/Openprice!N103," ")</f>
        <v>1.0223214285714286</v>
      </c>
      <c r="O103" s="3">
        <f>IFERROR(Endprice!O103/Openprice!O103," ")</f>
        <v>0.98471615720524008</v>
      </c>
      <c r="P103" s="3">
        <f>IFERROR(Endprice!P103/Openprice!P103," ")</f>
        <v>0.9678800856531049</v>
      </c>
      <c r="Q103" s="3">
        <f>IFERROR(Endprice!Q103/Openprice!Q103," ")</f>
        <v>0.99150743099787697</v>
      </c>
      <c r="R103" s="3">
        <f>IFERROR(Endprice!R103/Openprice!R103," ")</f>
        <v>1.0067415730337079</v>
      </c>
      <c r="S103" s="3">
        <f>IFERROR(Endprice!S103/Openprice!S103," ")</f>
        <v>1.013157894736842</v>
      </c>
      <c r="T103" s="3">
        <f>IFERROR(Endprice!T103/Openprice!T103," ")</f>
        <v>1.0450980392156883</v>
      </c>
      <c r="U103" s="3">
        <f>IFERROR(Endprice!U103/Openprice!U103," ")</f>
        <v>0.99801192842942343</v>
      </c>
      <c r="V103" s="3">
        <f>IFERROR(Endprice!V103/Openprice!V103," ")</f>
        <v>1.0325047801147227</v>
      </c>
      <c r="W103" s="3">
        <f>IFERROR(Endprice!W103/Openprice!W103," ")</f>
        <v>1.024340770791075</v>
      </c>
      <c r="X103" s="3">
        <f>IFERROR(Endprice!X103/Openprice!X103," ")</f>
        <v>0.99580712788259962</v>
      </c>
      <c r="Y103" s="3">
        <f>IFERROR(Endprice!Y103/Openprice!Y103," ")</f>
        <v>1.0761316872427984</v>
      </c>
      <c r="Z103" s="3">
        <f>IFERROR(Endprice!Z103/Openprice!Z103," ")</f>
        <v>1.0792792792792794</v>
      </c>
      <c r="AA103" s="3">
        <f>IFERROR(Endprice!AA103/Openprice!AA103," ")</f>
        <v>0.93729372937293731</v>
      </c>
      <c r="AB103" s="3">
        <f>IFERROR(Endprice!AB103/Openprice!AB103," ")</f>
        <v>1.0019723865877712</v>
      </c>
      <c r="AC103" s="3">
        <f>IFERROR(Endprice!AC103/Openprice!AC103," ")</f>
        <v>0.97735849056603774</v>
      </c>
      <c r="AD103" s="3">
        <f>IFERROR(Endprice!AD103/Openprice!AD103," ")</f>
        <v>1.0153846153846153</v>
      </c>
      <c r="AE103" s="3">
        <f>IFERROR(Endprice!AE103/Openprice!AE103," ")</f>
        <v>0.97794117647058831</v>
      </c>
      <c r="AF103" s="3">
        <f>IFERROR(Endprice!AF103/Openprice!AF103," ")</f>
        <v>1.0038461538461538</v>
      </c>
      <c r="AG103" s="3">
        <f>IFERROR(Endprice!AG103/Openprice!AG103," ")</f>
        <v>1</v>
      </c>
      <c r="AH103" s="3" t="str">
        <f>IFERROR(Endprice!AH103/Openprice!AH103," ")</f>
        <v xml:space="preserve"> </v>
      </c>
      <c r="AI103" s="3" t="str">
        <f>IFERROR(Endprice!AI103/Openprice!AI103," ")</f>
        <v xml:space="preserve"> </v>
      </c>
      <c r="AJ103" s="3" t="str">
        <f>IFERROR(Endprice!AJ103/Openprice!AJ103," ")</f>
        <v xml:space="preserve"> </v>
      </c>
      <c r="AK103" s="3" t="str">
        <f>IFERROR(Endprice!AK103/Openprice!AK103," ")</f>
        <v xml:space="preserve"> </v>
      </c>
      <c r="AL103" s="3" t="str">
        <f>IFERROR(Endprice!AL103/Openprice!AL103," ")</f>
        <v xml:space="preserve"> </v>
      </c>
      <c r="AM103" s="3" t="str">
        <f>IFERROR(Endprice!AM103/Openprice!AM103," ")</f>
        <v xml:space="preserve"> </v>
      </c>
      <c r="AN103" s="3" t="str">
        <f>IFERROR(Endprice!AN103/Openprice!AN103," ")</f>
        <v xml:space="preserve"> </v>
      </c>
      <c r="AO103" s="3" t="str">
        <f>IFERROR(Endprice!AO103/Openprice!AO103," ")</f>
        <v xml:space="preserve"> </v>
      </c>
      <c r="AP103" s="3" t="str">
        <f>IFERROR(Endprice!AP103/Openprice!AP103," ")</f>
        <v xml:space="preserve"> </v>
      </c>
      <c r="AQ103" s="3" t="str">
        <f>IFERROR(Endprice!AQ103/Openprice!AQ103," ")</f>
        <v xml:space="preserve"> </v>
      </c>
      <c r="AR103" s="3" t="str">
        <f>IFERROR(Endprice!AR103/Openprice!AR103," ")</f>
        <v xml:space="preserve"> </v>
      </c>
      <c r="AS103" s="3" t="str">
        <f>IFERROR(Endprice!AS103/Openprice!AS103," ")</f>
        <v xml:space="preserve"> </v>
      </c>
      <c r="AT103" s="3" t="str">
        <f>IFERROR(Endprice!AT103/Openprice!AT103," ")</f>
        <v xml:space="preserve"> </v>
      </c>
      <c r="AU103" s="3" t="str">
        <f>IFERROR(Endprice!AU103/Openprice!AU103," ")</f>
        <v xml:space="preserve"> </v>
      </c>
      <c r="AV103" s="3" t="str">
        <f>IFERROR(Endprice!AV103/Openprice!AV103," ")</f>
        <v xml:space="preserve"> </v>
      </c>
      <c r="AW103" s="3" t="str">
        <f>IFERROR(Endprice!AW103/Openprice!AW103," ")</f>
        <v xml:space="preserve"> </v>
      </c>
      <c r="AX103" s="3" t="str">
        <f>IFERROR(Endprice!AX103/Openprice!AX103," ")</f>
        <v xml:space="preserve"> </v>
      </c>
      <c r="AY103" s="3" t="str">
        <f>IFERROR(Endprice!AY103/Openprice!AY103," ")</f>
        <v xml:space="preserve"> </v>
      </c>
      <c r="AZ103" s="3" t="str">
        <f>IFERROR(Endprice!AZ103/Openprice!AZ103," ")</f>
        <v xml:space="preserve"> </v>
      </c>
      <c r="BA103" s="3" t="str">
        <f>IFERROR(Endprice!BA103/Openprice!BA103," ")</f>
        <v xml:space="preserve"> </v>
      </c>
      <c r="BB103" s="3" t="str">
        <f>IFERROR(Endprice!BB103/Openprice!BB103," ")</f>
        <v xml:space="preserve"> </v>
      </c>
      <c r="BC103" s="3" t="str">
        <f>IFERROR(Endprice!BC103/Openprice!BC103," ")</f>
        <v xml:space="preserve"> </v>
      </c>
      <c r="BD103" s="3" t="str">
        <f>IFERROR(Endprice!BD103/Openprice!BD103," ")</f>
        <v xml:space="preserve"> </v>
      </c>
      <c r="BE103" s="3" t="str">
        <f>IFERROR(Endprice!BE103/Openprice!BE103," ")</f>
        <v xml:space="preserve"> </v>
      </c>
      <c r="BF103" s="3" t="str">
        <f>IFERROR(Endprice!BF103/Openprice!BF103," ")</f>
        <v xml:space="preserve"> </v>
      </c>
      <c r="BG103" s="3" t="str">
        <f>IFERROR(Endprice!BG103/Openprice!BG103," ")</f>
        <v xml:space="preserve"> </v>
      </c>
      <c r="BH103" s="3" t="str">
        <f>IFERROR(Endprice!BH103/Openprice!BH103," ")</f>
        <v xml:space="preserve"> </v>
      </c>
      <c r="BI103" s="3" t="str">
        <f>IFERROR(Endprice!BI103/Openprice!BI103," ")</f>
        <v xml:space="preserve"> </v>
      </c>
      <c r="BJ103" s="3" t="str">
        <f>IFERROR(Endprice!BJ103/Openprice!BJ103," ")</f>
        <v xml:space="preserve"> </v>
      </c>
      <c r="BK103" s="3" t="str">
        <f>IFERROR(Endprice!BK103/Openprice!BK103," ")</f>
        <v xml:space="preserve"> </v>
      </c>
      <c r="BL103" s="3" t="str">
        <f>IFERROR(Endprice!BL103/Openprice!BL103," ")</f>
        <v xml:space="preserve"> </v>
      </c>
      <c r="BM103" s="3" t="str">
        <f>IFERROR(Endprice!BM103/Openprice!BM103," ")</f>
        <v xml:space="preserve"> </v>
      </c>
      <c r="BN103" s="3" t="str">
        <f>IFERROR(Endprice!BN103/Openprice!BN103," ")</f>
        <v xml:space="preserve"> </v>
      </c>
      <c r="BO103" s="3" t="str">
        <f>IFERROR(Endprice!BO103/Openprice!BO103," ")</f>
        <v xml:space="preserve"> </v>
      </c>
      <c r="BP103" s="3" t="str">
        <f>IFERROR(Endprice!BP103/Openprice!BP103," ")</f>
        <v xml:space="preserve"> </v>
      </c>
      <c r="BQ103" s="3" t="str">
        <f>IFERROR(Endprice!BQ103/Openprice!BQ103," ")</f>
        <v xml:space="preserve"> </v>
      </c>
      <c r="BR103" s="3" t="str">
        <f>IFERROR(Endprice!BR103/Openprice!BR103," ")</f>
        <v xml:space="preserve"> </v>
      </c>
      <c r="BS103" s="3" t="str">
        <f>IFERROR(Endprice!BS103/Openprice!BS103," ")</f>
        <v xml:space="preserve"> </v>
      </c>
      <c r="BT103" s="3" t="str">
        <f>IFERROR(Endprice!BT103/Openprice!BT103," ")</f>
        <v xml:space="preserve"> </v>
      </c>
      <c r="BU103" s="3" t="str">
        <f>IFERROR(Endprice!BU103/Openprice!BU103," ")</f>
        <v xml:space="preserve"> </v>
      </c>
      <c r="BV103" s="3" t="str">
        <f>IFERROR(Endprice!BV103/Openprice!BV103," ")</f>
        <v xml:space="preserve"> </v>
      </c>
      <c r="BW103" s="3" t="str">
        <f>IFERROR(Endprice!BW103/Openprice!BW103," ")</f>
        <v xml:space="preserve"> </v>
      </c>
      <c r="BX103" s="3" t="str">
        <f>IFERROR(Endprice!BX103/Openprice!BX103," ")</f>
        <v xml:space="preserve"> </v>
      </c>
      <c r="BY103" s="3" t="str">
        <f>IFERROR(Endprice!BY103/Openprice!BY103," ")</f>
        <v xml:space="preserve"> </v>
      </c>
      <c r="BZ103" s="3" t="str">
        <f>IFERROR(Endprice!BZ103/Openprice!BZ103," ")</f>
        <v xml:space="preserve"> </v>
      </c>
      <c r="CA103" s="3" t="str">
        <f>IFERROR(Endprice!CA103/Openprice!CA103," ")</f>
        <v xml:space="preserve"> </v>
      </c>
      <c r="CB103" s="3" t="str">
        <f>IFERROR(Endprice!CB103/Openprice!CB103," ")</f>
        <v xml:space="preserve"> </v>
      </c>
      <c r="CC103" s="3" t="str">
        <f>IFERROR(Endprice!CC103/Openprice!CC103," ")</f>
        <v xml:space="preserve"> </v>
      </c>
      <c r="CD103" s="3" t="str">
        <f>IFERROR(Endprice!CD103/Openprice!CD103," ")</f>
        <v xml:space="preserve"> </v>
      </c>
      <c r="CE103" s="3" t="str">
        <f>IFERROR(Endprice!CE103/Openprice!CE103," ")</f>
        <v xml:space="preserve"> </v>
      </c>
      <c r="CF103" s="3" t="str">
        <f>IFERROR(Endprice!CF103/Openprice!CF103," ")</f>
        <v xml:space="preserve"> </v>
      </c>
      <c r="CG103" s="3" t="str">
        <f>IFERROR(Endprice!CG103/Openprice!CG103," ")</f>
        <v xml:space="preserve"> </v>
      </c>
      <c r="CH103" s="3" t="str">
        <f>IFERROR(Endprice!CH103/Openprice!CH103," ")</f>
        <v xml:space="preserve"> </v>
      </c>
      <c r="CI103" s="3" t="str">
        <f>IFERROR(Endprice!CI103/Openprice!CI103," ")</f>
        <v xml:space="preserve"> </v>
      </c>
      <c r="CJ103" s="3" t="str">
        <f>IFERROR(Endprice!CJ103/Openprice!CJ103," ")</f>
        <v xml:space="preserve"> </v>
      </c>
      <c r="CK103" s="3" t="str">
        <f>IFERROR(Endprice!CK103/Openprice!CK103," ")</f>
        <v xml:space="preserve"> </v>
      </c>
      <c r="CL103" s="3" t="str">
        <f>IFERROR(Endprice!CL103/Openprice!CL103," ")</f>
        <v xml:space="preserve"> </v>
      </c>
      <c r="CM103" s="3" t="str">
        <f>IFERROR(Endprice!CM103/Openprice!CM103," ")</f>
        <v xml:space="preserve"> </v>
      </c>
      <c r="CN103" s="3" t="str">
        <f>IFERROR(Endprice!CN103/Openprice!CN103," ")</f>
        <v xml:space="preserve"> </v>
      </c>
    </row>
    <row r="104" spans="1:92" x14ac:dyDescent="0.25">
      <c r="A104" s="6">
        <f t="shared" si="1"/>
        <v>0.99847916265752557</v>
      </c>
      <c r="B104" t="s">
        <v>102</v>
      </c>
      <c r="C104" s="3">
        <f>IFERROR(Endprice!C104/Openprice!C104," ")</f>
        <v>0.98496868475992327</v>
      </c>
      <c r="D104" s="3">
        <f>IFERROR(Endprice!D104/Openprice!D104," ")</f>
        <v>0.99818308874912653</v>
      </c>
      <c r="E104" s="3">
        <f>IFERROR(Endprice!E104/Openprice!E104," ")</f>
        <v>1.00677087084924</v>
      </c>
      <c r="F104" s="3">
        <f>IFERROR(Endprice!F104/Openprice!F104," ")</f>
        <v>0.99454840135553269</v>
      </c>
      <c r="G104" s="3">
        <f>IFERROR(Endprice!G104/Openprice!G104," ")</f>
        <v>0.98914616497829222</v>
      </c>
      <c r="H104" s="3">
        <f>IFERROR(Endprice!H104/Openprice!H104," ")</f>
        <v>0.99465788510793263</v>
      </c>
      <c r="I104" s="3">
        <f>IFERROR(Endprice!I104/Openprice!I104," ")</f>
        <v>0.9980359351131155</v>
      </c>
      <c r="J104" s="3">
        <f>IFERROR(Endprice!J104/Openprice!J104," ")</f>
        <v>1.0001441233695971</v>
      </c>
      <c r="K104" s="3">
        <f>IFERROR(Endprice!K104/Openprice!K104," ")</f>
        <v>1.0108734530367052</v>
      </c>
      <c r="L104" s="3">
        <f>IFERROR(Endprice!L104/Openprice!L104," ")</f>
        <v>1.0049530568492644</v>
      </c>
      <c r="M104" s="3">
        <f>IFERROR(Endprice!M104/Openprice!M104," ")</f>
        <v>0.99554158748720945</v>
      </c>
      <c r="N104" s="3">
        <f>IFERROR(Endprice!N104/Openprice!N104," ")</f>
        <v>0.9960954766465302</v>
      </c>
      <c r="O104" s="3">
        <f>IFERROR(Endprice!O104/Openprice!O104," ")</f>
        <v>0.98625919807778195</v>
      </c>
      <c r="P104" s="3">
        <f>IFERROR(Endprice!P104/Openprice!P104," ")</f>
        <v>0.99822407536098368</v>
      </c>
      <c r="Q104" s="3">
        <f>IFERROR(Endprice!Q104/Openprice!Q104," ")</f>
        <v>0.99520100700180947</v>
      </c>
      <c r="R104" s="3">
        <f>IFERROR(Endprice!R104/Openprice!R104," ")</f>
        <v>0.9945987654320988</v>
      </c>
      <c r="S104" s="3">
        <f>IFERROR(Endprice!S104/Openprice!S104," ")</f>
        <v>0.99636700935301847</v>
      </c>
      <c r="T104" s="3">
        <f>IFERROR(Endprice!T104/Openprice!T104," ")</f>
        <v>0.99836753731344063</v>
      </c>
      <c r="U104" s="3">
        <f>IFERROR(Endprice!U104/Openprice!U104," ")</f>
        <v>1.0153728489483747</v>
      </c>
      <c r="V104" s="3">
        <f>IFERROR(Endprice!V104/Openprice!V104," ")</f>
        <v>0.99977861412442615</v>
      </c>
      <c r="W104" s="3">
        <f>IFERROR(Endprice!W104/Openprice!W104," ")</f>
        <v>1.0026560424966873</v>
      </c>
      <c r="X104" s="3">
        <f>IFERROR(Endprice!X104/Openprice!X104," ")</f>
        <v>0.99494616567787297</v>
      </c>
      <c r="Y104" s="3">
        <f>IFERROR(Endprice!Y104/Openprice!Y104," ")</f>
        <v>0.98574192161640017</v>
      </c>
      <c r="Z104" s="3">
        <f>IFERROR(Endprice!Z104/Openprice!Z104," ")</f>
        <v>0.99492820915779701</v>
      </c>
      <c r="AA104" s="3">
        <f>IFERROR(Endprice!AA104/Openprice!AA104," ")</f>
        <v>1.014834456069944</v>
      </c>
      <c r="AB104" s="3">
        <f>IFERROR(Endprice!AB104/Openprice!AB104," ")</f>
        <v>1.0040523916347059</v>
      </c>
      <c r="AC104" s="3">
        <f>IFERROR(Endprice!AC104/Openprice!AC104," ")</f>
        <v>1.0038882997525629</v>
      </c>
      <c r="AD104" s="3">
        <f>IFERROR(Endprice!AD104/Openprice!AD104," ")</f>
        <v>0.99184397163120563</v>
      </c>
      <c r="AE104" s="3">
        <f>IFERROR(Endprice!AE104/Openprice!AE104," ")</f>
        <v>1.0054122443241653</v>
      </c>
      <c r="AF104" s="3">
        <f>IFERROR(Endprice!AF104/Openprice!AF104," ")</f>
        <v>0.99776801283392613</v>
      </c>
      <c r="AG104" s="3">
        <f>IFERROR(Endprice!AG104/Openprice!AG104," ")</f>
        <v>1.0162590423699551</v>
      </c>
      <c r="AH104" s="3">
        <f>IFERROR(Endprice!AH104/Openprice!AH104," ")</f>
        <v>0.99298175255664722</v>
      </c>
      <c r="AI104" s="3">
        <f>IFERROR(Endprice!AI104/Openprice!AI104," ")</f>
        <v>0.99338572364113287</v>
      </c>
      <c r="AJ104" s="3">
        <f>IFERROR(Endprice!AJ104/Openprice!AJ104," ")</f>
        <v>0.99305121256340778</v>
      </c>
      <c r="AK104" s="3">
        <f>IFERROR(Endprice!AK104/Openprice!AK104," ")</f>
        <v>0.99362174154187466</v>
      </c>
      <c r="AL104" s="3">
        <f>IFERROR(Endprice!AL104/Openprice!AL104," ")</f>
        <v>0.99500762723617386</v>
      </c>
      <c r="AM104" s="3">
        <f>IFERROR(Endprice!AM104/Openprice!AM104," ")</f>
        <v>1.0052624193095705</v>
      </c>
      <c r="AN104" s="3" t="str">
        <f>IFERROR(Endprice!AN104/Openprice!AN104," ")</f>
        <v xml:space="preserve"> </v>
      </c>
      <c r="AO104" s="3" t="str">
        <f>IFERROR(Endprice!AO104/Openprice!AO104," ")</f>
        <v xml:space="preserve"> </v>
      </c>
      <c r="AP104" s="3" t="str">
        <f>IFERROR(Endprice!AP104/Openprice!AP104," ")</f>
        <v xml:space="preserve"> </v>
      </c>
      <c r="AQ104" s="3" t="str">
        <f>IFERROR(Endprice!AQ104/Openprice!AQ104," ")</f>
        <v xml:space="preserve"> </v>
      </c>
      <c r="AR104" s="3" t="str">
        <f>IFERROR(Endprice!AR104/Openprice!AR104," ")</f>
        <v xml:space="preserve"> </v>
      </c>
      <c r="AS104" s="3" t="str">
        <f>IFERROR(Endprice!AS104/Openprice!AS104," ")</f>
        <v xml:space="preserve"> </v>
      </c>
      <c r="AT104" s="3" t="str">
        <f>IFERROR(Endprice!AT104/Openprice!AT104," ")</f>
        <v xml:space="preserve"> </v>
      </c>
      <c r="AU104" s="3" t="str">
        <f>IFERROR(Endprice!AU104/Openprice!AU104," ")</f>
        <v xml:space="preserve"> </v>
      </c>
      <c r="AV104" s="3" t="str">
        <f>IFERROR(Endprice!AV104/Openprice!AV104," ")</f>
        <v xml:space="preserve"> </v>
      </c>
      <c r="AW104" s="3" t="str">
        <f>IFERROR(Endprice!AW104/Openprice!AW104," ")</f>
        <v xml:space="preserve"> </v>
      </c>
      <c r="AX104" s="3" t="str">
        <f>IFERROR(Endprice!AX104/Openprice!AX104," ")</f>
        <v xml:space="preserve"> </v>
      </c>
      <c r="AY104" s="3" t="str">
        <f>IFERROR(Endprice!AY104/Openprice!AY104," ")</f>
        <v xml:space="preserve"> </v>
      </c>
      <c r="AZ104" s="3" t="str">
        <f>IFERROR(Endprice!AZ104/Openprice!AZ104," ")</f>
        <v xml:space="preserve"> </v>
      </c>
      <c r="BA104" s="3" t="str">
        <f>IFERROR(Endprice!BA104/Openprice!BA104," ")</f>
        <v xml:space="preserve"> </v>
      </c>
      <c r="BB104" s="3" t="str">
        <f>IFERROR(Endprice!BB104/Openprice!BB104," ")</f>
        <v xml:space="preserve"> </v>
      </c>
      <c r="BC104" s="3" t="str">
        <f>IFERROR(Endprice!BC104/Openprice!BC104," ")</f>
        <v xml:space="preserve"> </v>
      </c>
      <c r="BD104" s="3" t="str">
        <f>IFERROR(Endprice!BD104/Openprice!BD104," ")</f>
        <v xml:space="preserve"> </v>
      </c>
      <c r="BE104" s="3" t="str">
        <f>IFERROR(Endprice!BE104/Openprice!BE104," ")</f>
        <v xml:space="preserve"> </v>
      </c>
      <c r="BF104" s="3" t="str">
        <f>IFERROR(Endprice!BF104/Openprice!BF104," ")</f>
        <v xml:space="preserve"> </v>
      </c>
      <c r="BG104" s="3" t="str">
        <f>IFERROR(Endprice!BG104/Openprice!BG104," ")</f>
        <v xml:space="preserve"> </v>
      </c>
      <c r="BH104" s="3" t="str">
        <f>IFERROR(Endprice!BH104/Openprice!BH104," ")</f>
        <v xml:space="preserve"> </v>
      </c>
      <c r="BI104" s="3" t="str">
        <f>IFERROR(Endprice!BI104/Openprice!BI104," ")</f>
        <v xml:space="preserve"> </v>
      </c>
      <c r="BJ104" s="3" t="str">
        <f>IFERROR(Endprice!BJ104/Openprice!BJ104," ")</f>
        <v xml:space="preserve"> </v>
      </c>
      <c r="BK104" s="3" t="str">
        <f>IFERROR(Endprice!BK104/Openprice!BK104," ")</f>
        <v xml:space="preserve"> </v>
      </c>
      <c r="BL104" s="3" t="str">
        <f>IFERROR(Endprice!BL104/Openprice!BL104," ")</f>
        <v xml:space="preserve"> </v>
      </c>
      <c r="BM104" s="3" t="str">
        <f>IFERROR(Endprice!BM104/Openprice!BM104," ")</f>
        <v xml:space="preserve"> </v>
      </c>
      <c r="BN104" s="3" t="str">
        <f>IFERROR(Endprice!BN104/Openprice!BN104," ")</f>
        <v xml:space="preserve"> </v>
      </c>
      <c r="BO104" s="3" t="str">
        <f>IFERROR(Endprice!BO104/Openprice!BO104," ")</f>
        <v xml:space="preserve"> </v>
      </c>
      <c r="BP104" s="3" t="str">
        <f>IFERROR(Endprice!BP104/Openprice!BP104," ")</f>
        <v xml:space="preserve"> </v>
      </c>
      <c r="BQ104" s="3" t="str">
        <f>IFERROR(Endprice!BQ104/Openprice!BQ104," ")</f>
        <v xml:space="preserve"> </v>
      </c>
      <c r="BR104" s="3" t="str">
        <f>IFERROR(Endprice!BR104/Openprice!BR104," ")</f>
        <v xml:space="preserve"> </v>
      </c>
      <c r="BS104" s="3" t="str">
        <f>IFERROR(Endprice!BS104/Openprice!BS104," ")</f>
        <v xml:space="preserve"> </v>
      </c>
      <c r="BT104" s="3" t="str">
        <f>IFERROR(Endprice!BT104/Openprice!BT104," ")</f>
        <v xml:space="preserve"> </v>
      </c>
      <c r="BU104" s="3" t="str">
        <f>IFERROR(Endprice!BU104/Openprice!BU104," ")</f>
        <v xml:space="preserve"> </v>
      </c>
      <c r="BV104" s="3" t="str">
        <f>IFERROR(Endprice!BV104/Openprice!BV104," ")</f>
        <v xml:space="preserve"> </v>
      </c>
      <c r="BW104" s="3" t="str">
        <f>IFERROR(Endprice!BW104/Openprice!BW104," ")</f>
        <v xml:space="preserve"> </v>
      </c>
      <c r="BX104" s="3" t="str">
        <f>IFERROR(Endprice!BX104/Openprice!BX104," ")</f>
        <v xml:space="preserve"> </v>
      </c>
      <c r="BY104" s="3" t="str">
        <f>IFERROR(Endprice!BY104/Openprice!BY104," ")</f>
        <v xml:space="preserve"> </v>
      </c>
      <c r="BZ104" s="3" t="str">
        <f>IFERROR(Endprice!BZ104/Openprice!BZ104," ")</f>
        <v xml:space="preserve"> </v>
      </c>
      <c r="CA104" s="3" t="str">
        <f>IFERROR(Endprice!CA104/Openprice!CA104," ")</f>
        <v xml:space="preserve"> </v>
      </c>
      <c r="CB104" s="3" t="str">
        <f>IFERROR(Endprice!CB104/Openprice!CB104," ")</f>
        <v xml:space="preserve"> </v>
      </c>
      <c r="CC104" s="3" t="str">
        <f>IFERROR(Endprice!CC104/Openprice!CC104," ")</f>
        <v xml:space="preserve"> </v>
      </c>
      <c r="CD104" s="3" t="str">
        <f>IFERROR(Endprice!CD104/Openprice!CD104," ")</f>
        <v xml:space="preserve"> </v>
      </c>
      <c r="CE104" s="3" t="str">
        <f>IFERROR(Endprice!CE104/Openprice!CE104," ")</f>
        <v xml:space="preserve"> </v>
      </c>
      <c r="CF104" s="3" t="str">
        <f>IFERROR(Endprice!CF104/Openprice!CF104," ")</f>
        <v xml:space="preserve"> </v>
      </c>
      <c r="CG104" s="3" t="str">
        <f>IFERROR(Endprice!CG104/Openprice!CG104," ")</f>
        <v xml:space="preserve"> </v>
      </c>
      <c r="CH104" s="3" t="str">
        <f>IFERROR(Endprice!CH104/Openprice!CH104," ")</f>
        <v xml:space="preserve"> </v>
      </c>
      <c r="CI104" s="3" t="str">
        <f>IFERROR(Endprice!CI104/Openprice!CI104," ")</f>
        <v xml:space="preserve"> </v>
      </c>
      <c r="CJ104" s="3" t="str">
        <f>IFERROR(Endprice!CJ104/Openprice!CJ104," ")</f>
        <v xml:space="preserve"> </v>
      </c>
      <c r="CK104" s="3" t="str">
        <f>IFERROR(Endprice!CK104/Openprice!CK104," ")</f>
        <v xml:space="preserve"> </v>
      </c>
      <c r="CL104" s="3" t="str">
        <f>IFERROR(Endprice!CL104/Openprice!CL104," ")</f>
        <v xml:space="preserve"> </v>
      </c>
      <c r="CM104" s="3" t="str">
        <f>IFERROR(Endprice!CM104/Openprice!CM104," ")</f>
        <v xml:space="preserve"> </v>
      </c>
      <c r="CN104" s="3" t="str">
        <f>IFERROR(Endprice!CN104/Openprice!CN104," ")</f>
        <v xml:space="preserve"> </v>
      </c>
    </row>
    <row r="105" spans="1:92" x14ac:dyDescent="0.25">
      <c r="A105" s="6">
        <f t="shared" si="1"/>
        <v>0.99989366316687001</v>
      </c>
      <c r="B105" t="s">
        <v>103</v>
      </c>
      <c r="C105" s="3">
        <f>IFERROR(Endprice!C105/Openprice!C105," ")</f>
        <v>1.0083857442348008</v>
      </c>
      <c r="D105" s="3">
        <f>IFERROR(Endprice!D105/Openprice!D105," ")</f>
        <v>1.0041407867494823</v>
      </c>
      <c r="E105" s="3">
        <f>IFERROR(Endprice!E105/Openprice!E105," ")</f>
        <v>1.0277777777777777</v>
      </c>
      <c r="F105" s="3">
        <f>IFERROR(Endprice!F105/Openprice!F105," ")</f>
        <v>0.99132321041214755</v>
      </c>
      <c r="G105" s="3">
        <f>IFERROR(Endprice!G105/Openprice!G105," ")</f>
        <v>0.99553571428571419</v>
      </c>
      <c r="H105" s="3">
        <f>IFERROR(Endprice!H105/Openprice!H105," ")</f>
        <v>1</v>
      </c>
      <c r="I105" s="3">
        <f>IFERROR(Endprice!I105/Openprice!I105," ")</f>
        <v>1.004566210045662</v>
      </c>
      <c r="J105" s="3">
        <f>IFERROR(Endprice!J105/Openprice!J105," ")</f>
        <v>0.99541284403669728</v>
      </c>
      <c r="K105" s="3">
        <f>IFERROR(Endprice!K105/Openprice!K105," ")</f>
        <v>1</v>
      </c>
      <c r="L105" s="3">
        <f>IFERROR(Endprice!L105/Openprice!L105," ")</f>
        <v>1.0045977011494251</v>
      </c>
      <c r="M105" s="3">
        <f>IFERROR(Endprice!M105/Openprice!M105," ")</f>
        <v>1.0091116173120729</v>
      </c>
      <c r="N105" s="3">
        <f>IFERROR(Endprice!N105/Openprice!N105," ")</f>
        <v>0.99550561797752812</v>
      </c>
      <c r="O105" s="3">
        <f>IFERROR(Endprice!O105/Openprice!O105," ")</f>
        <v>0.99566160520607383</v>
      </c>
      <c r="P105" s="3">
        <f>IFERROR(Endprice!P105/Openprice!P105," ")</f>
        <v>1.0086393088552916</v>
      </c>
      <c r="Q105" s="3">
        <f>IFERROR(Endprice!Q105/Openprice!Q105," ")</f>
        <v>0.99781181619256021</v>
      </c>
      <c r="R105" s="3">
        <f>IFERROR(Endprice!R105/Openprice!R105," ")</f>
        <v>1.013392857142857</v>
      </c>
      <c r="S105" s="3">
        <f>IFERROR(Endprice!S105/Openprice!S105," ")</f>
        <v>1</v>
      </c>
      <c r="T105" s="3">
        <f>IFERROR(Endprice!T105/Openprice!T105," ")</f>
        <v>0.99784946236559124</v>
      </c>
      <c r="U105" s="3">
        <f>IFERROR(Endprice!U105/Openprice!U105," ")</f>
        <v>0.9957173447537474</v>
      </c>
      <c r="V105" s="3">
        <f>IFERROR(Endprice!V105/Openprice!V105," ")</f>
        <v>1.0084925690021231</v>
      </c>
      <c r="W105" s="3">
        <f>IFERROR(Endprice!W105/Openprice!W105," ")</f>
        <v>0.99573560767590619</v>
      </c>
      <c r="X105" s="3">
        <f>IFERROR(Endprice!X105/Openprice!X105," ")</f>
        <v>0.99580712788259962</v>
      </c>
      <c r="Y105" s="3">
        <f>IFERROR(Endprice!Y105/Openprice!Y105," ")</f>
        <v>0.99357601713062083</v>
      </c>
      <c r="Z105" s="3">
        <f>IFERROR(Endprice!Z105/Openprice!Z105," ")</f>
        <v>1.0043668122270741</v>
      </c>
      <c r="AA105" s="3">
        <f>IFERROR(Endprice!AA105/Openprice!AA105," ")</f>
        <v>0.9934354485776804</v>
      </c>
      <c r="AB105" s="3">
        <f>IFERROR(Endprice!AB105/Openprice!AB105," ")</f>
        <v>0.99563318777292575</v>
      </c>
      <c r="AC105" s="3">
        <f>IFERROR(Endprice!AC105/Openprice!AC105," ")</f>
        <v>1.0107758620689655</v>
      </c>
      <c r="AD105" s="3">
        <f>IFERROR(Endprice!AD105/Openprice!AD105," ")</f>
        <v>0.9853249475890985</v>
      </c>
      <c r="AE105" s="3">
        <f>IFERROR(Endprice!AE105/Openprice!AE105," ")</f>
        <v>0.99358974358974361</v>
      </c>
      <c r="AF105" s="3">
        <f>IFERROR(Endprice!AF105/Openprice!AF105," ")</f>
        <v>0.99367088607594922</v>
      </c>
      <c r="AG105" s="3">
        <f>IFERROR(Endprice!AG105/Openprice!AG105," ")</f>
        <v>1.0105042016806722</v>
      </c>
      <c r="AH105" s="3">
        <f>IFERROR(Endprice!AH105/Openprice!AH105," ")</f>
        <v>0.99176954732510281</v>
      </c>
      <c r="AI105" s="3">
        <f>IFERROR(Endprice!AI105/Openprice!AI105," ")</f>
        <v>0.99183673469387768</v>
      </c>
      <c r="AJ105" s="3">
        <f>IFERROR(Endprice!AJ105/Openprice!AJ105," ")</f>
        <v>1.0163599182004091</v>
      </c>
      <c r="AK105" s="3">
        <f>IFERROR(Endprice!AK105/Openprice!AK105," ")</f>
        <v>0.9900990099009902</v>
      </c>
      <c r="AL105" s="3">
        <f>IFERROR(Endprice!AL105/Openprice!AL105," ")</f>
        <v>0.99601593625498008</v>
      </c>
      <c r="AM105" s="3">
        <f>IFERROR(Endprice!AM105/Openprice!AM105," ")</f>
        <v>0.99790356394129986</v>
      </c>
      <c r="AN105" s="3">
        <f>IFERROR(Endprice!AN105/Openprice!AN105," ")</f>
        <v>0.99171842650103514</v>
      </c>
      <c r="AO105" s="3">
        <f>IFERROR(Endprice!AO105/Openprice!AO105," ")</f>
        <v>1.0102880658436215</v>
      </c>
      <c r="AP105" s="3">
        <f>IFERROR(Endprice!AP105/Openprice!AP105," ")</f>
        <v>1.0079840319361277</v>
      </c>
      <c r="AQ105" s="3">
        <f>IFERROR(Endprice!AQ105/Openprice!AQ105," ")</f>
        <v>0.99201596806387216</v>
      </c>
      <c r="AR105" s="3">
        <f>IFERROR(Endprice!AR105/Openprice!AR105," ")</f>
        <v>0.99780219780219781</v>
      </c>
      <c r="AS105" s="3">
        <f>IFERROR(Endprice!AS105/Openprice!AS105," ")</f>
        <v>1</v>
      </c>
      <c r="AT105" s="3">
        <f>IFERROR(Endprice!AT105/Openprice!AT105," ")</f>
        <v>0.98958333333333348</v>
      </c>
      <c r="AU105" s="3">
        <f>IFERROR(Endprice!AU105/Openprice!AU105," ")</f>
        <v>0.9978213507625272</v>
      </c>
      <c r="AV105" s="3">
        <f>IFERROR(Endprice!AV105/Openprice!AV105," ")</f>
        <v>1.0107296137339055</v>
      </c>
      <c r="AW105" s="3">
        <f>IFERROR(Endprice!AW105/Openprice!AW105," ")</f>
        <v>0.98720682302771845</v>
      </c>
      <c r="AX105" s="3">
        <f>IFERROR(Endprice!AX105/Openprice!AX105," ")</f>
        <v>0.99582463465553239</v>
      </c>
      <c r="AY105" s="3">
        <f>IFERROR(Endprice!AY105/Openprice!AY105," ")</f>
        <v>0.98971193415637848</v>
      </c>
      <c r="AZ105" s="3">
        <f>IFERROR(Endprice!AZ105/Openprice!AZ105," ")</f>
        <v>0.99383983572895285</v>
      </c>
      <c r="BA105" s="3">
        <f>IFERROR(Endprice!BA105/Openprice!BA105," ")</f>
        <v>1.0197238658777119</v>
      </c>
      <c r="BB105" s="3" t="str">
        <f>IFERROR(Endprice!BB105/Openprice!BB105," ")</f>
        <v xml:space="preserve"> </v>
      </c>
      <c r="BC105" s="3" t="str">
        <f>IFERROR(Endprice!BC105/Openprice!BC105," ")</f>
        <v xml:space="preserve"> </v>
      </c>
      <c r="BD105" s="3" t="str">
        <f>IFERROR(Endprice!BD105/Openprice!BD105," ")</f>
        <v xml:space="preserve"> </v>
      </c>
      <c r="BE105" s="3" t="str">
        <f>IFERROR(Endprice!BE105/Openprice!BE105," ")</f>
        <v xml:space="preserve"> </v>
      </c>
      <c r="BF105" s="3" t="str">
        <f>IFERROR(Endprice!BF105/Openprice!BF105," ")</f>
        <v xml:space="preserve"> </v>
      </c>
      <c r="BG105" s="3" t="str">
        <f>IFERROR(Endprice!BG105/Openprice!BG105," ")</f>
        <v xml:space="preserve"> </v>
      </c>
      <c r="BH105" s="3" t="str">
        <f>IFERROR(Endprice!BH105/Openprice!BH105," ")</f>
        <v xml:space="preserve"> </v>
      </c>
      <c r="BI105" s="3" t="str">
        <f>IFERROR(Endprice!BI105/Openprice!BI105," ")</f>
        <v xml:space="preserve"> </v>
      </c>
      <c r="BJ105" s="3" t="str">
        <f>IFERROR(Endprice!BJ105/Openprice!BJ105," ")</f>
        <v xml:space="preserve"> </v>
      </c>
      <c r="BK105" s="3" t="str">
        <f>IFERROR(Endprice!BK105/Openprice!BK105," ")</f>
        <v xml:space="preserve"> </v>
      </c>
      <c r="BL105" s="3" t="str">
        <f>IFERROR(Endprice!BL105/Openprice!BL105," ")</f>
        <v xml:space="preserve"> </v>
      </c>
      <c r="BM105" s="3" t="str">
        <f>IFERROR(Endprice!BM105/Openprice!BM105," ")</f>
        <v xml:space="preserve"> </v>
      </c>
      <c r="BN105" s="3" t="str">
        <f>IFERROR(Endprice!BN105/Openprice!BN105," ")</f>
        <v xml:space="preserve"> </v>
      </c>
      <c r="BO105" s="3" t="str">
        <f>IFERROR(Endprice!BO105/Openprice!BO105," ")</f>
        <v xml:space="preserve"> </v>
      </c>
      <c r="BP105" s="3" t="str">
        <f>IFERROR(Endprice!BP105/Openprice!BP105," ")</f>
        <v xml:space="preserve"> </v>
      </c>
      <c r="BQ105" s="3" t="str">
        <f>IFERROR(Endprice!BQ105/Openprice!BQ105," ")</f>
        <v xml:space="preserve"> </v>
      </c>
      <c r="BR105" s="3" t="str">
        <f>IFERROR(Endprice!BR105/Openprice!BR105," ")</f>
        <v xml:space="preserve"> </v>
      </c>
      <c r="BS105" s="3" t="str">
        <f>IFERROR(Endprice!BS105/Openprice!BS105," ")</f>
        <v xml:space="preserve"> </v>
      </c>
      <c r="BT105" s="3" t="str">
        <f>IFERROR(Endprice!BT105/Openprice!BT105," ")</f>
        <v xml:space="preserve"> </v>
      </c>
      <c r="BU105" s="3" t="str">
        <f>IFERROR(Endprice!BU105/Openprice!BU105," ")</f>
        <v xml:space="preserve"> </v>
      </c>
      <c r="BV105" s="3" t="str">
        <f>IFERROR(Endprice!BV105/Openprice!BV105," ")</f>
        <v xml:space="preserve"> </v>
      </c>
      <c r="BW105" s="3" t="str">
        <f>IFERROR(Endprice!BW105/Openprice!BW105," ")</f>
        <v xml:space="preserve"> </v>
      </c>
      <c r="BX105" s="3" t="str">
        <f>IFERROR(Endprice!BX105/Openprice!BX105," ")</f>
        <v xml:space="preserve"> </v>
      </c>
      <c r="BY105" s="3" t="str">
        <f>IFERROR(Endprice!BY105/Openprice!BY105," ")</f>
        <v xml:space="preserve"> </v>
      </c>
      <c r="BZ105" s="3" t="str">
        <f>IFERROR(Endprice!BZ105/Openprice!BZ105," ")</f>
        <v xml:space="preserve"> </v>
      </c>
      <c r="CA105" s="3" t="str">
        <f>IFERROR(Endprice!CA105/Openprice!CA105," ")</f>
        <v xml:space="preserve"> </v>
      </c>
      <c r="CB105" s="3" t="str">
        <f>IFERROR(Endprice!CB105/Openprice!CB105," ")</f>
        <v xml:space="preserve"> </v>
      </c>
      <c r="CC105" s="3" t="str">
        <f>IFERROR(Endprice!CC105/Openprice!CC105," ")</f>
        <v xml:space="preserve"> </v>
      </c>
      <c r="CD105" s="3" t="str">
        <f>IFERROR(Endprice!CD105/Openprice!CD105," ")</f>
        <v xml:space="preserve"> </v>
      </c>
      <c r="CE105" s="3" t="str">
        <f>IFERROR(Endprice!CE105/Openprice!CE105," ")</f>
        <v xml:space="preserve"> </v>
      </c>
      <c r="CF105" s="3" t="str">
        <f>IFERROR(Endprice!CF105/Openprice!CF105," ")</f>
        <v xml:space="preserve"> </v>
      </c>
      <c r="CG105" s="3" t="str">
        <f>IFERROR(Endprice!CG105/Openprice!CG105," ")</f>
        <v xml:space="preserve"> </v>
      </c>
      <c r="CH105" s="3" t="str">
        <f>IFERROR(Endprice!CH105/Openprice!CH105," ")</f>
        <v xml:space="preserve"> </v>
      </c>
      <c r="CI105" s="3" t="str">
        <f>IFERROR(Endprice!CI105/Openprice!CI105," ")</f>
        <v xml:space="preserve"> </v>
      </c>
      <c r="CJ105" s="3" t="str">
        <f>IFERROR(Endprice!CJ105/Openprice!CJ105," ")</f>
        <v xml:space="preserve"> </v>
      </c>
      <c r="CK105" s="3" t="str">
        <f>IFERROR(Endprice!CK105/Openprice!CK105," ")</f>
        <v xml:space="preserve"> </v>
      </c>
      <c r="CL105" s="3" t="str">
        <f>IFERROR(Endprice!CL105/Openprice!CL105," ")</f>
        <v xml:space="preserve"> </v>
      </c>
      <c r="CM105" s="3" t="str">
        <f>IFERROR(Endprice!CM105/Openprice!CM105," ")</f>
        <v xml:space="preserve"> </v>
      </c>
      <c r="CN105" s="3" t="str">
        <f>IFERROR(Endprice!CN105/Openprice!CN105," ")</f>
        <v xml:space="preserve"> </v>
      </c>
    </row>
    <row r="106" spans="1:92" x14ac:dyDescent="0.25">
      <c r="A106" s="6">
        <f t="shared" si="1"/>
        <v>1.0005134156928099</v>
      </c>
      <c r="B106" t="s">
        <v>104</v>
      </c>
      <c r="C106" s="3">
        <f>IFERROR(Endprice!C106/Openprice!C106," ")</f>
        <v>1.006825938566553</v>
      </c>
      <c r="D106" s="3">
        <f>IFERROR(Endprice!D106/Openprice!D106," ")</f>
        <v>0.99545952716455299</v>
      </c>
      <c r="E106" s="3">
        <f>IFERROR(Endprice!E106/Openprice!E106," ")</f>
        <v>1.0060455743295613</v>
      </c>
      <c r="F106" s="3">
        <f>IFERROR(Endprice!F106/Openprice!F106," ")</f>
        <v>1.0098887515451174</v>
      </c>
      <c r="G106" s="3">
        <f>IFERROR(Endprice!G106/Openprice!G106," ")</f>
        <v>0.99924924924925085</v>
      </c>
      <c r="H106" s="3">
        <f>IFERROR(Endprice!H106/Openprice!H106," ")</f>
        <v>0.99600414385082126</v>
      </c>
      <c r="I106" s="3">
        <f>IFERROR(Endprice!I106/Openprice!I106," ")</f>
        <v>0.99713284485504938</v>
      </c>
      <c r="J106" s="3">
        <f>IFERROR(Endprice!J106/Openprice!J106," ")</f>
        <v>1.0020602218700476</v>
      </c>
      <c r="K106" s="3">
        <f>IFERROR(Endprice!K106/Openprice!K106," ")</f>
        <v>1.0204472843450478</v>
      </c>
      <c r="L106" s="3">
        <f>IFERROR(Endprice!L106/Openprice!L106," ")</f>
        <v>0.99290998766954364</v>
      </c>
      <c r="M106" s="3">
        <f>IFERROR(Endprice!M106/Openprice!M106," ")</f>
        <v>1.0071374335611238</v>
      </c>
      <c r="N106" s="3">
        <f>IFERROR(Endprice!N106/Openprice!N106," ")</f>
        <v>1.0382352941176469</v>
      </c>
      <c r="O106" s="3">
        <f>IFERROR(Endprice!O106/Openprice!O106," ")</f>
        <v>0.9869355296790685</v>
      </c>
      <c r="P106" s="3">
        <f>IFERROR(Endprice!P106/Openprice!P106," ")</f>
        <v>1.0088126902739945</v>
      </c>
      <c r="Q106" s="3">
        <f>IFERROR(Endprice!Q106/Openprice!Q106," ")</f>
        <v>0.99598587026332708</v>
      </c>
      <c r="R106" s="3">
        <f>IFERROR(Endprice!R106/Openprice!R106," ")</f>
        <v>0.99653408153160583</v>
      </c>
      <c r="S106" s="3">
        <f>IFERROR(Endprice!S106/Openprice!S106," ")</f>
        <v>1.0041908446163765</v>
      </c>
      <c r="T106" s="3">
        <f>IFERROR(Endprice!T106/Openprice!T106," ")</f>
        <v>0.99902375528799225</v>
      </c>
      <c r="U106" s="3">
        <f>IFERROR(Endprice!U106/Openprice!U106," ")</f>
        <v>0.98671044402751706</v>
      </c>
      <c r="V106" s="3">
        <f>IFERROR(Endprice!V106/Openprice!V106," ")</f>
        <v>0.99058641975308626</v>
      </c>
      <c r="W106" s="3">
        <f>IFERROR(Endprice!W106/Openprice!W106," ")</f>
        <v>1.0163475011676786</v>
      </c>
      <c r="X106" s="3">
        <f>IFERROR(Endprice!X106/Openprice!X106," ")</f>
        <v>1.0110811620245583</v>
      </c>
      <c r="Y106" s="3">
        <f>IFERROR(Endprice!Y106/Openprice!Y106," ")</f>
        <v>0.99058546631362177</v>
      </c>
      <c r="Z106" s="3">
        <f>IFERROR(Endprice!Z106/Openprice!Z106," ")</f>
        <v>1.0202435088748716</v>
      </c>
      <c r="AA106" s="3">
        <f>IFERROR(Endprice!AA106/Openprice!AA106," ")</f>
        <v>0.9871740059854639</v>
      </c>
      <c r="AB106" s="3">
        <f>IFERROR(Endprice!AB106/Openprice!AB106," ")</f>
        <v>1.0047378878190434</v>
      </c>
      <c r="AC106" s="3">
        <f>IFERROR(Endprice!AC106/Openprice!AC106," ")</f>
        <v>0.98582655065955649</v>
      </c>
      <c r="AD106" s="3">
        <f>IFERROR(Endprice!AD106/Openprice!AD106," ")</f>
        <v>0.98335854765506814</v>
      </c>
      <c r="AE106" s="3">
        <f>IFERROR(Endprice!AE106/Openprice!AE106," ")</f>
        <v>0.98754547998880493</v>
      </c>
      <c r="AF106" s="3">
        <f>IFERROR(Endprice!AF106/Openprice!AF106," ")</f>
        <v>0.99745927365117337</v>
      </c>
      <c r="AG106" s="3">
        <f>IFERROR(Endprice!AG106/Openprice!AG106," ")</f>
        <v>0.99526767228630564</v>
      </c>
      <c r="AH106" s="3">
        <f>IFERROR(Endprice!AH106/Openprice!AH106," ")</f>
        <v>1.0137149672033392</v>
      </c>
      <c r="AI106" s="3">
        <f>IFERROR(Endprice!AI106/Openprice!AI106," ")</f>
        <v>0.99898902368573095</v>
      </c>
      <c r="AJ106" s="3">
        <f>IFERROR(Endprice!AJ106/Openprice!AJ106," ")</f>
        <v>0.9923462287781798</v>
      </c>
      <c r="AK106" s="3">
        <f>IFERROR(Endprice!AK106/Openprice!AK106," ")</f>
        <v>1.0116618075801749</v>
      </c>
      <c r="AL106" s="3">
        <f>IFERROR(Endprice!AL106/Openprice!AL106," ")</f>
        <v>1.0260881139358446</v>
      </c>
      <c r="AM106" s="3">
        <f>IFERROR(Endprice!AM106/Openprice!AM106," ")</f>
        <v>0.97834857450242074</v>
      </c>
      <c r="AN106" s="3">
        <f>IFERROR(Endprice!AN106/Openprice!AN106," ")</f>
        <v>0.98039994702688382</v>
      </c>
      <c r="AO106" s="3">
        <f>IFERROR(Endprice!AO106/Openprice!AO106," ")</f>
        <v>0.9932432432432432</v>
      </c>
      <c r="AP106" s="3">
        <f>IFERROR(Endprice!AP106/Openprice!AP106," ")</f>
        <v>1.0019846192011908</v>
      </c>
      <c r="AQ106" s="3">
        <f>IFERROR(Endprice!AQ106/Openprice!AQ106," ")</f>
        <v>1.0022072009932403</v>
      </c>
      <c r="AR106" s="3">
        <f>IFERROR(Endprice!AR106/Openprice!AR106," ")</f>
        <v>0.9950544015825914</v>
      </c>
      <c r="AS106" s="3">
        <f>IFERROR(Endprice!AS106/Openprice!AS106," ")</f>
        <v>1.0082358040745558</v>
      </c>
      <c r="AT106" s="3" t="str">
        <f>IFERROR(Endprice!AT106/Openprice!AT106," ")</f>
        <v xml:space="preserve"> </v>
      </c>
      <c r="AU106" s="3" t="str">
        <f>IFERROR(Endprice!AU106/Openprice!AU106," ")</f>
        <v xml:space="preserve"> </v>
      </c>
      <c r="AV106" s="3" t="str">
        <f>IFERROR(Endprice!AV106/Openprice!AV106," ")</f>
        <v xml:space="preserve"> </v>
      </c>
      <c r="AW106" s="3" t="str">
        <f>IFERROR(Endprice!AW106/Openprice!AW106," ")</f>
        <v xml:space="preserve"> </v>
      </c>
      <c r="AX106" s="3" t="str">
        <f>IFERROR(Endprice!AX106/Openprice!AX106," ")</f>
        <v xml:space="preserve"> </v>
      </c>
      <c r="AY106" s="3" t="str">
        <f>IFERROR(Endprice!AY106/Openprice!AY106," ")</f>
        <v xml:space="preserve"> </v>
      </c>
      <c r="AZ106" s="3" t="str">
        <f>IFERROR(Endprice!AZ106/Openprice!AZ106," ")</f>
        <v xml:space="preserve"> </v>
      </c>
      <c r="BA106" s="3" t="str">
        <f>IFERROR(Endprice!BA106/Openprice!BA106," ")</f>
        <v xml:space="preserve"> </v>
      </c>
      <c r="BB106" s="3" t="str">
        <f>IFERROR(Endprice!BB106/Openprice!BB106," ")</f>
        <v xml:space="preserve"> </v>
      </c>
      <c r="BC106" s="3" t="str">
        <f>IFERROR(Endprice!BC106/Openprice!BC106," ")</f>
        <v xml:space="preserve"> </v>
      </c>
      <c r="BD106" s="3" t="str">
        <f>IFERROR(Endprice!BD106/Openprice!BD106," ")</f>
        <v xml:space="preserve"> </v>
      </c>
      <c r="BE106" s="3" t="str">
        <f>IFERROR(Endprice!BE106/Openprice!BE106," ")</f>
        <v xml:space="preserve"> </v>
      </c>
      <c r="BF106" s="3" t="str">
        <f>IFERROR(Endprice!BF106/Openprice!BF106," ")</f>
        <v xml:space="preserve"> </v>
      </c>
      <c r="BG106" s="3" t="str">
        <f>IFERROR(Endprice!BG106/Openprice!BG106," ")</f>
        <v xml:space="preserve"> </v>
      </c>
      <c r="BH106" s="3" t="str">
        <f>IFERROR(Endprice!BH106/Openprice!BH106," ")</f>
        <v xml:space="preserve"> </v>
      </c>
      <c r="BI106" s="3" t="str">
        <f>IFERROR(Endprice!BI106/Openprice!BI106," ")</f>
        <v xml:space="preserve"> </v>
      </c>
      <c r="BJ106" s="3" t="str">
        <f>IFERROR(Endprice!BJ106/Openprice!BJ106," ")</f>
        <v xml:space="preserve"> </v>
      </c>
      <c r="BK106" s="3" t="str">
        <f>IFERROR(Endprice!BK106/Openprice!BK106," ")</f>
        <v xml:space="preserve"> </v>
      </c>
      <c r="BL106" s="3" t="str">
        <f>IFERROR(Endprice!BL106/Openprice!BL106," ")</f>
        <v xml:space="preserve"> </v>
      </c>
      <c r="BM106" s="3" t="str">
        <f>IFERROR(Endprice!BM106/Openprice!BM106," ")</f>
        <v xml:space="preserve"> </v>
      </c>
      <c r="BN106" s="3" t="str">
        <f>IFERROR(Endprice!BN106/Openprice!BN106," ")</f>
        <v xml:space="preserve"> </v>
      </c>
      <c r="BO106" s="3" t="str">
        <f>IFERROR(Endprice!BO106/Openprice!BO106," ")</f>
        <v xml:space="preserve"> </v>
      </c>
      <c r="BP106" s="3" t="str">
        <f>IFERROR(Endprice!BP106/Openprice!BP106," ")</f>
        <v xml:space="preserve"> </v>
      </c>
      <c r="BQ106" s="3" t="str">
        <f>IFERROR(Endprice!BQ106/Openprice!BQ106," ")</f>
        <v xml:space="preserve"> </v>
      </c>
      <c r="BR106" s="3" t="str">
        <f>IFERROR(Endprice!BR106/Openprice!BR106," ")</f>
        <v xml:space="preserve"> </v>
      </c>
      <c r="BS106" s="3" t="str">
        <f>IFERROR(Endprice!BS106/Openprice!BS106," ")</f>
        <v xml:space="preserve"> </v>
      </c>
      <c r="BT106" s="3" t="str">
        <f>IFERROR(Endprice!BT106/Openprice!BT106," ")</f>
        <v xml:space="preserve"> </v>
      </c>
      <c r="BU106" s="3" t="str">
        <f>IFERROR(Endprice!BU106/Openprice!BU106," ")</f>
        <v xml:space="preserve"> </v>
      </c>
      <c r="BV106" s="3" t="str">
        <f>IFERROR(Endprice!BV106/Openprice!BV106," ")</f>
        <v xml:space="preserve"> </v>
      </c>
      <c r="BW106" s="3" t="str">
        <f>IFERROR(Endprice!BW106/Openprice!BW106," ")</f>
        <v xml:space="preserve"> </v>
      </c>
      <c r="BX106" s="3" t="str">
        <f>IFERROR(Endprice!BX106/Openprice!BX106," ")</f>
        <v xml:space="preserve"> </v>
      </c>
      <c r="BY106" s="3" t="str">
        <f>IFERROR(Endprice!BY106/Openprice!BY106," ")</f>
        <v xml:space="preserve"> </v>
      </c>
      <c r="BZ106" s="3" t="str">
        <f>IFERROR(Endprice!BZ106/Openprice!BZ106," ")</f>
        <v xml:space="preserve"> </v>
      </c>
      <c r="CA106" s="3" t="str">
        <f>IFERROR(Endprice!CA106/Openprice!CA106," ")</f>
        <v xml:space="preserve"> </v>
      </c>
      <c r="CB106" s="3" t="str">
        <f>IFERROR(Endprice!CB106/Openprice!CB106," ")</f>
        <v xml:space="preserve"> </v>
      </c>
      <c r="CC106" s="3" t="str">
        <f>IFERROR(Endprice!CC106/Openprice!CC106," ")</f>
        <v xml:space="preserve"> </v>
      </c>
      <c r="CD106" s="3" t="str">
        <f>IFERROR(Endprice!CD106/Openprice!CD106," ")</f>
        <v xml:space="preserve"> </v>
      </c>
      <c r="CE106" s="3" t="str">
        <f>IFERROR(Endprice!CE106/Openprice!CE106," ")</f>
        <v xml:space="preserve"> </v>
      </c>
      <c r="CF106" s="3" t="str">
        <f>IFERROR(Endprice!CF106/Openprice!CF106," ")</f>
        <v xml:space="preserve"> </v>
      </c>
      <c r="CG106" s="3" t="str">
        <f>IFERROR(Endprice!CG106/Openprice!CG106," ")</f>
        <v xml:space="preserve"> </v>
      </c>
      <c r="CH106" s="3" t="str">
        <f>IFERROR(Endprice!CH106/Openprice!CH106," ")</f>
        <v xml:space="preserve"> </v>
      </c>
      <c r="CI106" s="3" t="str">
        <f>IFERROR(Endprice!CI106/Openprice!CI106," ")</f>
        <v xml:space="preserve"> </v>
      </c>
      <c r="CJ106" s="3" t="str">
        <f>IFERROR(Endprice!CJ106/Openprice!CJ106," ")</f>
        <v xml:space="preserve"> </v>
      </c>
      <c r="CK106" s="3" t="str">
        <f>IFERROR(Endprice!CK106/Openprice!CK106," ")</f>
        <v xml:space="preserve"> </v>
      </c>
      <c r="CL106" s="3" t="str">
        <f>IFERROR(Endprice!CL106/Openprice!CL106," ")</f>
        <v xml:space="preserve"> </v>
      </c>
      <c r="CM106" s="3" t="str">
        <f>IFERROR(Endprice!CM106/Openprice!CM106," ")</f>
        <v xml:space="preserve"> </v>
      </c>
      <c r="CN106" s="3" t="str">
        <f>IFERROR(Endprice!CN106/Openprice!CN106," ")</f>
        <v xml:space="preserve"> </v>
      </c>
    </row>
  </sheetData>
  <conditionalFormatting sqref="C1:B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</vt:lpstr>
      <vt:lpstr>Time map</vt:lpstr>
      <vt:lpstr>Opentime</vt:lpstr>
      <vt:lpstr>Sheet7</vt:lpstr>
      <vt:lpstr>volume</vt:lpstr>
      <vt:lpstr>Sheet2</vt:lpstr>
      <vt:lpstr>Sheet6</vt:lpstr>
      <vt:lpstr>location of max return</vt:lpstr>
      <vt:lpstr>Sheet5</vt:lpstr>
      <vt:lpstr>Sheet8</vt:lpstr>
      <vt:lpstr>max return</vt:lpstr>
      <vt:lpstr>Openprice</vt:lpstr>
      <vt:lpstr>Endprice</vt:lpstr>
      <vt:lpstr>Return</vt:lpstr>
      <vt:lpstr>Closetime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ATHANASIUS KING</cp:lastModifiedBy>
  <dcterms:created xsi:type="dcterms:W3CDTF">2019-04-24T13:43:03Z</dcterms:created>
  <dcterms:modified xsi:type="dcterms:W3CDTF">2019-05-10T14:27:53Z</dcterms:modified>
</cp:coreProperties>
</file>