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23216\Desktop\"/>
    </mc:Choice>
  </mc:AlternateContent>
  <xr:revisionPtr revIDLastSave="0" documentId="13_ncr:1_{0E97FF1A-9A7D-4759-92EE-52582C826C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" l="1"/>
  <c r="M9" i="1" s="1"/>
  <c r="M10" i="1" s="1"/>
  <c r="L6" i="1"/>
  <c r="L9" i="1" s="1"/>
  <c r="L10" i="1" s="1"/>
  <c r="K6" i="1"/>
  <c r="K9" i="1" s="1"/>
  <c r="K10" i="1" s="1"/>
  <c r="J6" i="1"/>
  <c r="J9" i="1" s="1"/>
  <c r="J10" i="1" s="1"/>
  <c r="I6" i="1"/>
  <c r="I9" i="1" s="1"/>
  <c r="I10" i="1" s="1"/>
  <c r="H6" i="1"/>
  <c r="H9" i="1" s="1"/>
  <c r="H10" i="1" s="1"/>
  <c r="G6" i="1"/>
  <c r="G9" i="1" s="1"/>
  <c r="G10" i="1" s="1"/>
  <c r="F6" i="1"/>
  <c r="F9" i="1" s="1"/>
  <c r="F10" i="1" s="1"/>
  <c r="E6" i="1"/>
  <c r="E9" i="1" s="1"/>
  <c r="E10" i="1" s="1"/>
  <c r="C3" i="1"/>
  <c r="B3" i="1"/>
  <c r="E11" i="1" l="1"/>
</calcChain>
</file>

<file path=xl/sharedStrings.xml><?xml version="1.0" encoding="utf-8"?>
<sst xmlns="http://schemas.openxmlformats.org/spreadsheetml/2006/main" count="17" uniqueCount="17">
  <si>
    <t>找有数据的实际问题，进行EXCEL计算，比如计算均值，标准差，求置信区间，或进行假设检验等，说明得出什么结论。并指出数据或问题的来源。</t>
  </si>
  <si>
    <t>第一学年累计获得总学分</t>
  </si>
  <si>
    <t>均值</t>
  </si>
  <si>
    <t>方差</t>
  </si>
  <si>
    <t>下面对学分进行一个泊松分布的拟合优度检验
区间长度为2</t>
  </si>
  <si>
    <t>用矩估计出的λ的估计量为47.55306</t>
  </si>
  <si>
    <t>将部分区间合并后取n=9</t>
  </si>
  <si>
    <t>这9段的理论概率分别为</t>
  </si>
  <si>
    <t>p'</t>
  </si>
  <si>
    <t>n</t>
  </si>
  <si>
    <t>实际频数ni</t>
  </si>
  <si>
    <t>np“</t>
  </si>
  <si>
    <t>ni^2/np‘</t>
  </si>
  <si>
    <t>求和后为</t>
  </si>
  <si>
    <t>351.8108-245=106.8108&gt;14.067=自由度为7的卡方分布的上0.05分位线</t>
  </si>
  <si>
    <t>所以并不符合泊松分布</t>
  </si>
  <si>
    <t>数据来源：同学询问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</si>
</sst>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</font>
    <font>
      <sz val="12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2"/>
      <name val="Segoe UI"/>
      <family val="2"/>
    </font>
    <font>
      <sz val="12"/>
      <color theme="1"/>
      <name val="等线"/>
      <family val="3"/>
      <charset val="134"/>
      <scheme val="minor"/>
    </font>
    <font>
      <sz val="10"/>
      <name val="Arial"/>
      <family val="2"/>
    </font>
    <font>
      <sz val="9"/>
      <name val="Segoe U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2" applyFont="1" applyBorder="1" applyAlignment="1">
      <alignment horizontal="center" vertical="center" wrapText="1"/>
    </xf>
    <xf numFmtId="0" fontId="5" fillId="0" borderId="0" xfId="2" applyNumberFormat="1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7"/>
  <sheetViews>
    <sheetView tabSelected="1" workbookViewId="0">
      <selection activeCell="B17" sqref="B17"/>
    </sheetView>
  </sheetViews>
  <sheetFormatPr defaultColWidth="9" defaultRowHeight="15.75" x14ac:dyDescent="0.25"/>
  <cols>
    <col min="1" max="1" width="15" style="1" customWidth="1"/>
    <col min="2" max="2" width="15.625" style="2"/>
    <col min="3" max="3" width="17.25" style="2" customWidth="1"/>
    <col min="4" max="4" width="25.875" style="3" customWidth="1"/>
    <col min="5" max="7" width="15.625" style="3"/>
    <col min="8" max="8" width="9.125" style="3" customWidth="1"/>
    <col min="9" max="13" width="15.625" style="3"/>
    <col min="14" max="16384" width="9" style="3"/>
  </cols>
  <sheetData>
    <row r="1" spans="1:13" ht="36.950000000000003" customHeight="1" x14ac:dyDescent="0.25">
      <c r="A1" s="7" t="s">
        <v>0</v>
      </c>
      <c r="B1" s="7"/>
      <c r="C1" s="7"/>
      <c r="D1" s="7"/>
    </row>
    <row r="2" spans="1:13" ht="39" customHeight="1" x14ac:dyDescent="0.25">
      <c r="A2" s="4" t="s">
        <v>1</v>
      </c>
      <c r="B2" s="2" t="s">
        <v>2</v>
      </c>
      <c r="C2" s="2" t="s">
        <v>3</v>
      </c>
      <c r="D2" s="9" t="s">
        <v>4</v>
      </c>
      <c r="E2" s="10"/>
      <c r="F2" s="10"/>
      <c r="G2" s="10"/>
      <c r="H2" s="10"/>
      <c r="I2" s="10"/>
      <c r="J2" s="10"/>
      <c r="K2" s="6"/>
      <c r="L2" s="6"/>
      <c r="M2" s="6"/>
    </row>
    <row r="3" spans="1:13" ht="17.25" x14ac:dyDescent="0.25">
      <c r="A3" s="5">
        <v>38</v>
      </c>
      <c r="B3" s="2">
        <f>AVERAGE(A:A)</f>
        <v>47.553061224489795</v>
      </c>
      <c r="C3" s="2">
        <f>_xlfn.VAR.P(A:A)</f>
        <v>19.386980424822998</v>
      </c>
      <c r="D3" s="10"/>
      <c r="E3" s="10"/>
      <c r="F3" s="10"/>
      <c r="G3" s="10"/>
      <c r="H3" s="10"/>
      <c r="I3" s="10"/>
      <c r="J3" s="10"/>
      <c r="K3" s="6"/>
      <c r="L3" s="6"/>
      <c r="M3" s="6"/>
    </row>
    <row r="4" spans="1:13" ht="17.25" x14ac:dyDescent="0.25">
      <c r="A4" s="5">
        <v>46</v>
      </c>
      <c r="D4" s="8" t="s">
        <v>5</v>
      </c>
      <c r="E4" s="8"/>
      <c r="F4" s="8"/>
      <c r="G4" s="8"/>
      <c r="H4" s="8"/>
      <c r="I4" s="8"/>
      <c r="J4" s="8"/>
      <c r="K4" s="6"/>
      <c r="L4" s="6"/>
      <c r="M4" s="6"/>
    </row>
    <row r="5" spans="1:13" ht="17.25" x14ac:dyDescent="0.25">
      <c r="A5" s="5">
        <v>42.5</v>
      </c>
      <c r="D5" s="6" t="s">
        <v>6</v>
      </c>
      <c r="E5" s="8" t="s">
        <v>7</v>
      </c>
      <c r="F5" s="8"/>
      <c r="G5" s="8"/>
      <c r="H5" s="8"/>
      <c r="I5" s="8"/>
      <c r="J5" s="8"/>
      <c r="K5" s="6"/>
      <c r="L5" s="6"/>
      <c r="M5" s="6"/>
    </row>
    <row r="6" spans="1:13" ht="17.25" x14ac:dyDescent="0.25">
      <c r="A6" s="5">
        <v>51</v>
      </c>
      <c r="D6" s="6" t="s">
        <v>8</v>
      </c>
      <c r="E6" s="6">
        <f>_xlfn.POISSON.DIST(36,47.55306,1)</f>
        <v>4.9823252179173549E-2</v>
      </c>
      <c r="F6" s="6">
        <f>_xlfn.POISSON.DIST(41,47.55306,1)-_xlfn.POISSON.DIST(36.5,47.55306,1)</f>
        <v>0.14159499708128279</v>
      </c>
      <c r="G6" s="6">
        <f>_xlfn.POISSON.DIST(43.5,47.55306,1)-_xlfn.POISSON.DIST(41,47.55306,1)</f>
        <v>9.2304014128287898E-2</v>
      </c>
      <c r="H6" s="6">
        <f>_xlfn.POISSON.DIST(46,47.55306,1)-_xlfn.POISSON.DIST(43.5,47.55306,1)</f>
        <v>0.16497367573170951</v>
      </c>
      <c r="I6" s="6">
        <f>_xlfn.POISSON.DIST(48.5,47.55306,1)-_xlfn.POISSON.DIST(46,47.55306,1)</f>
        <v>0.1152636274030478</v>
      </c>
      <c r="J6" s="6">
        <f>_xlfn.POISSON.DIST(51,47.55306,1)-_xlfn.POISSON.DIST(48.5,47.55306,1)</f>
        <v>0.15797810544712221</v>
      </c>
      <c r="K6" s="6">
        <f>_xlfn.POISSON.DIST(53.5,47.55306,1)-_xlfn.POISSON.DIST(51,47.55306,1)</f>
        <v>8.5648516390345764E-2</v>
      </c>
      <c r="L6" s="6">
        <f>_xlfn.POISSON.DIST(56,47.55306,1)-_xlfn.POISSON.DIST(53.5,47.55306,1)</f>
        <v>9.2695460394327078E-2</v>
      </c>
      <c r="M6" s="6">
        <f>_xlfn.POISSON.DIST(61,47.55306,1)-_xlfn.POISSON.DIST(56,47.55306,1)</f>
        <v>7.4558067084184332E-2</v>
      </c>
    </row>
    <row r="7" spans="1:13" ht="17.25" x14ac:dyDescent="0.25">
      <c r="A7" s="5">
        <v>48.5</v>
      </c>
      <c r="D7" s="6" t="s">
        <v>9</v>
      </c>
      <c r="E7" s="6">
        <v>1</v>
      </c>
      <c r="F7" s="6">
        <v>2</v>
      </c>
      <c r="G7" s="6">
        <v>3</v>
      </c>
      <c r="H7" s="6">
        <v>4</v>
      </c>
      <c r="I7" s="6">
        <v>5</v>
      </c>
      <c r="J7" s="6">
        <v>6</v>
      </c>
      <c r="K7" s="6">
        <v>7</v>
      </c>
      <c r="L7" s="6">
        <v>8</v>
      </c>
      <c r="M7" s="6">
        <v>9</v>
      </c>
    </row>
    <row r="8" spans="1:13" ht="17.25" x14ac:dyDescent="0.25">
      <c r="A8" s="5">
        <v>40</v>
      </c>
      <c r="D8" s="6" t="s">
        <v>10</v>
      </c>
      <c r="E8" s="6">
        <v>8</v>
      </c>
      <c r="F8" s="6">
        <v>9</v>
      </c>
      <c r="G8" s="6">
        <v>21</v>
      </c>
      <c r="H8" s="6">
        <v>40</v>
      </c>
      <c r="I8" s="6">
        <v>59</v>
      </c>
      <c r="J8" s="6">
        <v>71</v>
      </c>
      <c r="K8" s="6">
        <v>24</v>
      </c>
      <c r="L8" s="6">
        <v>8</v>
      </c>
      <c r="M8" s="6">
        <v>5</v>
      </c>
    </row>
    <row r="9" spans="1:13" ht="17.25" x14ac:dyDescent="0.25">
      <c r="A9" s="5">
        <v>49.5</v>
      </c>
      <c r="D9" s="6" t="s">
        <v>11</v>
      </c>
      <c r="E9" s="6">
        <f>245*6:6</f>
        <v>12.20669678389752</v>
      </c>
      <c r="F9" s="6">
        <f t="shared" ref="F9:M9" si="0">245*6:6</f>
        <v>34.690774284914283</v>
      </c>
      <c r="G9" s="6">
        <f t="shared" si="0"/>
        <v>22.614483461430535</v>
      </c>
      <c r="H9" s="6">
        <f t="shared" si="0"/>
        <v>40.418550554268833</v>
      </c>
      <c r="I9" s="6">
        <f t="shared" si="0"/>
        <v>28.239588713746709</v>
      </c>
      <c r="J9" s="6">
        <f t="shared" si="0"/>
        <v>38.704635834544938</v>
      </c>
      <c r="K9" s="6">
        <f t="shared" si="0"/>
        <v>20.983886515634712</v>
      </c>
      <c r="L9" s="6">
        <f t="shared" si="0"/>
        <v>22.710387796610135</v>
      </c>
      <c r="M9" s="6">
        <f t="shared" si="0"/>
        <v>18.266726435625163</v>
      </c>
    </row>
    <row r="10" spans="1:13" ht="17.25" x14ac:dyDescent="0.25">
      <c r="A10" s="5">
        <v>46.5</v>
      </c>
      <c r="D10" s="6" t="s">
        <v>12</v>
      </c>
      <c r="E10" s="6">
        <f>8:8^2/9:9</f>
        <v>5.2430236560332757</v>
      </c>
      <c r="F10" s="6">
        <f t="shared" ref="F10:M10" si="1">8:8^2/9:9</f>
        <v>2.3349147336623117</v>
      </c>
      <c r="G10" s="6">
        <f t="shared" si="1"/>
        <v>19.500777046362103</v>
      </c>
      <c r="H10" s="6">
        <f t="shared" si="1"/>
        <v>39.585783707204584</v>
      </c>
      <c r="I10" s="6">
        <f t="shared" si="1"/>
        <v>123.26666777216515</v>
      </c>
      <c r="J10" s="6">
        <f t="shared" si="1"/>
        <v>130.2427962776689</v>
      </c>
      <c r="K10" s="6">
        <f t="shared" si="1"/>
        <v>27.449633773554432</v>
      </c>
      <c r="L10" s="6">
        <f t="shared" si="1"/>
        <v>2.818093665910582</v>
      </c>
      <c r="M10" s="6">
        <f t="shared" si="1"/>
        <v>1.3686086605667391</v>
      </c>
    </row>
    <row r="11" spans="1:13" ht="17.25" x14ac:dyDescent="0.25">
      <c r="A11" s="5">
        <v>42</v>
      </c>
      <c r="D11" s="6" t="s">
        <v>13</v>
      </c>
      <c r="E11" s="6">
        <f>SUM(E10:M10)</f>
        <v>351.81029929312803</v>
      </c>
      <c r="F11" s="6"/>
      <c r="G11" s="6"/>
      <c r="H11" s="6"/>
      <c r="I11" s="6"/>
      <c r="J11" s="6"/>
      <c r="K11" s="6"/>
      <c r="L11" s="6"/>
      <c r="M11" s="6"/>
    </row>
    <row r="12" spans="1:13" ht="17.25" x14ac:dyDescent="0.25">
      <c r="A12" s="5">
        <v>45.5</v>
      </c>
      <c r="D12" s="8" t="s">
        <v>14</v>
      </c>
      <c r="E12" s="8"/>
      <c r="F12" s="8"/>
      <c r="G12" s="8"/>
      <c r="H12" s="8"/>
      <c r="I12" s="8"/>
      <c r="J12" s="8"/>
      <c r="K12" s="8"/>
      <c r="L12" s="8"/>
      <c r="M12" s="8"/>
    </row>
    <row r="13" spans="1:13" ht="17.25" x14ac:dyDescent="0.25">
      <c r="A13" s="5">
        <v>34.5</v>
      </c>
      <c r="D13" s="8" t="s">
        <v>15</v>
      </c>
      <c r="E13" s="8"/>
      <c r="F13" s="8"/>
      <c r="G13" s="8"/>
      <c r="H13" s="8"/>
      <c r="I13" s="8"/>
      <c r="J13" s="8"/>
      <c r="K13" s="8"/>
      <c r="L13" s="8"/>
      <c r="M13" s="8"/>
    </row>
    <row r="14" spans="1:13" ht="17.25" x14ac:dyDescent="0.25">
      <c r="A14" s="5">
        <v>45.5</v>
      </c>
    </row>
    <row r="15" spans="1:13" ht="17.25" x14ac:dyDescent="0.25">
      <c r="A15" s="5">
        <v>56</v>
      </c>
    </row>
    <row r="16" spans="1:13" ht="17.25" x14ac:dyDescent="0.25">
      <c r="A16" s="5">
        <v>49.5</v>
      </c>
      <c r="B16" s="11" t="s">
        <v>16</v>
      </c>
      <c r="C16" s="8"/>
    </row>
    <row r="17" spans="1:1" ht="17.25" x14ac:dyDescent="0.25">
      <c r="A17" s="5">
        <v>47.5</v>
      </c>
    </row>
    <row r="18" spans="1:1" ht="17.25" x14ac:dyDescent="0.25">
      <c r="A18" s="5">
        <v>50.5</v>
      </c>
    </row>
    <row r="19" spans="1:1" ht="17.25" x14ac:dyDescent="0.25">
      <c r="A19" s="5">
        <v>49</v>
      </c>
    </row>
    <row r="20" spans="1:1" ht="17.25" x14ac:dyDescent="0.25">
      <c r="A20" s="5">
        <v>50</v>
      </c>
    </row>
    <row r="21" spans="1:1" ht="17.25" x14ac:dyDescent="0.25">
      <c r="A21" s="5">
        <v>48.5</v>
      </c>
    </row>
    <row r="22" spans="1:1" ht="17.25" x14ac:dyDescent="0.25">
      <c r="A22" s="5">
        <v>51.5</v>
      </c>
    </row>
    <row r="23" spans="1:1" ht="17.25" x14ac:dyDescent="0.25">
      <c r="A23" s="5">
        <v>54</v>
      </c>
    </row>
    <row r="24" spans="1:1" ht="17.25" x14ac:dyDescent="0.25">
      <c r="A24" s="5">
        <v>43.5</v>
      </c>
    </row>
    <row r="25" spans="1:1" ht="17.25" x14ac:dyDescent="0.25">
      <c r="A25" s="5">
        <v>50.5</v>
      </c>
    </row>
    <row r="26" spans="1:1" ht="17.25" x14ac:dyDescent="0.25">
      <c r="A26" s="5">
        <v>38.5</v>
      </c>
    </row>
    <row r="27" spans="1:1" ht="17.25" x14ac:dyDescent="0.25">
      <c r="A27" s="5">
        <v>46</v>
      </c>
    </row>
    <row r="28" spans="1:1" ht="17.25" x14ac:dyDescent="0.25">
      <c r="A28" s="5">
        <v>42</v>
      </c>
    </row>
    <row r="29" spans="1:1" ht="17.25" x14ac:dyDescent="0.25">
      <c r="A29" s="5">
        <v>51.5</v>
      </c>
    </row>
    <row r="30" spans="1:1" ht="17.25" x14ac:dyDescent="0.25">
      <c r="A30" s="5">
        <v>49</v>
      </c>
    </row>
    <row r="31" spans="1:1" ht="17.25" x14ac:dyDescent="0.25">
      <c r="A31" s="5">
        <v>46</v>
      </c>
    </row>
    <row r="32" spans="1:1" ht="17.25" x14ac:dyDescent="0.25">
      <c r="A32" s="5">
        <v>49.5</v>
      </c>
    </row>
    <row r="33" spans="1:1" ht="17.25" x14ac:dyDescent="0.25">
      <c r="A33" s="5">
        <v>53.5</v>
      </c>
    </row>
    <row r="34" spans="1:1" ht="17.25" x14ac:dyDescent="0.25">
      <c r="A34" s="5">
        <v>49</v>
      </c>
    </row>
    <row r="35" spans="1:1" ht="17.25" x14ac:dyDescent="0.25">
      <c r="A35" s="5">
        <v>42</v>
      </c>
    </row>
    <row r="36" spans="1:1" ht="17.25" x14ac:dyDescent="0.25">
      <c r="A36" s="5">
        <v>50.5</v>
      </c>
    </row>
    <row r="37" spans="1:1" ht="17.25" x14ac:dyDescent="0.25">
      <c r="A37" s="5">
        <v>52</v>
      </c>
    </row>
    <row r="38" spans="1:1" ht="17.25" x14ac:dyDescent="0.25">
      <c r="A38" s="5">
        <v>49</v>
      </c>
    </row>
    <row r="39" spans="1:1" ht="17.25" x14ac:dyDescent="0.25">
      <c r="A39" s="5">
        <v>46.5</v>
      </c>
    </row>
    <row r="40" spans="1:1" ht="17.25" x14ac:dyDescent="0.25">
      <c r="A40" s="5">
        <v>46.5</v>
      </c>
    </row>
    <row r="41" spans="1:1" ht="17.25" x14ac:dyDescent="0.25">
      <c r="A41" s="5">
        <v>32</v>
      </c>
    </row>
    <row r="42" spans="1:1" ht="17.25" x14ac:dyDescent="0.25">
      <c r="A42" s="5">
        <v>41</v>
      </c>
    </row>
    <row r="43" spans="1:1" ht="17.25" x14ac:dyDescent="0.25">
      <c r="A43" s="5">
        <v>48.5</v>
      </c>
    </row>
    <row r="44" spans="1:1" ht="17.25" x14ac:dyDescent="0.25">
      <c r="A44" s="5">
        <v>48.5</v>
      </c>
    </row>
    <row r="45" spans="1:1" ht="17.25" x14ac:dyDescent="0.25">
      <c r="A45" s="5">
        <v>46.5</v>
      </c>
    </row>
    <row r="46" spans="1:1" ht="17.25" x14ac:dyDescent="0.25">
      <c r="A46" s="5">
        <v>50</v>
      </c>
    </row>
    <row r="47" spans="1:1" ht="17.25" x14ac:dyDescent="0.25">
      <c r="A47" s="5">
        <v>46.5</v>
      </c>
    </row>
    <row r="48" spans="1:1" ht="17.25" x14ac:dyDescent="0.25">
      <c r="A48" s="5">
        <v>48</v>
      </c>
    </row>
    <row r="49" spans="1:1" ht="17.25" x14ac:dyDescent="0.25">
      <c r="A49" s="5">
        <v>49.5</v>
      </c>
    </row>
    <row r="50" spans="1:1" ht="17.25" x14ac:dyDescent="0.25">
      <c r="A50" s="5">
        <v>47</v>
      </c>
    </row>
    <row r="51" spans="1:1" ht="17.25" x14ac:dyDescent="0.25">
      <c r="A51" s="5">
        <v>50.5</v>
      </c>
    </row>
    <row r="52" spans="1:1" ht="17.25" x14ac:dyDescent="0.25">
      <c r="A52" s="5">
        <v>47.5</v>
      </c>
    </row>
    <row r="53" spans="1:1" ht="17.25" x14ac:dyDescent="0.25">
      <c r="A53" s="5">
        <v>46</v>
      </c>
    </row>
    <row r="54" spans="1:1" ht="17.25" x14ac:dyDescent="0.25">
      <c r="A54" s="5">
        <v>58</v>
      </c>
    </row>
    <row r="55" spans="1:1" ht="17.25" x14ac:dyDescent="0.25">
      <c r="A55" s="5">
        <v>49</v>
      </c>
    </row>
    <row r="56" spans="1:1" ht="17.25" x14ac:dyDescent="0.25">
      <c r="A56" s="5">
        <v>49.5</v>
      </c>
    </row>
    <row r="57" spans="1:1" ht="17.25" x14ac:dyDescent="0.25">
      <c r="A57" s="5">
        <v>45</v>
      </c>
    </row>
    <row r="58" spans="1:1" ht="17.25" x14ac:dyDescent="0.25">
      <c r="A58" s="5">
        <v>51</v>
      </c>
    </row>
    <row r="59" spans="1:1" ht="17.25" x14ac:dyDescent="0.25">
      <c r="A59" s="5">
        <v>50</v>
      </c>
    </row>
    <row r="60" spans="1:1" ht="17.25" x14ac:dyDescent="0.25">
      <c r="A60" s="5">
        <v>49.5</v>
      </c>
    </row>
    <row r="61" spans="1:1" ht="17.25" x14ac:dyDescent="0.25">
      <c r="A61" s="5">
        <v>49.5</v>
      </c>
    </row>
    <row r="62" spans="1:1" ht="17.25" x14ac:dyDescent="0.25">
      <c r="A62" s="5">
        <v>46.5</v>
      </c>
    </row>
    <row r="63" spans="1:1" ht="17.25" x14ac:dyDescent="0.25">
      <c r="A63" s="5">
        <v>50.5</v>
      </c>
    </row>
    <row r="64" spans="1:1" ht="17.25" x14ac:dyDescent="0.25">
      <c r="A64" s="5">
        <v>54.5</v>
      </c>
    </row>
    <row r="65" spans="1:1" ht="17.25" x14ac:dyDescent="0.25">
      <c r="A65" s="5">
        <v>51.5</v>
      </c>
    </row>
    <row r="66" spans="1:1" ht="17.25" x14ac:dyDescent="0.25">
      <c r="A66" s="5">
        <v>50</v>
      </c>
    </row>
    <row r="67" spans="1:1" ht="17.25" x14ac:dyDescent="0.25">
      <c r="A67" s="5">
        <v>46</v>
      </c>
    </row>
    <row r="68" spans="1:1" ht="17.25" x14ac:dyDescent="0.25">
      <c r="A68" s="5">
        <v>47.5</v>
      </c>
    </row>
    <row r="69" spans="1:1" ht="17.25" x14ac:dyDescent="0.25">
      <c r="A69" s="5">
        <v>46</v>
      </c>
    </row>
    <row r="70" spans="1:1" ht="17.25" x14ac:dyDescent="0.25">
      <c r="A70" s="5">
        <v>48</v>
      </c>
    </row>
    <row r="71" spans="1:1" ht="17.25" x14ac:dyDescent="0.25">
      <c r="A71" s="5">
        <v>49.5</v>
      </c>
    </row>
    <row r="72" spans="1:1" ht="17.25" x14ac:dyDescent="0.25">
      <c r="A72" s="5">
        <v>46.5</v>
      </c>
    </row>
    <row r="73" spans="1:1" ht="17.25" x14ac:dyDescent="0.25">
      <c r="A73" s="5">
        <v>46</v>
      </c>
    </row>
    <row r="74" spans="1:1" ht="17.25" x14ac:dyDescent="0.25">
      <c r="A74" s="5">
        <v>49</v>
      </c>
    </row>
    <row r="75" spans="1:1" ht="17.25" x14ac:dyDescent="0.25">
      <c r="A75" s="5">
        <v>51.5</v>
      </c>
    </row>
    <row r="76" spans="1:1" ht="17.25" x14ac:dyDescent="0.25">
      <c r="A76" s="5">
        <v>49</v>
      </c>
    </row>
    <row r="77" spans="1:1" ht="17.25" x14ac:dyDescent="0.25">
      <c r="A77" s="5">
        <v>49.5</v>
      </c>
    </row>
    <row r="78" spans="1:1" ht="17.25" x14ac:dyDescent="0.25">
      <c r="A78" s="5">
        <v>45</v>
      </c>
    </row>
    <row r="79" spans="1:1" ht="17.25" x14ac:dyDescent="0.25">
      <c r="A79" s="5">
        <v>45.5</v>
      </c>
    </row>
    <row r="80" spans="1:1" ht="17.25" x14ac:dyDescent="0.25">
      <c r="A80" s="5">
        <v>47.5</v>
      </c>
    </row>
    <row r="81" spans="1:1" ht="17.25" x14ac:dyDescent="0.25">
      <c r="A81" s="5">
        <v>45</v>
      </c>
    </row>
    <row r="82" spans="1:1" ht="17.25" x14ac:dyDescent="0.25">
      <c r="A82" s="5">
        <v>49</v>
      </c>
    </row>
    <row r="83" spans="1:1" ht="17.25" x14ac:dyDescent="0.25">
      <c r="A83" s="5">
        <v>44</v>
      </c>
    </row>
    <row r="84" spans="1:1" ht="17.25" x14ac:dyDescent="0.25">
      <c r="A84" s="5">
        <v>50</v>
      </c>
    </row>
    <row r="85" spans="1:1" ht="17.25" x14ac:dyDescent="0.25">
      <c r="A85" s="5">
        <v>44</v>
      </c>
    </row>
    <row r="86" spans="1:1" ht="17.25" x14ac:dyDescent="0.25">
      <c r="A86" s="5">
        <v>55.5</v>
      </c>
    </row>
    <row r="87" spans="1:1" ht="17.25" x14ac:dyDescent="0.25">
      <c r="A87" s="5">
        <v>46</v>
      </c>
    </row>
    <row r="88" spans="1:1" ht="17.25" x14ac:dyDescent="0.25">
      <c r="A88" s="5">
        <v>45</v>
      </c>
    </row>
    <row r="89" spans="1:1" ht="17.25" x14ac:dyDescent="0.25">
      <c r="A89" s="5">
        <v>47</v>
      </c>
    </row>
    <row r="90" spans="1:1" ht="17.25" x14ac:dyDescent="0.25">
      <c r="A90" s="5">
        <v>50.5</v>
      </c>
    </row>
    <row r="91" spans="1:1" ht="17.25" x14ac:dyDescent="0.25">
      <c r="A91" s="5">
        <v>50</v>
      </c>
    </row>
    <row r="92" spans="1:1" ht="17.25" x14ac:dyDescent="0.25">
      <c r="A92" s="5">
        <v>46</v>
      </c>
    </row>
    <row r="93" spans="1:1" ht="17.25" x14ac:dyDescent="0.25">
      <c r="A93" s="5">
        <v>46</v>
      </c>
    </row>
    <row r="94" spans="1:1" ht="17.25" x14ac:dyDescent="0.25">
      <c r="A94" s="5">
        <v>45</v>
      </c>
    </row>
    <row r="95" spans="1:1" ht="17.25" x14ac:dyDescent="0.25">
      <c r="A95" s="5">
        <v>44</v>
      </c>
    </row>
    <row r="96" spans="1:1" ht="17.25" x14ac:dyDescent="0.25">
      <c r="A96" s="5">
        <v>49</v>
      </c>
    </row>
    <row r="97" spans="1:1" ht="17.25" x14ac:dyDescent="0.25">
      <c r="A97" s="5">
        <v>53</v>
      </c>
    </row>
    <row r="98" spans="1:1" ht="17.25" x14ac:dyDescent="0.25">
      <c r="A98" s="5">
        <v>45.5</v>
      </c>
    </row>
    <row r="99" spans="1:1" ht="17.25" x14ac:dyDescent="0.25">
      <c r="A99" s="5">
        <v>56.5</v>
      </c>
    </row>
    <row r="100" spans="1:1" ht="17.25" x14ac:dyDescent="0.25">
      <c r="A100" s="5">
        <v>50</v>
      </c>
    </row>
    <row r="101" spans="1:1" ht="17.25" x14ac:dyDescent="0.25">
      <c r="A101" s="5">
        <v>58</v>
      </c>
    </row>
    <row r="102" spans="1:1" ht="17.25" x14ac:dyDescent="0.25">
      <c r="A102" s="5">
        <v>51.5</v>
      </c>
    </row>
    <row r="103" spans="1:1" ht="17.25" x14ac:dyDescent="0.25">
      <c r="A103" s="5">
        <v>46.5</v>
      </c>
    </row>
    <row r="104" spans="1:1" ht="17.25" x14ac:dyDescent="0.25">
      <c r="A104" s="5">
        <v>46.5</v>
      </c>
    </row>
    <row r="105" spans="1:1" ht="17.25" x14ac:dyDescent="0.25">
      <c r="A105" s="5">
        <v>50.5</v>
      </c>
    </row>
    <row r="106" spans="1:1" ht="17.25" x14ac:dyDescent="0.25">
      <c r="A106" s="5">
        <v>50</v>
      </c>
    </row>
    <row r="107" spans="1:1" ht="17.25" x14ac:dyDescent="0.25">
      <c r="A107" s="5">
        <v>51.5</v>
      </c>
    </row>
    <row r="108" spans="1:1" ht="17.25" x14ac:dyDescent="0.25">
      <c r="A108" s="5">
        <v>48</v>
      </c>
    </row>
    <row r="109" spans="1:1" ht="17.25" x14ac:dyDescent="0.25">
      <c r="A109" s="5">
        <v>46</v>
      </c>
    </row>
    <row r="110" spans="1:1" ht="17.25" x14ac:dyDescent="0.25">
      <c r="A110" s="5">
        <v>49</v>
      </c>
    </row>
    <row r="111" spans="1:1" ht="17.25" x14ac:dyDescent="0.25">
      <c r="A111" s="5">
        <v>55.5</v>
      </c>
    </row>
    <row r="112" spans="1:1" ht="17.25" x14ac:dyDescent="0.25">
      <c r="A112" s="5">
        <v>46.5</v>
      </c>
    </row>
    <row r="113" spans="1:1" ht="17.25" x14ac:dyDescent="0.25">
      <c r="A113" s="5">
        <v>50</v>
      </c>
    </row>
    <row r="114" spans="1:1" ht="17.25" x14ac:dyDescent="0.25">
      <c r="A114" s="5">
        <v>46.5</v>
      </c>
    </row>
    <row r="115" spans="1:1" ht="17.25" x14ac:dyDescent="0.25">
      <c r="A115" s="5">
        <v>49</v>
      </c>
    </row>
    <row r="116" spans="1:1" ht="17.25" x14ac:dyDescent="0.25">
      <c r="A116" s="5">
        <v>50</v>
      </c>
    </row>
    <row r="117" spans="1:1" ht="17.25" x14ac:dyDescent="0.25">
      <c r="A117" s="5">
        <v>43</v>
      </c>
    </row>
    <row r="118" spans="1:1" ht="17.25" x14ac:dyDescent="0.25">
      <c r="A118" s="5">
        <v>51.5</v>
      </c>
    </row>
    <row r="119" spans="1:1" ht="17.25" x14ac:dyDescent="0.25">
      <c r="A119" s="5">
        <v>49.5</v>
      </c>
    </row>
    <row r="120" spans="1:1" ht="17.25" x14ac:dyDescent="0.25">
      <c r="A120" s="5">
        <v>49</v>
      </c>
    </row>
    <row r="121" spans="1:1" ht="17.25" x14ac:dyDescent="0.25">
      <c r="A121" s="5">
        <v>43.5</v>
      </c>
    </row>
    <row r="122" spans="1:1" ht="17.25" x14ac:dyDescent="0.25">
      <c r="A122" s="5">
        <v>48.5</v>
      </c>
    </row>
    <row r="123" spans="1:1" ht="17.25" x14ac:dyDescent="0.25">
      <c r="A123" s="5">
        <v>41</v>
      </c>
    </row>
    <row r="124" spans="1:1" ht="17.25" x14ac:dyDescent="0.25">
      <c r="A124" s="5">
        <v>46</v>
      </c>
    </row>
    <row r="125" spans="1:1" ht="17.25" x14ac:dyDescent="0.25">
      <c r="A125" s="5">
        <v>51</v>
      </c>
    </row>
    <row r="126" spans="1:1" ht="17.25" x14ac:dyDescent="0.25">
      <c r="A126" s="5">
        <v>51.5</v>
      </c>
    </row>
    <row r="127" spans="1:1" ht="17.25" x14ac:dyDescent="0.25">
      <c r="A127" s="5">
        <v>46.5</v>
      </c>
    </row>
    <row r="128" spans="1:1" ht="17.25" x14ac:dyDescent="0.25">
      <c r="A128" s="5">
        <v>48.5</v>
      </c>
    </row>
    <row r="129" spans="1:1" ht="17.25" x14ac:dyDescent="0.25">
      <c r="A129" s="5">
        <v>48.5</v>
      </c>
    </row>
    <row r="130" spans="1:1" ht="17.25" x14ac:dyDescent="0.25">
      <c r="A130" s="5">
        <v>42.5</v>
      </c>
    </row>
    <row r="131" spans="1:1" ht="17.25" x14ac:dyDescent="0.25">
      <c r="A131" s="5">
        <v>49</v>
      </c>
    </row>
    <row r="132" spans="1:1" ht="17.25" x14ac:dyDescent="0.25">
      <c r="A132" s="5">
        <v>53.5</v>
      </c>
    </row>
    <row r="133" spans="1:1" ht="17.25" x14ac:dyDescent="0.25">
      <c r="A133" s="5">
        <v>51</v>
      </c>
    </row>
    <row r="134" spans="1:1" ht="17.25" x14ac:dyDescent="0.25">
      <c r="A134" s="5">
        <v>47</v>
      </c>
    </row>
    <row r="135" spans="1:1" ht="17.25" x14ac:dyDescent="0.25">
      <c r="A135" s="5">
        <v>48.5</v>
      </c>
    </row>
    <row r="136" spans="1:1" ht="17.25" x14ac:dyDescent="0.25">
      <c r="A136" s="5">
        <v>51</v>
      </c>
    </row>
    <row r="137" spans="1:1" ht="17.25" x14ac:dyDescent="0.25">
      <c r="A137" s="5">
        <v>50.5</v>
      </c>
    </row>
    <row r="138" spans="1:1" ht="17.25" x14ac:dyDescent="0.25">
      <c r="A138" s="5">
        <v>44.5</v>
      </c>
    </row>
    <row r="139" spans="1:1" ht="17.25" x14ac:dyDescent="0.25">
      <c r="A139" s="5">
        <v>49.5</v>
      </c>
    </row>
    <row r="140" spans="1:1" ht="17.25" x14ac:dyDescent="0.25">
      <c r="A140" s="5">
        <v>49</v>
      </c>
    </row>
    <row r="141" spans="1:1" ht="17.25" x14ac:dyDescent="0.25">
      <c r="A141" s="5">
        <v>49.5</v>
      </c>
    </row>
    <row r="142" spans="1:1" ht="17.25" x14ac:dyDescent="0.25">
      <c r="A142" s="5">
        <v>45.5</v>
      </c>
    </row>
    <row r="143" spans="1:1" ht="17.25" x14ac:dyDescent="0.25">
      <c r="A143" s="5">
        <v>49</v>
      </c>
    </row>
    <row r="144" spans="1:1" ht="17.25" x14ac:dyDescent="0.25">
      <c r="A144" s="5">
        <v>47</v>
      </c>
    </row>
    <row r="145" spans="1:1" ht="17.25" x14ac:dyDescent="0.25">
      <c r="A145" s="5">
        <v>48</v>
      </c>
    </row>
    <row r="146" spans="1:1" ht="17.25" x14ac:dyDescent="0.25">
      <c r="A146" s="5">
        <v>50</v>
      </c>
    </row>
    <row r="147" spans="1:1" ht="17.25" x14ac:dyDescent="0.25">
      <c r="A147" s="5">
        <v>46.5</v>
      </c>
    </row>
    <row r="148" spans="1:1" ht="17.25" x14ac:dyDescent="0.25">
      <c r="A148" s="5">
        <v>57.5</v>
      </c>
    </row>
    <row r="149" spans="1:1" ht="17.25" x14ac:dyDescent="0.25">
      <c r="A149" s="5">
        <v>45.5</v>
      </c>
    </row>
    <row r="150" spans="1:1" ht="17.25" x14ac:dyDescent="0.25">
      <c r="A150" s="5">
        <v>42</v>
      </c>
    </row>
    <row r="151" spans="1:1" ht="17.25" x14ac:dyDescent="0.25">
      <c r="A151" s="5">
        <v>43</v>
      </c>
    </row>
    <row r="152" spans="1:1" ht="17.25" x14ac:dyDescent="0.25">
      <c r="A152" s="5">
        <v>51.5</v>
      </c>
    </row>
    <row r="153" spans="1:1" ht="17.25" x14ac:dyDescent="0.25">
      <c r="A153" s="5">
        <v>51.5</v>
      </c>
    </row>
    <row r="154" spans="1:1" ht="17.25" x14ac:dyDescent="0.25">
      <c r="A154" s="5">
        <v>46.5</v>
      </c>
    </row>
    <row r="155" spans="1:1" ht="17.25" x14ac:dyDescent="0.25">
      <c r="A155" s="5">
        <v>47</v>
      </c>
    </row>
    <row r="156" spans="1:1" ht="17.25" x14ac:dyDescent="0.25">
      <c r="A156" s="5">
        <v>59.5</v>
      </c>
    </row>
    <row r="157" spans="1:1" ht="17.25" x14ac:dyDescent="0.25">
      <c r="A157" s="5">
        <v>51.5</v>
      </c>
    </row>
    <row r="158" spans="1:1" ht="17.25" x14ac:dyDescent="0.25">
      <c r="A158" s="5">
        <v>49.5</v>
      </c>
    </row>
    <row r="159" spans="1:1" ht="17.25" x14ac:dyDescent="0.25">
      <c r="A159" s="5">
        <v>48</v>
      </c>
    </row>
    <row r="160" spans="1:1" ht="17.25" x14ac:dyDescent="0.25">
      <c r="A160" s="5">
        <v>45.5</v>
      </c>
    </row>
    <row r="161" spans="1:1" ht="17.25" x14ac:dyDescent="0.25">
      <c r="A161" s="5">
        <v>49.5</v>
      </c>
    </row>
    <row r="162" spans="1:1" ht="17.25" x14ac:dyDescent="0.25">
      <c r="A162" s="5">
        <v>42.5</v>
      </c>
    </row>
    <row r="163" spans="1:1" ht="17.25" x14ac:dyDescent="0.25">
      <c r="A163" s="5">
        <v>45</v>
      </c>
    </row>
    <row r="164" spans="1:1" ht="17.25" x14ac:dyDescent="0.25">
      <c r="A164" s="5">
        <v>52</v>
      </c>
    </row>
    <row r="165" spans="1:1" ht="17.25" x14ac:dyDescent="0.25">
      <c r="A165" s="5">
        <v>41.5</v>
      </c>
    </row>
    <row r="166" spans="1:1" ht="17.25" x14ac:dyDescent="0.25">
      <c r="A166" s="5">
        <v>49</v>
      </c>
    </row>
    <row r="167" spans="1:1" ht="17.25" x14ac:dyDescent="0.25">
      <c r="A167" s="5">
        <v>48</v>
      </c>
    </row>
    <row r="168" spans="1:1" ht="17.25" x14ac:dyDescent="0.25">
      <c r="A168" s="5">
        <v>52</v>
      </c>
    </row>
    <row r="169" spans="1:1" ht="17.25" x14ac:dyDescent="0.25">
      <c r="A169" s="5">
        <v>48.5</v>
      </c>
    </row>
    <row r="170" spans="1:1" ht="17.25" x14ac:dyDescent="0.25">
      <c r="A170" s="5">
        <v>51</v>
      </c>
    </row>
    <row r="171" spans="1:1" ht="17.25" x14ac:dyDescent="0.25">
      <c r="A171" s="5">
        <v>46.5</v>
      </c>
    </row>
    <row r="172" spans="1:1" ht="17.25" x14ac:dyDescent="0.25">
      <c r="A172" s="5">
        <v>45.5</v>
      </c>
    </row>
    <row r="173" spans="1:1" ht="17.25" x14ac:dyDescent="0.25">
      <c r="A173" s="5">
        <v>52</v>
      </c>
    </row>
    <row r="174" spans="1:1" ht="17.25" x14ac:dyDescent="0.25">
      <c r="A174" s="5">
        <v>52.5</v>
      </c>
    </row>
    <row r="175" spans="1:1" ht="17.25" x14ac:dyDescent="0.25">
      <c r="A175" s="5">
        <v>47</v>
      </c>
    </row>
    <row r="176" spans="1:1" ht="17.25" x14ac:dyDescent="0.25">
      <c r="A176" s="5">
        <v>50</v>
      </c>
    </row>
    <row r="177" spans="1:1" ht="17.25" x14ac:dyDescent="0.25">
      <c r="A177" s="5">
        <v>42.5</v>
      </c>
    </row>
    <row r="178" spans="1:1" ht="17.25" x14ac:dyDescent="0.25">
      <c r="A178" s="5">
        <v>46.5</v>
      </c>
    </row>
    <row r="179" spans="1:1" ht="17.25" x14ac:dyDescent="0.25">
      <c r="A179" s="5">
        <v>47</v>
      </c>
    </row>
    <row r="180" spans="1:1" ht="17.25" x14ac:dyDescent="0.25">
      <c r="A180" s="5">
        <v>35.5</v>
      </c>
    </row>
    <row r="181" spans="1:1" ht="17.25" x14ac:dyDescent="0.25">
      <c r="A181" s="5">
        <v>50.5</v>
      </c>
    </row>
    <row r="182" spans="1:1" ht="17.25" x14ac:dyDescent="0.25">
      <c r="A182" s="5">
        <v>49</v>
      </c>
    </row>
    <row r="183" spans="1:1" ht="17.25" x14ac:dyDescent="0.25">
      <c r="A183" s="5">
        <v>43</v>
      </c>
    </row>
    <row r="184" spans="1:1" ht="17.25" x14ac:dyDescent="0.25">
      <c r="A184" s="5">
        <v>49</v>
      </c>
    </row>
    <row r="185" spans="1:1" ht="17.25" x14ac:dyDescent="0.25">
      <c r="A185" s="5">
        <v>51</v>
      </c>
    </row>
    <row r="186" spans="1:1" ht="17.25" x14ac:dyDescent="0.25">
      <c r="A186" s="5">
        <v>45.5</v>
      </c>
    </row>
    <row r="187" spans="1:1" ht="17.25" x14ac:dyDescent="0.25">
      <c r="A187" s="5">
        <v>35</v>
      </c>
    </row>
    <row r="188" spans="1:1" ht="17.25" x14ac:dyDescent="0.25">
      <c r="A188" s="5">
        <v>43</v>
      </c>
    </row>
    <row r="189" spans="1:1" ht="17.25" x14ac:dyDescent="0.25">
      <c r="A189" s="5">
        <v>40.5</v>
      </c>
    </row>
    <row r="190" spans="1:1" ht="17.25" x14ac:dyDescent="0.25">
      <c r="A190" s="5">
        <v>33.5</v>
      </c>
    </row>
    <row r="191" spans="1:1" ht="17.25" x14ac:dyDescent="0.25">
      <c r="A191" s="5">
        <v>50</v>
      </c>
    </row>
    <row r="192" spans="1:1" ht="17.25" x14ac:dyDescent="0.25">
      <c r="A192" s="5">
        <v>41.5</v>
      </c>
    </row>
    <row r="193" spans="1:1" ht="17.25" x14ac:dyDescent="0.25">
      <c r="A193" s="5">
        <v>37.5</v>
      </c>
    </row>
    <row r="194" spans="1:1" ht="17.25" x14ac:dyDescent="0.25">
      <c r="A194" s="5">
        <v>46</v>
      </c>
    </row>
    <row r="195" spans="1:1" ht="17.25" x14ac:dyDescent="0.25">
      <c r="A195" s="5">
        <v>48.5</v>
      </c>
    </row>
    <row r="196" spans="1:1" ht="17.25" x14ac:dyDescent="0.25">
      <c r="A196" s="5">
        <v>47</v>
      </c>
    </row>
    <row r="197" spans="1:1" ht="17.25" x14ac:dyDescent="0.25">
      <c r="A197" s="5">
        <v>49</v>
      </c>
    </row>
    <row r="198" spans="1:1" ht="17.25" x14ac:dyDescent="0.25">
      <c r="A198" s="5">
        <v>47.5</v>
      </c>
    </row>
    <row r="199" spans="1:1" ht="17.25" x14ac:dyDescent="0.25">
      <c r="A199" s="5">
        <v>51</v>
      </c>
    </row>
    <row r="200" spans="1:1" ht="17.25" x14ac:dyDescent="0.25">
      <c r="A200" s="5">
        <v>51</v>
      </c>
    </row>
    <row r="201" spans="1:1" ht="17.25" x14ac:dyDescent="0.25">
      <c r="A201" s="5">
        <v>46</v>
      </c>
    </row>
    <row r="202" spans="1:1" ht="17.25" x14ac:dyDescent="0.25">
      <c r="A202" s="5">
        <v>35.5</v>
      </c>
    </row>
    <row r="203" spans="1:1" ht="17.25" x14ac:dyDescent="0.25">
      <c r="A203" s="5">
        <v>34</v>
      </c>
    </row>
    <row r="204" spans="1:1" ht="17.25" x14ac:dyDescent="0.25">
      <c r="A204" s="5">
        <v>45.5</v>
      </c>
    </row>
    <row r="205" spans="1:1" ht="17.25" x14ac:dyDescent="0.25">
      <c r="A205" s="5">
        <v>47.5</v>
      </c>
    </row>
    <row r="206" spans="1:1" ht="17.25" x14ac:dyDescent="0.25">
      <c r="A206" s="5">
        <v>49.5</v>
      </c>
    </row>
    <row r="207" spans="1:1" ht="17.25" x14ac:dyDescent="0.25">
      <c r="A207" s="5">
        <v>51</v>
      </c>
    </row>
    <row r="208" spans="1:1" ht="17.25" x14ac:dyDescent="0.25">
      <c r="A208" s="5">
        <v>45</v>
      </c>
    </row>
    <row r="209" spans="1:1" ht="17.25" x14ac:dyDescent="0.25">
      <c r="A209" s="5">
        <v>50.5</v>
      </c>
    </row>
    <row r="210" spans="1:1" ht="17.25" x14ac:dyDescent="0.25">
      <c r="A210" s="5">
        <v>40</v>
      </c>
    </row>
    <row r="211" spans="1:1" ht="17.25" x14ac:dyDescent="0.25">
      <c r="A211" s="5">
        <v>46</v>
      </c>
    </row>
    <row r="212" spans="1:1" ht="17.25" x14ac:dyDescent="0.25">
      <c r="A212" s="5">
        <v>55.5</v>
      </c>
    </row>
    <row r="213" spans="1:1" ht="17.25" x14ac:dyDescent="0.25">
      <c r="A213" s="5">
        <v>53.5</v>
      </c>
    </row>
    <row r="214" spans="1:1" ht="17.25" x14ac:dyDescent="0.25">
      <c r="A214" s="5">
        <v>47.5</v>
      </c>
    </row>
    <row r="215" spans="1:1" ht="17.25" x14ac:dyDescent="0.25">
      <c r="A215" s="5">
        <v>55</v>
      </c>
    </row>
    <row r="216" spans="1:1" ht="17.25" x14ac:dyDescent="0.25">
      <c r="A216" s="5">
        <v>48</v>
      </c>
    </row>
    <row r="217" spans="1:1" ht="17.25" x14ac:dyDescent="0.25">
      <c r="A217" s="5">
        <v>47</v>
      </c>
    </row>
    <row r="218" spans="1:1" ht="17.25" x14ac:dyDescent="0.25">
      <c r="A218" s="5">
        <v>52.5</v>
      </c>
    </row>
    <row r="219" spans="1:1" ht="17.25" x14ac:dyDescent="0.25">
      <c r="A219" s="5">
        <v>42.5</v>
      </c>
    </row>
    <row r="220" spans="1:1" ht="17.25" x14ac:dyDescent="0.25">
      <c r="A220" s="5">
        <v>43.5</v>
      </c>
    </row>
    <row r="221" spans="1:1" ht="17.25" x14ac:dyDescent="0.25">
      <c r="A221" s="5">
        <v>48</v>
      </c>
    </row>
    <row r="222" spans="1:1" ht="17.25" x14ac:dyDescent="0.25">
      <c r="A222" s="5">
        <v>51.5</v>
      </c>
    </row>
    <row r="223" spans="1:1" ht="17.25" x14ac:dyDescent="0.25">
      <c r="A223" s="5">
        <v>47.5</v>
      </c>
    </row>
    <row r="224" spans="1:1" ht="17.25" x14ac:dyDescent="0.25">
      <c r="A224" s="5">
        <v>49.5</v>
      </c>
    </row>
    <row r="225" spans="1:1" ht="17.25" x14ac:dyDescent="0.25">
      <c r="A225" s="5">
        <v>52</v>
      </c>
    </row>
    <row r="226" spans="1:1" ht="17.25" x14ac:dyDescent="0.25">
      <c r="A226" s="5">
        <v>47.5</v>
      </c>
    </row>
    <row r="227" spans="1:1" ht="17.25" x14ac:dyDescent="0.25">
      <c r="A227" s="5">
        <v>45.5</v>
      </c>
    </row>
    <row r="228" spans="1:1" ht="17.25" x14ac:dyDescent="0.25">
      <c r="A228" s="5">
        <v>47.5</v>
      </c>
    </row>
    <row r="229" spans="1:1" ht="17.25" x14ac:dyDescent="0.25">
      <c r="A229" s="5">
        <v>55.5</v>
      </c>
    </row>
    <row r="230" spans="1:1" ht="17.25" x14ac:dyDescent="0.25">
      <c r="A230" s="5">
        <v>48</v>
      </c>
    </row>
    <row r="231" spans="1:1" ht="17.25" x14ac:dyDescent="0.25">
      <c r="A231" s="5">
        <v>49</v>
      </c>
    </row>
    <row r="232" spans="1:1" ht="17.25" x14ac:dyDescent="0.25">
      <c r="A232" s="5">
        <v>45</v>
      </c>
    </row>
    <row r="233" spans="1:1" ht="17.25" x14ac:dyDescent="0.25">
      <c r="A233" s="5">
        <v>47</v>
      </c>
    </row>
    <row r="234" spans="1:1" ht="17.25" x14ac:dyDescent="0.25">
      <c r="A234" s="5">
        <v>48.5</v>
      </c>
    </row>
    <row r="235" spans="1:1" ht="17.25" x14ac:dyDescent="0.25">
      <c r="A235" s="5">
        <v>43.5</v>
      </c>
    </row>
    <row r="236" spans="1:1" ht="17.25" x14ac:dyDescent="0.25">
      <c r="A236" s="5">
        <v>48</v>
      </c>
    </row>
    <row r="237" spans="1:1" ht="17.25" x14ac:dyDescent="0.25">
      <c r="A237" s="5">
        <v>46</v>
      </c>
    </row>
    <row r="238" spans="1:1" ht="17.25" x14ac:dyDescent="0.25">
      <c r="A238" s="5">
        <v>52</v>
      </c>
    </row>
    <row r="239" spans="1:1" ht="17.25" x14ac:dyDescent="0.25">
      <c r="A239" s="5">
        <v>46.5</v>
      </c>
    </row>
    <row r="240" spans="1:1" ht="17.25" x14ac:dyDescent="0.25">
      <c r="A240" s="5">
        <v>39</v>
      </c>
    </row>
    <row r="241" spans="1:1" ht="17.25" x14ac:dyDescent="0.25">
      <c r="A241" s="5">
        <v>42.5</v>
      </c>
    </row>
    <row r="242" spans="1:1" ht="17.25" x14ac:dyDescent="0.25">
      <c r="A242" s="5">
        <v>31</v>
      </c>
    </row>
    <row r="243" spans="1:1" ht="17.25" x14ac:dyDescent="0.25">
      <c r="A243" s="5">
        <v>49.5</v>
      </c>
    </row>
    <row r="244" spans="1:1" ht="17.25" x14ac:dyDescent="0.25">
      <c r="A244" s="5">
        <v>49</v>
      </c>
    </row>
    <row r="245" spans="1:1" ht="17.25" x14ac:dyDescent="0.25">
      <c r="A245" s="5">
        <v>46</v>
      </c>
    </row>
    <row r="246" spans="1:1" ht="17.25" x14ac:dyDescent="0.25">
      <c r="A246" s="5">
        <v>46.5</v>
      </c>
    </row>
    <row r="247" spans="1:1" ht="17.25" x14ac:dyDescent="0.25">
      <c r="A247" s="5">
        <v>42.5</v>
      </c>
    </row>
  </sheetData>
  <mergeCells count="7">
    <mergeCell ref="B16:C16"/>
    <mergeCell ref="D2:J3"/>
    <mergeCell ref="A1:D1"/>
    <mergeCell ref="D4:J4"/>
    <mergeCell ref="E5:J5"/>
    <mergeCell ref="D12:M12"/>
    <mergeCell ref="D13:M13"/>
  </mergeCells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23216</cp:lastModifiedBy>
  <dcterms:created xsi:type="dcterms:W3CDTF">2015-06-05T18:19:00Z</dcterms:created>
  <dcterms:modified xsi:type="dcterms:W3CDTF">2020-06-07T12:31:56Z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