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bookViews>
    <workbookView xWindow="-108" yWindow="-108" windowWidth="21816" windowHeight="14016"/>
  </bookViews>
  <sheets>
    <sheet name="分布函数值" sheetId="1" r:id="rId1"/>
    <sheet name="图表分析及定理验证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8" i="1" l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7" i="1"/>
  <c r="S8" i="1" l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7" i="1"/>
</calcChain>
</file>

<file path=xl/sharedStrings.xml><?xml version="1.0" encoding="utf-8"?>
<sst xmlns="http://schemas.openxmlformats.org/spreadsheetml/2006/main" count="43" uniqueCount="22">
  <si>
    <t>实验二</t>
    <phoneticPr fontId="1" type="noConversion"/>
  </si>
  <si>
    <t>p</t>
    <phoneticPr fontId="1" type="noConversion"/>
  </si>
  <si>
    <t>x</t>
    <phoneticPr fontId="1" type="noConversion"/>
  </si>
  <si>
    <t>sheet1为分布函数值的计算，sheet2为图表分析及泊松定理、中心极限定理的验证</t>
    <phoneticPr fontId="1" type="noConversion"/>
  </si>
  <si>
    <t>密度函数</t>
    <phoneticPr fontId="1" type="noConversion"/>
  </si>
  <si>
    <t>分布函数</t>
    <phoneticPr fontId="1" type="noConversion"/>
  </si>
  <si>
    <t xml:space="preserve">泊松定理：在n重伯努利试验中，事件A在每次试验中发生的概率为p，出现A的总次数K服从二项分布b(n,p），当n很大p很小，λ=np大小适中时，二项分布可用参数为λ=np的泊松分布来近似。 </t>
    <phoneticPr fontId="1" type="noConversion"/>
  </si>
  <si>
    <t>由中心极限定理可以知道：当n足够大时，可以用N(np, np(1-p))来近似X~B(n,p)</t>
    <phoneticPr fontId="1" type="noConversion"/>
  </si>
  <si>
    <t>从而验证了中心极限定理的正确性</t>
    <phoneticPr fontId="1" type="noConversion"/>
  </si>
  <si>
    <t>X~B(121,p)</t>
    <phoneticPr fontId="1" type="noConversion"/>
  </si>
  <si>
    <t>X~P(121p)</t>
    <phoneticPr fontId="1" type="noConversion"/>
  </si>
  <si>
    <t>X~N(121p, 121p(1-p))</t>
    <phoneticPr fontId="1" type="noConversion"/>
  </si>
  <si>
    <t>X~N(121p, 121p(1-p))</t>
    <phoneticPr fontId="1" type="noConversion"/>
  </si>
  <si>
    <t>X~N(121p, 121p(1-p))</t>
    <phoneticPr fontId="1" type="noConversion"/>
  </si>
  <si>
    <t>这里利用n=121，分别对p=0.5,p=0.02,p=0.98的情况来进行验证</t>
    <phoneticPr fontId="1" type="noConversion"/>
  </si>
  <si>
    <r>
      <t>用EXCEL计算二项分布</t>
    </r>
    <r>
      <rPr>
        <b/>
        <sz val="8"/>
        <color rgb="FF333333"/>
        <rFont val="Times New Roman"/>
        <family val="1"/>
      </rPr>
      <t>B(121, p)</t>
    </r>
    <r>
      <rPr>
        <b/>
        <sz val="8"/>
        <color rgb="FF333333"/>
        <rFont val="宋体"/>
        <family val="3"/>
        <charset val="134"/>
      </rPr>
      <t>、泊松分布</t>
    </r>
    <r>
      <rPr>
        <b/>
        <sz val="8"/>
        <color rgb="FF333333"/>
        <rFont val="Times New Roman"/>
        <family val="1"/>
      </rPr>
      <t>P(121p)</t>
    </r>
    <r>
      <rPr>
        <b/>
        <sz val="8"/>
        <color rgb="FF333333"/>
        <rFont val="宋体"/>
        <family val="3"/>
        <charset val="134"/>
      </rPr>
      <t>、正态分布</t>
    </r>
    <r>
      <rPr>
        <b/>
        <sz val="8"/>
        <color rgb="FF333333"/>
        <rFont val="Times New Roman"/>
        <family val="1"/>
      </rPr>
      <t>N(121p, 121p(1-p))</t>
    </r>
    <r>
      <rPr>
        <b/>
        <sz val="8"/>
        <color rgb="FF333333"/>
        <rFont val="宋体"/>
        <family val="1"/>
        <charset val="134"/>
      </rPr>
      <t> </t>
    </r>
    <r>
      <rPr>
        <b/>
        <sz val="8"/>
        <color rgb="FF333333"/>
        <rFont val="宋体"/>
        <family val="3"/>
        <charset val="134"/>
      </rPr>
      <t>在</t>
    </r>
    <r>
      <rPr>
        <b/>
        <sz val="8"/>
        <color rgb="FF333333"/>
        <rFont val="Times New Roman"/>
        <family val="1"/>
      </rPr>
      <t>x=0,1,2,...,121</t>
    </r>
    <r>
      <rPr>
        <b/>
        <sz val="8"/>
        <color rgb="FF333333"/>
        <rFont val="宋体"/>
        <family val="3"/>
        <charset val="134"/>
      </rPr>
      <t>时的分布函数值，分别取</t>
    </r>
    <r>
      <rPr>
        <b/>
        <sz val="8"/>
        <color rgb="FF333333"/>
        <rFont val="Times New Roman"/>
        <family val="1"/>
      </rPr>
      <t>(1)p=0.5, (2)p=0.02, (3) p=0.98</t>
    </r>
    <r>
      <rPr>
        <b/>
        <sz val="8"/>
        <color rgb="FF333333"/>
        <rFont val="宋体"/>
        <family val="3"/>
        <charset val="134"/>
      </rPr>
      <t>，并画图比较，说明是否可以用泊松分布近似二项分布</t>
    </r>
    <r>
      <rPr>
        <b/>
        <sz val="8"/>
        <color rgb="FF333333"/>
        <rFont val="Times New Roman"/>
        <family val="1"/>
      </rPr>
      <t>(</t>
    </r>
    <r>
      <rPr>
        <b/>
        <sz val="8"/>
        <color rgb="FF333333"/>
        <rFont val="宋体"/>
        <family val="3"/>
        <charset val="134"/>
      </rPr>
      <t>即是否符合泊松定理</t>
    </r>
    <r>
      <rPr>
        <b/>
        <sz val="8"/>
        <color rgb="FF333333"/>
        <rFont val="Times New Roman"/>
        <family val="1"/>
      </rPr>
      <t>)</t>
    </r>
    <r>
      <rPr>
        <b/>
        <sz val="8"/>
        <color rgb="FF333333"/>
        <rFont val="宋体"/>
        <family val="3"/>
        <charset val="134"/>
      </rPr>
      <t>，以及用正态分布近似二项分布的效果如何</t>
    </r>
    <r>
      <rPr>
        <b/>
        <sz val="8"/>
        <color rgb="FF333333"/>
        <rFont val="Times New Roman"/>
        <family val="1"/>
      </rPr>
      <t>(</t>
    </r>
    <r>
      <rPr>
        <b/>
        <sz val="8"/>
        <color rgb="FF333333"/>
        <rFont val="宋体"/>
        <family val="3"/>
        <charset val="134"/>
      </rPr>
      <t>中心极限定理</t>
    </r>
    <r>
      <rPr>
        <b/>
        <sz val="8"/>
        <color rgb="FF333333"/>
        <rFont val="Times New Roman"/>
        <family val="1"/>
      </rPr>
      <t>)</t>
    </r>
    <r>
      <rPr>
        <b/>
        <sz val="8"/>
        <color rgb="FF333333"/>
        <rFont val="宋体"/>
        <family val="3"/>
        <charset val="134"/>
      </rPr>
      <t>？</t>
    </r>
    <phoneticPr fontId="1" type="noConversion"/>
  </si>
  <si>
    <t>概率密度函数图</t>
    <phoneticPr fontId="1" type="noConversion"/>
  </si>
  <si>
    <t>分布函数图</t>
    <phoneticPr fontId="1" type="noConversion"/>
  </si>
  <si>
    <t>借用上个sheet中的数据，可以知道当n=121，p=0.02时满足该定理的使用条件，将二者的概率密度图像绘制如下，可以看出两条曲线基本重合，可以认为泊松定理成立。p=0.5/0.98重合度低。</t>
    <phoneticPr fontId="1" type="noConversion"/>
  </si>
  <si>
    <t>可以看出在p=0.5、0.02、0.98的时候，近似的效果十分出色，</t>
    <phoneticPr fontId="1" type="noConversion"/>
  </si>
  <si>
    <t>两条曲线几乎可以认为是重合的，</t>
    <phoneticPr fontId="1" type="noConversion"/>
  </si>
  <si>
    <t>密度函数图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</si>
</sst>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color rgb="FFFF0000"/>
      <name val="宋体"/>
      <family val="3"/>
      <charset val="134"/>
    </font>
    <font>
      <b/>
      <sz val="8"/>
      <color rgb="FF333333"/>
      <name val="宋体"/>
      <family val="3"/>
      <charset val="134"/>
    </font>
    <font>
      <b/>
      <sz val="8"/>
      <color rgb="FF333333"/>
      <name val="Times New Roman"/>
      <family val="1"/>
    </font>
    <font>
      <b/>
      <sz val="8"/>
      <color rgb="FF333333"/>
      <name val="宋体"/>
      <family val="1"/>
      <charset val="134"/>
    </font>
    <font>
      <sz val="11"/>
      <color theme="1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7" fillId="0" borderId="0" xfId="0" applyFont="1"/>
    <xf numFmtId="0" fontId="8" fillId="0" borderId="0" xfId="0" applyFont="1"/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n=121,p=0.5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分布函数值!$A$7:$A$128</c:f>
              <c:numCache>
                <c:formatCode>General</c:formatCode>
                <c:ptCount val="1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</c:numCache>
            </c:numRef>
          </c:cat>
          <c:val>
            <c:numRef>
              <c:f>分布函数值!$B$7:$B$128</c:f>
              <c:numCache>
                <c:formatCode>General</c:formatCode>
                <c:ptCount val="122"/>
                <c:pt idx="0">
                  <c:v>3.7615819226313267E-37</c:v>
                </c:pt>
                <c:pt idx="1">
                  <c:v>4.589129945610235E-35</c:v>
                </c:pt>
                <c:pt idx="2">
                  <c:v>2.7767997752864617E-33</c:v>
                </c:pt>
                <c:pt idx="3">
                  <c:v>1.1110283598322427E-31</c:v>
                </c:pt>
                <c:pt idx="4">
                  <c:v>3.3067209041173483E-30</c:v>
                </c:pt>
                <c:pt idx="5">
                  <c:v>7.8084183698455998E-29</c:v>
                </c:pt>
                <c:pt idx="6">
                  <c:v>1.5237817977223395E-27</c:v>
                </c:pt>
                <c:pt idx="7">
                  <c:v>2.5274528313829057E-26</c:v>
                </c:pt>
                <c:pt idx="8">
                  <c:v>3.6372266616835036E-25</c:v>
                </c:pt>
                <c:pt idx="9">
                  <c:v>4.6131270636751218E-24</c:v>
                </c:pt>
                <c:pt idx="10">
                  <c:v>5.2206456315751056E-23</c:v>
                </c:pt>
                <c:pt idx="11">
                  <c:v>5.3246641513214746E-22</c:v>
                </c:pt>
                <c:pt idx="12">
                  <c:v>4.934849370949124E-21</c:v>
                </c:pt>
                <c:pt idx="13">
                  <c:v>4.1847137231260807E-20</c:v>
                </c:pt>
                <c:pt idx="14">
                  <c:v>3.2659907215366586E-19</c:v>
                </c:pt>
                <c:pt idx="15">
                  <c:v>2.3578295412668236E-18</c:v>
                </c:pt>
                <c:pt idx="16">
                  <c:v>1.5814731399141522E-17</c:v>
                </c:pt>
                <c:pt idx="17">
                  <c:v>9.8930889933073682E-17</c:v>
                </c:pt>
                <c:pt idx="18">
                  <c:v>5.7915758368468248E-16</c:v>
                </c:pt>
                <c:pt idx="19">
                  <c:v>3.182491765601257E-15</c:v>
                </c:pt>
                <c:pt idx="20">
                  <c:v>1.6459496093375865E-14</c:v>
                </c:pt>
                <c:pt idx="21">
                  <c:v>8.0315564526958614E-14</c:v>
                </c:pt>
                <c:pt idx="22">
                  <c:v>3.7057042104324424E-13</c:v>
                </c:pt>
                <c:pt idx="23">
                  <c:v>1.6199282817003033E-12</c:v>
                </c:pt>
                <c:pt idx="24">
                  <c:v>6.721472879383298E-12</c:v>
                </c:pt>
                <c:pt idx="25">
                  <c:v>2.6515465918393384E-11</c:v>
                </c:pt>
                <c:pt idx="26">
                  <c:v>9.960097867781385E-11</c:v>
                </c:pt>
                <c:pt idx="27">
                  <c:v>3.5675370875725875E-10</c:v>
                </c:pt>
                <c:pt idx="28">
                  <c:v>1.2200521597382507E-9</c:v>
                </c:pt>
                <c:pt idx="29">
                  <c:v>3.9885609852979987E-9</c:v>
                </c:pt>
                <c:pt idx="30">
                  <c:v>1.2478654717014544E-8</c:v>
                </c:pt>
                <c:pt idx="31">
                  <c:v>3.7401187929472926E-8</c:v>
                </c:pt>
                <c:pt idx="32">
                  <c:v>1.0749581258951135E-7</c:v>
                </c:pt>
                <c:pt idx="33">
                  <c:v>2.9653889121810101E-7</c:v>
                </c:pt>
                <c:pt idx="34">
                  <c:v>7.8582685943327533E-7</c:v>
                </c:pt>
                <c:pt idx="35">
                  <c:v>2.0020569518538529E-6</c:v>
                </c:pt>
                <c:pt idx="36">
                  <c:v>4.907495505969658E-6</c:v>
                </c:pt>
                <c:pt idx="37">
                  <c:v>1.1582151643803292E-5</c:v>
                </c:pt>
                <c:pt idx="38">
                  <c:v>2.6336654685330298E-5</c:v>
                </c:pt>
                <c:pt idx="39">
                  <c:v>5.7737263722425868E-5</c:v>
                </c:pt>
                <c:pt idx="40">
                  <c:v>1.2210851224847276E-4</c:v>
                </c:pt>
                <c:pt idx="41">
                  <c:v>2.4928097884871085E-4</c:v>
                </c:pt>
                <c:pt idx="42">
                  <c:v>4.9151424856344811E-4</c:v>
                </c:pt>
                <c:pt idx="43">
                  <c:v>9.3654746501610844E-4</c:v>
                </c:pt>
                <c:pt idx="44">
                  <c:v>1.7254699850912762E-3</c:v>
                </c:pt>
                <c:pt idx="45">
                  <c:v>3.0754040749976811E-3</c:v>
                </c:pt>
                <c:pt idx="46">
                  <c:v>5.3057299626691288E-3</c:v>
                </c:pt>
                <c:pt idx="47">
                  <c:v>8.8647606344852744E-3</c:v>
                </c:pt>
                <c:pt idx="48">
                  <c:v>1.4351599586868475E-2</c:v>
                </c:pt>
                <c:pt idx="49">
                  <c:v>2.2525869862867968E-2</c:v>
                </c:pt>
                <c:pt idx="50">
                  <c:v>3.4296819060307127E-2</c:v>
                </c:pt>
                <c:pt idx="51">
                  <c:v>5.0683826766546237E-2</c:v>
                </c:pt>
                <c:pt idx="52">
                  <c:v>7.2743260217252415E-2</c:v>
                </c:pt>
                <c:pt idx="53">
                  <c:v>0.1014621452757191</c:v>
                </c:pt>
                <c:pt idx="54">
                  <c:v>0.1376266672011956</c:v>
                </c:pt>
                <c:pt idx="55">
                  <c:v>0.18168163027404902</c:v>
                </c:pt>
                <c:pt idx="56">
                  <c:v>0.23360355103848313</c:v>
                </c:pt>
                <c:pt idx="57">
                  <c:v>0.29281275892775011</c:v>
                </c:pt>
                <c:pt idx="58">
                  <c:v>0.35814705728832058</c:v>
                </c:pt>
                <c:pt idx="59">
                  <c:v>0.42791079960553979</c:v>
                </c:pt>
                <c:pt idx="60">
                  <c:v>0.49999999999999967</c:v>
                </c:pt>
                <c:pt idx="61">
                  <c:v>0.57208920039446021</c:v>
                </c:pt>
                <c:pt idx="62">
                  <c:v>0.64185294271167947</c:v>
                </c:pt>
                <c:pt idx="63">
                  <c:v>0.70718724107224995</c:v>
                </c:pt>
                <c:pt idx="64">
                  <c:v>0.76639644896151693</c:v>
                </c:pt>
                <c:pt idx="65">
                  <c:v>0.81831836972595096</c:v>
                </c:pt>
                <c:pt idx="66">
                  <c:v>0.86237333279880435</c:v>
                </c:pt>
                <c:pt idx="67">
                  <c:v>0.89853785472428083</c:v>
                </c:pt>
                <c:pt idx="68">
                  <c:v>0.92725673978274759</c:v>
                </c:pt>
                <c:pt idx="69">
                  <c:v>0.94931617323345374</c:v>
                </c:pt>
                <c:pt idx="70">
                  <c:v>0.96570318093969287</c:v>
                </c:pt>
                <c:pt idx="71">
                  <c:v>0.97747413013713202</c:v>
                </c:pt>
                <c:pt idx="72">
                  <c:v>0.98564840041313151</c:v>
                </c:pt>
                <c:pt idx="73">
                  <c:v>0.99113523936551473</c:v>
                </c:pt>
                <c:pt idx="74">
                  <c:v>0.99469427003733091</c:v>
                </c:pt>
                <c:pt idx="75">
                  <c:v>0.99692459592500238</c:v>
                </c:pt>
                <c:pt idx="76">
                  <c:v>0.99827453001490873</c:v>
                </c:pt>
                <c:pt idx="77">
                  <c:v>0.99906345253498396</c:v>
                </c:pt>
                <c:pt idx="78">
                  <c:v>0.99950848575143647</c:v>
                </c:pt>
                <c:pt idx="79">
                  <c:v>0.99975071902115131</c:v>
                </c:pt>
                <c:pt idx="80">
                  <c:v>0.99987789148775152</c:v>
                </c:pt>
                <c:pt idx="81">
                  <c:v>0.99994226273627751</c:v>
                </c:pt>
                <c:pt idx="82">
                  <c:v>0.99997366334531468</c:v>
                </c:pt>
                <c:pt idx="83">
                  <c:v>0.99998841784835624</c:v>
                </c:pt>
                <c:pt idx="84">
                  <c:v>0.99999509250449403</c:v>
                </c:pt>
                <c:pt idx="85">
                  <c:v>0.99999799794304822</c:v>
                </c:pt>
                <c:pt idx="86">
                  <c:v>0.99999921417314064</c:v>
                </c:pt>
                <c:pt idx="87">
                  <c:v>0.99999970346110878</c:v>
                </c:pt>
                <c:pt idx="88">
                  <c:v>0.99999989250418742</c:v>
                </c:pt>
                <c:pt idx="89">
                  <c:v>0.99999996259881208</c:v>
                </c:pt>
                <c:pt idx="90">
                  <c:v>0.99999998752134522</c:v>
                </c:pt>
                <c:pt idx="91">
                  <c:v>0.99999999601143896</c:v>
                </c:pt>
                <c:pt idx="92">
                  <c:v>0.99999999877994783</c:v>
                </c:pt>
                <c:pt idx="93">
                  <c:v>0.99999999964324626</c:v>
                </c:pt>
                <c:pt idx="94">
                  <c:v>0.99999999990039901</c:v>
                </c:pt>
                <c:pt idx="95">
                  <c:v>0.99999999997348454</c:v>
                </c:pt>
                <c:pt idx="96">
                  <c:v>0.99999999999327849</c:v>
                </c:pt>
                <c:pt idx="97">
                  <c:v>0.99999999999838007</c:v>
                </c:pt>
                <c:pt idx="98">
                  <c:v>0.99999999999962941</c:v>
                </c:pt>
                <c:pt idx="99">
                  <c:v>0.99999999999991962</c:v>
                </c:pt>
                <c:pt idx="100">
                  <c:v>0.99999999999998357</c:v>
                </c:pt>
                <c:pt idx="101">
                  <c:v>0.99999999999999689</c:v>
                </c:pt>
                <c:pt idx="102">
                  <c:v>0.99999999999999944</c:v>
                </c:pt>
                <c:pt idx="103">
                  <c:v>0.99999999999999989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D7-4E7F-A544-9276203D3C52}"/>
            </c:ext>
          </c:extLst>
        </c:ser>
        <c:ser>
          <c:idx val="1"/>
          <c:order val="1"/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分布函数值!$A$7:$A$128</c:f>
              <c:numCache>
                <c:formatCode>General</c:formatCode>
                <c:ptCount val="1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</c:numCache>
            </c:numRef>
          </c:cat>
          <c:val>
            <c:numRef>
              <c:f>分布函数值!$D$7:$D$128</c:f>
              <c:numCache>
                <c:formatCode>General</c:formatCode>
                <c:ptCount val="122"/>
                <c:pt idx="0">
                  <c:v>5.3110922496790952E-27</c:v>
                </c:pt>
                <c:pt idx="1">
                  <c:v>3.2663217335526347E-25</c:v>
                </c:pt>
                <c:pt idx="2">
                  <c:v>1.0046594876799215E-23</c:v>
                </c:pt>
                <c:pt idx="3">
                  <c:v>2.0606584272958579E-22</c:v>
                </c:pt>
                <c:pt idx="4">
                  <c:v>3.1708569665029776E-21</c:v>
                </c:pt>
                <c:pt idx="5">
                  <c:v>3.9044829564161063E-20</c:v>
                </c:pt>
                <c:pt idx="6">
                  <c:v>4.0077405325721237E-19</c:v>
                </c:pt>
                <c:pt idx="7">
                  <c:v>3.5271480580328776E-18</c:v>
                </c:pt>
                <c:pt idx="8">
                  <c:v>2.7170351469148882E-17</c:v>
                </c:pt>
                <c:pt idx="9">
                  <c:v>1.8610521884387344E-16</c:v>
                </c:pt>
                <c:pt idx="10">
                  <c:v>1.1476611664609556E-15</c:v>
                </c:pt>
                <c:pt idx="11">
                  <c:v>6.4362188783548847E-15</c:v>
                </c:pt>
                <c:pt idx="12">
                  <c:v>3.3099364009153519E-14</c:v>
                </c:pt>
                <c:pt idx="13">
                  <c:v>1.571855394255625E-13</c:v>
                </c:pt>
                <c:pt idx="14">
                  <c:v>6.9341508318932724E-13</c:v>
                </c:pt>
                <c:pt idx="15">
                  <c:v>2.8562075763698622E-12</c:v>
                </c:pt>
                <c:pt idx="16">
                  <c:v>1.1034266691208756E-11</c:v>
                </c:pt>
                <c:pt idx="17">
                  <c:v>4.0138535894017501E-11</c:v>
                </c:pt>
                <c:pt idx="18">
                  <c:v>1.3796121849234772E-10</c:v>
                </c:pt>
                <c:pt idx="19">
                  <c:v>4.4944923413439859E-10</c:v>
                </c:pt>
                <c:pt idx="20">
                  <c:v>1.391700481451602E-9</c:v>
                </c:pt>
                <c:pt idx="21">
                  <c:v>4.1062814558654518E-9</c:v>
                </c:pt>
                <c:pt idx="22">
                  <c:v>1.1571379135503518E-8</c:v>
                </c:pt>
                <c:pt idx="23">
                  <c:v>3.1207831727594916E-8</c:v>
                </c:pt>
                <c:pt idx="24">
                  <c:v>8.070805597015911E-8</c:v>
                </c:pt>
                <c:pt idx="25">
                  <c:v>2.0049859863716365E-7</c:v>
                </c:pt>
                <c:pt idx="26">
                  <c:v>4.7924197676615603E-7</c:v>
                </c:pt>
                <c:pt idx="27">
                  <c:v>1.1038336203514874E-6</c:v>
                </c:pt>
                <c:pt idx="28">
                  <c:v>2.4533977073840785E-6</c:v>
                </c:pt>
                <c:pt idx="29">
                  <c:v>5.2688676130900148E-6</c:v>
                </c:pt>
                <c:pt idx="30">
                  <c:v>1.094673192293034E-5</c:v>
                </c:pt>
                <c:pt idx="31">
                  <c:v>2.2027725172779896E-5</c:v>
                </c:pt>
                <c:pt idx="32">
                  <c:v>4.2977728035776907E-5</c:v>
                </c:pt>
                <c:pt idx="33">
                  <c:v>8.138606661793801E-5</c:v>
                </c:pt>
                <c:pt idx="34">
                  <c:v>1.4973031615384233E-4</c:v>
                </c:pt>
                <c:pt idx="35">
                  <c:v>2.678682332087617E-4</c:v>
                </c:pt>
                <c:pt idx="36">
                  <c:v>4.6640556603716997E-4</c:v>
                </c:pt>
                <c:pt idx="37">
                  <c:v>7.9104093458091647E-4</c:v>
                </c:pt>
                <c:pt idx="38">
                  <c:v>1.3078946134466238E-3</c:v>
                </c:pt>
                <c:pt idx="39">
                  <c:v>2.1096804486100771E-3</c:v>
                </c:pt>
                <c:pt idx="40">
                  <c:v>3.3223815242948173E-3</c:v>
                </c:pt>
                <c:pt idx="41">
                  <c:v>5.1118550628052239E-3</c:v>
                </c:pt>
                <c:pt idx="42">
                  <c:v>7.6895490885166293E-3</c:v>
                </c:pt>
                <c:pt idx="43">
                  <c:v>1.1316304636319909E-2</c:v>
                </c:pt>
                <c:pt idx="44">
                  <c:v>1.6303093514549415E-2</c:v>
                </c:pt>
                <c:pt idx="45">
                  <c:v>2.3007554117502386E-2</c:v>
                </c:pt>
                <c:pt idx="46">
                  <c:v>3.182537730182098E-2</c:v>
                </c:pt>
                <c:pt idx="47">
                  <c:v>4.3175979485890671E-2</c:v>
                </c:pt>
                <c:pt idx="48">
                  <c:v>5.7482467655395178E-2</c:v>
                </c:pt>
                <c:pt idx="49">
                  <c:v>7.5146601007538533E-2</c:v>
                </c:pt>
                <c:pt idx="50">
                  <c:v>9.6520202363631943E-2</c:v>
                </c:pt>
                <c:pt idx="51">
                  <c:v>0.12187516083507607</c:v>
                </c:pt>
                <c:pt idx="52">
                  <c:v>0.15137467982589092</c:v>
                </c:pt>
                <c:pt idx="53">
                  <c:v>0.18504865905125503</c:v>
                </c:pt>
                <c:pt idx="54">
                  <c:v>0.22277598762782033</c:v>
                </c:pt>
                <c:pt idx="55">
                  <c:v>0.26427604906204222</c:v>
                </c:pt>
                <c:pt idx="56">
                  <c:v>0.30911093686151403</c:v>
                </c:pt>
                <c:pt idx="57">
                  <c:v>0.35669884408726921</c:v>
                </c:pt>
                <c:pt idx="58">
                  <c:v>0.4063379542106863</c:v>
                </c:pt>
                <c:pt idx="59">
                  <c:v>0.45723907560842753</c:v>
                </c:pt>
                <c:pt idx="60">
                  <c:v>0.50856437301781665</c:v>
                </c:pt>
                <c:pt idx="61">
                  <c:v>0.55946897126811224</c:v>
                </c:pt>
                <c:pt idx="62">
                  <c:v>0.60914200665751372</c:v>
                </c:pt>
                <c:pt idx="63">
                  <c:v>0.65684388984892317</c:v>
                </c:pt>
                <c:pt idx="64">
                  <c:v>0.70193707630330238</c:v>
                </c:pt>
                <c:pt idx="65">
                  <c:v>0.74390842677237823</c:v>
                </c:pt>
                <c:pt idx="66">
                  <c:v>0.78238216470236455</c:v>
                </c:pt>
                <c:pt idx="67">
                  <c:v>0.81712337581824768</c:v>
                </c:pt>
                <c:pt idx="68">
                  <c:v>0.84803283570811439</c:v>
                </c:pt>
                <c:pt idx="69">
                  <c:v>0.87513460851009883</c:v>
                </c:pt>
                <c:pt idx="70">
                  <c:v>0.89855828357467127</c:v>
                </c:pt>
                <c:pt idx="71">
                  <c:v>0.918517894017018</c:v>
                </c:pt>
                <c:pt idx="72">
                  <c:v>0.93528951112482339</c:v>
                </c:pt>
                <c:pt idx="73">
                  <c:v>0.94918927598814151</c:v>
                </c:pt>
                <c:pt idx="74">
                  <c:v>0.9605532729372056</c:v>
                </c:pt>
                <c:pt idx="75">
                  <c:v>0.96972023047611733</c:v>
                </c:pt>
                <c:pt idx="76">
                  <c:v>0.97701761114854047</c:v>
                </c:pt>
                <c:pt idx="77">
                  <c:v>0.9827512673911587</c:v>
                </c:pt>
                <c:pt idx="78">
                  <c:v>0.98719852639985617</c:v>
                </c:pt>
                <c:pt idx="79">
                  <c:v>0.99060433867866871</c:v>
                </c:pt>
                <c:pt idx="80">
                  <c:v>0.99317998421452081</c:v>
                </c:pt>
                <c:pt idx="81">
                  <c:v>0.99510376884315099</c:v>
                </c:pt>
                <c:pt idx="82">
                  <c:v>0.99652314652646967</c:v>
                </c:pt>
                <c:pt idx="83">
                  <c:v>0.99755775315105732</c:v>
                </c:pt>
                <c:pt idx="84">
                  <c:v>0.99830291625567114</c:v>
                </c:pt>
                <c:pt idx="85">
                  <c:v>0.99883329705366086</c:v>
                </c:pt>
                <c:pt idx="86">
                  <c:v>0.99920641377782804</c:v>
                </c:pt>
                <c:pt idx="87">
                  <c:v>0.99946588000555359</c:v>
                </c:pt>
                <c:pt idx="88">
                  <c:v>0.99964426303711484</c:v>
                </c:pt>
                <c:pt idx="89">
                  <c:v>0.99976552341250202</c:v>
                </c:pt>
                <c:pt idx="90">
                  <c:v>0.99984703733151226</c:v>
                </c:pt>
                <c:pt idx="91">
                  <c:v>0.99990123065129377</c:v>
                </c:pt>
                <c:pt idx="92">
                  <c:v>0.99993686864962839</c:v>
                </c:pt>
                <c:pt idx="93">
                  <c:v>0.99996005250876008</c:v>
                </c:pt>
                <c:pt idx="94">
                  <c:v>0.99997497403511604</c:v>
                </c:pt>
                <c:pt idx="95">
                  <c:v>0.99998447669137436</c:v>
                </c:pt>
                <c:pt idx="96">
                  <c:v>0.99999046534453717</c:v>
                </c:pt>
                <c:pt idx="97">
                  <c:v>0.99999420053542742</c:v>
                </c:pt>
                <c:pt idx="98">
                  <c:v>0.99999650644408922</c:v>
                </c:pt>
                <c:pt idx="99">
                  <c:v>0.99999791561049367</c:v>
                </c:pt>
                <c:pt idx="100">
                  <c:v>0.99999876815616828</c:v>
                </c:pt>
                <c:pt idx="101">
                  <c:v>0.99999927883946849</c:v>
                </c:pt>
                <c:pt idx="102">
                  <c:v>0.99999958174475923</c:v>
                </c:pt>
                <c:pt idx="103">
                  <c:v>0.99999975966485732</c:v>
                </c:pt>
                <c:pt idx="104">
                  <c:v>0.99999986316645273</c:v>
                </c:pt>
                <c:pt idx="105">
                  <c:v>0.99999992280308625</c:v>
                </c:pt>
                <c:pt idx="106">
                  <c:v>0.9999999568409762</c:v>
                </c:pt>
                <c:pt idx="107">
                  <c:v>0.99999997608669899</c:v>
                </c:pt>
                <c:pt idx="108">
                  <c:v>0.99999998686786773</c:v>
                </c:pt>
                <c:pt idx="109">
                  <c:v>0.99999999285191099</c:v>
                </c:pt>
                <c:pt idx="110">
                  <c:v>0.99999999614313473</c:v>
                </c:pt>
                <c:pt idx="111">
                  <c:v>0.99999999793700001</c:v>
                </c:pt>
                <c:pt idx="112">
                  <c:v>0.99999999890600755</c:v>
                </c:pt>
                <c:pt idx="113">
                  <c:v>0.99999999942481255</c:v>
                </c:pt>
                <c:pt idx="114">
                  <c:v>0.99999999970014319</c:v>
                </c:pt>
                <c:pt idx="115">
                  <c:v>0.99999999984499111</c:v>
                </c:pt>
                <c:pt idx="116">
                  <c:v>0.99999999992053668</c:v>
                </c:pt>
                <c:pt idx="117">
                  <c:v>0.99999999995960098</c:v>
                </c:pt>
                <c:pt idx="118">
                  <c:v>0.99999999997962963</c:v>
                </c:pt>
                <c:pt idx="119">
                  <c:v>0.99999999998981226</c:v>
                </c:pt>
                <c:pt idx="120">
                  <c:v>0.99999999999494604</c:v>
                </c:pt>
                <c:pt idx="121">
                  <c:v>0.99999999999751288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D7-4E7F-A544-9276203D3C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7058424"/>
        <c:axId val="987063016"/>
      </c:lineChart>
      <c:catAx>
        <c:axId val="987058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7063016"/>
        <c:crosses val="autoZero"/>
        <c:auto val="1"/>
        <c:lblAlgn val="ctr"/>
        <c:lblOffset val="100"/>
        <c:noMultiLvlLbl val="0"/>
      </c:catAx>
      <c:valAx>
        <c:axId val="987063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87058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n=121,p=0.5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分布函数值!$A$7:$A$128</c:f>
              <c:numCache>
                <c:formatCode>General</c:formatCode>
                <c:ptCount val="1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</c:numCache>
            </c:numRef>
          </c:cat>
          <c:val>
            <c:numRef>
              <c:f>分布函数值!$C$7:$C$128</c:f>
              <c:numCache>
                <c:formatCode>General</c:formatCode>
                <c:ptCount val="122"/>
                <c:pt idx="0">
                  <c:v>3.7615819226313267E-37</c:v>
                </c:pt>
                <c:pt idx="1">
                  <c:v>4.551514126383902E-35</c:v>
                </c:pt>
                <c:pt idx="2">
                  <c:v>2.7309084758303045E-33</c:v>
                </c:pt>
                <c:pt idx="3">
                  <c:v>1.0832603620793651E-31</c:v>
                </c:pt>
                <c:pt idx="4">
                  <c:v>3.1956180681341188E-30</c:v>
                </c:pt>
                <c:pt idx="5">
                  <c:v>7.4777462794338383E-29</c:v>
                </c:pt>
                <c:pt idx="6">
                  <c:v>1.4456976140238735E-27</c:v>
                </c:pt>
                <c:pt idx="7">
                  <c:v>2.3750746516106776E-26</c:v>
                </c:pt>
                <c:pt idx="8">
                  <c:v>3.3844813785452107E-25</c:v>
                </c:pt>
                <c:pt idx="9">
                  <c:v>4.2494043975067762E-24</c:v>
                </c:pt>
                <c:pt idx="10">
                  <c:v>4.7593329252075591E-23</c:v>
                </c:pt>
                <c:pt idx="11">
                  <c:v>4.8025995881640208E-22</c:v>
                </c:pt>
                <c:pt idx="12">
                  <c:v>4.4023829558169844E-21</c:v>
                </c:pt>
                <c:pt idx="13">
                  <c:v>3.6912287860311572E-20</c:v>
                </c:pt>
                <c:pt idx="14">
                  <c:v>2.8475193492239929E-19</c:v>
                </c:pt>
                <c:pt idx="15">
                  <c:v>2.0312304691131621E-18</c:v>
                </c:pt>
                <c:pt idx="16">
                  <c:v>1.3456901857874692E-17</c:v>
                </c:pt>
                <c:pt idx="17">
                  <c:v>8.3116158533931796E-17</c:v>
                </c:pt>
                <c:pt idx="18">
                  <c:v>4.8022669375159953E-16</c:v>
                </c:pt>
                <c:pt idx="19">
                  <c:v>2.6033341819165948E-15</c:v>
                </c:pt>
                <c:pt idx="20">
                  <c:v>1.3277004327774724E-14</c:v>
                </c:pt>
                <c:pt idx="21">
                  <c:v>6.385606843358213E-14</c:v>
                </c:pt>
                <c:pt idx="22">
                  <c:v>2.9025485651628297E-13</c:v>
                </c:pt>
                <c:pt idx="23">
                  <c:v>1.2493578606570566E-12</c:v>
                </c:pt>
                <c:pt idx="24">
                  <c:v>5.1015445976829333E-12</c:v>
                </c:pt>
                <c:pt idx="25">
                  <c:v>1.979399303900991E-11</c:v>
                </c:pt>
                <c:pt idx="26">
                  <c:v>7.308551275942083E-11</c:v>
                </c:pt>
                <c:pt idx="27">
                  <c:v>2.5715273007944759E-10</c:v>
                </c:pt>
                <c:pt idx="28">
                  <c:v>8.6329845098099064E-10</c:v>
                </c:pt>
                <c:pt idx="29">
                  <c:v>2.7685088255597151E-9</c:v>
                </c:pt>
                <c:pt idx="30">
                  <c:v>8.490093731716532E-9</c:v>
                </c:pt>
                <c:pt idx="31">
                  <c:v>2.4922533212458254E-8</c:v>
                </c:pt>
                <c:pt idx="32">
                  <c:v>7.0094624660038466E-8</c:v>
                </c:pt>
                <c:pt idx="33">
                  <c:v>1.8904307862858855E-7</c:v>
                </c:pt>
                <c:pt idx="34">
                  <c:v>4.8928796821517252E-7</c:v>
                </c:pt>
                <c:pt idx="35">
                  <c:v>1.2162300924205773E-6</c:v>
                </c:pt>
                <c:pt idx="36">
                  <c:v>2.9054385541157907E-6</c:v>
                </c:pt>
                <c:pt idx="37">
                  <c:v>6.6746561378336264E-6</c:v>
                </c:pt>
                <c:pt idx="38">
                  <c:v>1.4754503041526939E-5</c:v>
                </c:pt>
                <c:pt idx="39">
                  <c:v>3.1400609037095866E-5</c:v>
                </c:pt>
                <c:pt idx="40">
                  <c:v>6.4371248526046135E-5</c:v>
                </c:pt>
                <c:pt idx="41">
                  <c:v>1.2717246660023821E-4</c:v>
                </c:pt>
                <c:pt idx="42">
                  <c:v>2.4223326971473981E-4</c:v>
                </c:pt>
                <c:pt idx="43">
                  <c:v>4.4503321645266054E-4</c:v>
                </c:pt>
                <c:pt idx="44">
                  <c:v>7.889225200751706E-4</c:v>
                </c:pt>
                <c:pt idx="45">
                  <c:v>1.3499340899064012E-3</c:v>
                </c:pt>
                <c:pt idx="46">
                  <c:v>2.2303258876714472E-3</c:v>
                </c:pt>
                <c:pt idx="47">
                  <c:v>3.5590306718161452E-3</c:v>
                </c:pt>
                <c:pt idx="48">
                  <c:v>5.4868389523832104E-3</c:v>
                </c:pt>
                <c:pt idx="49">
                  <c:v>8.1742702759994654E-3</c:v>
                </c:pt>
                <c:pt idx="50">
                  <c:v>1.1770949197439241E-2</c:v>
                </c:pt>
                <c:pt idx="51">
                  <c:v>1.6387007706238951E-2</c:v>
                </c:pt>
                <c:pt idx="52">
                  <c:v>2.2059433450706288E-2</c:v>
                </c:pt>
                <c:pt idx="53">
                  <c:v>2.8718885058466669E-2</c:v>
                </c:pt>
                <c:pt idx="54">
                  <c:v>3.616452192547652E-2</c:v>
                </c:pt>
                <c:pt idx="55">
                  <c:v>4.4054963072853205E-2</c:v>
                </c:pt>
                <c:pt idx="56">
                  <c:v>5.1921920764434124E-2</c:v>
                </c:pt>
                <c:pt idx="57">
                  <c:v>5.9209207889267056E-2</c:v>
                </c:pt>
                <c:pt idx="58">
                  <c:v>6.5334298360570545E-2</c:v>
                </c:pt>
                <c:pt idx="59">
                  <c:v>6.9763742317219352E-2</c:v>
                </c:pt>
                <c:pt idx="60">
                  <c:v>7.2089200394460026E-2</c:v>
                </c:pt>
                <c:pt idx="61">
                  <c:v>7.2089200394460026E-2</c:v>
                </c:pt>
                <c:pt idx="62">
                  <c:v>6.9763742317219352E-2</c:v>
                </c:pt>
                <c:pt idx="63">
                  <c:v>6.5334298360570545E-2</c:v>
                </c:pt>
                <c:pt idx="64">
                  <c:v>5.9209207889267056E-2</c:v>
                </c:pt>
                <c:pt idx="65">
                  <c:v>5.1921920764434124E-2</c:v>
                </c:pt>
                <c:pt idx="66">
                  <c:v>4.4054963072853205E-2</c:v>
                </c:pt>
                <c:pt idx="67">
                  <c:v>3.616452192547652E-2</c:v>
                </c:pt>
                <c:pt idx="68">
                  <c:v>2.8718885058466669E-2</c:v>
                </c:pt>
                <c:pt idx="69">
                  <c:v>2.2059433450706288E-2</c:v>
                </c:pt>
                <c:pt idx="70">
                  <c:v>1.6387007706238951E-2</c:v>
                </c:pt>
                <c:pt idx="71">
                  <c:v>1.1770949197439241E-2</c:v>
                </c:pt>
                <c:pt idx="72">
                  <c:v>8.1742702759994654E-3</c:v>
                </c:pt>
                <c:pt idx="73">
                  <c:v>5.4868389523832104E-3</c:v>
                </c:pt>
                <c:pt idx="74">
                  <c:v>3.5590306718161452E-3</c:v>
                </c:pt>
                <c:pt idx="75">
                  <c:v>2.2303258876714472E-3</c:v>
                </c:pt>
                <c:pt idx="76">
                  <c:v>1.3499340899064012E-3</c:v>
                </c:pt>
                <c:pt idx="77">
                  <c:v>7.8892252007516984E-4</c:v>
                </c:pt>
                <c:pt idx="78">
                  <c:v>4.4503321645266054E-4</c:v>
                </c:pt>
                <c:pt idx="79">
                  <c:v>2.4223326971473978E-4</c:v>
                </c:pt>
                <c:pt idx="80">
                  <c:v>1.2717246660023821E-4</c:v>
                </c:pt>
                <c:pt idx="81">
                  <c:v>6.4371248526046121E-5</c:v>
                </c:pt>
                <c:pt idx="82">
                  <c:v>3.1400609037095866E-5</c:v>
                </c:pt>
                <c:pt idx="83">
                  <c:v>1.4754503041526943E-5</c:v>
                </c:pt>
                <c:pt idx="84">
                  <c:v>6.6746561378336264E-6</c:v>
                </c:pt>
                <c:pt idx="85">
                  <c:v>2.9054385541157907E-6</c:v>
                </c:pt>
                <c:pt idx="86">
                  <c:v>1.2162300924205771E-6</c:v>
                </c:pt>
                <c:pt idx="87">
                  <c:v>4.8928796821517262E-7</c:v>
                </c:pt>
                <c:pt idx="88">
                  <c:v>1.8904307862858855E-7</c:v>
                </c:pt>
                <c:pt idx="89">
                  <c:v>7.0094624660038479E-8</c:v>
                </c:pt>
                <c:pt idx="90">
                  <c:v>2.4922533212458254E-8</c:v>
                </c:pt>
                <c:pt idx="91">
                  <c:v>8.490093731716532E-9</c:v>
                </c:pt>
                <c:pt idx="92">
                  <c:v>2.7685088255597052E-9</c:v>
                </c:pt>
                <c:pt idx="93">
                  <c:v>8.6329845098099064E-10</c:v>
                </c:pt>
                <c:pt idx="94">
                  <c:v>2.5715273007944759E-10</c:v>
                </c:pt>
                <c:pt idx="95">
                  <c:v>7.308551275942083E-11</c:v>
                </c:pt>
                <c:pt idx="96">
                  <c:v>1.979399303900991E-11</c:v>
                </c:pt>
                <c:pt idx="97">
                  <c:v>5.1015445976829333E-12</c:v>
                </c:pt>
                <c:pt idx="98">
                  <c:v>1.2493578606570566E-12</c:v>
                </c:pt>
                <c:pt idx="99">
                  <c:v>2.9025485651628297E-13</c:v>
                </c:pt>
                <c:pt idx="100">
                  <c:v>6.3856068433582358E-14</c:v>
                </c:pt>
                <c:pt idx="101">
                  <c:v>1.3277004327774724E-14</c:v>
                </c:pt>
                <c:pt idx="102">
                  <c:v>2.6033341819166039E-15</c:v>
                </c:pt>
                <c:pt idx="103">
                  <c:v>4.8022669375159953E-16</c:v>
                </c:pt>
                <c:pt idx="104">
                  <c:v>8.3116158533931796E-17</c:v>
                </c:pt>
                <c:pt idx="105">
                  <c:v>1.3456901857874692E-17</c:v>
                </c:pt>
                <c:pt idx="106">
                  <c:v>2.0312304691131621E-18</c:v>
                </c:pt>
                <c:pt idx="107">
                  <c:v>2.8475193492239929E-19</c:v>
                </c:pt>
                <c:pt idx="108">
                  <c:v>3.6912287860311314E-20</c:v>
                </c:pt>
                <c:pt idx="109">
                  <c:v>4.4023829558169844E-21</c:v>
                </c:pt>
                <c:pt idx="110">
                  <c:v>4.8025995881640208E-22</c:v>
                </c:pt>
                <c:pt idx="111">
                  <c:v>4.7593329252075591E-23</c:v>
                </c:pt>
                <c:pt idx="112">
                  <c:v>4.2494043975067762E-24</c:v>
                </c:pt>
                <c:pt idx="113">
                  <c:v>3.3844813785451868E-25</c:v>
                </c:pt>
                <c:pt idx="114">
                  <c:v>2.3750746516106945E-26</c:v>
                </c:pt>
                <c:pt idx="115">
                  <c:v>1.4456976140238839E-27</c:v>
                </c:pt>
                <c:pt idx="116">
                  <c:v>7.4777462794337856E-29</c:v>
                </c:pt>
                <c:pt idx="117">
                  <c:v>3.1956180681341188E-30</c:v>
                </c:pt>
                <c:pt idx="118">
                  <c:v>1.0832603620793651E-31</c:v>
                </c:pt>
                <c:pt idx="119">
                  <c:v>2.7309084758303045E-33</c:v>
                </c:pt>
                <c:pt idx="120">
                  <c:v>4.551514126383902E-35</c:v>
                </c:pt>
                <c:pt idx="121">
                  <c:v>3.7615819226313267E-37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A0-4BBB-A2A6-FE5EDB7ABE58}"/>
            </c:ext>
          </c:extLst>
        </c:ser>
        <c:ser>
          <c:idx val="1"/>
          <c:order val="1"/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分布函数值!$A$7:$A$128</c:f>
              <c:numCache>
                <c:formatCode>General</c:formatCode>
                <c:ptCount val="1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</c:numCache>
            </c:numRef>
          </c:cat>
          <c:val>
            <c:numRef>
              <c:f>分布函数值!$G$7:$G$128</c:f>
              <c:numCache>
                <c:formatCode>General</c:formatCode>
                <c:ptCount val="122"/>
                <c:pt idx="0">
                  <c:v>3.8523986427442795E-28</c:v>
                </c:pt>
                <c:pt idx="1">
                  <c:v>2.7998951212306465E-27</c:v>
                </c:pt>
                <c:pt idx="2">
                  <c:v>1.9687721807139851E-26</c:v>
                </c:pt>
                <c:pt idx="3">
                  <c:v>1.3393445718669714E-25</c:v>
                </c:pt>
                <c:pt idx="4">
                  <c:v>8.8152033964906244E-25</c:v>
                </c:pt>
                <c:pt idx="5">
                  <c:v>5.6132645466885971E-24</c:v>
                </c:pt>
                <c:pt idx="6">
                  <c:v>3.4581341862988269E-23</c:v>
                </c:pt>
                <c:pt idx="7">
                  <c:v>2.061158214915729E-22</c:v>
                </c:pt>
                <c:pt idx="8">
                  <c:v>1.188567841450013E-21</c:v>
                </c:pt>
                <c:pt idx="9">
                  <c:v>6.6310114705691523E-21</c:v>
                </c:pt>
                <c:pt idx="10">
                  <c:v>3.5791404451151246E-20</c:v>
                </c:pt>
                <c:pt idx="11">
                  <c:v>1.8690497403034394E-19</c:v>
                </c:pt>
                <c:pt idx="12">
                  <c:v>9.4429162023082209E-19</c:v>
                </c:pt>
                <c:pt idx="13">
                  <c:v>4.6156680730290659E-18</c:v>
                </c:pt>
                <c:pt idx="14">
                  <c:v>2.1827608794190861E-17</c:v>
                </c:pt>
                <c:pt idx="15">
                  <c:v>9.9866748658427537E-17</c:v>
                </c:pt>
                <c:pt idx="16">
                  <c:v>4.4205755554790154E-16</c:v>
                </c:pt>
                <c:pt idx="17">
                  <c:v>1.893127579452703E-15</c:v>
                </c:pt>
                <c:pt idx="18">
                  <c:v>7.8437565284270793E-15</c:v>
                </c:pt>
                <c:pt idx="19">
                  <c:v>3.144209564475787E-14</c:v>
                </c:pt>
                <c:pt idx="20">
                  <c:v>1.2193882951014661E-13</c:v>
                </c:pt>
                <c:pt idx="21">
                  <c:v>4.5752593476531085E-13</c:v>
                </c:pt>
                <c:pt idx="22">
                  <c:v>1.6608582560662898E-12</c:v>
                </c:pt>
                <c:pt idx="23">
                  <c:v>5.833008106833775E-12</c:v>
                </c:pt>
                <c:pt idx="24">
                  <c:v>1.9819639369636563E-11</c:v>
                </c:pt>
                <c:pt idx="25">
                  <c:v>6.5154148526917817E-11</c:v>
                </c:pt>
                <c:pt idx="26">
                  <c:v>2.0721994625824185E-10</c:v>
                </c:pt>
                <c:pt idx="27">
                  <c:v>6.3762332775593703E-10</c:v>
                </c:pt>
                <c:pt idx="28">
                  <c:v>1.8981913761907071E-9</c:v>
                </c:pt>
                <c:pt idx="29">
                  <c:v>5.4671243500209824E-9</c:v>
                </c:pt>
                <c:pt idx="30">
                  <c:v>1.5234249560884385E-8</c:v>
                </c:pt>
                <c:pt idx="31">
                  <c:v>4.1070154541513238E-8</c:v>
                </c:pt>
                <c:pt idx="32">
                  <c:v>1.0712103643489607E-7</c:v>
                </c:pt>
                <c:pt idx="33">
                  <c:v>2.703126390425996E-7</c:v>
                </c:pt>
                <c:pt idx="34">
                  <c:v>6.5993490078033238E-7</c:v>
                </c:pt>
                <c:pt idx="35">
                  <c:v>1.5587590878687379E-6</c:v>
                </c:pt>
                <c:pt idx="36">
                  <c:v>3.5620503825236154E-6</c:v>
                </c:pt>
                <c:pt idx="37">
                  <c:v>7.8752486511895905E-6</c:v>
                </c:pt>
                <c:pt idx="38">
                  <c:v>1.6845024604184394E-5</c:v>
                </c:pt>
                <c:pt idx="39">
                  <c:v>3.4859582542171822E-5</c:v>
                </c:pt>
                <c:pt idx="40">
                  <c:v>6.9793643674444908E-5</c:v>
                </c:pt>
                <c:pt idx="41">
                  <c:v>1.351925374323275E-4</c:v>
                </c:pt>
                <c:pt idx="42">
                  <c:v>2.5335689304063281E-4</c:v>
                </c:pt>
                <c:pt idx="43">
                  <c:v>4.5936286874616989E-4</c:v>
                </c:pt>
                <c:pt idx="44">
                  <c:v>8.0579062035236509E-4</c:v>
                </c:pt>
                <c:pt idx="45">
                  <c:v>1.3675136997653309E-3</c:v>
                </c:pt>
                <c:pt idx="46">
                  <c:v>2.2453514166402033E-3</c:v>
                </c:pt>
                <c:pt idx="47">
                  <c:v>3.5668111428631649E-3</c:v>
                </c:pt>
                <c:pt idx="48">
                  <c:v>5.4817479848728434E-3</c:v>
                </c:pt>
                <c:pt idx="49">
                  <c:v>8.1508175924714064E-3</c:v>
                </c:pt>
                <c:pt idx="50">
                  <c:v>1.1725366876533234E-2</c:v>
                </c:pt>
                <c:pt idx="51">
                  <c:v>1.6319049662058958E-2</c:v>
                </c:pt>
                <c:pt idx="52">
                  <c:v>2.1973864667545261E-2</c:v>
                </c:pt>
                <c:pt idx="53">
                  <c:v>2.8626034112517035E-2</c:v>
                </c:pt>
                <c:pt idx="54">
                  <c:v>3.6079381266015488E-2</c:v>
                </c:pt>
                <c:pt idx="55">
                  <c:v>4.3994677185298793E-2</c:v>
                </c:pt>
                <c:pt idx="56">
                  <c:v>5.1902030345164545E-2</c:v>
                </c:pt>
                <c:pt idx="57">
                  <c:v>5.9239545352307292E-2</c:v>
                </c:pt>
                <c:pt idx="58">
                  <c:v>6.5415737784113331E-2</c:v>
                </c:pt>
                <c:pt idx="59">
                  <c:v>6.9886924446774357E-2</c:v>
                </c:pt>
                <c:pt idx="60">
                  <c:v>7.2235847260316677E-2</c:v>
                </c:pt>
                <c:pt idx="61">
                  <c:v>7.2235847260316677E-2</c:v>
                </c:pt>
                <c:pt idx="62">
                  <c:v>6.9886924446774357E-2</c:v>
                </c:pt>
                <c:pt idx="63">
                  <c:v>6.5415737784113331E-2</c:v>
                </c:pt>
                <c:pt idx="64">
                  <c:v>5.9239545352307292E-2</c:v>
                </c:pt>
                <c:pt idx="65">
                  <c:v>5.1902030345164545E-2</c:v>
                </c:pt>
                <c:pt idx="66">
                  <c:v>4.3994677185298793E-2</c:v>
                </c:pt>
                <c:pt idx="67">
                  <c:v>3.6079381266015488E-2</c:v>
                </c:pt>
                <c:pt idx="68">
                  <c:v>2.8626034112517035E-2</c:v>
                </c:pt>
                <c:pt idx="69">
                  <c:v>2.1973864667545261E-2</c:v>
                </c:pt>
                <c:pt idx="70">
                  <c:v>1.6319049662058958E-2</c:v>
                </c:pt>
                <c:pt idx="71">
                  <c:v>1.1725366876533234E-2</c:v>
                </c:pt>
                <c:pt idx="72">
                  <c:v>8.1508175924714064E-3</c:v>
                </c:pt>
                <c:pt idx="73">
                  <c:v>5.4817479848728434E-3</c:v>
                </c:pt>
                <c:pt idx="74">
                  <c:v>3.5668111428631649E-3</c:v>
                </c:pt>
                <c:pt idx="75">
                  <c:v>2.2453514166402033E-3</c:v>
                </c:pt>
                <c:pt idx="76">
                  <c:v>1.3675136997653309E-3</c:v>
                </c:pt>
                <c:pt idx="77">
                  <c:v>8.0579062035236509E-4</c:v>
                </c:pt>
                <c:pt idx="78">
                  <c:v>4.5936286874616989E-4</c:v>
                </c:pt>
                <c:pt idx="79">
                  <c:v>2.5335689304063281E-4</c:v>
                </c:pt>
                <c:pt idx="80">
                  <c:v>1.351925374323275E-4</c:v>
                </c:pt>
                <c:pt idx="81">
                  <c:v>6.9793643674444908E-5</c:v>
                </c:pt>
                <c:pt idx="82">
                  <c:v>3.4859582542171822E-5</c:v>
                </c:pt>
                <c:pt idx="83">
                  <c:v>1.6845024604184394E-5</c:v>
                </c:pt>
                <c:pt idx="84">
                  <c:v>7.8752486511895905E-6</c:v>
                </c:pt>
                <c:pt idx="85">
                  <c:v>3.5620503825236154E-6</c:v>
                </c:pt>
                <c:pt idx="86">
                  <c:v>1.5587590878687379E-6</c:v>
                </c:pt>
                <c:pt idx="87">
                  <c:v>6.5993490078033238E-7</c:v>
                </c:pt>
                <c:pt idx="88">
                  <c:v>2.703126390425996E-7</c:v>
                </c:pt>
                <c:pt idx="89">
                  <c:v>1.0712103643489607E-7</c:v>
                </c:pt>
                <c:pt idx="90">
                  <c:v>4.1070154541513238E-8</c:v>
                </c:pt>
                <c:pt idx="91">
                  <c:v>1.5234249560884385E-8</c:v>
                </c:pt>
                <c:pt idx="92">
                  <c:v>5.4671243500209824E-9</c:v>
                </c:pt>
                <c:pt idx="93">
                  <c:v>1.8981913761907071E-9</c:v>
                </c:pt>
                <c:pt idx="94">
                  <c:v>6.3762332775593703E-10</c:v>
                </c:pt>
                <c:pt idx="95">
                  <c:v>2.0721994625824185E-10</c:v>
                </c:pt>
                <c:pt idx="96">
                  <c:v>6.5154148526917817E-11</c:v>
                </c:pt>
                <c:pt idx="97">
                  <c:v>1.9819639369636563E-11</c:v>
                </c:pt>
                <c:pt idx="98">
                  <c:v>5.833008106833775E-12</c:v>
                </c:pt>
                <c:pt idx="99">
                  <c:v>1.6608582560662898E-12</c:v>
                </c:pt>
                <c:pt idx="100">
                  <c:v>4.5752593476531085E-13</c:v>
                </c:pt>
                <c:pt idx="101">
                  <c:v>1.2193882951014661E-13</c:v>
                </c:pt>
                <c:pt idx="102">
                  <c:v>3.144209564475787E-14</c:v>
                </c:pt>
                <c:pt idx="103">
                  <c:v>7.8437565284270793E-15</c:v>
                </c:pt>
                <c:pt idx="104">
                  <c:v>1.893127579452703E-15</c:v>
                </c:pt>
                <c:pt idx="105">
                  <c:v>4.4205755554790154E-16</c:v>
                </c:pt>
                <c:pt idx="106">
                  <c:v>9.9866748658427537E-17</c:v>
                </c:pt>
                <c:pt idx="107">
                  <c:v>2.1827608794190861E-17</c:v>
                </c:pt>
                <c:pt idx="108">
                  <c:v>4.6156680730290659E-18</c:v>
                </c:pt>
                <c:pt idx="109">
                  <c:v>9.4429162023082209E-19</c:v>
                </c:pt>
                <c:pt idx="110">
                  <c:v>1.8690497403034394E-19</c:v>
                </c:pt>
                <c:pt idx="111">
                  <c:v>3.5791404451151246E-20</c:v>
                </c:pt>
                <c:pt idx="112">
                  <c:v>6.6310114705691523E-21</c:v>
                </c:pt>
                <c:pt idx="113">
                  <c:v>1.188567841450013E-21</c:v>
                </c:pt>
                <c:pt idx="114">
                  <c:v>2.061158214915729E-22</c:v>
                </c:pt>
                <c:pt idx="115">
                  <c:v>3.4581341862988269E-23</c:v>
                </c:pt>
                <c:pt idx="116">
                  <c:v>5.6132645466885971E-24</c:v>
                </c:pt>
                <c:pt idx="117">
                  <c:v>8.8152033964906244E-25</c:v>
                </c:pt>
                <c:pt idx="118">
                  <c:v>1.3393445718669714E-25</c:v>
                </c:pt>
                <c:pt idx="119">
                  <c:v>1.9687721807139851E-26</c:v>
                </c:pt>
                <c:pt idx="120">
                  <c:v>2.7998951212306465E-27</c:v>
                </c:pt>
                <c:pt idx="121">
                  <c:v>3.8523986427442795E-28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A0-4BBB-A2A6-FE5EDB7AB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4577536"/>
        <c:axId val="1074581144"/>
      </c:lineChart>
      <c:catAx>
        <c:axId val="1074577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74581144"/>
        <c:crosses val="autoZero"/>
        <c:auto val="1"/>
        <c:lblAlgn val="ctr"/>
        <c:lblOffset val="100"/>
        <c:noMultiLvlLbl val="0"/>
      </c:catAx>
      <c:valAx>
        <c:axId val="1074581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74577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n=121,p=0.02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分布函数值!$A$7:$A$128</c:f>
              <c:numCache>
                <c:formatCode>General</c:formatCode>
                <c:ptCount val="1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</c:numCache>
            </c:numRef>
          </c:cat>
          <c:val>
            <c:numRef>
              <c:f>分布函数值!$I$7:$I$128</c:f>
              <c:numCache>
                <c:formatCode>General</c:formatCode>
                <c:ptCount val="122"/>
                <c:pt idx="0">
                  <c:v>8.6767115271438405E-2</c:v>
                </c:pt>
                <c:pt idx="1">
                  <c:v>0.21426165199681735</c:v>
                </c:pt>
                <c:pt idx="2">
                  <c:v>0.26236120652671502</c:v>
                </c:pt>
                <c:pt idx="3">
                  <c:v>0.21238764337876934</c:v>
                </c:pt>
                <c:pt idx="4">
                  <c:v>0.12786603019742238</c:v>
                </c:pt>
                <c:pt idx="5">
                  <c:v>6.1062553196320042E-2</c:v>
                </c:pt>
                <c:pt idx="6">
                  <c:v>2.409270806385418E-2</c:v>
                </c:pt>
                <c:pt idx="7">
                  <c:v>8.0777301088723902E-3</c:v>
                </c:pt>
                <c:pt idx="8">
                  <c:v>2.3491357969679882E-3</c:v>
                </c:pt>
                <c:pt idx="9">
                  <c:v>6.0193275523216067E-4</c:v>
                </c:pt>
                <c:pt idx="10">
                  <c:v>1.3758462976735106E-4</c:v>
                </c:pt>
                <c:pt idx="11">
                  <c:v>2.8333754924259622E-5</c:v>
                </c:pt>
                <c:pt idx="12">
                  <c:v>5.3005323837900689E-6</c:v>
                </c:pt>
                <c:pt idx="13">
                  <c:v>9.0699847697506657E-7</c:v>
                </c:pt>
                <c:pt idx="14">
                  <c:v>1.4279276313893211E-7</c:v>
                </c:pt>
                <c:pt idx="15">
                  <c:v>2.078751789913701E-8</c:v>
                </c:pt>
                <c:pt idx="16">
                  <c:v>2.8105572669751497E-9</c:v>
                </c:pt>
                <c:pt idx="17">
                  <c:v>3.5427192440863297E-10</c:v>
                </c:pt>
                <c:pt idx="18">
                  <c:v>4.1773560247729842E-11</c:v>
                </c:pt>
                <c:pt idx="19">
                  <c:v>4.6215646675791505E-12</c:v>
                </c:pt>
                <c:pt idx="20">
                  <c:v>4.8101999601334165E-13</c:v>
                </c:pt>
                <c:pt idx="21">
                  <c:v>4.7213818850677215E-14</c:v>
                </c:pt>
                <c:pt idx="22">
                  <c:v>4.3797605612873341E-15</c:v>
                </c:pt>
                <c:pt idx="23">
                  <c:v>3.8473495613793007E-16</c:v>
                </c:pt>
                <c:pt idx="24">
                  <c:v>3.2061246344827424E-17</c:v>
                </c:pt>
                <c:pt idx="25">
                  <c:v>2.5387272615904498E-18</c:v>
                </c:pt>
                <c:pt idx="26">
                  <c:v>1.9130126931921588E-19</c:v>
                </c:pt>
                <c:pt idx="27">
                  <c:v>1.3736674667668427E-20</c:v>
                </c:pt>
                <c:pt idx="28">
                  <c:v>9.4114243349915198E-22</c:v>
                </c:pt>
                <c:pt idx="29">
                  <c:v>6.1594824993259206E-23</c:v>
                </c:pt>
                <c:pt idx="30">
                  <c:v>3.8549142172651785E-24</c:v>
                </c:pt>
                <c:pt idx="31">
                  <c:v>2.3093956140298831E-25</c:v>
                </c:pt>
                <c:pt idx="32">
                  <c:v>1.3255459519304008E-26</c:v>
                </c:pt>
                <c:pt idx="33">
                  <c:v>7.2958311516268158E-28</c:v>
                </c:pt>
                <c:pt idx="34">
                  <c:v>3.8537403441966537E-29</c:v>
                </c:pt>
                <c:pt idx="35">
                  <c:v>1.954958658572061E-30</c:v>
                </c:pt>
                <c:pt idx="36">
                  <c:v>9.5309775871427443E-32</c:v>
                </c:pt>
                <c:pt idx="37">
                  <c:v>4.4684671533763422E-33</c:v>
                </c:pt>
                <c:pt idx="38">
                  <c:v>2.0158498436284141E-34</c:v>
                </c:pt>
                <c:pt idx="39">
                  <c:v>8.7553917855134464E-36</c:v>
                </c:pt>
                <c:pt idx="40">
                  <c:v>3.6629700327147463E-37</c:v>
                </c:pt>
                <c:pt idx="41">
                  <c:v>1.4768570067192503E-38</c:v>
                </c:pt>
                <c:pt idx="42">
                  <c:v>5.7409407452641638E-40</c:v>
                </c:pt>
                <c:pt idx="43">
                  <c:v>2.1525121921019493E-41</c:v>
                </c:pt>
                <c:pt idx="44">
                  <c:v>7.7873817710552766E-43</c:v>
                </c:pt>
                <c:pt idx="45">
                  <c:v>2.719403158146285E-44</c:v>
                </c:pt>
                <c:pt idx="46">
                  <c:v>9.1692386876270345E-46</c:v>
                </c:pt>
                <c:pt idx="47">
                  <c:v>2.9860742578030904E-47</c:v>
                </c:pt>
                <c:pt idx="48">
                  <c:v>9.3949615254007872E-49</c:v>
                </c:pt>
                <c:pt idx="49">
                  <c:v>2.8564439456654102E-50</c:v>
                </c:pt>
                <c:pt idx="50">
                  <c:v>8.3944475137922951E-52</c:v>
                </c:pt>
                <c:pt idx="51">
                  <c:v>2.384977084750849E-53</c:v>
                </c:pt>
                <c:pt idx="52">
                  <c:v>6.552134848216524E-55</c:v>
                </c:pt>
                <c:pt idx="53">
                  <c:v>1.7408444533190069E-56</c:v>
                </c:pt>
                <c:pt idx="54">
                  <c:v>4.4738255036163953E-58</c:v>
                </c:pt>
                <c:pt idx="55">
                  <c:v>1.1122312012701537E-59</c:v>
                </c:pt>
                <c:pt idx="56">
                  <c:v>2.6751916648626119E-61</c:v>
                </c:pt>
                <c:pt idx="57">
                  <c:v>6.2258309422154154E-63</c:v>
                </c:pt>
                <c:pt idx="58">
                  <c:v>1.4020168202033199E-64</c:v>
                </c:pt>
                <c:pt idx="59">
                  <c:v>3.0552424653340554E-66</c:v>
                </c:pt>
                <c:pt idx="60">
                  <c:v>6.4430283282555934E-68</c:v>
                </c:pt>
                <c:pt idx="61">
                  <c:v>1.3149037404603015E-69</c:v>
                </c:pt>
                <c:pt idx="62">
                  <c:v>2.596913246465313E-71</c:v>
                </c:pt>
                <c:pt idx="63">
                  <c:v>4.9633262566069038E-73</c:v>
                </c:pt>
                <c:pt idx="64">
                  <c:v>9.1796212654081748E-75</c:v>
                </c:pt>
                <c:pt idx="65">
                  <c:v>1.6428207602143531E-76</c:v>
                </c:pt>
                <c:pt idx="66">
                  <c:v>2.8447112730983466E-78</c:v>
                </c:pt>
                <c:pt idx="67">
                  <c:v>4.7657362174964407E-80</c:v>
                </c:pt>
                <c:pt idx="68">
                  <c:v>7.7235821051864216E-82</c:v>
                </c:pt>
                <c:pt idx="69">
                  <c:v>1.2107360295027608E-83</c:v>
                </c:pt>
                <c:pt idx="70">
                  <c:v>1.835518178838069E-85</c:v>
                </c:pt>
                <c:pt idx="71">
                  <c:v>2.6907567439131348E-87</c:v>
                </c:pt>
                <c:pt idx="72">
                  <c:v>3.813430759514127E-89</c:v>
                </c:pt>
                <c:pt idx="73">
                  <c:v>5.2238777527591302E-91</c:v>
                </c:pt>
                <c:pt idx="74">
                  <c:v>6.9152270306793064E-93</c:v>
                </c:pt>
                <c:pt idx="75">
                  <c:v>8.843963821549045E-95</c:v>
                </c:pt>
                <c:pt idx="76">
                  <c:v>1.0924337695790967E-96</c:v>
                </c:pt>
                <c:pt idx="77">
                  <c:v>1.3029292242528602E-98</c:v>
                </c:pt>
                <c:pt idx="78">
                  <c:v>1.499970849479933E-100</c:v>
                </c:pt>
                <c:pt idx="79">
                  <c:v>1.6662037335995272E-102</c:v>
                </c:pt>
                <c:pt idx="80">
                  <c:v>1.7852182859994576E-104</c:v>
                </c:pt>
                <c:pt idx="81">
                  <c:v>1.844140834617882E-106</c:v>
                </c:pt>
                <c:pt idx="82">
                  <c:v>1.8358793774194595E-108</c:v>
                </c:pt>
                <c:pt idx="83">
                  <c:v>1.7604941165320099E-110</c:v>
                </c:pt>
                <c:pt idx="84">
                  <c:v>1.625334704281203E-112</c:v>
                </c:pt>
                <c:pt idx="85">
                  <c:v>1.4438747673086454E-114</c:v>
                </c:pt>
                <c:pt idx="86">
                  <c:v>1.2334952924326724E-116</c:v>
                </c:pt>
                <c:pt idx="87">
                  <c:v>1.0127219149693037E-118</c:v>
                </c:pt>
                <c:pt idx="88">
                  <c:v>7.9852841161773874E-121</c:v>
                </c:pt>
                <c:pt idx="89">
                  <c:v>6.0425218031152407E-123</c:v>
                </c:pt>
                <c:pt idx="90">
                  <c:v>4.384596319721049E-125</c:v>
                </c:pt>
                <c:pt idx="91">
                  <c:v>3.0482728394562716E-127</c:v>
                </c:pt>
                <c:pt idx="92">
                  <c:v>2.0285755364615071E-129</c:v>
                </c:pt>
                <c:pt idx="93">
                  <c:v>1.2909521737411538E-131</c:v>
                </c:pt>
                <c:pt idx="94">
                  <c:v>7.8477335789736027E-134</c:v>
                </c:pt>
                <c:pt idx="95">
                  <c:v>4.5518540629920241E-136</c:v>
                </c:pt>
                <c:pt idx="96">
                  <c:v>2.5159057320959884E-138</c:v>
                </c:pt>
                <c:pt idx="97">
                  <c:v>1.3233251273384706E-140</c:v>
                </c:pt>
                <c:pt idx="98">
                  <c:v>6.6138698575852255E-143</c:v>
                </c:pt>
                <c:pt idx="99">
                  <c:v>3.1358278030191984E-145</c:v>
                </c:pt>
                <c:pt idx="100">
                  <c:v>1.4079226870698215E-147</c:v>
                </c:pt>
                <c:pt idx="101">
                  <c:v>5.9742122506502087E-150</c:v>
                </c:pt>
                <c:pt idx="102">
                  <c:v>2.3906411567226111E-152</c:v>
                </c:pt>
                <c:pt idx="103">
                  <c:v>8.999837919106476E-155</c:v>
                </c:pt>
                <c:pt idx="104">
                  <c:v>3.1789066433265157E-157</c:v>
                </c:pt>
                <c:pt idx="105">
                  <c:v>1.0503675983780719E-159</c:v>
                </c:pt>
                <c:pt idx="106">
                  <c:v>3.2356337262322237E-162</c:v>
                </c:pt>
                <c:pt idx="107">
                  <c:v>9.2570104698607611E-165</c:v>
                </c:pt>
                <c:pt idx="108">
                  <c:v>2.448944568746226E-167</c:v>
                </c:pt>
                <c:pt idx="109">
                  <c:v>5.960733831436053E-170</c:v>
                </c:pt>
                <c:pt idx="110">
                  <c:v>1.3270650459598137E-172</c:v>
                </c:pt>
                <c:pt idx="111">
                  <c:v>2.6838969489902379E-175</c:v>
                </c:pt>
                <c:pt idx="112">
                  <c:v>4.8904827787720004E-178</c:v>
                </c:pt>
                <c:pt idx="113">
                  <c:v>7.9491322031701337E-181</c:v>
                </c:pt>
                <c:pt idx="114">
                  <c:v>1.1384364057529055E-183</c:v>
                </c:pt>
                <c:pt idx="115">
                  <c:v>1.4142067152208577E-186</c:v>
                </c:pt>
                <c:pt idx="116">
                  <c:v>1.492829044920121E-189</c:v>
                </c:pt>
                <c:pt idx="117">
                  <c:v>1.3019614904240086E-192</c:v>
                </c:pt>
                <c:pt idx="118">
                  <c:v>9.0069975124450575E-196</c:v>
                </c:pt>
                <c:pt idx="119">
                  <c:v>4.6340237587611605E-199</c:v>
                </c:pt>
                <c:pt idx="120">
                  <c:v>1.5761985574017033E-202</c:v>
                </c:pt>
                <c:pt idx="121">
                  <c:v>2.6584559915699279E-206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94-4B0E-8407-55573C0B8271}"/>
            </c:ext>
          </c:extLst>
        </c:ser>
        <c:ser>
          <c:idx val="1"/>
          <c:order val="1"/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分布函数值!$A$7:$A$128</c:f>
              <c:numCache>
                <c:formatCode>General</c:formatCode>
                <c:ptCount val="1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</c:numCache>
            </c:numRef>
          </c:cat>
          <c:val>
            <c:numRef>
              <c:f>分布函数值!$M$7:$M$128</c:f>
              <c:numCache>
                <c:formatCode>General</c:formatCode>
                <c:ptCount val="122"/>
                <c:pt idx="0">
                  <c:v>7.5364809744192698E-2</c:v>
                </c:pt>
                <c:pt idx="1">
                  <c:v>0.16934202429331918</c:v>
                </c:pt>
                <c:pt idx="2">
                  <c:v>0.24959615873847985</c:v>
                </c:pt>
                <c:pt idx="3">
                  <c:v>0.24131707808370206</c:v>
                </c:pt>
                <c:pt idx="4">
                  <c:v>0.15304361993362853</c:v>
                </c:pt>
                <c:pt idx="5">
                  <c:v>6.3667736663868046E-2</c:v>
                </c:pt>
                <c:pt idx="6">
                  <c:v>1.7374031463248535E-2</c:v>
                </c:pt>
                <c:pt idx="7">
                  <c:v>3.109988667399009E-3</c:v>
                </c:pt>
                <c:pt idx="8">
                  <c:v>3.6516909888581386E-4</c:v>
                </c:pt>
                <c:pt idx="9">
                  <c:v>2.8125888039962823E-5</c:v>
                </c:pt>
                <c:pt idx="10">
                  <c:v>1.4210045809073113E-6</c:v>
                </c:pt>
                <c:pt idx="11">
                  <c:v>4.7093581791980365E-8</c:v>
                </c:pt>
                <c:pt idx="12">
                  <c:v>1.0237760796384028E-9</c:v>
                </c:pt>
                <c:pt idx="13">
                  <c:v>1.4599071781345007E-11</c:v>
                </c:pt>
                <c:pt idx="14">
                  <c:v>1.3655968937698673E-13</c:v>
                </c:pt>
                <c:pt idx="15">
                  <c:v>8.3790890709994531E-16</c:v>
                </c:pt>
                <c:pt idx="16">
                  <c:v>3.3724700722529355E-18</c:v>
                </c:pt>
                <c:pt idx="17">
                  <c:v>8.9038208300012924E-21</c:v>
                </c:pt>
                <c:pt idx="18">
                  <c:v>1.5419906150378196E-23</c:v>
                </c:pt>
                <c:pt idx="19">
                  <c:v>1.751717462159824E-26</c:v>
                </c:pt>
                <c:pt idx="20">
                  <c:v>1.3053392550307127E-29</c:v>
                </c:pt>
                <c:pt idx="21">
                  <c:v>6.3805739786995705E-33</c:v>
                </c:pt>
                <c:pt idx="22">
                  <c:v>2.0458467979438205E-36</c:v>
                </c:pt>
                <c:pt idx="23">
                  <c:v>4.3029220584148504E-40</c:v>
                </c:pt>
                <c:pt idx="24">
                  <c:v>5.9365053126520268E-44</c:v>
                </c:pt>
                <c:pt idx="25">
                  <c:v>5.3724855068773852E-48</c:v>
                </c:pt>
                <c:pt idx="26">
                  <c:v>3.1893094146151333E-52</c:v>
                </c:pt>
                <c:pt idx="27">
                  <c:v>1.2419241367630941E-56</c:v>
                </c:pt>
                <c:pt idx="28">
                  <c:v>3.1722725333398798E-61</c:v>
                </c:pt>
                <c:pt idx="29">
                  <c:v>5.3152405588014048E-66</c:v>
                </c:pt>
                <c:pt idx="30">
                  <c:v>5.8418764660248657E-71</c:v>
                </c:pt>
                <c:pt idx="31">
                  <c:v>4.2117135288782078E-76</c:v>
                </c:pt>
                <c:pt idx="32">
                  <c:v>1.9917842280152184E-81</c:v>
                </c:pt>
                <c:pt idx="33">
                  <c:v>6.1787804657798406E-87</c:v>
                </c:pt>
                <c:pt idx="34">
                  <c:v>1.2573038665489936E-92</c:v>
                </c:pt>
                <c:pt idx="35">
                  <c:v>1.6782426270727826E-98</c:v>
                </c:pt>
                <c:pt idx="36">
                  <c:v>1.4694210438677989E-104</c:v>
                </c:pt>
                <c:pt idx="37">
                  <c:v>8.4394622117006448E-111</c:v>
                </c:pt>
                <c:pt idx="38">
                  <c:v>3.1795107757732285E-117</c:v>
                </c:pt>
                <c:pt idx="39">
                  <c:v>7.8574719615681813E-124</c:v>
                </c:pt>
                <c:pt idx="40">
                  <c:v>1.2737446979174297E-130</c:v>
                </c:pt>
                <c:pt idx="41">
                  <c:v>1.3544374360865884E-137</c:v>
                </c:pt>
                <c:pt idx="42">
                  <c:v>9.447404690093125E-145</c:v>
                </c:pt>
                <c:pt idx="43">
                  <c:v>4.3225806000357788E-152</c:v>
                </c:pt>
                <c:pt idx="44">
                  <c:v>1.29733068777161E-159</c:v>
                </c:pt>
                <c:pt idx="45">
                  <c:v>2.554084685381979E-167</c:v>
                </c:pt>
                <c:pt idx="46">
                  <c:v>3.2983512676809564E-175</c:v>
                </c:pt>
                <c:pt idx="47">
                  <c:v>2.7940587134208481E-183</c:v>
                </c:pt>
                <c:pt idx="48">
                  <c:v>1.5525698967380763E-191</c:v>
                </c:pt>
                <c:pt idx="49">
                  <c:v>5.6590535685149117E-200</c:v>
                </c:pt>
                <c:pt idx="50">
                  <c:v>1.3530487961747572E-208</c:v>
                </c:pt>
                <c:pt idx="51">
                  <c:v>2.1220720435825211E-217</c:v>
                </c:pt>
                <c:pt idx="52">
                  <c:v>2.1831511206300386E-226</c:v>
                </c:pt>
                <c:pt idx="53">
                  <c:v>1.4732772577879969E-235</c:v>
                </c:pt>
                <c:pt idx="54">
                  <c:v>6.5217204813073313E-245</c:v>
                </c:pt>
                <c:pt idx="55">
                  <c:v>1.8937248924623567E-254</c:v>
                </c:pt>
                <c:pt idx="56">
                  <c:v>3.6070204546127922E-264</c:v>
                </c:pt>
                <c:pt idx="57">
                  <c:v>4.5066863409703043E-274</c:v>
                </c:pt>
                <c:pt idx="58">
                  <c:v>3.6935422485631607E-284</c:v>
                </c:pt>
                <c:pt idx="59">
                  <c:v>1.9856642635459082E-294</c:v>
                </c:pt>
                <c:pt idx="60">
                  <c:v>7.0023784514567811E-305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94-4B0E-8407-55573C0B82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6337320"/>
        <c:axId val="1066338632"/>
      </c:lineChart>
      <c:catAx>
        <c:axId val="1066337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66338632"/>
        <c:crosses val="autoZero"/>
        <c:auto val="1"/>
        <c:lblAlgn val="ctr"/>
        <c:lblOffset val="100"/>
        <c:noMultiLvlLbl val="0"/>
      </c:catAx>
      <c:valAx>
        <c:axId val="1066338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66337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n=121,p=0.98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分布函数值!$A$7:$A$128</c:f>
              <c:numCache>
                <c:formatCode>General</c:formatCode>
                <c:ptCount val="1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</c:numCache>
            </c:numRef>
          </c:cat>
          <c:val>
            <c:numRef>
              <c:f>分布函数值!$O$7:$O$128</c:f>
              <c:numCache>
                <c:formatCode>General</c:formatCode>
                <c:ptCount val="122"/>
                <c:pt idx="0">
                  <c:v>2.658455991570079E-206</c:v>
                </c:pt>
                <c:pt idx="1">
                  <c:v>1.5761985574018826E-202</c:v>
                </c:pt>
                <c:pt idx="2">
                  <c:v>4.6340237587616869E-199</c:v>
                </c:pt>
                <c:pt idx="3">
                  <c:v>9.0069975124460822E-196</c:v>
                </c:pt>
                <c:pt idx="4">
                  <c:v>1.3019614904241567E-192</c:v>
                </c:pt>
                <c:pt idx="5">
                  <c:v>1.4928290449202908E-189</c:v>
                </c:pt>
                <c:pt idx="6">
                  <c:v>1.4142067152210988E-186</c:v>
                </c:pt>
                <c:pt idx="7">
                  <c:v>1.1384364057530349E-183</c:v>
                </c:pt>
                <c:pt idx="8">
                  <c:v>7.9491322031705854E-181</c:v>
                </c:pt>
                <c:pt idx="9">
                  <c:v>4.890482778772556E-178</c:v>
                </c:pt>
                <c:pt idx="10">
                  <c:v>2.6838969489905432E-175</c:v>
                </c:pt>
                <c:pt idx="11">
                  <c:v>1.3270650459599645E-172</c:v>
                </c:pt>
                <c:pt idx="12">
                  <c:v>5.9607338314367311E-170</c:v>
                </c:pt>
                <c:pt idx="13">
                  <c:v>2.4489445687465043E-167</c:v>
                </c:pt>
                <c:pt idx="14">
                  <c:v>9.2570104698612874E-165</c:v>
                </c:pt>
                <c:pt idx="15">
                  <c:v>3.2356337262322237E-162</c:v>
                </c:pt>
                <c:pt idx="16">
                  <c:v>1.0503675983781316E-159</c:v>
                </c:pt>
                <c:pt idx="17">
                  <c:v>3.1789066433268773E-157</c:v>
                </c:pt>
                <c:pt idx="18">
                  <c:v>8.9998379191069878E-155</c:v>
                </c:pt>
                <c:pt idx="19">
                  <c:v>2.3906411567227468E-152</c:v>
                </c:pt>
                <c:pt idx="20">
                  <c:v>5.9742122506505484E-150</c:v>
                </c:pt>
                <c:pt idx="21">
                  <c:v>1.4079226870699015E-147</c:v>
                </c:pt>
                <c:pt idx="22">
                  <c:v>3.1358278030193766E-145</c:v>
                </c:pt>
                <c:pt idx="23">
                  <c:v>6.6138698575859775E-143</c:v>
                </c:pt>
                <c:pt idx="24">
                  <c:v>1.3233251273385457E-140</c:v>
                </c:pt>
                <c:pt idx="25">
                  <c:v>2.5159057320962745E-138</c:v>
                </c:pt>
                <c:pt idx="26">
                  <c:v>4.5518540629925419E-136</c:v>
                </c:pt>
                <c:pt idx="27">
                  <c:v>7.8477335789740494E-134</c:v>
                </c:pt>
                <c:pt idx="28">
                  <c:v>1.2909521737412271E-131</c:v>
                </c:pt>
                <c:pt idx="29">
                  <c:v>2.0285755364615071E-129</c:v>
                </c:pt>
                <c:pt idx="30">
                  <c:v>3.0482728394560981E-127</c:v>
                </c:pt>
                <c:pt idx="31">
                  <c:v>4.3845963197212978E-125</c:v>
                </c:pt>
                <c:pt idx="32">
                  <c:v>6.0425218031159273E-123</c:v>
                </c:pt>
                <c:pt idx="33">
                  <c:v>7.9852841161782954E-121</c:v>
                </c:pt>
                <c:pt idx="34">
                  <c:v>1.0127219149694765E-118</c:v>
                </c:pt>
                <c:pt idx="35">
                  <c:v>1.2334952924327426E-116</c:v>
                </c:pt>
                <c:pt idx="36">
                  <c:v>1.4438747673088095E-114</c:v>
                </c:pt>
                <c:pt idx="37">
                  <c:v>1.6253347042813879E-112</c:v>
                </c:pt>
                <c:pt idx="38">
                  <c:v>1.7604941165321599E-110</c:v>
                </c:pt>
                <c:pt idx="39">
                  <c:v>1.8358793774195639E-108</c:v>
                </c:pt>
                <c:pt idx="40">
                  <c:v>1.8441408346179343E-106</c:v>
                </c:pt>
                <c:pt idx="41">
                  <c:v>1.7852182859996605E-104</c:v>
                </c:pt>
                <c:pt idx="42">
                  <c:v>1.666203733599622E-102</c:v>
                </c:pt>
                <c:pt idx="43">
                  <c:v>1.4999708494801035E-100</c:v>
                </c:pt>
                <c:pt idx="44">
                  <c:v>1.3029292242528972E-98</c:v>
                </c:pt>
                <c:pt idx="45">
                  <c:v>1.0924337695791899E-96</c:v>
                </c:pt>
                <c:pt idx="46">
                  <c:v>8.8439638215495466E-95</c:v>
                </c:pt>
                <c:pt idx="47">
                  <c:v>6.9152270306798966E-93</c:v>
                </c:pt>
                <c:pt idx="48">
                  <c:v>5.2238777527592795E-91</c:v>
                </c:pt>
                <c:pt idx="49">
                  <c:v>3.813430759514344E-89</c:v>
                </c:pt>
                <c:pt idx="50">
                  <c:v>2.6907567439132879E-87</c:v>
                </c:pt>
                <c:pt idx="51">
                  <c:v>1.8355181788381736E-85</c:v>
                </c:pt>
                <c:pt idx="52">
                  <c:v>1.2107360295028297E-83</c:v>
                </c:pt>
                <c:pt idx="53">
                  <c:v>7.7235821051873006E-82</c:v>
                </c:pt>
                <c:pt idx="54">
                  <c:v>4.7657362174971178E-80</c:v>
                </c:pt>
                <c:pt idx="55">
                  <c:v>2.8447112730985082E-78</c:v>
                </c:pt>
                <c:pt idx="56">
                  <c:v>1.6428207602143998E-76</c:v>
                </c:pt>
                <c:pt idx="57">
                  <c:v>9.1796212654086971E-75</c:v>
                </c:pt>
                <c:pt idx="58">
                  <c:v>4.9633262566071859E-73</c:v>
                </c:pt>
                <c:pt idx="59">
                  <c:v>2.5969132464654606E-71</c:v>
                </c:pt>
                <c:pt idx="60">
                  <c:v>1.3149037404603015E-69</c:v>
                </c:pt>
                <c:pt idx="61">
                  <c:v>6.4430283282555934E-68</c:v>
                </c:pt>
                <c:pt idx="62">
                  <c:v>3.0552424653341419E-66</c:v>
                </c:pt>
                <c:pt idx="63">
                  <c:v>1.4020168202033199E-64</c:v>
                </c:pt>
                <c:pt idx="64">
                  <c:v>6.2258309422155924E-63</c:v>
                </c:pt>
                <c:pt idx="65">
                  <c:v>2.6751916648626879E-61</c:v>
                </c:pt>
                <c:pt idx="66">
                  <c:v>1.1122312012701853E-59</c:v>
                </c:pt>
                <c:pt idx="67">
                  <c:v>4.4738255036167773E-58</c:v>
                </c:pt>
                <c:pt idx="68">
                  <c:v>1.7408444533190565E-56</c:v>
                </c:pt>
                <c:pt idx="69">
                  <c:v>6.5521348482170819E-55</c:v>
                </c:pt>
                <c:pt idx="70">
                  <c:v>2.3849770847509167E-53</c:v>
                </c:pt>
                <c:pt idx="71">
                  <c:v>8.3944475137924138E-52</c:v>
                </c:pt>
                <c:pt idx="72">
                  <c:v>2.8564439456655318E-50</c:v>
                </c:pt>
                <c:pt idx="73">
                  <c:v>9.3949615254010546E-49</c:v>
                </c:pt>
                <c:pt idx="74">
                  <c:v>2.9860742578031327E-47</c:v>
                </c:pt>
                <c:pt idx="75">
                  <c:v>9.1692386876276864E-46</c:v>
                </c:pt>
                <c:pt idx="76">
                  <c:v>2.7194031581463621E-44</c:v>
                </c:pt>
                <c:pt idx="77">
                  <c:v>7.7873817710556095E-43</c:v>
                </c:pt>
                <c:pt idx="78">
                  <c:v>2.1525121921020411E-41</c:v>
                </c:pt>
                <c:pt idx="79">
                  <c:v>5.7409407452645716E-40</c:v>
                </c:pt>
                <c:pt idx="80">
                  <c:v>1.4768570067192712E-38</c:v>
                </c:pt>
                <c:pt idx="81">
                  <c:v>3.6629700327148507E-37</c:v>
                </c:pt>
                <c:pt idx="82">
                  <c:v>8.7553917855135707E-36</c:v>
                </c:pt>
                <c:pt idx="83">
                  <c:v>2.0158498436284714E-34</c:v>
                </c:pt>
                <c:pt idx="84">
                  <c:v>4.4684671533764688E-33</c:v>
                </c:pt>
                <c:pt idx="85">
                  <c:v>9.5309775871430147E-32</c:v>
                </c:pt>
                <c:pt idx="86">
                  <c:v>1.9549586585721164E-30</c:v>
                </c:pt>
                <c:pt idx="87">
                  <c:v>3.853740344196763E-29</c:v>
                </c:pt>
                <c:pt idx="88">
                  <c:v>7.295831151627023E-28</c:v>
                </c:pt>
                <c:pt idx="89">
                  <c:v>1.3255459519304387E-26</c:v>
                </c:pt>
                <c:pt idx="90">
                  <c:v>2.3093956140299322E-25</c:v>
                </c:pt>
                <c:pt idx="91">
                  <c:v>3.8549142172652879E-24</c:v>
                </c:pt>
                <c:pt idx="92">
                  <c:v>6.1594824993260957E-23</c:v>
                </c:pt>
                <c:pt idx="93">
                  <c:v>9.4114243349918545E-22</c:v>
                </c:pt>
                <c:pt idx="94">
                  <c:v>1.3736674667668818E-20</c:v>
                </c:pt>
                <c:pt idx="95">
                  <c:v>1.9130126931922267E-19</c:v>
                </c:pt>
                <c:pt idx="96">
                  <c:v>2.538727261590486E-18</c:v>
                </c:pt>
                <c:pt idx="97">
                  <c:v>3.2061246344828114E-17</c:v>
                </c:pt>
                <c:pt idx="98">
                  <c:v>3.847349561379383E-16</c:v>
                </c:pt>
                <c:pt idx="99">
                  <c:v>4.3797605612874422E-15</c:v>
                </c:pt>
                <c:pt idx="100">
                  <c:v>4.7213818850678389E-14</c:v>
                </c:pt>
                <c:pt idx="101">
                  <c:v>4.8101999601334852E-13</c:v>
                </c:pt>
                <c:pt idx="102">
                  <c:v>4.6215646675792491E-12</c:v>
                </c:pt>
                <c:pt idx="103">
                  <c:v>4.1773560247730591E-11</c:v>
                </c:pt>
                <c:pt idx="104">
                  <c:v>3.5427192440864052E-10</c:v>
                </c:pt>
                <c:pt idx="105">
                  <c:v>2.8105572669751898E-9</c:v>
                </c:pt>
                <c:pt idx="106">
                  <c:v>2.0787517899137268E-8</c:v>
                </c:pt>
                <c:pt idx="107">
                  <c:v>1.4279276313893311E-7</c:v>
                </c:pt>
                <c:pt idx="108">
                  <c:v>9.069984769750779E-7</c:v>
                </c:pt>
                <c:pt idx="109">
                  <c:v>5.3005323837901256E-6</c:v>
                </c:pt>
                <c:pt idx="110">
                  <c:v>2.8333754924259872E-5</c:v>
                </c:pt>
                <c:pt idx="111">
                  <c:v>1.3758462976735228E-4</c:v>
                </c:pt>
                <c:pt idx="112">
                  <c:v>6.019327552321649E-4</c:v>
                </c:pt>
                <c:pt idx="113">
                  <c:v>2.3491357969680046E-3</c:v>
                </c:pt>
                <c:pt idx="114">
                  <c:v>8.0777301088724267E-3</c:v>
                </c:pt>
                <c:pt idx="115">
                  <c:v>2.4092708063854253E-2</c:v>
                </c:pt>
                <c:pt idx="116">
                  <c:v>6.1062553196320257E-2</c:v>
                </c:pt>
                <c:pt idx="117">
                  <c:v>0.1278660301974226</c:v>
                </c:pt>
                <c:pt idx="118">
                  <c:v>0.21238764337876945</c:v>
                </c:pt>
                <c:pt idx="119">
                  <c:v>0.26236120652671496</c:v>
                </c:pt>
                <c:pt idx="120">
                  <c:v>0.21426165199681707</c:v>
                </c:pt>
                <c:pt idx="121">
                  <c:v>8.6767115271438239E-2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5E-4A4A-A981-BD34F5CC15D8}"/>
            </c:ext>
          </c:extLst>
        </c:ser>
        <c:ser>
          <c:idx val="1"/>
          <c:order val="1"/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分布函数值!$A$7:$A$128</c:f>
              <c:numCache>
                <c:formatCode>General</c:formatCode>
                <c:ptCount val="1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</c:numCache>
            </c:numRef>
          </c:cat>
          <c:val>
            <c:numRef>
              <c:f>分布函数值!$S$7:$S$128</c:f>
              <c:numCache>
                <c:formatCode>General</c:formatCode>
                <c:ptCount val="1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7.0023784514623503E-305</c:v>
                </c:pt>
                <c:pt idx="62">
                  <c:v>1.9856642635468108E-294</c:v>
                </c:pt>
                <c:pt idx="63">
                  <c:v>3.693542248564839E-284</c:v>
                </c:pt>
                <c:pt idx="64">
                  <c:v>4.5066863409723514E-274</c:v>
                </c:pt>
                <c:pt idx="65">
                  <c:v>3.6070204546144313E-264</c:v>
                </c:pt>
                <c:pt idx="66">
                  <c:v>1.8937248924634322E-254</c:v>
                </c:pt>
                <c:pt idx="67">
                  <c:v>6.5217204813102947E-245</c:v>
                </c:pt>
                <c:pt idx="68">
                  <c:v>1.4732772577886664E-235</c:v>
                </c:pt>
                <c:pt idx="69">
                  <c:v>2.1831511206310303E-226</c:v>
                </c:pt>
                <c:pt idx="70">
                  <c:v>2.1220720435834852E-217</c:v>
                </c:pt>
                <c:pt idx="71">
                  <c:v>1.3530487961753719E-208</c:v>
                </c:pt>
                <c:pt idx="72">
                  <c:v>5.6590535685168378E-200</c:v>
                </c:pt>
                <c:pt idx="73">
                  <c:v>1.5525698967387814E-191</c:v>
                </c:pt>
                <c:pt idx="74">
                  <c:v>2.7940587134219588E-183</c:v>
                </c:pt>
                <c:pt idx="75">
                  <c:v>3.2983512676818923E-175</c:v>
                </c:pt>
                <c:pt idx="76">
                  <c:v>2.5540846853827038E-167</c:v>
                </c:pt>
                <c:pt idx="77">
                  <c:v>1.2973306877721257E-159</c:v>
                </c:pt>
                <c:pt idx="78">
                  <c:v>4.3225806000370057E-152</c:v>
                </c:pt>
                <c:pt idx="79">
                  <c:v>9.4474046900952702E-145</c:v>
                </c:pt>
                <c:pt idx="80">
                  <c:v>1.3544374360868958E-137</c:v>
                </c:pt>
                <c:pt idx="81">
                  <c:v>1.2737446979177188E-130</c:v>
                </c:pt>
                <c:pt idx="82">
                  <c:v>7.8574719615704116E-124</c:v>
                </c:pt>
                <c:pt idx="83">
                  <c:v>3.1795107757741301E-117</c:v>
                </c:pt>
                <c:pt idx="84">
                  <c:v>8.4394622117028002E-111</c:v>
                </c:pt>
                <c:pt idx="85">
                  <c:v>1.4694210438681322E-104</c:v>
                </c:pt>
                <c:pt idx="86">
                  <c:v>1.6782426270730207E-98</c:v>
                </c:pt>
                <c:pt idx="87">
                  <c:v>1.2573038665492791E-92</c:v>
                </c:pt>
                <c:pt idx="88">
                  <c:v>6.1787804657807165E-87</c:v>
                </c:pt>
                <c:pt idx="89">
                  <c:v>1.9917842280155005E-81</c:v>
                </c:pt>
                <c:pt idx="90">
                  <c:v>4.2117135288790442E-76</c:v>
                </c:pt>
                <c:pt idx="91">
                  <c:v>5.8418764660255268E-71</c:v>
                </c:pt>
                <c:pt idx="92">
                  <c:v>5.3152405588021586E-66</c:v>
                </c:pt>
                <c:pt idx="93">
                  <c:v>3.1722725333402384E-61</c:v>
                </c:pt>
                <c:pt idx="94">
                  <c:v>1.2419241367632349E-56</c:v>
                </c:pt>
                <c:pt idx="95">
                  <c:v>3.1893094146154949E-52</c:v>
                </c:pt>
                <c:pt idx="96">
                  <c:v>5.3724855068779929E-48</c:v>
                </c:pt>
                <c:pt idx="97">
                  <c:v>5.936505312652445E-44</c:v>
                </c:pt>
                <c:pt idx="98">
                  <c:v>4.3029220584151538E-40</c:v>
                </c:pt>
                <c:pt idx="99">
                  <c:v>2.0458467979439652E-36</c:v>
                </c:pt>
                <c:pt idx="100">
                  <c:v>6.3805739786999304E-33</c:v>
                </c:pt>
                <c:pt idx="101">
                  <c:v>1.3053392550307861E-29</c:v>
                </c:pt>
                <c:pt idx="102">
                  <c:v>1.7517174621598857E-26</c:v>
                </c:pt>
                <c:pt idx="103">
                  <c:v>1.5419906150379066E-23</c:v>
                </c:pt>
                <c:pt idx="104">
                  <c:v>8.9038208300017317E-21</c:v>
                </c:pt>
                <c:pt idx="105">
                  <c:v>3.3724700722530784E-18</c:v>
                </c:pt>
                <c:pt idx="106">
                  <c:v>8.3790890709998071E-16</c:v>
                </c:pt>
                <c:pt idx="107">
                  <c:v>1.3655968937699102E-13</c:v>
                </c:pt>
                <c:pt idx="108">
                  <c:v>1.4599071781345362E-11</c:v>
                </c:pt>
                <c:pt idx="109">
                  <c:v>1.0237760796384278E-9</c:v>
                </c:pt>
                <c:pt idx="110">
                  <c:v>4.7093581791981265E-8</c:v>
                </c:pt>
                <c:pt idx="111">
                  <c:v>1.4210045809073334E-6</c:v>
                </c:pt>
                <c:pt idx="112">
                  <c:v>2.8125888039963111E-5</c:v>
                </c:pt>
                <c:pt idx="113">
                  <c:v>3.6516909888581695E-4</c:v>
                </c:pt>
                <c:pt idx="114">
                  <c:v>3.1099886673990273E-3</c:v>
                </c:pt>
                <c:pt idx="115">
                  <c:v>1.7374031463248608E-2</c:v>
                </c:pt>
                <c:pt idx="116">
                  <c:v>6.3667736663868213E-2</c:v>
                </c:pt>
                <c:pt idx="117">
                  <c:v>0.15304361993362872</c:v>
                </c:pt>
                <c:pt idx="118">
                  <c:v>0.24131707808370212</c:v>
                </c:pt>
                <c:pt idx="119">
                  <c:v>0.24959615873847965</c:v>
                </c:pt>
                <c:pt idx="120">
                  <c:v>0.16934202429331902</c:v>
                </c:pt>
                <c:pt idx="121">
                  <c:v>7.5364809744192615E-2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5E-4A4A-A981-BD34F5CC15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6365200"/>
        <c:axId val="1066361264"/>
      </c:lineChart>
      <c:catAx>
        <c:axId val="1066365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66361264"/>
        <c:crosses val="autoZero"/>
        <c:auto val="1"/>
        <c:lblAlgn val="ctr"/>
        <c:lblOffset val="100"/>
        <c:noMultiLvlLbl val="0"/>
      </c:catAx>
      <c:valAx>
        <c:axId val="106636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66365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n=121,p=0.02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分布函数值!$A$7:$A$128</c:f>
              <c:numCache>
                <c:formatCode>General</c:formatCode>
                <c:ptCount val="1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</c:numCache>
            </c:numRef>
          </c:cat>
          <c:val>
            <c:numRef>
              <c:f>分布函数值!$H$7:$H$128</c:f>
              <c:numCache>
                <c:formatCode>General</c:formatCode>
                <c:ptCount val="122"/>
                <c:pt idx="0">
                  <c:v>8.6767115271438405E-2</c:v>
                </c:pt>
                <c:pt idx="1">
                  <c:v>0.30102876726825545</c:v>
                </c:pt>
                <c:pt idx="2">
                  <c:v>0.5633899737949708</c:v>
                </c:pt>
                <c:pt idx="3">
                  <c:v>0.77577761717374016</c:v>
                </c:pt>
                <c:pt idx="4">
                  <c:v>0.90364364737116243</c:v>
                </c:pt>
                <c:pt idx="5">
                  <c:v>0.96470620056748257</c:v>
                </c:pt>
                <c:pt idx="6">
                  <c:v>0.98879890863133668</c:v>
                </c:pt>
                <c:pt idx="7">
                  <c:v>0.99687663874020904</c:v>
                </c:pt>
                <c:pt idx="8">
                  <c:v>0.99922577453717709</c:v>
                </c:pt>
                <c:pt idx="9">
                  <c:v>0.99982770729240922</c:v>
                </c:pt>
                <c:pt idx="10">
                  <c:v>0.99996529192217665</c:v>
                </c:pt>
                <c:pt idx="11">
                  <c:v>0.99999362567710093</c:v>
                </c:pt>
                <c:pt idx="12">
                  <c:v>0.99999892620948461</c:v>
                </c:pt>
                <c:pt idx="13">
                  <c:v>0.9999998332079616</c:v>
                </c:pt>
                <c:pt idx="14">
                  <c:v>0.99999997600072477</c:v>
                </c:pt>
                <c:pt idx="15">
                  <c:v>0.9999999967882427</c:v>
                </c:pt>
                <c:pt idx="16">
                  <c:v>0.99999999959879993</c:v>
                </c:pt>
                <c:pt idx="17">
                  <c:v>0.99999999995307176</c:v>
                </c:pt>
                <c:pt idx="18">
                  <c:v>0.99999999999484546</c:v>
                </c:pt>
                <c:pt idx="19">
                  <c:v>0.99999999999946698</c:v>
                </c:pt>
                <c:pt idx="20">
                  <c:v>0.99999999999994804</c:v>
                </c:pt>
                <c:pt idx="21">
                  <c:v>0.99999999999999523</c:v>
                </c:pt>
                <c:pt idx="22">
                  <c:v>0.99999999999999956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C7-45CA-82CB-BD4E7AE2937D}"/>
            </c:ext>
          </c:extLst>
        </c:ser>
        <c:ser>
          <c:idx val="1"/>
          <c:order val="1"/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分布函数值!$A$7:$A$128</c:f>
              <c:numCache>
                <c:formatCode>General</c:formatCode>
                <c:ptCount val="1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</c:numCache>
            </c:numRef>
          </c:cat>
          <c:val>
            <c:numRef>
              <c:f>分布函数值!$J$7:$J$128</c:f>
              <c:numCache>
                <c:formatCode>General</c:formatCode>
                <c:ptCount val="122"/>
                <c:pt idx="0">
                  <c:v>8.8921617459386343E-2</c:v>
                </c:pt>
                <c:pt idx="1">
                  <c:v>0.30411193171110129</c:v>
                </c:pt>
                <c:pt idx="2">
                  <c:v>0.56449221195567634</c:v>
                </c:pt>
                <c:pt idx="3">
                  <c:v>0.7745323046863003</c:v>
                </c:pt>
                <c:pt idx="4">
                  <c:v>0.90160656078832768</c:v>
                </c:pt>
                <c:pt idx="5">
                  <c:v>0.9631105007417089</c:v>
                </c:pt>
                <c:pt idx="6">
                  <c:v>0.98791708985623938</c:v>
                </c:pt>
                <c:pt idx="7">
                  <c:v>0.99649308209297704</c:v>
                </c:pt>
                <c:pt idx="8">
                  <c:v>0.9990873197445902</c:v>
                </c:pt>
                <c:pt idx="9">
                  <c:v>0.99978488142424626</c:v>
                </c:pt>
                <c:pt idx="10">
                  <c:v>0.99995369135072298</c:v>
                </c:pt>
                <c:pt idx="11">
                  <c:v>0.99999082953454788</c:v>
                </c:pt>
                <c:pt idx="12">
                  <c:v>0.99999831906828585</c:v>
                </c:pt>
                <c:pt idx="13">
                  <c:v>0.999999713273797</c:v>
                </c:pt>
                <c:pt idx="14">
                  <c:v>0.99999995427217825</c:v>
                </c:pt>
                <c:pt idx="15">
                  <c:v>0.99999999315325039</c:v>
                </c:pt>
                <c:pt idx="16">
                  <c:v>0.99999999903401271</c:v>
                </c:pt>
                <c:pt idx="17">
                  <c:v>0.9999999998711564</c:v>
                </c:pt>
                <c:pt idx="18">
                  <c:v>0.9999999999837057</c:v>
                </c:pt>
                <c:pt idx="19">
                  <c:v>0.99999999999804101</c:v>
                </c:pt>
                <c:pt idx="20">
                  <c:v>0.99999999999977551</c:v>
                </c:pt>
                <c:pt idx="21">
                  <c:v>0.99999999999997546</c:v>
                </c:pt>
                <c:pt idx="22">
                  <c:v>0.99999999999999745</c:v>
                </c:pt>
                <c:pt idx="23">
                  <c:v>0.99999999999999978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C7-45CA-82CB-BD4E7AE293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4141368"/>
        <c:axId val="1034144320"/>
      </c:lineChart>
      <c:catAx>
        <c:axId val="1034141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34144320"/>
        <c:crosses val="autoZero"/>
        <c:auto val="1"/>
        <c:lblAlgn val="ctr"/>
        <c:lblOffset val="100"/>
        <c:noMultiLvlLbl val="0"/>
      </c:catAx>
      <c:valAx>
        <c:axId val="103414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34141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n=121,p=0.98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分布函数值!$A$7:$A$128</c:f>
              <c:numCache>
                <c:formatCode>General</c:formatCode>
                <c:ptCount val="1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</c:numCache>
            </c:numRef>
          </c:cat>
          <c:val>
            <c:numRef>
              <c:f>分布函数值!$N$7:$N$128</c:f>
              <c:numCache>
                <c:formatCode>General</c:formatCode>
                <c:ptCount val="122"/>
                <c:pt idx="0">
                  <c:v>2.658455991570079E-206</c:v>
                </c:pt>
                <c:pt idx="1">
                  <c:v>1.5764644030011149E-202</c:v>
                </c:pt>
                <c:pt idx="2">
                  <c:v>4.6356002231646557E-199</c:v>
                </c:pt>
                <c:pt idx="3">
                  <c:v>9.0116331126699095E-196</c:v>
                </c:pt>
                <c:pt idx="4">
                  <c:v>1.3028626537354144E-192</c:v>
                </c:pt>
                <c:pt idx="5">
                  <c:v>1.4941319075740337E-189</c:v>
                </c:pt>
                <c:pt idx="6">
                  <c:v>1.4157008471287918E-186</c:v>
                </c:pt>
                <c:pt idx="7">
                  <c:v>1.1398521066001841E-183</c:v>
                </c:pt>
                <c:pt idx="8">
                  <c:v>7.9605307242364715E-181</c:v>
                </c:pt>
                <c:pt idx="9">
                  <c:v>4.8984433094972137E-178</c:v>
                </c:pt>
                <c:pt idx="10">
                  <c:v>2.6887953923000347E-175</c:v>
                </c:pt>
                <c:pt idx="11">
                  <c:v>1.3297538413522356E-172</c:v>
                </c:pt>
                <c:pt idx="12">
                  <c:v>5.9740313698504498E-170</c:v>
                </c:pt>
                <c:pt idx="13">
                  <c:v>2.4549186001163017E-167</c:v>
                </c:pt>
                <c:pt idx="14">
                  <c:v>9.2815596558625552E-165</c:v>
                </c:pt>
                <c:pt idx="15">
                  <c:v>3.2449152858881876E-162</c:v>
                </c:pt>
                <c:pt idx="16">
                  <c:v>1.0536125136640368E-159</c:v>
                </c:pt>
                <c:pt idx="17">
                  <c:v>3.189442768463367E-157</c:v>
                </c:pt>
                <c:pt idx="18">
                  <c:v>9.0317323467921708E-155</c:v>
                </c:pt>
                <c:pt idx="19">
                  <c:v>2.3996728890696775E-152</c:v>
                </c:pt>
                <c:pt idx="20">
                  <c:v>5.998208979541104E-150</c:v>
                </c:pt>
                <c:pt idx="21">
                  <c:v>1.4139208960495317E-147</c:v>
                </c:pt>
                <c:pt idx="22">
                  <c:v>3.1499670119800005E-145</c:v>
                </c:pt>
                <c:pt idx="23">
                  <c:v>6.6453695277058993E-143</c:v>
                </c:pt>
                <c:pt idx="24">
                  <c:v>1.3299704968663402E-140</c:v>
                </c:pt>
                <c:pt idx="25">
                  <c:v>2.5292054370648613E-138</c:v>
                </c:pt>
                <c:pt idx="26">
                  <c:v>4.5771461173633663E-136</c:v>
                </c:pt>
                <c:pt idx="27">
                  <c:v>7.8935050401479394E-134</c:v>
                </c:pt>
                <c:pt idx="28">
                  <c:v>1.2988456787813973E-131</c:v>
                </c:pt>
                <c:pt idx="29">
                  <c:v>2.0415639932495872E-129</c:v>
                </c:pt>
                <c:pt idx="30">
                  <c:v>3.0686884793889434E-127</c:v>
                </c:pt>
                <c:pt idx="31">
                  <c:v>4.4152832045151735E-125</c:v>
                </c:pt>
                <c:pt idx="32">
                  <c:v>6.0866746351612605E-123</c:v>
                </c:pt>
                <c:pt idx="33">
                  <c:v>8.0461508625298696E-121</c:v>
                </c:pt>
                <c:pt idx="34">
                  <c:v>1.0207680658319941E-118</c:v>
                </c:pt>
                <c:pt idx="35">
                  <c:v>1.2437029730911019E-116</c:v>
                </c:pt>
                <c:pt idx="36">
                  <c:v>1.456311797039699E-114</c:v>
                </c:pt>
                <c:pt idx="37">
                  <c:v>1.6398978222518355E-112</c:v>
                </c:pt>
                <c:pt idx="38">
                  <c:v>1.7768930947546898E-110</c:v>
                </c:pt>
                <c:pt idx="39">
                  <c:v>1.8536483083671567E-108</c:v>
                </c:pt>
                <c:pt idx="40">
                  <c:v>1.8626773177017325E-106</c:v>
                </c:pt>
                <c:pt idx="41">
                  <c:v>1.8038450591766639E-104</c:v>
                </c:pt>
                <c:pt idx="42">
                  <c:v>1.6842421841914922E-102</c:v>
                </c:pt>
                <c:pt idx="43">
                  <c:v>1.5168132713220194E-100</c:v>
                </c:pt>
                <c:pt idx="44">
                  <c:v>1.3180973569661694E-98</c:v>
                </c:pt>
                <c:pt idx="45">
                  <c:v>1.1056147431488483E-96</c:v>
                </c:pt>
                <c:pt idx="46">
                  <c:v>8.9545252958643569E-95</c:v>
                </c:pt>
                <c:pt idx="47">
                  <c:v>7.0047722836386641E-93</c:v>
                </c:pt>
                <c:pt idx="48">
                  <c:v>5.2939254755958192E-91</c:v>
                </c:pt>
                <c:pt idx="49">
                  <c:v>3.8663700142703566E-89</c:v>
                </c:pt>
                <c:pt idx="50">
                  <c:v>2.7294204440560654E-87</c:v>
                </c:pt>
                <c:pt idx="51">
                  <c:v>1.8628123832786917E-85</c:v>
                </c:pt>
                <c:pt idx="52">
                  <c:v>1.22936415333561E-83</c:v>
                </c:pt>
                <c:pt idx="53">
                  <c:v>7.8465185205202062E-82</c:v>
                </c:pt>
                <c:pt idx="54">
                  <c:v>4.8442014027019574E-80</c:v>
                </c:pt>
                <c:pt idx="55">
                  <c:v>2.8931532871256251E-78</c:v>
                </c:pt>
                <c:pt idx="56">
                  <c:v>1.6717522930857016E-76</c:v>
                </c:pt>
                <c:pt idx="57">
                  <c:v>9.3467964947168349E-75</c:v>
                </c:pt>
                <c:pt idx="58">
                  <c:v>5.0567942215542913E-73</c:v>
                </c:pt>
                <c:pt idx="59">
                  <c:v>2.6474811886810605E-71</c:v>
                </c:pt>
                <c:pt idx="60">
                  <c:v>1.3413785523471587E-69</c:v>
                </c:pt>
                <c:pt idx="61">
                  <c:v>6.5771661834904103E-68</c:v>
                </c:pt>
                <c:pt idx="62">
                  <c:v>3.1210141271690935E-66</c:v>
                </c:pt>
                <c:pt idx="63">
                  <c:v>1.4332269614750106E-64</c:v>
                </c:pt>
                <c:pt idx="64">
                  <c:v>6.3691536383629148E-63</c:v>
                </c:pt>
                <c:pt idx="65">
                  <c:v>2.7388832012463627E-61</c:v>
                </c:pt>
                <c:pt idx="66">
                  <c:v>1.1396200332826728E-59</c:v>
                </c:pt>
                <c:pt idx="67">
                  <c:v>4.5877875069449393E-58</c:v>
                </c:pt>
                <c:pt idx="68">
                  <c:v>1.7867223283885918E-56</c:v>
                </c:pt>
                <c:pt idx="69">
                  <c:v>6.7308070810557629E-55</c:v>
                </c:pt>
                <c:pt idx="70">
                  <c:v>2.4522851555614921E-53</c:v>
                </c:pt>
                <c:pt idx="71">
                  <c:v>8.6396760293487031E-52</c:v>
                </c:pt>
                <c:pt idx="72">
                  <c:v>2.9428407059590209E-50</c:v>
                </c:pt>
                <c:pt idx="73">
                  <c:v>9.6892455959970297E-49</c:v>
                </c:pt>
                <c:pt idx="74">
                  <c:v>3.0829667137630888E-47</c:v>
                </c:pt>
                <c:pt idx="75">
                  <c:v>9.4775353590041384E-46</c:v>
                </c:pt>
                <c:pt idx="76">
                  <c:v>2.8141785117364243E-44</c:v>
                </c:pt>
                <c:pt idx="77">
                  <c:v>8.0687996222291274E-43</c:v>
                </c:pt>
                <c:pt idx="78">
                  <c:v>2.2332001883242787E-41</c:v>
                </c:pt>
                <c:pt idx="79">
                  <c:v>5.9642607640969476E-40</c:v>
                </c:pt>
                <c:pt idx="80">
                  <c:v>1.5364996143602582E-38</c:v>
                </c:pt>
                <c:pt idx="81">
                  <c:v>3.816619994150859E-37</c:v>
                </c:pt>
                <c:pt idx="82">
                  <c:v>9.1370537849286917E-36</c:v>
                </c:pt>
                <c:pt idx="83">
                  <c:v>2.1072203814777772E-34</c:v>
                </c:pt>
                <c:pt idx="84">
                  <c:v>4.6791891915241965E-33</c:v>
                </c:pt>
                <c:pt idx="85">
                  <c:v>9.9988965062954575E-32</c:v>
                </c:pt>
                <c:pt idx="86">
                  <c:v>2.0549476236350943E-30</c:v>
                </c:pt>
                <c:pt idx="87">
                  <c:v>4.0592351065602489E-29</c:v>
                </c:pt>
                <c:pt idx="88">
                  <c:v>7.7017546622830272E-28</c:v>
                </c:pt>
                <c:pt idx="89">
                  <c:v>1.4025634985532725E-26</c:v>
                </c:pt>
                <c:pt idx="90">
                  <c:v>2.4496519638852224E-25</c:v>
                </c:pt>
                <c:pt idx="91">
                  <c:v>4.0998794136537731E-24</c:v>
                </c:pt>
                <c:pt idx="92">
                  <c:v>6.5694704406914979E-23</c:v>
                </c:pt>
                <c:pt idx="93">
                  <c:v>1.0068371379060929E-21</c:v>
                </c:pt>
                <c:pt idx="94">
                  <c:v>1.4743511805575073E-20</c:v>
                </c:pt>
                <c:pt idx="95">
                  <c:v>2.0604478112479423E-19</c:v>
                </c:pt>
                <c:pt idx="96">
                  <c:v>2.7447720427152838E-18</c:v>
                </c:pt>
                <c:pt idx="97">
                  <c:v>3.4806018387543424E-17</c:v>
                </c:pt>
                <c:pt idx="98">
                  <c:v>4.1954097452548383E-16</c:v>
                </c:pt>
                <c:pt idx="99">
                  <c:v>4.7993015358129151E-15</c:v>
                </c:pt>
                <c:pt idx="100">
                  <c:v>5.2013120386491449E-14</c:v>
                </c:pt>
                <c:pt idx="101">
                  <c:v>5.3303311639984375E-13</c:v>
                </c:pt>
                <c:pt idx="102">
                  <c:v>5.1545977839790861E-12</c:v>
                </c:pt>
                <c:pt idx="103">
                  <c:v>4.6928158031709816E-11</c:v>
                </c:pt>
                <c:pt idx="104">
                  <c:v>4.012000824403495E-10</c:v>
                </c:pt>
                <c:pt idx="105">
                  <c:v>3.2117573494155378E-9</c:v>
                </c:pt>
                <c:pt idx="106">
                  <c:v>2.3999275248552865E-8</c:v>
                </c:pt>
                <c:pt idx="107">
                  <c:v>1.6679203838748648E-7</c:v>
                </c:pt>
                <c:pt idx="108">
                  <c:v>1.0737905153625663E-6</c:v>
                </c:pt>
                <c:pt idx="109">
                  <c:v>6.374322899152689E-6</c:v>
                </c:pt>
                <c:pt idx="110">
                  <c:v>3.4708077823412659E-5</c:v>
                </c:pt>
                <c:pt idx="111">
                  <c:v>1.722927075907647E-4</c:v>
                </c:pt>
                <c:pt idx="112">
                  <c:v>7.7422546282292985E-4</c:v>
                </c:pt>
                <c:pt idx="113">
                  <c:v>3.1233612597909334E-3</c:v>
                </c:pt>
                <c:pt idx="114">
                  <c:v>1.1201091368663351E-2</c:v>
                </c:pt>
                <c:pt idx="115">
                  <c:v>3.5293799432517627E-2</c:v>
                </c:pt>
                <c:pt idx="116">
                  <c:v>9.6356352628837849E-2</c:v>
                </c:pt>
                <c:pt idx="117">
                  <c:v>0.22422238282626034</c:v>
                </c:pt>
                <c:pt idx="118">
                  <c:v>0.43661002620502964</c:v>
                </c:pt>
                <c:pt idx="119">
                  <c:v>0.69897123273174477</c:v>
                </c:pt>
                <c:pt idx="120">
                  <c:v>0.91323288472856179</c:v>
                </c:pt>
                <c:pt idx="1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2B-4EAD-9126-90D9C084C3E4}"/>
            </c:ext>
          </c:extLst>
        </c:ser>
        <c:ser>
          <c:idx val="1"/>
          <c:order val="1"/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分布函数值!$A$7:$A$128</c:f>
              <c:numCache>
                <c:formatCode>General</c:formatCode>
                <c:ptCount val="1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</c:numCache>
            </c:numRef>
          </c:cat>
          <c:val>
            <c:numRef>
              <c:f>分布函数值!$P$7:$P$128</c:f>
              <c:numCache>
                <c:formatCode>General</c:formatCode>
                <c:ptCount val="122"/>
                <c:pt idx="0">
                  <c:v>3.1721983574449558E-52</c:v>
                </c:pt>
                <c:pt idx="1">
                  <c:v>3.7933147958326548E-50</c:v>
                </c:pt>
                <c:pt idx="2">
                  <c:v>2.2681815263462178E-48</c:v>
                </c:pt>
                <c:pt idx="3">
                  <c:v>9.0422465762758153E-47</c:v>
                </c:pt>
                <c:pt idx="4">
                  <c:v>2.7037562219512014E-45</c:v>
                </c:pt>
                <c:pt idx="5">
                  <c:v>6.4681579583715786E-44</c:v>
                </c:pt>
                <c:pt idx="6">
                  <c:v>1.2895699619567554E-42</c:v>
                </c:pt>
                <c:pt idx="7">
                  <c:v>2.2039179159355552E-41</c:v>
                </c:pt>
                <c:pt idx="8">
                  <c:v>3.2960026148780415E-40</c:v>
                </c:pt>
                <c:pt idx="9">
                  <c:v>4.3818883884330408E-39</c:v>
                </c:pt>
                <c:pt idx="10">
                  <c:v>5.2433920997750054E-38</c:v>
                </c:pt>
                <c:pt idx="11">
                  <c:v>5.7043483252618064E-37</c:v>
                </c:pt>
                <c:pt idx="12">
                  <c:v>5.689147173279646E-36</c:v>
                </c:pt>
                <c:pt idx="13">
                  <c:v>5.2379678663014595E-35</c:v>
                </c:pt>
                <c:pt idx="14">
                  <c:v>4.4784848038106337E-34</c:v>
                </c:pt>
                <c:pt idx="15">
                  <c:v>3.5741611808962138E-33</c:v>
                </c:pt>
                <c:pt idx="16">
                  <c:v>2.6744046182588565E-32</c:v>
                </c:pt>
                <c:pt idx="17">
                  <c:v>1.8836080874145518E-31</c:v>
                </c:pt>
                <c:pt idx="18">
                  <c:v>1.2530561256431206E-30</c:v>
                </c:pt>
                <c:pt idx="19">
                  <c:v>7.8978756350221014E-30</c:v>
                </c:pt>
                <c:pt idx="20">
                  <c:v>4.7295010506130136E-29</c:v>
                </c:pt>
                <c:pt idx="21">
                  <c:v>2.6975749874498626E-28</c:v>
                </c:pt>
                <c:pt idx="22">
                  <c:v>1.4688303103524197E-27</c:v>
                </c:pt>
                <c:pt idx="23">
                  <c:v>7.6508326581963242E-27</c:v>
                </c:pt>
                <c:pt idx="24">
                  <c:v>3.8195075925168237E-26</c:v>
                </c:pt>
                <c:pt idx="25">
                  <c:v>1.830725305890697E-25</c:v>
                </c:pt>
                <c:pt idx="26">
                  <c:v>8.4382516805235511E-25</c:v>
                </c:pt>
                <c:pt idx="27">
                  <c:v>3.745752862511469E-24</c:v>
                </c:pt>
                <c:pt idx="28">
                  <c:v>1.6035416648545958E-23</c:v>
                </c:pt>
                <c:pt idx="29">
                  <c:v>6.6287428088130402E-23</c:v>
                </c:pt>
                <c:pt idx="30">
                  <c:v>2.6491687863832977E-22</c:v>
                </c:pt>
                <c:pt idx="31">
                  <c:v>1.0247065640009956E-21</c:v>
                </c:pt>
                <c:pt idx="32">
                  <c:v>3.8402022168230216E-21</c:v>
                </c:pt>
                <c:pt idx="33">
                  <c:v>1.3957216595963523E-20</c:v>
                </c:pt>
                <c:pt idx="34">
                  <c:v>4.9241792039448173E-20</c:v>
                </c:pt>
                <c:pt idx="35">
                  <c:v>1.6878593364197456E-19</c:v>
                </c:pt>
                <c:pt idx="36">
                  <c:v>5.6255105339829198E-19</c:v>
                </c:pt>
                <c:pt idx="37">
                  <c:v>1.824515050714639E-18</c:v>
                </c:pt>
                <c:pt idx="38">
                  <c:v>5.7625069139191602E-18</c:v>
                </c:pt>
                <c:pt idx="39">
                  <c:v>1.7736021661067441E-17</c:v>
                </c:pt>
                <c:pt idx="40">
                  <c:v>5.3231506128989481E-17</c:v>
                </c:pt>
                <c:pt idx="41">
                  <c:v>1.5589137315840797E-16</c:v>
                </c:pt>
                <c:pt idx="42">
                  <c:v>4.4573439773813279E-16</c:v>
                </c:pt>
                <c:pt idx="43">
                  <c:v>1.2450270920326316E-15</c:v>
                </c:pt>
                <c:pt idx="44">
                  <c:v>3.3991209031563324E-15</c:v>
                </c:pt>
                <c:pt idx="45">
                  <c:v>9.0753974392240634E-15</c:v>
                </c:pt>
                <c:pt idx="46">
                  <c:v>2.3707851170678576E-14</c:v>
                </c:pt>
                <c:pt idx="47">
                  <c:v>6.0625220606335561E-14</c:v>
                </c:pt>
                <c:pt idx="48">
                  <c:v>1.518265053496736E-13</c:v>
                </c:pt>
                <c:pt idx="49">
                  <c:v>3.7253361442855044E-13</c:v>
                </c:pt>
                <c:pt idx="50">
                  <c:v>8.9596259432002189E-13</c:v>
                </c:pt>
                <c:pt idx="51">
                  <c:v>2.1129862891343249E-12</c:v>
                </c:pt>
                <c:pt idx="52">
                  <c:v>4.8882683993474434E-12</c:v>
                </c:pt>
                <c:pt idx="53">
                  <c:v>1.1097569392348827E-11</c:v>
                </c:pt>
                <c:pt idx="54">
                  <c:v>2.4732734424758026E-11</c:v>
                </c:pt>
                <c:pt idx="55">
                  <c:v>5.4130150234631849E-11</c:v>
                </c:pt>
                <c:pt idx="56">
                  <c:v>1.1637917821204054E-10</c:v>
                </c:pt>
                <c:pt idx="57">
                  <c:v>2.4587899816925355E-10</c:v>
                </c:pt>
                <c:pt idx="58">
                  <c:v>5.1063914731625815E-10</c:v>
                </c:pt>
                <c:pt idx="59">
                  <c:v>1.0427621725001821E-9</c:v>
                </c:pt>
                <c:pt idx="60">
                  <c:v>2.0944146446053574E-9</c:v>
                </c:pt>
                <c:pt idx="61">
                  <c:v>4.1387580895599671E-9</c:v>
                </c:pt>
                <c:pt idx="62">
                  <c:v>8.0487297944425388E-9</c:v>
                </c:pt>
                <c:pt idx="63">
                  <c:v>1.5408165425632677E-8</c:v>
                </c:pt>
                <c:pt idx="64">
                  <c:v>2.9043819756046475E-8</c:v>
                </c:pt>
                <c:pt idx="65">
                  <c:v>5.3919448840669869E-8</c:v>
                </c:pt>
                <c:pt idx="66">
                  <c:v>9.8612662429377216E-8</c:v>
                </c:pt>
                <c:pt idx="67">
                  <c:v>1.7771297985249435E-7</c:v>
                </c:pt>
                <c:pt idx="68">
                  <c:v>3.1564997455886557E-7</c:v>
                </c:pt>
                <c:pt idx="69">
                  <c:v>5.5270169676584476E-7</c:v>
                </c:pt>
                <c:pt idx="70">
                  <c:v>9.5426731418446867E-7</c:v>
                </c:pt>
                <c:pt idx="71">
                  <c:v>1.624938453811239E-6</c:v>
                </c:pt>
                <c:pt idx="72">
                  <c:v>2.729496561268742E-6</c:v>
                </c:pt>
                <c:pt idx="73">
                  <c:v>4.5237225939031325E-6</c:v>
                </c:pt>
                <c:pt idx="74">
                  <c:v>7.3988485797111353E-6</c:v>
                </c:pt>
                <c:pt idx="75">
                  <c:v>1.1944614438339283E-5</c:v>
                </c:pt>
                <c:pt idx="76">
                  <c:v>1.9037205431972419E-5</c:v>
                </c:pt>
                <c:pt idx="77">
                  <c:v>2.9959795562167649E-5</c:v>
                </c:pt>
                <c:pt idx="78">
                  <c:v>4.6564933224200354E-5</c:v>
                </c:pt>
                <c:pt idx="79">
                  <c:v>7.1489455046526616E-5</c:v>
                </c:pt>
                <c:pt idx="80">
                  <c:v>1.0843382751767051E-4</c:v>
                </c:pt>
                <c:pt idx="81">
                  <c:v>1.6251856440197007E-4</c:v>
                </c:pt>
                <c:pt idx="82">
                  <c:v>2.4073037049636171E-4</c:v>
                </c:pt>
                <c:pt idx="83">
                  <c:v>3.5246959901049572E-4</c:v>
                </c:pt>
                <c:pt idx="84">
                  <c:v>5.1020814326294876E-4</c:v>
                </c:pt>
                <c:pt idx="85">
                  <c:v>7.3026269123301741E-4</c:v>
                </c:pt>
                <c:pt idx="86">
                  <c:v>1.0336820900503476E-3</c:v>
                </c:pt>
                <c:pt idx="87">
                  <c:v>1.4472392430590745E-3</c:v>
                </c:pt>
                <c:pt idx="88">
                  <c:v>2.0045075067383427E-3</c:v>
                </c:pt>
                <c:pt idx="89">
                  <c:v>2.7469892000763852E-3</c:v>
                </c:pt>
                <c:pt idx="90">
                  <c:v>3.7252500800322398E-3</c:v>
                </c:pt>
                <c:pt idx="91">
                  <c:v>4.9999992574516292E-3</c:v>
                </c:pt>
                <c:pt idx="92">
                  <c:v>6.6430400993906548E-3</c:v>
                </c:pt>
                <c:pt idx="93">
                  <c:v>8.7380055083920646E-3</c:v>
                </c:pt>
                <c:pt idx="94">
                  <c:v>1.1380782084981288E-2</c:v>
                </c:pt>
                <c:pt idx="95">
                  <c:v>1.4679523626580759E-2</c:v>
                </c:pt>
                <c:pt idx="96">
                  <c:v>1.8754156668277275E-2</c:v>
                </c:pt>
                <c:pt idx="97">
                  <c:v>2.3735290545435762E-2</c:v>
                </c:pt>
                <c:pt idx="98">
                  <c:v>2.9762462536797509E-2</c:v>
                </c:pt>
                <c:pt idx="99">
                  <c:v>3.6981675210895244E-2</c:v>
                </c:pt>
                <c:pt idx="100">
                  <c:v>4.5542217599840389E-2</c:v>
                </c:pt>
                <c:pt idx="101">
                  <c:v>5.5592802911534546E-2</c:v>
                </c:pt>
                <c:pt idx="102">
                  <c:v>6.7277101012129636E-2</c:v>
                </c:pt>
                <c:pt idx="103">
                  <c:v>8.0728791000173897E-2</c:v>
                </c:pt>
                <c:pt idx="104">
                  <c:v>9.6066304450003637E-2</c:v>
                </c:pt>
                <c:pt idx="105">
                  <c:v>0.11338746963934467</c:v>
                </c:pt>
                <c:pt idx="106">
                  <c:v>0.13276429764077918</c:v>
                </c:pt>
                <c:pt idx="107">
                  <c:v>0.15423816927078018</c:v>
                </c:pt>
                <c:pt idx="108">
                  <c:v>0.17781568499194245</c:v>
                </c:pt>
                <c:pt idx="109">
                  <c:v>0.20346542640676271</c:v>
                </c:pt>
                <c:pt idx="110">
                  <c:v>0.23111584765193896</c:v>
                </c:pt>
                <c:pt idx="111">
                  <c:v>0.26065446883439841</c:v>
                </c:pt>
                <c:pt idx="112">
                  <c:v>0.29192848401132743</c:v>
                </c:pt>
                <c:pt idx="113">
                  <c:v>0.32474682666336496</c:v>
                </c:pt>
                <c:pt idx="114">
                  <c:v>0.35888366062545807</c:v>
                </c:pt>
                <c:pt idx="115">
                  <c:v>0.39408318907089279</c:v>
                </c:pt>
                <c:pt idx="116">
                  <c:v>0.43006560358002777</c:v>
                </c:pt>
                <c:pt idx="117">
                  <c:v>0.46653393445603819</c:v>
                </c:pt>
                <c:pt idx="118">
                  <c:v>0.50318151644991382</c:v>
                </c:pt>
                <c:pt idx="119">
                  <c:v>0.53969975403675208</c:v>
                </c:pt>
                <c:pt idx="120">
                  <c:v>0.57578585914547953</c:v>
                </c:pt>
                <c:pt idx="121">
                  <c:v>0.6111502421520324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2B-4EAD-9126-90D9C084C3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6589016"/>
        <c:axId val="1036593280"/>
      </c:lineChart>
      <c:catAx>
        <c:axId val="1036589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36593280"/>
        <c:crosses val="autoZero"/>
        <c:auto val="1"/>
        <c:lblAlgn val="ctr"/>
        <c:lblOffset val="100"/>
        <c:noMultiLvlLbl val="0"/>
      </c:catAx>
      <c:valAx>
        <c:axId val="103659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36589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n=121,p=0.5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分布函数值!$A$7:$A$128</c:f>
              <c:numCache>
                <c:formatCode>General</c:formatCode>
                <c:ptCount val="1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</c:numCache>
            </c:numRef>
          </c:cat>
          <c:val>
            <c:numRef>
              <c:f>分布函数值!$C$7:$C$128</c:f>
              <c:numCache>
                <c:formatCode>General</c:formatCode>
                <c:ptCount val="122"/>
                <c:pt idx="0">
                  <c:v>3.7615819226313267E-37</c:v>
                </c:pt>
                <c:pt idx="1">
                  <c:v>4.551514126383902E-35</c:v>
                </c:pt>
                <c:pt idx="2">
                  <c:v>2.7309084758303045E-33</c:v>
                </c:pt>
                <c:pt idx="3">
                  <c:v>1.0832603620793651E-31</c:v>
                </c:pt>
                <c:pt idx="4">
                  <c:v>3.1956180681341188E-30</c:v>
                </c:pt>
                <c:pt idx="5">
                  <c:v>7.4777462794338383E-29</c:v>
                </c:pt>
                <c:pt idx="6">
                  <c:v>1.4456976140238735E-27</c:v>
                </c:pt>
                <c:pt idx="7">
                  <c:v>2.3750746516106776E-26</c:v>
                </c:pt>
                <c:pt idx="8">
                  <c:v>3.3844813785452107E-25</c:v>
                </c:pt>
                <c:pt idx="9">
                  <c:v>4.2494043975067762E-24</c:v>
                </c:pt>
                <c:pt idx="10">
                  <c:v>4.7593329252075591E-23</c:v>
                </c:pt>
                <c:pt idx="11">
                  <c:v>4.8025995881640208E-22</c:v>
                </c:pt>
                <c:pt idx="12">
                  <c:v>4.4023829558169844E-21</c:v>
                </c:pt>
                <c:pt idx="13">
                  <c:v>3.6912287860311572E-20</c:v>
                </c:pt>
                <c:pt idx="14">
                  <c:v>2.8475193492239929E-19</c:v>
                </c:pt>
                <c:pt idx="15">
                  <c:v>2.0312304691131621E-18</c:v>
                </c:pt>
                <c:pt idx="16">
                  <c:v>1.3456901857874692E-17</c:v>
                </c:pt>
                <c:pt idx="17">
                  <c:v>8.3116158533931796E-17</c:v>
                </c:pt>
                <c:pt idx="18">
                  <c:v>4.8022669375159953E-16</c:v>
                </c:pt>
                <c:pt idx="19">
                  <c:v>2.6033341819165948E-15</c:v>
                </c:pt>
                <c:pt idx="20">
                  <c:v>1.3277004327774724E-14</c:v>
                </c:pt>
                <c:pt idx="21">
                  <c:v>6.385606843358213E-14</c:v>
                </c:pt>
                <c:pt idx="22">
                  <c:v>2.9025485651628297E-13</c:v>
                </c:pt>
                <c:pt idx="23">
                  <c:v>1.2493578606570566E-12</c:v>
                </c:pt>
                <c:pt idx="24">
                  <c:v>5.1015445976829333E-12</c:v>
                </c:pt>
                <c:pt idx="25">
                  <c:v>1.979399303900991E-11</c:v>
                </c:pt>
                <c:pt idx="26">
                  <c:v>7.308551275942083E-11</c:v>
                </c:pt>
                <c:pt idx="27">
                  <c:v>2.5715273007944759E-10</c:v>
                </c:pt>
                <c:pt idx="28">
                  <c:v>8.6329845098099064E-10</c:v>
                </c:pt>
                <c:pt idx="29">
                  <c:v>2.7685088255597151E-9</c:v>
                </c:pt>
                <c:pt idx="30">
                  <c:v>8.490093731716532E-9</c:v>
                </c:pt>
                <c:pt idx="31">
                  <c:v>2.4922533212458254E-8</c:v>
                </c:pt>
                <c:pt idx="32">
                  <c:v>7.0094624660038466E-8</c:v>
                </c:pt>
                <c:pt idx="33">
                  <c:v>1.8904307862858855E-7</c:v>
                </c:pt>
                <c:pt idx="34">
                  <c:v>4.8928796821517252E-7</c:v>
                </c:pt>
                <c:pt idx="35">
                  <c:v>1.2162300924205773E-6</c:v>
                </c:pt>
                <c:pt idx="36">
                  <c:v>2.9054385541157907E-6</c:v>
                </c:pt>
                <c:pt idx="37">
                  <c:v>6.6746561378336264E-6</c:v>
                </c:pt>
                <c:pt idx="38">
                  <c:v>1.4754503041526939E-5</c:v>
                </c:pt>
                <c:pt idx="39">
                  <c:v>3.1400609037095866E-5</c:v>
                </c:pt>
                <c:pt idx="40">
                  <c:v>6.4371248526046135E-5</c:v>
                </c:pt>
                <c:pt idx="41">
                  <c:v>1.2717246660023821E-4</c:v>
                </c:pt>
                <c:pt idx="42">
                  <c:v>2.4223326971473981E-4</c:v>
                </c:pt>
                <c:pt idx="43">
                  <c:v>4.4503321645266054E-4</c:v>
                </c:pt>
                <c:pt idx="44">
                  <c:v>7.889225200751706E-4</c:v>
                </c:pt>
                <c:pt idx="45">
                  <c:v>1.3499340899064012E-3</c:v>
                </c:pt>
                <c:pt idx="46">
                  <c:v>2.2303258876714472E-3</c:v>
                </c:pt>
                <c:pt idx="47">
                  <c:v>3.5590306718161452E-3</c:v>
                </c:pt>
                <c:pt idx="48">
                  <c:v>5.4868389523832104E-3</c:v>
                </c:pt>
                <c:pt idx="49">
                  <c:v>8.1742702759994654E-3</c:v>
                </c:pt>
                <c:pt idx="50">
                  <c:v>1.1770949197439241E-2</c:v>
                </c:pt>
                <c:pt idx="51">
                  <c:v>1.6387007706238951E-2</c:v>
                </c:pt>
                <c:pt idx="52">
                  <c:v>2.2059433450706288E-2</c:v>
                </c:pt>
                <c:pt idx="53">
                  <c:v>2.8718885058466669E-2</c:v>
                </c:pt>
                <c:pt idx="54">
                  <c:v>3.616452192547652E-2</c:v>
                </c:pt>
                <c:pt idx="55">
                  <c:v>4.4054963072853205E-2</c:v>
                </c:pt>
                <c:pt idx="56">
                  <c:v>5.1921920764434124E-2</c:v>
                </c:pt>
                <c:pt idx="57">
                  <c:v>5.9209207889267056E-2</c:v>
                </c:pt>
                <c:pt idx="58">
                  <c:v>6.5334298360570545E-2</c:v>
                </c:pt>
                <c:pt idx="59">
                  <c:v>6.9763742317219352E-2</c:v>
                </c:pt>
                <c:pt idx="60">
                  <c:v>7.2089200394460026E-2</c:v>
                </c:pt>
                <c:pt idx="61">
                  <c:v>7.2089200394460026E-2</c:v>
                </c:pt>
                <c:pt idx="62">
                  <c:v>6.9763742317219352E-2</c:v>
                </c:pt>
                <c:pt idx="63">
                  <c:v>6.5334298360570545E-2</c:v>
                </c:pt>
                <c:pt idx="64">
                  <c:v>5.9209207889267056E-2</c:v>
                </c:pt>
                <c:pt idx="65">
                  <c:v>5.1921920764434124E-2</c:v>
                </c:pt>
                <c:pt idx="66">
                  <c:v>4.4054963072853205E-2</c:v>
                </c:pt>
                <c:pt idx="67">
                  <c:v>3.616452192547652E-2</c:v>
                </c:pt>
                <c:pt idx="68">
                  <c:v>2.8718885058466669E-2</c:v>
                </c:pt>
                <c:pt idx="69">
                  <c:v>2.2059433450706288E-2</c:v>
                </c:pt>
                <c:pt idx="70">
                  <c:v>1.6387007706238951E-2</c:v>
                </c:pt>
                <c:pt idx="71">
                  <c:v>1.1770949197439241E-2</c:v>
                </c:pt>
                <c:pt idx="72">
                  <c:v>8.1742702759994654E-3</c:v>
                </c:pt>
                <c:pt idx="73">
                  <c:v>5.4868389523832104E-3</c:v>
                </c:pt>
                <c:pt idx="74">
                  <c:v>3.5590306718161452E-3</c:v>
                </c:pt>
                <c:pt idx="75">
                  <c:v>2.2303258876714472E-3</c:v>
                </c:pt>
                <c:pt idx="76">
                  <c:v>1.3499340899064012E-3</c:v>
                </c:pt>
                <c:pt idx="77">
                  <c:v>7.8892252007516984E-4</c:v>
                </c:pt>
                <c:pt idx="78">
                  <c:v>4.4503321645266054E-4</c:v>
                </c:pt>
                <c:pt idx="79">
                  <c:v>2.4223326971473978E-4</c:v>
                </c:pt>
                <c:pt idx="80">
                  <c:v>1.2717246660023821E-4</c:v>
                </c:pt>
                <c:pt idx="81">
                  <c:v>6.4371248526046121E-5</c:v>
                </c:pt>
                <c:pt idx="82">
                  <c:v>3.1400609037095866E-5</c:v>
                </c:pt>
                <c:pt idx="83">
                  <c:v>1.4754503041526943E-5</c:v>
                </c:pt>
                <c:pt idx="84">
                  <c:v>6.6746561378336264E-6</c:v>
                </c:pt>
                <c:pt idx="85">
                  <c:v>2.9054385541157907E-6</c:v>
                </c:pt>
                <c:pt idx="86">
                  <c:v>1.2162300924205771E-6</c:v>
                </c:pt>
                <c:pt idx="87">
                  <c:v>4.8928796821517262E-7</c:v>
                </c:pt>
                <c:pt idx="88">
                  <c:v>1.8904307862858855E-7</c:v>
                </c:pt>
                <c:pt idx="89">
                  <c:v>7.0094624660038479E-8</c:v>
                </c:pt>
                <c:pt idx="90">
                  <c:v>2.4922533212458254E-8</c:v>
                </c:pt>
                <c:pt idx="91">
                  <c:v>8.490093731716532E-9</c:v>
                </c:pt>
                <c:pt idx="92">
                  <c:v>2.7685088255597052E-9</c:v>
                </c:pt>
                <c:pt idx="93">
                  <c:v>8.6329845098099064E-10</c:v>
                </c:pt>
                <c:pt idx="94">
                  <c:v>2.5715273007944759E-10</c:v>
                </c:pt>
                <c:pt idx="95">
                  <c:v>7.308551275942083E-11</c:v>
                </c:pt>
                <c:pt idx="96">
                  <c:v>1.979399303900991E-11</c:v>
                </c:pt>
                <c:pt idx="97">
                  <c:v>5.1015445976829333E-12</c:v>
                </c:pt>
                <c:pt idx="98">
                  <c:v>1.2493578606570566E-12</c:v>
                </c:pt>
                <c:pt idx="99">
                  <c:v>2.9025485651628297E-13</c:v>
                </c:pt>
                <c:pt idx="100">
                  <c:v>6.3856068433582358E-14</c:v>
                </c:pt>
                <c:pt idx="101">
                  <c:v>1.3277004327774724E-14</c:v>
                </c:pt>
                <c:pt idx="102">
                  <c:v>2.6033341819166039E-15</c:v>
                </c:pt>
                <c:pt idx="103">
                  <c:v>4.8022669375159953E-16</c:v>
                </c:pt>
                <c:pt idx="104">
                  <c:v>8.3116158533931796E-17</c:v>
                </c:pt>
                <c:pt idx="105">
                  <c:v>1.3456901857874692E-17</c:v>
                </c:pt>
                <c:pt idx="106">
                  <c:v>2.0312304691131621E-18</c:v>
                </c:pt>
                <c:pt idx="107">
                  <c:v>2.8475193492239929E-19</c:v>
                </c:pt>
                <c:pt idx="108">
                  <c:v>3.6912287860311314E-20</c:v>
                </c:pt>
                <c:pt idx="109">
                  <c:v>4.4023829558169844E-21</c:v>
                </c:pt>
                <c:pt idx="110">
                  <c:v>4.8025995881640208E-22</c:v>
                </c:pt>
                <c:pt idx="111">
                  <c:v>4.7593329252075591E-23</c:v>
                </c:pt>
                <c:pt idx="112">
                  <c:v>4.2494043975067762E-24</c:v>
                </c:pt>
                <c:pt idx="113">
                  <c:v>3.3844813785451868E-25</c:v>
                </c:pt>
                <c:pt idx="114">
                  <c:v>2.3750746516106945E-26</c:v>
                </c:pt>
                <c:pt idx="115">
                  <c:v>1.4456976140238839E-27</c:v>
                </c:pt>
                <c:pt idx="116">
                  <c:v>7.4777462794337856E-29</c:v>
                </c:pt>
                <c:pt idx="117">
                  <c:v>3.1956180681341188E-30</c:v>
                </c:pt>
                <c:pt idx="118">
                  <c:v>1.0832603620793651E-31</c:v>
                </c:pt>
                <c:pt idx="119">
                  <c:v>2.7309084758303045E-33</c:v>
                </c:pt>
                <c:pt idx="120">
                  <c:v>4.551514126383902E-35</c:v>
                </c:pt>
                <c:pt idx="121">
                  <c:v>3.7615819226313267E-37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5D-4CCB-9458-4B456A4C80EA}"/>
            </c:ext>
          </c:extLst>
        </c:ser>
        <c:ser>
          <c:idx val="1"/>
          <c:order val="1"/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分布函数值!$A$7:$A$128</c:f>
              <c:numCache>
                <c:formatCode>General</c:formatCode>
                <c:ptCount val="1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</c:numCache>
            </c:numRef>
          </c:cat>
          <c:val>
            <c:numRef>
              <c:f>分布函数值!$E$7:$E$128</c:f>
              <c:numCache>
                <c:formatCode>General</c:formatCode>
                <c:ptCount val="122"/>
                <c:pt idx="0">
                  <c:v>5.3110922496790952E-27</c:v>
                </c:pt>
                <c:pt idx="1">
                  <c:v>3.2132108110558535E-25</c:v>
                </c:pt>
                <c:pt idx="2">
                  <c:v>9.7199627034439275E-24</c:v>
                </c:pt>
                <c:pt idx="3">
                  <c:v>1.9601924785278628E-22</c:v>
                </c:pt>
                <c:pt idx="4">
                  <c:v>2.9647911237733963E-21</c:v>
                </c:pt>
                <c:pt idx="5">
                  <c:v>3.5873972597658042E-20</c:v>
                </c:pt>
                <c:pt idx="6">
                  <c:v>3.6172922369305222E-19</c:v>
                </c:pt>
                <c:pt idx="7">
                  <c:v>3.1263740047756585E-18</c:v>
                </c:pt>
                <c:pt idx="8">
                  <c:v>2.3643203411115958E-17</c:v>
                </c:pt>
                <c:pt idx="9">
                  <c:v>1.5893486737472419E-16</c:v>
                </c:pt>
                <c:pt idx="10">
                  <c:v>9.6155594761708326E-16</c:v>
                </c:pt>
                <c:pt idx="11">
                  <c:v>5.2885577118939506E-15</c:v>
                </c:pt>
                <c:pt idx="12">
                  <c:v>2.6663145130798583E-14</c:v>
                </c:pt>
                <c:pt idx="13">
                  <c:v>1.2408617541640897E-13</c:v>
                </c:pt>
                <c:pt idx="14">
                  <c:v>5.3622954376376739E-13</c:v>
                </c:pt>
                <c:pt idx="15">
                  <c:v>2.1627924931805208E-12</c:v>
                </c:pt>
                <c:pt idx="16">
                  <c:v>8.178059114838887E-12</c:v>
                </c:pt>
                <c:pt idx="17">
                  <c:v>2.9104269202808986E-11</c:v>
                </c:pt>
                <c:pt idx="18">
                  <c:v>9.7822682598329698E-11</c:v>
                </c:pt>
                <c:pt idx="19">
                  <c:v>3.1148801564205064E-10</c:v>
                </c:pt>
                <c:pt idx="20">
                  <c:v>9.4225124731720441E-10</c:v>
                </c:pt>
                <c:pt idx="21">
                  <c:v>2.7145809744138477E-9</c:v>
                </c:pt>
                <c:pt idx="22">
                  <c:v>7.4650976796380847E-9</c:v>
                </c:pt>
                <c:pt idx="23">
                  <c:v>1.9636452592091449E-8</c:v>
                </c:pt>
                <c:pt idx="24">
                  <c:v>4.9500224242563785E-8</c:v>
                </c:pt>
                <c:pt idx="25">
                  <c:v>1.1979054266700493E-7</c:v>
                </c:pt>
                <c:pt idx="26">
                  <c:v>2.7874337812899178E-7</c:v>
                </c:pt>
                <c:pt idx="27">
                  <c:v>6.2459164358533427E-7</c:v>
                </c:pt>
                <c:pt idx="28">
                  <c:v>1.3495640870325934E-6</c:v>
                </c:pt>
                <c:pt idx="29">
                  <c:v>2.8154699057059249E-6</c:v>
                </c:pt>
                <c:pt idx="30">
                  <c:v>5.6778643098402943E-6</c:v>
                </c:pt>
                <c:pt idx="31">
                  <c:v>1.1080993249849639E-5</c:v>
                </c:pt>
                <c:pt idx="32">
                  <c:v>2.0950002862996889E-5</c:v>
                </c:pt>
                <c:pt idx="33">
                  <c:v>3.8408338582161076E-5</c:v>
                </c:pt>
                <c:pt idx="34">
                  <c:v>6.8344249535904318E-5</c:v>
                </c:pt>
                <c:pt idx="35">
                  <c:v>1.1813791705492031E-4</c:v>
                </c:pt>
                <c:pt idx="36">
                  <c:v>1.9853733282840705E-4</c:v>
                </c:pt>
                <c:pt idx="37">
                  <c:v>3.2463536854374753E-4</c:v>
                </c:pt>
                <c:pt idx="38">
                  <c:v>5.1685367886570265E-4</c:v>
                </c:pt>
                <c:pt idx="39">
                  <c:v>8.0178583516346449E-4</c:v>
                </c:pt>
                <c:pt idx="40">
                  <c:v>1.2127010756847335E-3</c:v>
                </c:pt>
                <c:pt idx="41">
                  <c:v>1.7894735385104033E-3</c:v>
                </c:pt>
                <c:pt idx="42">
                  <c:v>2.5776940257114162E-3</c:v>
                </c:pt>
                <c:pt idx="43">
                  <c:v>3.6267555478032656E-3</c:v>
                </c:pt>
                <c:pt idx="44">
                  <c:v>4.9867888782294976E-3</c:v>
                </c:pt>
                <c:pt idx="45">
                  <c:v>6.7044606029529928E-3</c:v>
                </c:pt>
                <c:pt idx="46">
                  <c:v>8.8178231843186045E-3</c:v>
                </c:pt>
                <c:pt idx="47">
                  <c:v>1.1350602184069707E-2</c:v>
                </c:pt>
                <c:pt idx="48">
                  <c:v>1.4306488169504519E-2</c:v>
                </c:pt>
                <c:pt idx="49">
                  <c:v>1.7664133352143296E-2</c:v>
                </c:pt>
                <c:pt idx="50">
                  <c:v>2.1373601356093411E-2</c:v>
                </c:pt>
                <c:pt idx="51">
                  <c:v>2.5354958471444148E-2</c:v>
                </c:pt>
                <c:pt idx="52">
                  <c:v>2.9499518990814863E-2</c:v>
                </c:pt>
                <c:pt idx="53">
                  <c:v>3.3673979225364123E-2</c:v>
                </c:pt>
                <c:pt idx="54">
                  <c:v>3.7727328576565335E-2</c:v>
                </c:pt>
                <c:pt idx="55">
                  <c:v>4.1500061434221844E-2</c:v>
                </c:pt>
                <c:pt idx="56">
                  <c:v>4.4834887799471833E-2</c:v>
                </c:pt>
                <c:pt idx="57">
                  <c:v>4.7587907225755191E-2</c:v>
                </c:pt>
                <c:pt idx="58">
                  <c:v>4.9639110123417061E-2</c:v>
                </c:pt>
                <c:pt idx="59">
                  <c:v>5.0901121397741222E-2</c:v>
                </c:pt>
                <c:pt idx="60">
                  <c:v>5.132529740938907E-2</c:v>
                </c:pt>
                <c:pt idx="61">
                  <c:v>5.0904598250295717E-2</c:v>
                </c:pt>
                <c:pt idx="62">
                  <c:v>4.9673035389401467E-2</c:v>
                </c:pt>
                <c:pt idx="63">
                  <c:v>4.770188319140934E-2</c:v>
                </c:pt>
                <c:pt idx="64">
                  <c:v>4.5093186454379153E-2</c:v>
                </c:pt>
                <c:pt idx="65">
                  <c:v>4.1971350469075935E-2</c:v>
                </c:pt>
                <c:pt idx="66">
                  <c:v>3.8473737929986297E-2</c:v>
                </c:pt>
                <c:pt idx="67">
                  <c:v>3.4741211115883137E-2</c:v>
                </c:pt>
                <c:pt idx="68">
                  <c:v>3.0909459889866629E-2</c:v>
                </c:pt>
                <c:pt idx="69">
                  <c:v>2.710177280198451E-2</c:v>
                </c:pt>
                <c:pt idx="70">
                  <c:v>2.3423675064572345E-2</c:v>
                </c:pt>
                <c:pt idx="71">
                  <c:v>1.9959610442346842E-2</c:v>
                </c:pt>
                <c:pt idx="72">
                  <c:v>1.6771617107805337E-2</c:v>
                </c:pt>
                <c:pt idx="73">
                  <c:v>1.3899764863318106E-2</c:v>
                </c:pt>
                <c:pt idx="74">
                  <c:v>1.1363996949064151E-2</c:v>
                </c:pt>
                <c:pt idx="75">
                  <c:v>9.1669575389117415E-3</c:v>
                </c:pt>
                <c:pt idx="76">
                  <c:v>7.297380672423151E-3</c:v>
                </c:pt>
                <c:pt idx="77">
                  <c:v>5.7336562426182017E-3</c:v>
                </c:pt>
                <c:pt idx="78">
                  <c:v>4.4472590086974614E-3</c:v>
                </c:pt>
                <c:pt idx="79">
                  <c:v>3.4058122788126139E-3</c:v>
                </c:pt>
                <c:pt idx="80">
                  <c:v>2.5756455358520365E-3</c:v>
                </c:pt>
                <c:pt idx="81">
                  <c:v>1.9237846286302175E-3</c:v>
                </c:pt>
                <c:pt idx="82">
                  <c:v>1.4193776833186381E-3</c:v>
                </c:pt>
                <c:pt idx="83">
                  <c:v>1.0346066245876834E-3</c:v>
                </c:pt>
                <c:pt idx="84">
                  <c:v>7.4516310461374786E-4</c:v>
                </c:pt>
                <c:pt idx="85">
                  <c:v>5.3038079798978309E-4</c:v>
                </c:pt>
                <c:pt idx="86">
                  <c:v>3.7311672416723355E-4</c:v>
                </c:pt>
                <c:pt idx="87">
                  <c:v>2.5946622772548921E-4</c:v>
                </c:pt>
                <c:pt idx="88">
                  <c:v>1.7838303156127318E-4</c:v>
                </c:pt>
                <c:pt idx="89">
                  <c:v>1.2126037538715792E-4</c:v>
                </c:pt>
                <c:pt idx="90">
                  <c:v>8.1513919010256259E-5</c:v>
                </c:pt>
                <c:pt idx="91">
                  <c:v>5.4193319781543918E-5</c:v>
                </c:pt>
                <c:pt idx="92">
                  <c:v>3.5637998334602037E-5</c:v>
                </c:pt>
                <c:pt idx="93">
                  <c:v>2.3183859131649877E-5</c:v>
                </c:pt>
                <c:pt idx="94">
                  <c:v>1.4921526356008834E-5</c:v>
                </c:pt>
                <c:pt idx="95">
                  <c:v>9.5026562583002385E-6</c:v>
                </c:pt>
                <c:pt idx="96">
                  <c:v>5.9886531627829838E-6</c:v>
                </c:pt>
                <c:pt idx="97">
                  <c:v>3.7351908901893746E-6</c:v>
                </c:pt>
                <c:pt idx="98">
                  <c:v>2.3059086618006056E-6</c:v>
                </c:pt>
                <c:pt idx="99">
                  <c:v>1.4091664044336865E-6</c:v>
                </c:pt>
                <c:pt idx="100">
                  <c:v>8.5254567468238073E-7</c:v>
                </c:pt>
                <c:pt idx="101">
                  <c:v>5.1068330018103606E-7</c:v>
                </c:pt>
                <c:pt idx="102">
                  <c:v>3.0290529079365247E-7</c:v>
                </c:pt>
                <c:pt idx="103">
                  <c:v>1.7792009799044526E-7</c:v>
                </c:pt>
                <c:pt idx="104">
                  <c:v>1.0350159546559602E-7</c:v>
                </c:pt>
                <c:pt idx="105">
                  <c:v>5.963663357779602E-8</c:v>
                </c:pt>
                <c:pt idx="106">
                  <c:v>3.403788991940258E-8</c:v>
                </c:pt>
                <c:pt idx="107">
                  <c:v>1.9245722804895463E-8</c:v>
                </c:pt>
                <c:pt idx="108">
                  <c:v>1.0781168793483163E-8</c:v>
                </c:pt>
                <c:pt idx="109">
                  <c:v>5.9840432294103965E-9</c:v>
                </c:pt>
                <c:pt idx="110">
                  <c:v>3.2912237761757401E-9</c:v>
                </c:pt>
                <c:pt idx="111">
                  <c:v>1.7938652113390219E-9</c:v>
                </c:pt>
                <c:pt idx="112">
                  <c:v>9.6900754719653021E-10</c:v>
                </c:pt>
                <c:pt idx="113">
                  <c:v>5.1880492571141589E-10</c:v>
                </c:pt>
                <c:pt idx="114">
                  <c:v>2.7533068425913147E-10</c:v>
                </c:pt>
                <c:pt idx="115">
                  <c:v>1.4484788171893181E-10</c:v>
                </c:pt>
                <c:pt idx="116">
                  <c:v>7.5545662448236136E-11</c:v>
                </c:pt>
                <c:pt idx="117">
                  <c:v>3.9064210069387147E-11</c:v>
                </c:pt>
                <c:pt idx="118">
                  <c:v>2.0028683976253587E-11</c:v>
                </c:pt>
                <c:pt idx="119">
                  <c:v>1.0182650256834761E-11</c:v>
                </c:pt>
                <c:pt idx="120">
                  <c:v>5.1337528378209142E-12</c:v>
                </c:pt>
                <c:pt idx="121">
                  <c:v>2.566876418910449E-12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5D-4CCB-9458-4B456A4C80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8125464"/>
        <c:axId val="818118576"/>
      </c:lineChart>
      <c:catAx>
        <c:axId val="818125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8118576"/>
        <c:crosses val="autoZero"/>
        <c:auto val="1"/>
        <c:lblAlgn val="ctr"/>
        <c:lblOffset val="100"/>
        <c:noMultiLvlLbl val="0"/>
      </c:catAx>
      <c:valAx>
        <c:axId val="818118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8125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n=121,p=0.02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分布函数值!$A$7:$A$128</c:f>
              <c:numCache>
                <c:formatCode>General</c:formatCode>
                <c:ptCount val="1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</c:numCache>
            </c:numRef>
          </c:cat>
          <c:val>
            <c:numRef>
              <c:f>分布函数值!$I$7:$I$128</c:f>
              <c:numCache>
                <c:formatCode>General</c:formatCode>
                <c:ptCount val="122"/>
                <c:pt idx="0">
                  <c:v>8.6767115271438405E-2</c:v>
                </c:pt>
                <c:pt idx="1">
                  <c:v>0.21426165199681735</c:v>
                </c:pt>
                <c:pt idx="2">
                  <c:v>0.26236120652671502</c:v>
                </c:pt>
                <c:pt idx="3">
                  <c:v>0.21238764337876934</c:v>
                </c:pt>
                <c:pt idx="4">
                  <c:v>0.12786603019742238</c:v>
                </c:pt>
                <c:pt idx="5">
                  <c:v>6.1062553196320042E-2</c:v>
                </c:pt>
                <c:pt idx="6">
                  <c:v>2.409270806385418E-2</c:v>
                </c:pt>
                <c:pt idx="7">
                  <c:v>8.0777301088723902E-3</c:v>
                </c:pt>
                <c:pt idx="8">
                  <c:v>2.3491357969679882E-3</c:v>
                </c:pt>
                <c:pt idx="9">
                  <c:v>6.0193275523216067E-4</c:v>
                </c:pt>
                <c:pt idx="10">
                  <c:v>1.3758462976735106E-4</c:v>
                </c:pt>
                <c:pt idx="11">
                  <c:v>2.8333754924259622E-5</c:v>
                </c:pt>
                <c:pt idx="12">
                  <c:v>5.3005323837900689E-6</c:v>
                </c:pt>
                <c:pt idx="13">
                  <c:v>9.0699847697506657E-7</c:v>
                </c:pt>
                <c:pt idx="14">
                  <c:v>1.4279276313893211E-7</c:v>
                </c:pt>
                <c:pt idx="15">
                  <c:v>2.078751789913701E-8</c:v>
                </c:pt>
                <c:pt idx="16">
                  <c:v>2.8105572669751497E-9</c:v>
                </c:pt>
                <c:pt idx="17">
                  <c:v>3.5427192440863297E-10</c:v>
                </c:pt>
                <c:pt idx="18">
                  <c:v>4.1773560247729842E-11</c:v>
                </c:pt>
                <c:pt idx="19">
                  <c:v>4.6215646675791505E-12</c:v>
                </c:pt>
                <c:pt idx="20">
                  <c:v>4.8101999601334165E-13</c:v>
                </c:pt>
                <c:pt idx="21">
                  <c:v>4.7213818850677215E-14</c:v>
                </c:pt>
                <c:pt idx="22">
                  <c:v>4.3797605612873341E-15</c:v>
                </c:pt>
                <c:pt idx="23">
                  <c:v>3.8473495613793007E-16</c:v>
                </c:pt>
                <c:pt idx="24">
                  <c:v>3.2061246344827424E-17</c:v>
                </c:pt>
                <c:pt idx="25">
                  <c:v>2.5387272615904498E-18</c:v>
                </c:pt>
                <c:pt idx="26">
                  <c:v>1.9130126931921588E-19</c:v>
                </c:pt>
                <c:pt idx="27">
                  <c:v>1.3736674667668427E-20</c:v>
                </c:pt>
                <c:pt idx="28">
                  <c:v>9.4114243349915198E-22</c:v>
                </c:pt>
                <c:pt idx="29">
                  <c:v>6.1594824993259206E-23</c:v>
                </c:pt>
                <c:pt idx="30">
                  <c:v>3.8549142172651785E-24</c:v>
                </c:pt>
                <c:pt idx="31">
                  <c:v>2.3093956140298831E-25</c:v>
                </c:pt>
                <c:pt idx="32">
                  <c:v>1.3255459519304008E-26</c:v>
                </c:pt>
                <c:pt idx="33">
                  <c:v>7.2958311516268158E-28</c:v>
                </c:pt>
                <c:pt idx="34">
                  <c:v>3.8537403441966537E-29</c:v>
                </c:pt>
                <c:pt idx="35">
                  <c:v>1.954958658572061E-30</c:v>
                </c:pt>
                <c:pt idx="36">
                  <c:v>9.5309775871427443E-32</c:v>
                </c:pt>
                <c:pt idx="37">
                  <c:v>4.4684671533763422E-33</c:v>
                </c:pt>
                <c:pt idx="38">
                  <c:v>2.0158498436284141E-34</c:v>
                </c:pt>
                <c:pt idx="39">
                  <c:v>8.7553917855134464E-36</c:v>
                </c:pt>
                <c:pt idx="40">
                  <c:v>3.6629700327147463E-37</c:v>
                </c:pt>
                <c:pt idx="41">
                  <c:v>1.4768570067192503E-38</c:v>
                </c:pt>
                <c:pt idx="42">
                  <c:v>5.7409407452641638E-40</c:v>
                </c:pt>
                <c:pt idx="43">
                  <c:v>2.1525121921019493E-41</c:v>
                </c:pt>
                <c:pt idx="44">
                  <c:v>7.7873817710552766E-43</c:v>
                </c:pt>
                <c:pt idx="45">
                  <c:v>2.719403158146285E-44</c:v>
                </c:pt>
                <c:pt idx="46">
                  <c:v>9.1692386876270345E-46</c:v>
                </c:pt>
                <c:pt idx="47">
                  <c:v>2.9860742578030904E-47</c:v>
                </c:pt>
                <c:pt idx="48">
                  <c:v>9.3949615254007872E-49</c:v>
                </c:pt>
                <c:pt idx="49">
                  <c:v>2.8564439456654102E-50</c:v>
                </c:pt>
                <c:pt idx="50">
                  <c:v>8.3944475137922951E-52</c:v>
                </c:pt>
                <c:pt idx="51">
                  <c:v>2.384977084750849E-53</c:v>
                </c:pt>
                <c:pt idx="52">
                  <c:v>6.552134848216524E-55</c:v>
                </c:pt>
                <c:pt idx="53">
                  <c:v>1.7408444533190069E-56</c:v>
                </c:pt>
                <c:pt idx="54">
                  <c:v>4.4738255036163953E-58</c:v>
                </c:pt>
                <c:pt idx="55">
                  <c:v>1.1122312012701537E-59</c:v>
                </c:pt>
                <c:pt idx="56">
                  <c:v>2.6751916648626119E-61</c:v>
                </c:pt>
                <c:pt idx="57">
                  <c:v>6.2258309422154154E-63</c:v>
                </c:pt>
                <c:pt idx="58">
                  <c:v>1.4020168202033199E-64</c:v>
                </c:pt>
                <c:pt idx="59">
                  <c:v>3.0552424653340554E-66</c:v>
                </c:pt>
                <c:pt idx="60">
                  <c:v>6.4430283282555934E-68</c:v>
                </c:pt>
                <c:pt idx="61">
                  <c:v>1.3149037404603015E-69</c:v>
                </c:pt>
                <c:pt idx="62">
                  <c:v>2.596913246465313E-71</c:v>
                </c:pt>
                <c:pt idx="63">
                  <c:v>4.9633262566069038E-73</c:v>
                </c:pt>
                <c:pt idx="64">
                  <c:v>9.1796212654081748E-75</c:v>
                </c:pt>
                <c:pt idx="65">
                  <c:v>1.6428207602143531E-76</c:v>
                </c:pt>
                <c:pt idx="66">
                  <c:v>2.8447112730983466E-78</c:v>
                </c:pt>
                <c:pt idx="67">
                  <c:v>4.7657362174964407E-80</c:v>
                </c:pt>
                <c:pt idx="68">
                  <c:v>7.7235821051864216E-82</c:v>
                </c:pt>
                <c:pt idx="69">
                  <c:v>1.2107360295027608E-83</c:v>
                </c:pt>
                <c:pt idx="70">
                  <c:v>1.835518178838069E-85</c:v>
                </c:pt>
                <c:pt idx="71">
                  <c:v>2.6907567439131348E-87</c:v>
                </c:pt>
                <c:pt idx="72">
                  <c:v>3.813430759514127E-89</c:v>
                </c:pt>
                <c:pt idx="73">
                  <c:v>5.2238777527591302E-91</c:v>
                </c:pt>
                <c:pt idx="74">
                  <c:v>6.9152270306793064E-93</c:v>
                </c:pt>
                <c:pt idx="75">
                  <c:v>8.843963821549045E-95</c:v>
                </c:pt>
                <c:pt idx="76">
                  <c:v>1.0924337695790967E-96</c:v>
                </c:pt>
                <c:pt idx="77">
                  <c:v>1.3029292242528602E-98</c:v>
                </c:pt>
                <c:pt idx="78">
                  <c:v>1.499970849479933E-100</c:v>
                </c:pt>
                <c:pt idx="79">
                  <c:v>1.6662037335995272E-102</c:v>
                </c:pt>
                <c:pt idx="80">
                  <c:v>1.7852182859994576E-104</c:v>
                </c:pt>
                <c:pt idx="81">
                  <c:v>1.844140834617882E-106</c:v>
                </c:pt>
                <c:pt idx="82">
                  <c:v>1.8358793774194595E-108</c:v>
                </c:pt>
                <c:pt idx="83">
                  <c:v>1.7604941165320099E-110</c:v>
                </c:pt>
                <c:pt idx="84">
                  <c:v>1.625334704281203E-112</c:v>
                </c:pt>
                <c:pt idx="85">
                  <c:v>1.4438747673086454E-114</c:v>
                </c:pt>
                <c:pt idx="86">
                  <c:v>1.2334952924326724E-116</c:v>
                </c:pt>
                <c:pt idx="87">
                  <c:v>1.0127219149693037E-118</c:v>
                </c:pt>
                <c:pt idx="88">
                  <c:v>7.9852841161773874E-121</c:v>
                </c:pt>
                <c:pt idx="89">
                  <c:v>6.0425218031152407E-123</c:v>
                </c:pt>
                <c:pt idx="90">
                  <c:v>4.384596319721049E-125</c:v>
                </c:pt>
                <c:pt idx="91">
                  <c:v>3.0482728394562716E-127</c:v>
                </c:pt>
                <c:pt idx="92">
                  <c:v>2.0285755364615071E-129</c:v>
                </c:pt>
                <c:pt idx="93">
                  <c:v>1.2909521737411538E-131</c:v>
                </c:pt>
                <c:pt idx="94">
                  <c:v>7.8477335789736027E-134</c:v>
                </c:pt>
                <c:pt idx="95">
                  <c:v>4.5518540629920241E-136</c:v>
                </c:pt>
                <c:pt idx="96">
                  <c:v>2.5159057320959884E-138</c:v>
                </c:pt>
                <c:pt idx="97">
                  <c:v>1.3233251273384706E-140</c:v>
                </c:pt>
                <c:pt idx="98">
                  <c:v>6.6138698575852255E-143</c:v>
                </c:pt>
                <c:pt idx="99">
                  <c:v>3.1358278030191984E-145</c:v>
                </c:pt>
                <c:pt idx="100">
                  <c:v>1.4079226870698215E-147</c:v>
                </c:pt>
                <c:pt idx="101">
                  <c:v>5.9742122506502087E-150</c:v>
                </c:pt>
                <c:pt idx="102">
                  <c:v>2.3906411567226111E-152</c:v>
                </c:pt>
                <c:pt idx="103">
                  <c:v>8.999837919106476E-155</c:v>
                </c:pt>
                <c:pt idx="104">
                  <c:v>3.1789066433265157E-157</c:v>
                </c:pt>
                <c:pt idx="105">
                  <c:v>1.0503675983780719E-159</c:v>
                </c:pt>
                <c:pt idx="106">
                  <c:v>3.2356337262322237E-162</c:v>
                </c:pt>
                <c:pt idx="107">
                  <c:v>9.2570104698607611E-165</c:v>
                </c:pt>
                <c:pt idx="108">
                  <c:v>2.448944568746226E-167</c:v>
                </c:pt>
                <c:pt idx="109">
                  <c:v>5.960733831436053E-170</c:v>
                </c:pt>
                <c:pt idx="110">
                  <c:v>1.3270650459598137E-172</c:v>
                </c:pt>
                <c:pt idx="111">
                  <c:v>2.6838969489902379E-175</c:v>
                </c:pt>
                <c:pt idx="112">
                  <c:v>4.8904827787720004E-178</c:v>
                </c:pt>
                <c:pt idx="113">
                  <c:v>7.9491322031701337E-181</c:v>
                </c:pt>
                <c:pt idx="114">
                  <c:v>1.1384364057529055E-183</c:v>
                </c:pt>
                <c:pt idx="115">
                  <c:v>1.4142067152208577E-186</c:v>
                </c:pt>
                <c:pt idx="116">
                  <c:v>1.492829044920121E-189</c:v>
                </c:pt>
                <c:pt idx="117">
                  <c:v>1.3019614904240086E-192</c:v>
                </c:pt>
                <c:pt idx="118">
                  <c:v>9.0069975124450575E-196</c:v>
                </c:pt>
                <c:pt idx="119">
                  <c:v>4.6340237587611605E-199</c:v>
                </c:pt>
                <c:pt idx="120">
                  <c:v>1.5761985574017033E-202</c:v>
                </c:pt>
                <c:pt idx="121">
                  <c:v>2.6584559915699279E-206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4D-464E-8DCB-BB4BC8F4B03B}"/>
            </c:ext>
          </c:extLst>
        </c:ser>
        <c:ser>
          <c:idx val="1"/>
          <c:order val="1"/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分布函数值!$A$7:$A$128</c:f>
              <c:numCache>
                <c:formatCode>General</c:formatCode>
                <c:ptCount val="1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</c:numCache>
            </c:numRef>
          </c:cat>
          <c:val>
            <c:numRef>
              <c:f>分布函数值!$K$7:$K$128</c:f>
              <c:numCache>
                <c:formatCode>General</c:formatCode>
                <c:ptCount val="122"/>
                <c:pt idx="0">
                  <c:v>8.8921617459386343E-2</c:v>
                </c:pt>
                <c:pt idx="1">
                  <c:v>0.21519031425171492</c:v>
                </c:pt>
                <c:pt idx="2">
                  <c:v>0.2603802802445751</c:v>
                </c:pt>
                <c:pt idx="3">
                  <c:v>0.21004009273062391</c:v>
                </c:pt>
                <c:pt idx="4">
                  <c:v>0.12707425610202744</c:v>
                </c:pt>
                <c:pt idx="5">
                  <c:v>6.1503939953381256E-2</c:v>
                </c:pt>
                <c:pt idx="6">
                  <c:v>2.4806589114530448E-2</c:v>
                </c:pt>
                <c:pt idx="7">
                  <c:v>8.5759922367376739E-3</c:v>
                </c:pt>
                <c:pt idx="8">
                  <c:v>2.5942376516131433E-3</c:v>
                </c:pt>
                <c:pt idx="9">
                  <c:v>6.9756167965597817E-4</c:v>
                </c:pt>
                <c:pt idx="10">
                  <c:v>1.6880992647674671E-4</c:v>
                </c:pt>
                <c:pt idx="11">
                  <c:v>3.7138183824884279E-5</c:v>
                </c:pt>
                <c:pt idx="12">
                  <c:v>7.4895337380183173E-6</c:v>
                </c:pt>
                <c:pt idx="13">
                  <c:v>1.3942055112311037E-6</c:v>
                </c:pt>
                <c:pt idx="14">
                  <c:v>2.4099838122709075E-7</c:v>
                </c:pt>
                <c:pt idx="15">
                  <c:v>3.8881072171304035E-8</c:v>
                </c:pt>
                <c:pt idx="16">
                  <c:v>5.8807621659097323E-9</c:v>
                </c:pt>
                <c:pt idx="17">
                  <c:v>8.3714379067656053E-10</c:v>
                </c:pt>
                <c:pt idx="18">
                  <c:v>1.1254933185762645E-10</c:v>
                </c:pt>
                <c:pt idx="19">
                  <c:v>1.4335230689234536E-11</c:v>
                </c:pt>
                <c:pt idx="20">
                  <c:v>1.734562913397384E-12</c:v>
                </c:pt>
                <c:pt idx="21">
                  <c:v>1.9988772621055431E-13</c:v>
                </c:pt>
                <c:pt idx="22">
                  <c:v>2.1987649883160937E-14</c:v>
                </c:pt>
                <c:pt idx="23">
                  <c:v>2.3134831616195457E-15</c:v>
                </c:pt>
                <c:pt idx="24">
                  <c:v>2.3327621879663712E-16</c:v>
                </c:pt>
                <c:pt idx="25">
                  <c:v>2.2581137979514614E-17</c:v>
                </c:pt>
                <c:pt idx="26">
                  <c:v>2.1017828427086602E-18</c:v>
                </c:pt>
                <c:pt idx="27">
                  <c:v>1.8838201775388652E-19</c:v>
                </c:pt>
                <c:pt idx="28">
                  <c:v>1.6281588677300203E-20</c:v>
                </c:pt>
                <c:pt idx="29">
                  <c:v>1.3586705034160813E-21</c:v>
                </c:pt>
                <c:pt idx="30">
                  <c:v>1.0959942060889746E-22</c:v>
                </c:pt>
                <c:pt idx="31">
                  <c:v>8.5558257378559355E-24</c:v>
                </c:pt>
                <c:pt idx="32">
                  <c:v>6.4703432142535346E-25</c:v>
                </c:pt>
                <c:pt idx="33">
                  <c:v>4.7449183571192708E-26</c:v>
                </c:pt>
                <c:pt idx="34">
                  <c:v>3.3772654188907917E-27</c:v>
                </c:pt>
                <c:pt idx="35">
                  <c:v>2.3351378039187649E-28</c:v>
                </c:pt>
                <c:pt idx="36">
                  <c:v>1.5697315237454E-29</c:v>
                </c:pt>
                <c:pt idx="37">
                  <c:v>1.0266892668821226E-30</c:v>
                </c:pt>
                <c:pt idx="38">
                  <c:v>6.5383895417230227E-32</c:v>
                </c:pt>
                <c:pt idx="39">
                  <c:v>4.0571545361460637E-33</c:v>
                </c:pt>
                <c:pt idx="40">
                  <c:v>2.4545784943683793E-34</c:v>
                </c:pt>
                <c:pt idx="41">
                  <c:v>1.4487999893589002E-35</c:v>
                </c:pt>
                <c:pt idx="42">
                  <c:v>8.3478475577344553E-37</c:v>
                </c:pt>
                <c:pt idx="43">
                  <c:v>4.6980909510971133E-38</c:v>
                </c:pt>
                <c:pt idx="44">
                  <c:v>2.5839500231034147E-39</c:v>
                </c:pt>
                <c:pt idx="45">
                  <c:v>1.3895909013133992E-40</c:v>
                </c:pt>
                <c:pt idx="46">
                  <c:v>7.3104564808225596E-42</c:v>
                </c:pt>
                <c:pt idx="47">
                  <c:v>3.7641073794874287E-43</c:v>
                </c:pt>
                <c:pt idx="48">
                  <c:v>1.8977374704915633E-44</c:v>
                </c:pt>
                <c:pt idx="49">
                  <c:v>9.3724993440603621E-46</c:v>
                </c:pt>
                <c:pt idx="50">
                  <c:v>4.5362896825252703E-47</c:v>
                </c:pt>
                <c:pt idx="51">
                  <c:v>2.1525139277864841E-48</c:v>
                </c:pt>
                <c:pt idx="52">
                  <c:v>1.0017468663929105E-49</c:v>
                </c:pt>
                <c:pt idx="53">
                  <c:v>4.5740139937186731E-51</c:v>
                </c:pt>
                <c:pt idx="54">
                  <c:v>2.0498359008887558E-52</c:v>
                </c:pt>
                <c:pt idx="55">
                  <c:v>9.0192779639105893E-54</c:v>
                </c:pt>
                <c:pt idx="56">
                  <c:v>3.8976165486898677E-55</c:v>
                </c:pt>
                <c:pt idx="57">
                  <c:v>1.6547775522508096E-56</c:v>
                </c:pt>
                <c:pt idx="58">
                  <c:v>6.9044166835293322E-58</c:v>
                </c:pt>
                <c:pt idx="59">
                  <c:v>2.8319810803628356E-59</c:v>
                </c:pt>
                <c:pt idx="60">
                  <c:v>1.1422323690796913E-60</c:v>
                </c:pt>
                <c:pt idx="61">
                  <c:v>4.5314792347095628E-62</c:v>
                </c:pt>
                <c:pt idx="62">
                  <c:v>1.768738669031759E-63</c:v>
                </c:pt>
                <c:pt idx="63">
                  <c:v>6.794202506439543E-65</c:v>
                </c:pt>
                <c:pt idx="64">
                  <c:v>2.5690578227474239E-66</c:v>
                </c:pt>
                <c:pt idx="65">
                  <c:v>9.5647998939211787E-68</c:v>
                </c:pt>
                <c:pt idx="66">
                  <c:v>3.5070932944377462E-69</c:v>
                </c:pt>
                <c:pt idx="67">
                  <c:v>1.266741160080488E-70</c:v>
                </c:pt>
                <c:pt idx="68">
                  <c:v>4.5081082461687909E-72</c:v>
                </c:pt>
                <c:pt idx="69">
                  <c:v>1.5811046312650039E-73</c:v>
                </c:pt>
                <c:pt idx="70">
                  <c:v>5.4661045823735781E-75</c:v>
                </c:pt>
                <c:pt idx="71">
                  <c:v>1.863094801316013E-76</c:v>
                </c:pt>
                <c:pt idx="72">
                  <c:v>6.2620686377565094E-78</c:v>
                </c:pt>
                <c:pt idx="73">
                  <c:v>2.0759186442973607E-79</c:v>
                </c:pt>
                <c:pt idx="74">
                  <c:v>6.7888150259453095E-81</c:v>
                </c:pt>
                <c:pt idx="75">
                  <c:v>2.1905243150384321E-82</c:v>
                </c:pt>
                <c:pt idx="76">
                  <c:v>6.9750905820956815E-84</c:v>
                </c:pt>
                <c:pt idx="77">
                  <c:v>2.1921713258015985E-85</c:v>
                </c:pt>
                <c:pt idx="78">
                  <c:v>6.8013520621021924E-87</c:v>
                </c:pt>
                <c:pt idx="79">
                  <c:v>2.083452150669268E-88</c:v>
                </c:pt>
                <c:pt idx="80">
                  <c:v>6.3024427557743988E-90</c:v>
                </c:pt>
                <c:pt idx="81">
                  <c:v>1.8829520332068117E-91</c:v>
                </c:pt>
                <c:pt idx="82">
                  <c:v>5.5570047809272802E-93</c:v>
                </c:pt>
                <c:pt idx="83">
                  <c:v>1.620235128896822E-94</c:v>
                </c:pt>
                <c:pt idx="84">
                  <c:v>4.6678202522979494E-96</c:v>
                </c:pt>
                <c:pt idx="85">
                  <c:v>1.3289558835954478E-97</c:v>
                </c:pt>
                <c:pt idx="86">
                  <c:v>3.7396200445359881E-99</c:v>
                </c:pt>
                <c:pt idx="87">
                  <c:v>1.0402161503191986E-100</c:v>
                </c:pt>
                <c:pt idx="88">
                  <c:v>2.8605944133778082E-102</c:v>
                </c:pt>
                <c:pt idx="89">
                  <c:v>7.7782454835667812E-104</c:v>
                </c:pt>
                <c:pt idx="90">
                  <c:v>2.0914837855813182E-105</c:v>
                </c:pt>
                <c:pt idx="91">
                  <c:v>5.5619678693482151E-107</c:v>
                </c:pt>
                <c:pt idx="92">
                  <c:v>1.4630393743284754E-108</c:v>
                </c:pt>
                <c:pt idx="93">
                  <c:v>3.8070486944893597E-110</c:v>
                </c:pt>
                <c:pt idx="94">
                  <c:v>9.8011253624086401E-112</c:v>
                </c:pt>
                <c:pt idx="95">
                  <c:v>2.4967077238976603E-113</c:v>
                </c:pt>
                <c:pt idx="96">
                  <c:v>6.2937840539923397E-115</c:v>
                </c:pt>
                <c:pt idx="97">
                  <c:v>1.5702017949134691E-116</c:v>
                </c:pt>
                <c:pt idx="98">
                  <c:v>3.8774370853985551E-118</c:v>
                </c:pt>
                <c:pt idx="99">
                  <c:v>9.4781795420855436E-120</c:v>
                </c:pt>
                <c:pt idx="100">
                  <c:v>2.2937194491847919E-121</c:v>
                </c:pt>
                <c:pt idx="101">
                  <c:v>5.4958426406212157E-123</c:v>
                </c:pt>
                <c:pt idx="102">
                  <c:v>1.3039156068924137E-124</c:v>
                </c:pt>
                <c:pt idx="103">
                  <c:v>3.0635687074558773E-126</c:v>
                </c:pt>
                <c:pt idx="104">
                  <c:v>7.1286887231184006E-128</c:v>
                </c:pt>
                <c:pt idx="105">
                  <c:v>1.6429930199950236E-129</c:v>
                </c:pt>
                <c:pt idx="106">
                  <c:v>3.7509840645168613E-131</c:v>
                </c:pt>
                <c:pt idx="107">
                  <c:v>8.4835340524582387E-133</c:v>
                </c:pt>
                <c:pt idx="108">
                  <c:v>1.9009400376806118E-134</c:v>
                </c:pt>
                <c:pt idx="109">
                  <c:v>4.2204356799878507E-136</c:v>
                </c:pt>
                <c:pt idx="110">
                  <c:v>9.284958495973595E-138</c:v>
                </c:pt>
                <c:pt idx="111">
                  <c:v>2.0242882486717007E-139</c:v>
                </c:pt>
                <c:pt idx="112">
                  <c:v>4.3739085373083846E-141</c:v>
                </c:pt>
                <c:pt idx="113">
                  <c:v>9.3671315577754824E-143</c:v>
                </c:pt>
                <c:pt idx="114">
                  <c:v>1.9884612605103564E-144</c:v>
                </c:pt>
                <c:pt idx="115">
                  <c:v>4.1844141308128353E-146</c:v>
                </c:pt>
                <c:pt idx="116">
                  <c:v>8.7295536177301335E-148</c:v>
                </c:pt>
                <c:pt idx="117">
                  <c:v>1.8055999790519384E-149</c:v>
                </c:pt>
                <c:pt idx="118">
                  <c:v>3.7030101265302402E-151</c:v>
                </c:pt>
                <c:pt idx="119">
                  <c:v>7.5304911816834555E-153</c:v>
                </c:pt>
                <c:pt idx="120">
                  <c:v>1.5186490549728654E-154</c:v>
                </c:pt>
                <c:pt idx="121">
                  <c:v>3.0372981099457906E-156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4D-464E-8DCB-BB4BC8F4B0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2256352"/>
        <c:axId val="1072257336"/>
      </c:lineChart>
      <c:catAx>
        <c:axId val="1072256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72257336"/>
        <c:crosses val="autoZero"/>
        <c:auto val="1"/>
        <c:lblAlgn val="ctr"/>
        <c:lblOffset val="100"/>
        <c:noMultiLvlLbl val="0"/>
      </c:catAx>
      <c:valAx>
        <c:axId val="1072257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72256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n=121,p=0.98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分布函数值!$A$7:$A$128</c:f>
              <c:numCache>
                <c:formatCode>General</c:formatCode>
                <c:ptCount val="1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</c:numCache>
            </c:numRef>
          </c:cat>
          <c:val>
            <c:numRef>
              <c:f>分布函数值!$O$7:$O$128</c:f>
              <c:numCache>
                <c:formatCode>General</c:formatCode>
                <c:ptCount val="122"/>
                <c:pt idx="0">
                  <c:v>2.658455991570079E-206</c:v>
                </c:pt>
                <c:pt idx="1">
                  <c:v>1.5761985574018826E-202</c:v>
                </c:pt>
                <c:pt idx="2">
                  <c:v>4.6340237587616869E-199</c:v>
                </c:pt>
                <c:pt idx="3">
                  <c:v>9.0069975124460822E-196</c:v>
                </c:pt>
                <c:pt idx="4">
                  <c:v>1.3019614904241567E-192</c:v>
                </c:pt>
                <c:pt idx="5">
                  <c:v>1.4928290449202908E-189</c:v>
                </c:pt>
                <c:pt idx="6">
                  <c:v>1.4142067152210988E-186</c:v>
                </c:pt>
                <c:pt idx="7">
                  <c:v>1.1384364057530349E-183</c:v>
                </c:pt>
                <c:pt idx="8">
                  <c:v>7.9491322031705854E-181</c:v>
                </c:pt>
                <c:pt idx="9">
                  <c:v>4.890482778772556E-178</c:v>
                </c:pt>
                <c:pt idx="10">
                  <c:v>2.6838969489905432E-175</c:v>
                </c:pt>
                <c:pt idx="11">
                  <c:v>1.3270650459599645E-172</c:v>
                </c:pt>
                <c:pt idx="12">
                  <c:v>5.9607338314367311E-170</c:v>
                </c:pt>
                <c:pt idx="13">
                  <c:v>2.4489445687465043E-167</c:v>
                </c:pt>
                <c:pt idx="14">
                  <c:v>9.2570104698612874E-165</c:v>
                </c:pt>
                <c:pt idx="15">
                  <c:v>3.2356337262322237E-162</c:v>
                </c:pt>
                <c:pt idx="16">
                  <c:v>1.0503675983781316E-159</c:v>
                </c:pt>
                <c:pt idx="17">
                  <c:v>3.1789066433268773E-157</c:v>
                </c:pt>
                <c:pt idx="18">
                  <c:v>8.9998379191069878E-155</c:v>
                </c:pt>
                <c:pt idx="19">
                  <c:v>2.3906411567227468E-152</c:v>
                </c:pt>
                <c:pt idx="20">
                  <c:v>5.9742122506505484E-150</c:v>
                </c:pt>
                <c:pt idx="21">
                  <c:v>1.4079226870699015E-147</c:v>
                </c:pt>
                <c:pt idx="22">
                  <c:v>3.1358278030193766E-145</c:v>
                </c:pt>
                <c:pt idx="23">
                  <c:v>6.6138698575859775E-143</c:v>
                </c:pt>
                <c:pt idx="24">
                  <c:v>1.3233251273385457E-140</c:v>
                </c:pt>
                <c:pt idx="25">
                  <c:v>2.5159057320962745E-138</c:v>
                </c:pt>
                <c:pt idx="26">
                  <c:v>4.5518540629925419E-136</c:v>
                </c:pt>
                <c:pt idx="27">
                  <c:v>7.8477335789740494E-134</c:v>
                </c:pt>
                <c:pt idx="28">
                  <c:v>1.2909521737412271E-131</c:v>
                </c:pt>
                <c:pt idx="29">
                  <c:v>2.0285755364615071E-129</c:v>
                </c:pt>
                <c:pt idx="30">
                  <c:v>3.0482728394560981E-127</c:v>
                </c:pt>
                <c:pt idx="31">
                  <c:v>4.3845963197212978E-125</c:v>
                </c:pt>
                <c:pt idx="32">
                  <c:v>6.0425218031159273E-123</c:v>
                </c:pt>
                <c:pt idx="33">
                  <c:v>7.9852841161782954E-121</c:v>
                </c:pt>
                <c:pt idx="34">
                  <c:v>1.0127219149694765E-118</c:v>
                </c:pt>
                <c:pt idx="35">
                  <c:v>1.2334952924327426E-116</c:v>
                </c:pt>
                <c:pt idx="36">
                  <c:v>1.4438747673088095E-114</c:v>
                </c:pt>
                <c:pt idx="37">
                  <c:v>1.6253347042813879E-112</c:v>
                </c:pt>
                <c:pt idx="38">
                  <c:v>1.7604941165321599E-110</c:v>
                </c:pt>
                <c:pt idx="39">
                  <c:v>1.8358793774195639E-108</c:v>
                </c:pt>
                <c:pt idx="40">
                  <c:v>1.8441408346179343E-106</c:v>
                </c:pt>
                <c:pt idx="41">
                  <c:v>1.7852182859996605E-104</c:v>
                </c:pt>
                <c:pt idx="42">
                  <c:v>1.666203733599622E-102</c:v>
                </c:pt>
                <c:pt idx="43">
                  <c:v>1.4999708494801035E-100</c:v>
                </c:pt>
                <c:pt idx="44">
                  <c:v>1.3029292242528972E-98</c:v>
                </c:pt>
                <c:pt idx="45">
                  <c:v>1.0924337695791899E-96</c:v>
                </c:pt>
                <c:pt idx="46">
                  <c:v>8.8439638215495466E-95</c:v>
                </c:pt>
                <c:pt idx="47">
                  <c:v>6.9152270306798966E-93</c:v>
                </c:pt>
                <c:pt idx="48">
                  <c:v>5.2238777527592795E-91</c:v>
                </c:pt>
                <c:pt idx="49">
                  <c:v>3.813430759514344E-89</c:v>
                </c:pt>
                <c:pt idx="50">
                  <c:v>2.6907567439132879E-87</c:v>
                </c:pt>
                <c:pt idx="51">
                  <c:v>1.8355181788381736E-85</c:v>
                </c:pt>
                <c:pt idx="52">
                  <c:v>1.2107360295028297E-83</c:v>
                </c:pt>
                <c:pt idx="53">
                  <c:v>7.7235821051873006E-82</c:v>
                </c:pt>
                <c:pt idx="54">
                  <c:v>4.7657362174971178E-80</c:v>
                </c:pt>
                <c:pt idx="55">
                  <c:v>2.8447112730985082E-78</c:v>
                </c:pt>
                <c:pt idx="56">
                  <c:v>1.6428207602143998E-76</c:v>
                </c:pt>
                <c:pt idx="57">
                  <c:v>9.1796212654086971E-75</c:v>
                </c:pt>
                <c:pt idx="58">
                  <c:v>4.9633262566071859E-73</c:v>
                </c:pt>
                <c:pt idx="59">
                  <c:v>2.5969132464654606E-71</c:v>
                </c:pt>
                <c:pt idx="60">
                  <c:v>1.3149037404603015E-69</c:v>
                </c:pt>
                <c:pt idx="61">
                  <c:v>6.4430283282555934E-68</c:v>
                </c:pt>
                <c:pt idx="62">
                  <c:v>3.0552424653341419E-66</c:v>
                </c:pt>
                <c:pt idx="63">
                  <c:v>1.4020168202033199E-64</c:v>
                </c:pt>
                <c:pt idx="64">
                  <c:v>6.2258309422155924E-63</c:v>
                </c:pt>
                <c:pt idx="65">
                  <c:v>2.6751916648626879E-61</c:v>
                </c:pt>
                <c:pt idx="66">
                  <c:v>1.1122312012701853E-59</c:v>
                </c:pt>
                <c:pt idx="67">
                  <c:v>4.4738255036167773E-58</c:v>
                </c:pt>
                <c:pt idx="68">
                  <c:v>1.7408444533190565E-56</c:v>
                </c:pt>
                <c:pt idx="69">
                  <c:v>6.5521348482170819E-55</c:v>
                </c:pt>
                <c:pt idx="70">
                  <c:v>2.3849770847509167E-53</c:v>
                </c:pt>
                <c:pt idx="71">
                  <c:v>8.3944475137924138E-52</c:v>
                </c:pt>
                <c:pt idx="72">
                  <c:v>2.8564439456655318E-50</c:v>
                </c:pt>
                <c:pt idx="73">
                  <c:v>9.3949615254010546E-49</c:v>
                </c:pt>
                <c:pt idx="74">
                  <c:v>2.9860742578031327E-47</c:v>
                </c:pt>
                <c:pt idx="75">
                  <c:v>9.1692386876276864E-46</c:v>
                </c:pt>
                <c:pt idx="76">
                  <c:v>2.7194031581463621E-44</c:v>
                </c:pt>
                <c:pt idx="77">
                  <c:v>7.7873817710556095E-43</c:v>
                </c:pt>
                <c:pt idx="78">
                  <c:v>2.1525121921020411E-41</c:v>
                </c:pt>
                <c:pt idx="79">
                  <c:v>5.7409407452645716E-40</c:v>
                </c:pt>
                <c:pt idx="80">
                  <c:v>1.4768570067192712E-38</c:v>
                </c:pt>
                <c:pt idx="81">
                  <c:v>3.6629700327148507E-37</c:v>
                </c:pt>
                <c:pt idx="82">
                  <c:v>8.7553917855135707E-36</c:v>
                </c:pt>
                <c:pt idx="83">
                  <c:v>2.0158498436284714E-34</c:v>
                </c:pt>
                <c:pt idx="84">
                  <c:v>4.4684671533764688E-33</c:v>
                </c:pt>
                <c:pt idx="85">
                  <c:v>9.5309775871430147E-32</c:v>
                </c:pt>
                <c:pt idx="86">
                  <c:v>1.9549586585721164E-30</c:v>
                </c:pt>
                <c:pt idx="87">
                  <c:v>3.853740344196763E-29</c:v>
                </c:pt>
                <c:pt idx="88">
                  <c:v>7.295831151627023E-28</c:v>
                </c:pt>
                <c:pt idx="89">
                  <c:v>1.3255459519304387E-26</c:v>
                </c:pt>
                <c:pt idx="90">
                  <c:v>2.3093956140299322E-25</c:v>
                </c:pt>
                <c:pt idx="91">
                  <c:v>3.8549142172652879E-24</c:v>
                </c:pt>
                <c:pt idx="92">
                  <c:v>6.1594824993260957E-23</c:v>
                </c:pt>
                <c:pt idx="93">
                  <c:v>9.4114243349918545E-22</c:v>
                </c:pt>
                <c:pt idx="94">
                  <c:v>1.3736674667668818E-20</c:v>
                </c:pt>
                <c:pt idx="95">
                  <c:v>1.9130126931922267E-19</c:v>
                </c:pt>
                <c:pt idx="96">
                  <c:v>2.538727261590486E-18</c:v>
                </c:pt>
                <c:pt idx="97">
                  <c:v>3.2061246344828114E-17</c:v>
                </c:pt>
                <c:pt idx="98">
                  <c:v>3.847349561379383E-16</c:v>
                </c:pt>
                <c:pt idx="99">
                  <c:v>4.3797605612874422E-15</c:v>
                </c:pt>
                <c:pt idx="100">
                  <c:v>4.7213818850678389E-14</c:v>
                </c:pt>
                <c:pt idx="101">
                  <c:v>4.8101999601334852E-13</c:v>
                </c:pt>
                <c:pt idx="102">
                  <c:v>4.6215646675792491E-12</c:v>
                </c:pt>
                <c:pt idx="103">
                  <c:v>4.1773560247730591E-11</c:v>
                </c:pt>
                <c:pt idx="104">
                  <c:v>3.5427192440864052E-10</c:v>
                </c:pt>
                <c:pt idx="105">
                  <c:v>2.8105572669751898E-9</c:v>
                </c:pt>
                <c:pt idx="106">
                  <c:v>2.0787517899137268E-8</c:v>
                </c:pt>
                <c:pt idx="107">
                  <c:v>1.4279276313893311E-7</c:v>
                </c:pt>
                <c:pt idx="108">
                  <c:v>9.069984769750779E-7</c:v>
                </c:pt>
                <c:pt idx="109">
                  <c:v>5.3005323837901256E-6</c:v>
                </c:pt>
                <c:pt idx="110">
                  <c:v>2.8333754924259872E-5</c:v>
                </c:pt>
                <c:pt idx="111">
                  <c:v>1.3758462976735228E-4</c:v>
                </c:pt>
                <c:pt idx="112">
                  <c:v>6.019327552321649E-4</c:v>
                </c:pt>
                <c:pt idx="113">
                  <c:v>2.3491357969680046E-3</c:v>
                </c:pt>
                <c:pt idx="114">
                  <c:v>8.0777301088724267E-3</c:v>
                </c:pt>
                <c:pt idx="115">
                  <c:v>2.4092708063854253E-2</c:v>
                </c:pt>
                <c:pt idx="116">
                  <c:v>6.1062553196320257E-2</c:v>
                </c:pt>
                <c:pt idx="117">
                  <c:v>0.1278660301974226</c:v>
                </c:pt>
                <c:pt idx="118">
                  <c:v>0.21238764337876945</c:v>
                </c:pt>
                <c:pt idx="119">
                  <c:v>0.26236120652671496</c:v>
                </c:pt>
                <c:pt idx="120">
                  <c:v>0.21426165199681707</c:v>
                </c:pt>
                <c:pt idx="121">
                  <c:v>8.6767115271438239E-2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09-4259-8E1A-2F84301468B8}"/>
            </c:ext>
          </c:extLst>
        </c:ser>
        <c:ser>
          <c:idx val="1"/>
          <c:order val="1"/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分布函数值!$A$7:$A$128</c:f>
              <c:numCache>
                <c:formatCode>General</c:formatCode>
                <c:ptCount val="1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</c:numCache>
            </c:numRef>
          </c:cat>
          <c:val>
            <c:numRef>
              <c:f>分布函数值!$Q$7:$Q$128</c:f>
              <c:numCache>
                <c:formatCode>General</c:formatCode>
                <c:ptCount val="122"/>
                <c:pt idx="0">
                  <c:v>3.1721983574449558E-52</c:v>
                </c:pt>
                <c:pt idx="1">
                  <c:v>3.7615928122582291E-50</c:v>
                </c:pt>
                <c:pt idx="2">
                  <c:v>2.2302483783878897E-48</c:v>
                </c:pt>
                <c:pt idx="3">
                  <c:v>8.8154284236412036E-47</c:v>
                </c:pt>
                <c:pt idx="4">
                  <c:v>2.6133337561884333E-45</c:v>
                </c:pt>
                <c:pt idx="5">
                  <c:v>6.197782336176513E-44</c:v>
                </c:pt>
                <c:pt idx="6">
                  <c:v>1.2248883823730082E-42</c:v>
                </c:pt>
                <c:pt idx="7">
                  <c:v>2.0749609197399264E-41</c:v>
                </c:pt>
                <c:pt idx="8">
                  <c:v>3.0756108232844407E-40</c:v>
                </c:pt>
                <c:pt idx="9">
                  <c:v>4.0522881269452672E-39</c:v>
                </c:pt>
                <c:pt idx="10">
                  <c:v>4.805203260931665E-38</c:v>
                </c:pt>
                <c:pt idx="11">
                  <c:v>5.1800091152843739E-37</c:v>
                </c:pt>
                <c:pt idx="12">
                  <c:v>5.1187123407534477E-36</c:v>
                </c:pt>
                <c:pt idx="13">
                  <c:v>4.6690531489734292E-35</c:v>
                </c:pt>
                <c:pt idx="14">
                  <c:v>3.9546880171805444E-34</c:v>
                </c:pt>
                <c:pt idx="15">
                  <c:v>3.1263127005150874E-33</c:v>
                </c:pt>
                <c:pt idx="16">
                  <c:v>2.3169885001692851E-32</c:v>
                </c:pt>
                <c:pt idx="17">
                  <c:v>1.6161676255886384E-31</c:v>
                </c:pt>
                <c:pt idx="18">
                  <c:v>1.0646953169016863E-30</c:v>
                </c:pt>
                <c:pt idx="19">
                  <c:v>6.6448195093789383E-30</c:v>
                </c:pt>
                <c:pt idx="20">
                  <c:v>3.9397134871107984E-29</c:v>
                </c:pt>
                <c:pt idx="21">
                  <c:v>2.2246248823885658E-28</c:v>
                </c:pt>
                <c:pt idx="22">
                  <c:v>1.1990728116074353E-27</c:v>
                </c:pt>
                <c:pt idx="23">
                  <c:v>6.1820023478438887E-27</c:v>
                </c:pt>
                <c:pt idx="24">
                  <c:v>3.0544243266972079E-26</c:v>
                </c:pt>
                <c:pt idx="25">
                  <c:v>1.4487745466390134E-25</c:v>
                </c:pt>
                <c:pt idx="26">
                  <c:v>6.6075263746328564E-25</c:v>
                </c:pt>
                <c:pt idx="27">
                  <c:v>2.9019276944591251E-24</c:v>
                </c:pt>
                <c:pt idx="28">
                  <c:v>1.2289663786034362E-23</c:v>
                </c:pt>
                <c:pt idx="29">
                  <c:v>5.0252011439585029E-23</c:v>
                </c:pt>
                <c:pt idx="30">
                  <c:v>1.986294505501981E-22</c:v>
                </c:pt>
                <c:pt idx="31">
                  <c:v>7.597896853626646E-22</c:v>
                </c:pt>
                <c:pt idx="32">
                  <c:v>2.8154956528220279E-21</c:v>
                </c:pt>
                <c:pt idx="33">
                  <c:v>1.0117014379140479E-20</c:v>
                </c:pt>
                <c:pt idx="34">
                  <c:v>3.528457544348471E-20</c:v>
                </c:pt>
                <c:pt idx="35">
                  <c:v>1.1954414160252608E-19</c:v>
                </c:pt>
                <c:pt idx="36">
                  <c:v>3.9376511975632139E-19</c:v>
                </c:pt>
                <c:pt idx="37">
                  <c:v>1.2619639973163314E-18</c:v>
                </c:pt>
                <c:pt idx="38">
                  <c:v>3.9379918632045227E-18</c:v>
                </c:pt>
                <c:pt idx="39">
                  <c:v>1.1973514747148518E-17</c:v>
                </c:pt>
                <c:pt idx="40">
                  <c:v>3.549548446792131E-17</c:v>
                </c:pt>
                <c:pt idx="41">
                  <c:v>1.0265986702941865E-16</c:v>
                </c:pt>
                <c:pt idx="42">
                  <c:v>2.8984302457972502E-16</c:v>
                </c:pt>
                <c:pt idx="43">
                  <c:v>7.9929269429450653E-16</c:v>
                </c:pt>
                <c:pt idx="44">
                  <c:v>2.1540938111236826E-15</c:v>
                </c:pt>
                <c:pt idx="45">
                  <c:v>5.6762765360677262E-15</c:v>
                </c:pt>
                <c:pt idx="46">
                  <c:v>1.4632453731454588E-14</c:v>
                </c:pt>
                <c:pt idx="47">
                  <c:v>3.6917369435657026E-14</c:v>
                </c:pt>
                <c:pt idx="48">
                  <c:v>9.1201284743337637E-14</c:v>
                </c:pt>
                <c:pt idx="49">
                  <c:v>2.2070710907887769E-13</c:v>
                </c:pt>
                <c:pt idx="50">
                  <c:v>5.2342897989146524E-13</c:v>
                </c:pt>
                <c:pt idx="51">
                  <c:v>1.2170236948143212E-12</c:v>
                </c:pt>
                <c:pt idx="52">
                  <c:v>2.7752821102130955E-12</c:v>
                </c:pt>
                <c:pt idx="53">
                  <c:v>6.2093009930013274E-12</c:v>
                </c:pt>
                <c:pt idx="54">
                  <c:v>1.363516503240928E-11</c:v>
                </c:pt>
                <c:pt idx="55">
                  <c:v>2.9397415809874318E-11</c:v>
                </c:pt>
                <c:pt idx="56">
                  <c:v>6.2249027977408275E-11</c:v>
                </c:pt>
                <c:pt idx="57">
                  <c:v>1.2949981995721232E-10</c:v>
                </c:pt>
                <c:pt idx="58">
                  <c:v>2.6476014914700486E-10</c:v>
                </c:pt>
                <c:pt idx="59">
                  <c:v>5.3212302518392904E-10</c:v>
                </c:pt>
                <c:pt idx="60">
                  <c:v>1.0516524721051666E-9</c:v>
                </c:pt>
                <c:pt idx="61">
                  <c:v>2.0443434449546088E-9</c:v>
                </c:pt>
                <c:pt idx="62">
                  <c:v>3.9099717048825411E-9</c:v>
                </c:pt>
                <c:pt idx="63">
                  <c:v>7.3594356311900591E-9</c:v>
                </c:pt>
                <c:pt idx="64">
                  <c:v>1.3635654330414403E-8</c:v>
                </c:pt>
                <c:pt idx="65">
                  <c:v>2.4875629084623169E-8</c:v>
                </c:pt>
                <c:pt idx="66">
                  <c:v>4.4693213588706454E-8</c:v>
                </c:pt>
                <c:pt idx="67">
                  <c:v>7.9100317423117308E-8</c:v>
                </c:pt>
                <c:pt idx="68">
                  <c:v>1.3793699470637125E-7</c:v>
                </c:pt>
                <c:pt idx="69">
                  <c:v>2.3705172220697827E-7</c:v>
                </c:pt>
                <c:pt idx="70">
                  <c:v>4.0156561741862179E-7</c:v>
                </c:pt>
                <c:pt idx="71">
                  <c:v>6.7067113962676479E-7</c:v>
                </c:pt>
                <c:pt idx="72">
                  <c:v>1.1045581074575286E-6</c:v>
                </c:pt>
                <c:pt idx="73">
                  <c:v>1.7942260326344172E-6</c:v>
                </c:pt>
                <c:pt idx="74">
                  <c:v>2.8751259858079453E-6</c:v>
                </c:pt>
                <c:pt idx="75">
                  <c:v>4.5457658586281175E-6</c:v>
                </c:pt>
                <c:pt idx="76">
                  <c:v>7.0925909936332083E-6</c:v>
                </c:pt>
                <c:pt idx="77">
                  <c:v>1.0922590130195094E-5</c:v>
                </c:pt>
                <c:pt idx="78">
                  <c:v>1.6605137662032572E-5</c:v>
                </c:pt>
                <c:pt idx="79">
                  <c:v>2.492452182232694E-5</c:v>
                </c:pt>
                <c:pt idx="80">
                  <c:v>3.6944372471143735E-5</c:v>
                </c:pt>
                <c:pt idx="81">
                  <c:v>5.4084736884299157E-5</c:v>
                </c:pt>
                <c:pt idx="82">
                  <c:v>7.8211806094392815E-5</c:v>
                </c:pt>
                <c:pt idx="83">
                  <c:v>1.1173922851413315E-4</c:v>
                </c:pt>
                <c:pt idx="84">
                  <c:v>1.5773854425245177E-4</c:v>
                </c:pt>
                <c:pt idx="85">
                  <c:v>2.2005454797006783E-4</c:v>
                </c:pt>
                <c:pt idx="86">
                  <c:v>3.0341939881733346E-4</c:v>
                </c:pt>
                <c:pt idx="87">
                  <c:v>4.1355715300872749E-4</c:v>
                </c:pt>
                <c:pt idx="88">
                  <c:v>5.5726826367926026E-4</c:v>
                </c:pt>
                <c:pt idx="89">
                  <c:v>7.4248169333805529E-4</c:v>
                </c:pt>
                <c:pt idx="90">
                  <c:v>9.7826087995584701E-4</c:v>
                </c:pt>
                <c:pt idx="91">
                  <c:v>1.2747491774193901E-3</c:v>
                </c:pt>
                <c:pt idx="92">
                  <c:v>1.6430408419390394E-3</c:v>
                </c:pt>
                <c:pt idx="93">
                  <c:v>2.0949654090014111E-3</c:v>
                </c:pt>
                <c:pt idx="94">
                  <c:v>2.6427765765892172E-3</c:v>
                </c:pt>
                <c:pt idx="95">
                  <c:v>3.2987415415994697E-3</c:v>
                </c:pt>
                <c:pt idx="96">
                  <c:v>4.0746330416965076E-3</c:v>
                </c:pt>
                <c:pt idx="97">
                  <c:v>4.9811338771584722E-3</c:v>
                </c:pt>
                <c:pt idx="98">
                  <c:v>6.0271719913617718E-3</c:v>
                </c:pt>
                <c:pt idx="99">
                  <c:v>7.2192126740977473E-3</c:v>
                </c:pt>
                <c:pt idx="100">
                  <c:v>8.560542388945094E-3</c:v>
                </c:pt>
                <c:pt idx="101">
                  <c:v>1.0050585311694183E-2</c:v>
                </c:pt>
                <c:pt idx="102">
                  <c:v>1.1684298100595059E-2</c:v>
                </c:pt>
                <c:pt idx="103">
                  <c:v>1.3451689988044278E-2</c:v>
                </c:pt>
                <c:pt idx="104">
                  <c:v>1.533751344982973E-2</c:v>
                </c:pt>
                <c:pt idx="105">
                  <c:v>1.7321165189341018E-2</c:v>
                </c:pt>
                <c:pt idx="106">
                  <c:v>1.9376828001434514E-2</c:v>
                </c:pt>
                <c:pt idx="107">
                  <c:v>2.1473871630000994E-2</c:v>
                </c:pt>
                <c:pt idx="108">
                  <c:v>2.357751572116222E-2</c:v>
                </c:pt>
                <c:pt idx="109">
                  <c:v>2.5649741414820321E-2</c:v>
                </c:pt>
                <c:pt idx="110">
                  <c:v>2.765042124517627E-2</c:v>
                </c:pt>
                <c:pt idx="111">
                  <c:v>2.9538621182459514E-2</c:v>
                </c:pt>
                <c:pt idx="112">
                  <c:v>3.1274015176929015E-2</c:v>
                </c:pt>
                <c:pt idx="113">
                  <c:v>3.2818342652037528E-2</c:v>
                </c:pt>
                <c:pt idx="114">
                  <c:v>3.413683396209307E-2</c:v>
                </c:pt>
                <c:pt idx="115">
                  <c:v>3.5199528445434759E-2</c:v>
                </c:pt>
                <c:pt idx="116">
                  <c:v>3.5982414509134933E-2</c:v>
                </c:pt>
                <c:pt idx="117">
                  <c:v>3.6468330876010438E-2</c:v>
                </c:pt>
                <c:pt idx="118">
                  <c:v>3.6647581993875571E-2</c:v>
                </c:pt>
                <c:pt idx="119">
                  <c:v>3.6518237586838358E-2</c:v>
                </c:pt>
                <c:pt idx="120">
                  <c:v>3.6086105108727437E-2</c:v>
                </c:pt>
                <c:pt idx="121">
                  <c:v>3.5364383006552889E-2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09-4259-8E1A-2F84301468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9827040"/>
        <c:axId val="1029825072"/>
      </c:lineChart>
      <c:catAx>
        <c:axId val="1029827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29825072"/>
        <c:crosses val="autoZero"/>
        <c:auto val="1"/>
        <c:lblAlgn val="ctr"/>
        <c:lblOffset val="100"/>
        <c:noMultiLvlLbl val="0"/>
      </c:catAx>
      <c:valAx>
        <c:axId val="102982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29827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n=121,p=0.5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分布函数值!$A$7:$A$128</c:f>
              <c:numCache>
                <c:formatCode>General</c:formatCode>
                <c:ptCount val="1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</c:numCache>
            </c:numRef>
          </c:cat>
          <c:val>
            <c:numRef>
              <c:f>分布函数值!$B$7:$B$128</c:f>
              <c:numCache>
                <c:formatCode>General</c:formatCode>
                <c:ptCount val="122"/>
                <c:pt idx="0">
                  <c:v>3.7615819226313267E-37</c:v>
                </c:pt>
                <c:pt idx="1">
                  <c:v>4.589129945610235E-35</c:v>
                </c:pt>
                <c:pt idx="2">
                  <c:v>2.7767997752864617E-33</c:v>
                </c:pt>
                <c:pt idx="3">
                  <c:v>1.1110283598322427E-31</c:v>
                </c:pt>
                <c:pt idx="4">
                  <c:v>3.3067209041173483E-30</c:v>
                </c:pt>
                <c:pt idx="5">
                  <c:v>7.8084183698455998E-29</c:v>
                </c:pt>
                <c:pt idx="6">
                  <c:v>1.5237817977223395E-27</c:v>
                </c:pt>
                <c:pt idx="7">
                  <c:v>2.5274528313829057E-26</c:v>
                </c:pt>
                <c:pt idx="8">
                  <c:v>3.6372266616835036E-25</c:v>
                </c:pt>
                <c:pt idx="9">
                  <c:v>4.6131270636751218E-24</c:v>
                </c:pt>
                <c:pt idx="10">
                  <c:v>5.2206456315751056E-23</c:v>
                </c:pt>
                <c:pt idx="11">
                  <c:v>5.3246641513214746E-22</c:v>
                </c:pt>
                <c:pt idx="12">
                  <c:v>4.934849370949124E-21</c:v>
                </c:pt>
                <c:pt idx="13">
                  <c:v>4.1847137231260807E-20</c:v>
                </c:pt>
                <c:pt idx="14">
                  <c:v>3.2659907215366586E-19</c:v>
                </c:pt>
                <c:pt idx="15">
                  <c:v>2.3578295412668236E-18</c:v>
                </c:pt>
                <c:pt idx="16">
                  <c:v>1.5814731399141522E-17</c:v>
                </c:pt>
                <c:pt idx="17">
                  <c:v>9.8930889933073682E-17</c:v>
                </c:pt>
                <c:pt idx="18">
                  <c:v>5.7915758368468248E-16</c:v>
                </c:pt>
                <c:pt idx="19">
                  <c:v>3.182491765601257E-15</c:v>
                </c:pt>
                <c:pt idx="20">
                  <c:v>1.6459496093375865E-14</c:v>
                </c:pt>
                <c:pt idx="21">
                  <c:v>8.0315564526958614E-14</c:v>
                </c:pt>
                <c:pt idx="22">
                  <c:v>3.7057042104324424E-13</c:v>
                </c:pt>
                <c:pt idx="23">
                  <c:v>1.6199282817003033E-12</c:v>
                </c:pt>
                <c:pt idx="24">
                  <c:v>6.721472879383298E-12</c:v>
                </c:pt>
                <c:pt idx="25">
                  <c:v>2.6515465918393384E-11</c:v>
                </c:pt>
                <c:pt idx="26">
                  <c:v>9.960097867781385E-11</c:v>
                </c:pt>
                <c:pt idx="27">
                  <c:v>3.5675370875725875E-10</c:v>
                </c:pt>
                <c:pt idx="28">
                  <c:v>1.2200521597382507E-9</c:v>
                </c:pt>
                <c:pt idx="29">
                  <c:v>3.9885609852979987E-9</c:v>
                </c:pt>
                <c:pt idx="30">
                  <c:v>1.2478654717014544E-8</c:v>
                </c:pt>
                <c:pt idx="31">
                  <c:v>3.7401187929472926E-8</c:v>
                </c:pt>
                <c:pt idx="32">
                  <c:v>1.0749581258951135E-7</c:v>
                </c:pt>
                <c:pt idx="33">
                  <c:v>2.9653889121810101E-7</c:v>
                </c:pt>
                <c:pt idx="34">
                  <c:v>7.8582685943327533E-7</c:v>
                </c:pt>
                <c:pt idx="35">
                  <c:v>2.0020569518538529E-6</c:v>
                </c:pt>
                <c:pt idx="36">
                  <c:v>4.907495505969658E-6</c:v>
                </c:pt>
                <c:pt idx="37">
                  <c:v>1.1582151643803292E-5</c:v>
                </c:pt>
                <c:pt idx="38">
                  <c:v>2.6336654685330298E-5</c:v>
                </c:pt>
                <c:pt idx="39">
                  <c:v>5.7737263722425868E-5</c:v>
                </c:pt>
                <c:pt idx="40">
                  <c:v>1.2210851224847276E-4</c:v>
                </c:pt>
                <c:pt idx="41">
                  <c:v>2.4928097884871085E-4</c:v>
                </c:pt>
                <c:pt idx="42">
                  <c:v>4.9151424856344811E-4</c:v>
                </c:pt>
                <c:pt idx="43">
                  <c:v>9.3654746501610844E-4</c:v>
                </c:pt>
                <c:pt idx="44">
                  <c:v>1.7254699850912762E-3</c:v>
                </c:pt>
                <c:pt idx="45">
                  <c:v>3.0754040749976811E-3</c:v>
                </c:pt>
                <c:pt idx="46">
                  <c:v>5.3057299626691288E-3</c:v>
                </c:pt>
                <c:pt idx="47">
                  <c:v>8.8647606344852744E-3</c:v>
                </c:pt>
                <c:pt idx="48">
                  <c:v>1.4351599586868475E-2</c:v>
                </c:pt>
                <c:pt idx="49">
                  <c:v>2.2525869862867968E-2</c:v>
                </c:pt>
                <c:pt idx="50">
                  <c:v>3.4296819060307127E-2</c:v>
                </c:pt>
                <c:pt idx="51">
                  <c:v>5.0683826766546237E-2</c:v>
                </c:pt>
                <c:pt idx="52">
                  <c:v>7.2743260217252415E-2</c:v>
                </c:pt>
                <c:pt idx="53">
                  <c:v>0.1014621452757191</c:v>
                </c:pt>
                <c:pt idx="54">
                  <c:v>0.1376266672011956</c:v>
                </c:pt>
                <c:pt idx="55">
                  <c:v>0.18168163027404902</c:v>
                </c:pt>
                <c:pt idx="56">
                  <c:v>0.23360355103848313</c:v>
                </c:pt>
                <c:pt idx="57">
                  <c:v>0.29281275892775011</c:v>
                </c:pt>
                <c:pt idx="58">
                  <c:v>0.35814705728832058</c:v>
                </c:pt>
                <c:pt idx="59">
                  <c:v>0.42791079960553979</c:v>
                </c:pt>
                <c:pt idx="60">
                  <c:v>0.49999999999999967</c:v>
                </c:pt>
                <c:pt idx="61">
                  <c:v>0.57208920039446021</c:v>
                </c:pt>
                <c:pt idx="62">
                  <c:v>0.64185294271167947</c:v>
                </c:pt>
                <c:pt idx="63">
                  <c:v>0.70718724107224995</c:v>
                </c:pt>
                <c:pt idx="64">
                  <c:v>0.76639644896151693</c:v>
                </c:pt>
                <c:pt idx="65">
                  <c:v>0.81831836972595096</c:v>
                </c:pt>
                <c:pt idx="66">
                  <c:v>0.86237333279880435</c:v>
                </c:pt>
                <c:pt idx="67">
                  <c:v>0.89853785472428083</c:v>
                </c:pt>
                <c:pt idx="68">
                  <c:v>0.92725673978274759</c:v>
                </c:pt>
                <c:pt idx="69">
                  <c:v>0.94931617323345374</c:v>
                </c:pt>
                <c:pt idx="70">
                  <c:v>0.96570318093969287</c:v>
                </c:pt>
                <c:pt idx="71">
                  <c:v>0.97747413013713202</c:v>
                </c:pt>
                <c:pt idx="72">
                  <c:v>0.98564840041313151</c:v>
                </c:pt>
                <c:pt idx="73">
                  <c:v>0.99113523936551473</c:v>
                </c:pt>
                <c:pt idx="74">
                  <c:v>0.99469427003733091</c:v>
                </c:pt>
                <c:pt idx="75">
                  <c:v>0.99692459592500238</c:v>
                </c:pt>
                <c:pt idx="76">
                  <c:v>0.99827453001490873</c:v>
                </c:pt>
                <c:pt idx="77">
                  <c:v>0.99906345253498396</c:v>
                </c:pt>
                <c:pt idx="78">
                  <c:v>0.99950848575143647</c:v>
                </c:pt>
                <c:pt idx="79">
                  <c:v>0.99975071902115131</c:v>
                </c:pt>
                <c:pt idx="80">
                  <c:v>0.99987789148775152</c:v>
                </c:pt>
                <c:pt idx="81">
                  <c:v>0.99994226273627751</c:v>
                </c:pt>
                <c:pt idx="82">
                  <c:v>0.99997366334531468</c:v>
                </c:pt>
                <c:pt idx="83">
                  <c:v>0.99998841784835624</c:v>
                </c:pt>
                <c:pt idx="84">
                  <c:v>0.99999509250449403</c:v>
                </c:pt>
                <c:pt idx="85">
                  <c:v>0.99999799794304822</c:v>
                </c:pt>
                <c:pt idx="86">
                  <c:v>0.99999921417314064</c:v>
                </c:pt>
                <c:pt idx="87">
                  <c:v>0.99999970346110878</c:v>
                </c:pt>
                <c:pt idx="88">
                  <c:v>0.99999989250418742</c:v>
                </c:pt>
                <c:pt idx="89">
                  <c:v>0.99999996259881208</c:v>
                </c:pt>
                <c:pt idx="90">
                  <c:v>0.99999998752134522</c:v>
                </c:pt>
                <c:pt idx="91">
                  <c:v>0.99999999601143896</c:v>
                </c:pt>
                <c:pt idx="92">
                  <c:v>0.99999999877994783</c:v>
                </c:pt>
                <c:pt idx="93">
                  <c:v>0.99999999964324626</c:v>
                </c:pt>
                <c:pt idx="94">
                  <c:v>0.99999999990039901</c:v>
                </c:pt>
                <c:pt idx="95">
                  <c:v>0.99999999997348454</c:v>
                </c:pt>
                <c:pt idx="96">
                  <c:v>0.99999999999327849</c:v>
                </c:pt>
                <c:pt idx="97">
                  <c:v>0.99999999999838007</c:v>
                </c:pt>
                <c:pt idx="98">
                  <c:v>0.99999999999962941</c:v>
                </c:pt>
                <c:pt idx="99">
                  <c:v>0.99999999999991962</c:v>
                </c:pt>
                <c:pt idx="100">
                  <c:v>0.99999999999998357</c:v>
                </c:pt>
                <c:pt idx="101">
                  <c:v>0.99999999999999689</c:v>
                </c:pt>
                <c:pt idx="102">
                  <c:v>0.99999999999999944</c:v>
                </c:pt>
                <c:pt idx="103">
                  <c:v>0.99999999999999989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65-432F-B682-516E87ADD6BB}"/>
            </c:ext>
          </c:extLst>
        </c:ser>
        <c:ser>
          <c:idx val="1"/>
          <c:order val="1"/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分布函数值!$A$7:$A$128</c:f>
              <c:numCache>
                <c:formatCode>General</c:formatCode>
                <c:ptCount val="1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</c:numCache>
            </c:numRef>
          </c:cat>
          <c:val>
            <c:numRef>
              <c:f>分布函数值!$F$7:$F$128</c:f>
              <c:numCache>
                <c:formatCode>General</c:formatCode>
                <c:ptCount val="122"/>
                <c:pt idx="0">
                  <c:v>1.9106595744986622E-28</c:v>
                </c:pt>
                <c:pt idx="1">
                  <c:v>1.4116122699876671E-27</c:v>
                </c:pt>
                <c:pt idx="2">
                  <c:v>1.0092703221000037E-26</c:v>
                </c:pt>
                <c:pt idx="3">
                  <c:v>6.9833431328244171E-26</c:v>
                </c:pt>
                <c:pt idx="4">
                  <c:v>4.6761354557465E-25</c:v>
                </c:pt>
                <c:pt idx="5">
                  <c:v>3.0302804782843185E-24</c:v>
                </c:pt>
                <c:pt idx="6">
                  <c:v>1.9004438960116432E-23</c:v>
                </c:pt>
                <c:pt idx="7">
                  <c:v>1.1534756298867418E-22</c:v>
                </c:pt>
                <c:pt idx="8">
                  <c:v>6.7756013898963871E-22</c:v>
                </c:pt>
                <c:pt idx="9">
                  <c:v>3.8519310040260025E-21</c:v>
                </c:pt>
                <c:pt idx="10">
                  <c:v>2.1193653397438652E-20</c:v>
                </c:pt>
                <c:pt idx="11">
                  <c:v>1.1285884059538324E-19</c:v>
                </c:pt>
                <c:pt idx="12">
                  <c:v>5.8166622092593398E-19</c:v>
                </c:pt>
                <c:pt idx="13">
                  <c:v>2.9015297352764894E-18</c:v>
                </c:pt>
                <c:pt idx="14">
                  <c:v>1.4008831853077564E-17</c:v>
                </c:pt>
                <c:pt idx="15">
                  <c:v>6.5464480831791285E-17</c:v>
                </c:pt>
                <c:pt idx="16">
                  <c:v>2.9610522327742574E-16</c:v>
                </c:pt>
                <c:pt idx="17">
                  <c:v>1.2963761625827916E-15</c:v>
                </c:pt>
                <c:pt idx="18">
                  <c:v>5.4937542858062259E-15</c:v>
                </c:pt>
                <c:pt idx="19">
                  <c:v>2.2535634821850915E-14</c:v>
                </c:pt>
                <c:pt idx="20">
                  <c:v>8.9483398508643471E-14</c:v>
                </c:pt>
                <c:pt idx="21">
                  <c:v>3.43951835900356E-13</c:v>
                </c:pt>
                <c:pt idx="22">
                  <c:v>1.2798125438858352E-12</c:v>
                </c:pt>
                <c:pt idx="23">
                  <c:v>4.6099955192965208E-12</c:v>
                </c:pt>
                <c:pt idx="24">
                  <c:v>1.6075804877910442E-11</c:v>
                </c:pt>
                <c:pt idx="25">
                  <c:v>5.4272098036948775E-11</c:v>
                </c:pt>
                <c:pt idx="26">
                  <c:v>1.773890176571773E-10</c:v>
                </c:pt>
                <c:pt idx="27">
                  <c:v>5.6135647947996277E-10</c:v>
                </c:pt>
                <c:pt idx="28">
                  <c:v>1.7200041644923796E-9</c:v>
                </c:pt>
                <c:pt idx="29">
                  <c:v>5.1029013445378256E-9</c:v>
                </c:pt>
                <c:pt idx="30">
                  <c:v>1.4659574876468052E-8</c:v>
                </c:pt>
                <c:pt idx="31">
                  <c:v>4.0781511985263484E-8</c:v>
                </c:pt>
                <c:pt idx="32">
                  <c:v>1.0986667827383779E-7</c:v>
                </c:pt>
                <c:pt idx="33">
                  <c:v>2.8665157187919333E-7</c:v>
                </c:pt>
                <c:pt idx="34">
                  <c:v>7.243616303279136E-7</c:v>
                </c:pt>
                <c:pt idx="35">
                  <c:v>1.7729596758898932E-6</c:v>
                </c:pt>
                <c:pt idx="36">
                  <c:v>4.203555853963149E-6</c:v>
                </c:pt>
                <c:pt idx="37">
                  <c:v>9.6548288389230144E-6</c:v>
                </c:pt>
                <c:pt idx="38">
                  <c:v>2.148427752549507E-5</c:v>
                </c:pt>
                <c:pt idx="39">
                  <c:v>4.6322049108612821E-5</c:v>
                </c:pt>
                <c:pt idx="40">
                  <c:v>9.6781485576007836E-5</c:v>
                </c:pt>
                <c:pt idx="41">
                  <c:v>1.9596828924988417E-4</c:v>
                </c:pt>
                <c:pt idx="42">
                  <c:v>3.8461412014973839E-4</c:v>
                </c:pt>
                <c:pt idx="43">
                  <c:v>7.3176832239259097E-4</c:v>
                </c:pt>
                <c:pt idx="44">
                  <c:v>1.3498980316300933E-3</c:v>
                </c:pt>
                <c:pt idx="45">
                  <c:v>2.4148226279699665E-3</c:v>
                </c:pt>
                <c:pt idx="46">
                  <c:v>4.1899937205068299E-3</c:v>
                </c:pt>
                <c:pt idx="47">
                  <c:v>7.0531414736897642E-3</c:v>
                </c:pt>
                <c:pt idx="48">
                  <c:v>1.152131004388092E-2</c:v>
                </c:pt>
                <c:pt idx="49">
                  <c:v>1.8268107011540649E-2</c:v>
                </c:pt>
                <c:pt idx="50">
                  <c:v>2.8125182640983418E-2</c:v>
                </c:pt>
                <c:pt idx="51">
                  <c:v>4.2059347398956753E-2</c:v>
                </c:pt>
                <c:pt idx="52">
                  <c:v>6.1118177724005893E-2</c:v>
                </c:pt>
                <c:pt idx="53">
                  <c:v>8.634102070937423E-2</c:v>
                </c:pt>
                <c:pt idx="54">
                  <c:v>0.11863892593413915</c:v>
                </c:pt>
                <c:pt idx="55">
                  <c:v>0.15865525393145699</c:v>
                </c:pt>
                <c:pt idx="56">
                  <c:v>0.20662668774682025</c:v>
                </c:pt>
                <c:pt idx="57">
                  <c:v>0.26226971821765643</c:v>
                </c:pt>
                <c:pt idx="58">
                  <c:v>0.32471814186337733</c:v>
                </c:pt>
                <c:pt idx="59">
                  <c:v>0.39253143427377968</c:v>
                </c:pt>
                <c:pt idx="60">
                  <c:v>0.4637824133031056</c:v>
                </c:pt>
                <c:pt idx="61">
                  <c:v>0.53621758669689434</c:v>
                </c:pt>
                <c:pt idx="62">
                  <c:v>0.60746856572622032</c:v>
                </c:pt>
                <c:pt idx="63">
                  <c:v>0.67528185813662267</c:v>
                </c:pt>
                <c:pt idx="64">
                  <c:v>0.73773028178234357</c:v>
                </c:pt>
                <c:pt idx="65">
                  <c:v>0.79337331225317975</c:v>
                </c:pt>
                <c:pt idx="66">
                  <c:v>0.84134474606854304</c:v>
                </c:pt>
                <c:pt idx="67">
                  <c:v>0.88136107406586084</c:v>
                </c:pt>
                <c:pt idx="68">
                  <c:v>0.91365897929062578</c:v>
                </c:pt>
                <c:pt idx="69">
                  <c:v>0.93888182227599415</c:v>
                </c:pt>
                <c:pt idx="70">
                  <c:v>0.95794065260104322</c:v>
                </c:pt>
                <c:pt idx="71">
                  <c:v>0.9718748173590166</c:v>
                </c:pt>
                <c:pt idx="72">
                  <c:v>0.98173189298845931</c:v>
                </c:pt>
                <c:pt idx="73">
                  <c:v>0.98847868995611909</c:v>
                </c:pt>
                <c:pt idx="74">
                  <c:v>0.99294685852631026</c:v>
                </c:pt>
                <c:pt idx="75">
                  <c:v>0.99581000627949312</c:v>
                </c:pt>
                <c:pt idx="76">
                  <c:v>0.99758517737203001</c:v>
                </c:pt>
                <c:pt idx="77">
                  <c:v>0.9986501019683699</c:v>
                </c:pt>
                <c:pt idx="78">
                  <c:v>0.99926823167760737</c:v>
                </c:pt>
                <c:pt idx="79">
                  <c:v>0.99961538587985022</c:v>
                </c:pt>
                <c:pt idx="80">
                  <c:v>0.99980403171075016</c:v>
                </c:pt>
                <c:pt idx="81">
                  <c:v>0.99990321851442399</c:v>
                </c:pt>
                <c:pt idx="82">
                  <c:v>0.99995367795089141</c:v>
                </c:pt>
                <c:pt idx="83">
                  <c:v>0.99997851572247454</c:v>
                </c:pt>
                <c:pt idx="84">
                  <c:v>0.99999034517116103</c:v>
                </c:pt>
                <c:pt idx="85">
                  <c:v>0.99999579644414605</c:v>
                </c:pt>
                <c:pt idx="86">
                  <c:v>0.99999822704032415</c:v>
                </c:pt>
                <c:pt idx="87">
                  <c:v>0.99999927563836966</c:v>
                </c:pt>
                <c:pt idx="88">
                  <c:v>0.99999971334842808</c:v>
                </c:pt>
                <c:pt idx="89">
                  <c:v>0.99999989013332169</c:v>
                </c:pt>
                <c:pt idx="90">
                  <c:v>0.99999995921848805</c:v>
                </c:pt>
                <c:pt idx="91">
                  <c:v>0.99999998534042511</c:v>
                </c:pt>
                <c:pt idx="92">
                  <c:v>0.99999999489709868</c:v>
                </c:pt>
                <c:pt idx="93">
                  <c:v>0.99999999827999586</c:v>
                </c:pt>
                <c:pt idx="94">
                  <c:v>0.99999999943864348</c:v>
                </c:pt>
                <c:pt idx="95">
                  <c:v>0.99999999982261101</c:v>
                </c:pt>
                <c:pt idx="96">
                  <c:v>0.99999999994572786</c:v>
                </c:pt>
                <c:pt idx="97">
                  <c:v>0.99999999998392419</c:v>
                </c:pt>
                <c:pt idx="98">
                  <c:v>0.99999999999539002</c:v>
                </c:pt>
                <c:pt idx="99">
                  <c:v>0.99999999999872013</c:v>
                </c:pt>
                <c:pt idx="100">
                  <c:v>0.99999999999965605</c:v>
                </c:pt>
                <c:pt idx="101">
                  <c:v>0.99999999999991052</c:v>
                </c:pt>
                <c:pt idx="102">
                  <c:v>0.99999999999997746</c:v>
                </c:pt>
                <c:pt idx="103">
                  <c:v>0.99999999999999456</c:v>
                </c:pt>
                <c:pt idx="104">
                  <c:v>0.99999999999999867</c:v>
                </c:pt>
                <c:pt idx="105">
                  <c:v>0.99999999999999967</c:v>
                </c:pt>
                <c:pt idx="106">
                  <c:v>0.99999999999999989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65-432F-B682-516E87ADD6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8466704"/>
        <c:axId val="1128471952"/>
      </c:lineChart>
      <c:catAx>
        <c:axId val="1128466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28471952"/>
        <c:crosses val="autoZero"/>
        <c:auto val="1"/>
        <c:lblAlgn val="ctr"/>
        <c:lblOffset val="100"/>
        <c:noMultiLvlLbl val="0"/>
      </c:catAx>
      <c:valAx>
        <c:axId val="112847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28466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n=121,p=0.02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分布函数值!$A$7:$A$128</c:f>
              <c:numCache>
                <c:formatCode>General</c:formatCode>
                <c:ptCount val="1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</c:numCache>
            </c:numRef>
          </c:cat>
          <c:val>
            <c:numRef>
              <c:f>分布函数值!$H$7:$H$128</c:f>
              <c:numCache>
                <c:formatCode>General</c:formatCode>
                <c:ptCount val="122"/>
                <c:pt idx="0">
                  <c:v>8.6767115271438405E-2</c:v>
                </c:pt>
                <c:pt idx="1">
                  <c:v>0.30102876726825545</c:v>
                </c:pt>
                <c:pt idx="2">
                  <c:v>0.5633899737949708</c:v>
                </c:pt>
                <c:pt idx="3">
                  <c:v>0.77577761717374016</c:v>
                </c:pt>
                <c:pt idx="4">
                  <c:v>0.90364364737116243</c:v>
                </c:pt>
                <c:pt idx="5">
                  <c:v>0.96470620056748257</c:v>
                </c:pt>
                <c:pt idx="6">
                  <c:v>0.98879890863133668</c:v>
                </c:pt>
                <c:pt idx="7">
                  <c:v>0.99687663874020904</c:v>
                </c:pt>
                <c:pt idx="8">
                  <c:v>0.99922577453717709</c:v>
                </c:pt>
                <c:pt idx="9">
                  <c:v>0.99982770729240922</c:v>
                </c:pt>
                <c:pt idx="10">
                  <c:v>0.99996529192217665</c:v>
                </c:pt>
                <c:pt idx="11">
                  <c:v>0.99999362567710093</c:v>
                </c:pt>
                <c:pt idx="12">
                  <c:v>0.99999892620948461</c:v>
                </c:pt>
                <c:pt idx="13">
                  <c:v>0.9999998332079616</c:v>
                </c:pt>
                <c:pt idx="14">
                  <c:v>0.99999997600072477</c:v>
                </c:pt>
                <c:pt idx="15">
                  <c:v>0.9999999967882427</c:v>
                </c:pt>
                <c:pt idx="16">
                  <c:v>0.99999999959879993</c:v>
                </c:pt>
                <c:pt idx="17">
                  <c:v>0.99999999995307176</c:v>
                </c:pt>
                <c:pt idx="18">
                  <c:v>0.99999999999484546</c:v>
                </c:pt>
                <c:pt idx="19">
                  <c:v>0.99999999999946698</c:v>
                </c:pt>
                <c:pt idx="20">
                  <c:v>0.99999999999994804</c:v>
                </c:pt>
                <c:pt idx="21">
                  <c:v>0.99999999999999523</c:v>
                </c:pt>
                <c:pt idx="22">
                  <c:v>0.99999999999999956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CC-4EB2-887B-656F5C64AEF2}"/>
            </c:ext>
          </c:extLst>
        </c:ser>
        <c:ser>
          <c:idx val="1"/>
          <c:order val="1"/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分布函数值!$A$7:$A$128</c:f>
              <c:numCache>
                <c:formatCode>General</c:formatCode>
                <c:ptCount val="1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</c:numCache>
            </c:numRef>
          </c:cat>
          <c:val>
            <c:numRef>
              <c:f>分布函数值!$L$7:$L$128</c:f>
              <c:numCache>
                <c:formatCode>General</c:formatCode>
                <c:ptCount val="122"/>
                <c:pt idx="0">
                  <c:v>5.8041566869327516E-2</c:v>
                </c:pt>
                <c:pt idx="1">
                  <c:v>0.17824396605888543</c:v>
                </c:pt>
                <c:pt idx="2">
                  <c:v>0.39253143427377973</c:v>
                </c:pt>
                <c:pt idx="3">
                  <c:v>0.64677324356747745</c:v>
                </c:pt>
                <c:pt idx="4">
                  <c:v>0.84754808630395939</c:v>
                </c:pt>
                <c:pt idx="5">
                  <c:v>0.95306472669639941</c:v>
                </c:pt>
                <c:pt idx="6">
                  <c:v>0.98995533616164866</c:v>
                </c:pt>
                <c:pt idx="7">
                  <c:v>0.99853039902869722</c:v>
                </c:pt>
                <c:pt idx="8">
                  <c:v>0.99985460903146783</c:v>
                </c:pt>
                <c:pt idx="9">
                  <c:v>0.99999034517116103</c:v>
                </c:pt>
                <c:pt idx="10">
                  <c:v>0.99999957184948274</c:v>
                </c:pt>
                <c:pt idx="11">
                  <c:v>0.99999998736705242</c:v>
                </c:pt>
                <c:pt idx="12">
                  <c:v>0.99999999975265408</c:v>
                </c:pt>
                <c:pt idx="13">
                  <c:v>0.99999999999679279</c:v>
                </c:pt>
                <c:pt idx="14">
                  <c:v>0.99999999999997247</c:v>
                </c:pt>
                <c:pt idx="15">
                  <c:v>0.99999999999999989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1</c:v>
                </c:pt>
                <c:pt idx="100">
                  <c:v>1</c:v>
                </c:pt>
                <c:pt idx="101">
                  <c:v>1</c:v>
                </c:pt>
                <c:pt idx="102">
                  <c:v>1</c:v>
                </c:pt>
                <c:pt idx="103">
                  <c:v>1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1</c:v>
                </c:pt>
                <c:pt idx="108">
                  <c:v>1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CC-4EB2-887B-656F5C64AE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66112480"/>
        <c:axId val="1066120680"/>
      </c:lineChart>
      <c:catAx>
        <c:axId val="1066112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66120680"/>
        <c:crosses val="autoZero"/>
        <c:auto val="1"/>
        <c:lblAlgn val="ctr"/>
        <c:lblOffset val="100"/>
        <c:noMultiLvlLbl val="0"/>
      </c:catAx>
      <c:valAx>
        <c:axId val="1066120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66112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n=121,p=0.98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分布函数值!$A$7:$A$128</c:f>
              <c:numCache>
                <c:formatCode>General</c:formatCode>
                <c:ptCount val="1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</c:numCache>
            </c:numRef>
          </c:cat>
          <c:val>
            <c:numRef>
              <c:f>分布函数值!$N$7:$N$128</c:f>
              <c:numCache>
                <c:formatCode>General</c:formatCode>
                <c:ptCount val="122"/>
                <c:pt idx="0">
                  <c:v>2.658455991570079E-206</c:v>
                </c:pt>
                <c:pt idx="1">
                  <c:v>1.5764644030011149E-202</c:v>
                </c:pt>
                <c:pt idx="2">
                  <c:v>4.6356002231646557E-199</c:v>
                </c:pt>
                <c:pt idx="3">
                  <c:v>9.0116331126699095E-196</c:v>
                </c:pt>
                <c:pt idx="4">
                  <c:v>1.3028626537354144E-192</c:v>
                </c:pt>
                <c:pt idx="5">
                  <c:v>1.4941319075740337E-189</c:v>
                </c:pt>
                <c:pt idx="6">
                  <c:v>1.4157008471287918E-186</c:v>
                </c:pt>
                <c:pt idx="7">
                  <c:v>1.1398521066001841E-183</c:v>
                </c:pt>
                <c:pt idx="8">
                  <c:v>7.9605307242364715E-181</c:v>
                </c:pt>
                <c:pt idx="9">
                  <c:v>4.8984433094972137E-178</c:v>
                </c:pt>
                <c:pt idx="10">
                  <c:v>2.6887953923000347E-175</c:v>
                </c:pt>
                <c:pt idx="11">
                  <c:v>1.3297538413522356E-172</c:v>
                </c:pt>
                <c:pt idx="12">
                  <c:v>5.9740313698504498E-170</c:v>
                </c:pt>
                <c:pt idx="13">
                  <c:v>2.4549186001163017E-167</c:v>
                </c:pt>
                <c:pt idx="14">
                  <c:v>9.2815596558625552E-165</c:v>
                </c:pt>
                <c:pt idx="15">
                  <c:v>3.2449152858881876E-162</c:v>
                </c:pt>
                <c:pt idx="16">
                  <c:v>1.0536125136640368E-159</c:v>
                </c:pt>
                <c:pt idx="17">
                  <c:v>3.189442768463367E-157</c:v>
                </c:pt>
                <c:pt idx="18">
                  <c:v>9.0317323467921708E-155</c:v>
                </c:pt>
                <c:pt idx="19">
                  <c:v>2.3996728890696775E-152</c:v>
                </c:pt>
                <c:pt idx="20">
                  <c:v>5.998208979541104E-150</c:v>
                </c:pt>
                <c:pt idx="21">
                  <c:v>1.4139208960495317E-147</c:v>
                </c:pt>
                <c:pt idx="22">
                  <c:v>3.1499670119800005E-145</c:v>
                </c:pt>
                <c:pt idx="23">
                  <c:v>6.6453695277058993E-143</c:v>
                </c:pt>
                <c:pt idx="24">
                  <c:v>1.3299704968663402E-140</c:v>
                </c:pt>
                <c:pt idx="25">
                  <c:v>2.5292054370648613E-138</c:v>
                </c:pt>
                <c:pt idx="26">
                  <c:v>4.5771461173633663E-136</c:v>
                </c:pt>
                <c:pt idx="27">
                  <c:v>7.8935050401479394E-134</c:v>
                </c:pt>
                <c:pt idx="28">
                  <c:v>1.2988456787813973E-131</c:v>
                </c:pt>
                <c:pt idx="29">
                  <c:v>2.0415639932495872E-129</c:v>
                </c:pt>
                <c:pt idx="30">
                  <c:v>3.0686884793889434E-127</c:v>
                </c:pt>
                <c:pt idx="31">
                  <c:v>4.4152832045151735E-125</c:v>
                </c:pt>
                <c:pt idx="32">
                  <c:v>6.0866746351612605E-123</c:v>
                </c:pt>
                <c:pt idx="33">
                  <c:v>8.0461508625298696E-121</c:v>
                </c:pt>
                <c:pt idx="34">
                  <c:v>1.0207680658319941E-118</c:v>
                </c:pt>
                <c:pt idx="35">
                  <c:v>1.2437029730911019E-116</c:v>
                </c:pt>
                <c:pt idx="36">
                  <c:v>1.456311797039699E-114</c:v>
                </c:pt>
                <c:pt idx="37">
                  <c:v>1.6398978222518355E-112</c:v>
                </c:pt>
                <c:pt idx="38">
                  <c:v>1.7768930947546898E-110</c:v>
                </c:pt>
                <c:pt idx="39">
                  <c:v>1.8536483083671567E-108</c:v>
                </c:pt>
                <c:pt idx="40">
                  <c:v>1.8626773177017325E-106</c:v>
                </c:pt>
                <c:pt idx="41">
                  <c:v>1.8038450591766639E-104</c:v>
                </c:pt>
                <c:pt idx="42">
                  <c:v>1.6842421841914922E-102</c:v>
                </c:pt>
                <c:pt idx="43">
                  <c:v>1.5168132713220194E-100</c:v>
                </c:pt>
                <c:pt idx="44">
                  <c:v>1.3180973569661694E-98</c:v>
                </c:pt>
                <c:pt idx="45">
                  <c:v>1.1056147431488483E-96</c:v>
                </c:pt>
                <c:pt idx="46">
                  <c:v>8.9545252958643569E-95</c:v>
                </c:pt>
                <c:pt idx="47">
                  <c:v>7.0047722836386641E-93</c:v>
                </c:pt>
                <c:pt idx="48">
                  <c:v>5.2939254755958192E-91</c:v>
                </c:pt>
                <c:pt idx="49">
                  <c:v>3.8663700142703566E-89</c:v>
                </c:pt>
                <c:pt idx="50">
                  <c:v>2.7294204440560654E-87</c:v>
                </c:pt>
                <c:pt idx="51">
                  <c:v>1.8628123832786917E-85</c:v>
                </c:pt>
                <c:pt idx="52">
                  <c:v>1.22936415333561E-83</c:v>
                </c:pt>
                <c:pt idx="53">
                  <c:v>7.8465185205202062E-82</c:v>
                </c:pt>
                <c:pt idx="54">
                  <c:v>4.8442014027019574E-80</c:v>
                </c:pt>
                <c:pt idx="55">
                  <c:v>2.8931532871256251E-78</c:v>
                </c:pt>
                <c:pt idx="56">
                  <c:v>1.6717522930857016E-76</c:v>
                </c:pt>
                <c:pt idx="57">
                  <c:v>9.3467964947168349E-75</c:v>
                </c:pt>
                <c:pt idx="58">
                  <c:v>5.0567942215542913E-73</c:v>
                </c:pt>
                <c:pt idx="59">
                  <c:v>2.6474811886810605E-71</c:v>
                </c:pt>
                <c:pt idx="60">
                  <c:v>1.3413785523471587E-69</c:v>
                </c:pt>
                <c:pt idx="61">
                  <c:v>6.5771661834904103E-68</c:v>
                </c:pt>
                <c:pt idx="62">
                  <c:v>3.1210141271690935E-66</c:v>
                </c:pt>
                <c:pt idx="63">
                  <c:v>1.4332269614750106E-64</c:v>
                </c:pt>
                <c:pt idx="64">
                  <c:v>6.3691536383629148E-63</c:v>
                </c:pt>
                <c:pt idx="65">
                  <c:v>2.7388832012463627E-61</c:v>
                </c:pt>
                <c:pt idx="66">
                  <c:v>1.1396200332826728E-59</c:v>
                </c:pt>
                <c:pt idx="67">
                  <c:v>4.5877875069449393E-58</c:v>
                </c:pt>
                <c:pt idx="68">
                  <c:v>1.7867223283885918E-56</c:v>
                </c:pt>
                <c:pt idx="69">
                  <c:v>6.7308070810557629E-55</c:v>
                </c:pt>
                <c:pt idx="70">
                  <c:v>2.4522851555614921E-53</c:v>
                </c:pt>
                <c:pt idx="71">
                  <c:v>8.6396760293487031E-52</c:v>
                </c:pt>
                <c:pt idx="72">
                  <c:v>2.9428407059590209E-50</c:v>
                </c:pt>
                <c:pt idx="73">
                  <c:v>9.6892455959970297E-49</c:v>
                </c:pt>
                <c:pt idx="74">
                  <c:v>3.0829667137630888E-47</c:v>
                </c:pt>
                <c:pt idx="75">
                  <c:v>9.4775353590041384E-46</c:v>
                </c:pt>
                <c:pt idx="76">
                  <c:v>2.8141785117364243E-44</c:v>
                </c:pt>
                <c:pt idx="77">
                  <c:v>8.0687996222291274E-43</c:v>
                </c:pt>
                <c:pt idx="78">
                  <c:v>2.2332001883242787E-41</c:v>
                </c:pt>
                <c:pt idx="79">
                  <c:v>5.9642607640969476E-40</c:v>
                </c:pt>
                <c:pt idx="80">
                  <c:v>1.5364996143602582E-38</c:v>
                </c:pt>
                <c:pt idx="81">
                  <c:v>3.816619994150859E-37</c:v>
                </c:pt>
                <c:pt idx="82">
                  <c:v>9.1370537849286917E-36</c:v>
                </c:pt>
                <c:pt idx="83">
                  <c:v>2.1072203814777772E-34</c:v>
                </c:pt>
                <c:pt idx="84">
                  <c:v>4.6791891915241965E-33</c:v>
                </c:pt>
                <c:pt idx="85">
                  <c:v>9.9988965062954575E-32</c:v>
                </c:pt>
                <c:pt idx="86">
                  <c:v>2.0549476236350943E-30</c:v>
                </c:pt>
                <c:pt idx="87">
                  <c:v>4.0592351065602489E-29</c:v>
                </c:pt>
                <c:pt idx="88">
                  <c:v>7.7017546622830272E-28</c:v>
                </c:pt>
                <c:pt idx="89">
                  <c:v>1.4025634985532725E-26</c:v>
                </c:pt>
                <c:pt idx="90">
                  <c:v>2.4496519638852224E-25</c:v>
                </c:pt>
                <c:pt idx="91">
                  <c:v>4.0998794136537731E-24</c:v>
                </c:pt>
                <c:pt idx="92">
                  <c:v>6.5694704406914979E-23</c:v>
                </c:pt>
                <c:pt idx="93">
                  <c:v>1.0068371379060929E-21</c:v>
                </c:pt>
                <c:pt idx="94">
                  <c:v>1.4743511805575073E-20</c:v>
                </c:pt>
                <c:pt idx="95">
                  <c:v>2.0604478112479423E-19</c:v>
                </c:pt>
                <c:pt idx="96">
                  <c:v>2.7447720427152838E-18</c:v>
                </c:pt>
                <c:pt idx="97">
                  <c:v>3.4806018387543424E-17</c:v>
                </c:pt>
                <c:pt idx="98">
                  <c:v>4.1954097452548383E-16</c:v>
                </c:pt>
                <c:pt idx="99">
                  <c:v>4.7993015358129151E-15</c:v>
                </c:pt>
                <c:pt idx="100">
                  <c:v>5.2013120386491449E-14</c:v>
                </c:pt>
                <c:pt idx="101">
                  <c:v>5.3303311639984375E-13</c:v>
                </c:pt>
                <c:pt idx="102">
                  <c:v>5.1545977839790861E-12</c:v>
                </c:pt>
                <c:pt idx="103">
                  <c:v>4.6928158031709816E-11</c:v>
                </c:pt>
                <c:pt idx="104">
                  <c:v>4.012000824403495E-10</c:v>
                </c:pt>
                <c:pt idx="105">
                  <c:v>3.2117573494155378E-9</c:v>
                </c:pt>
                <c:pt idx="106">
                  <c:v>2.3999275248552865E-8</c:v>
                </c:pt>
                <c:pt idx="107">
                  <c:v>1.6679203838748648E-7</c:v>
                </c:pt>
                <c:pt idx="108">
                  <c:v>1.0737905153625663E-6</c:v>
                </c:pt>
                <c:pt idx="109">
                  <c:v>6.374322899152689E-6</c:v>
                </c:pt>
                <c:pt idx="110">
                  <c:v>3.4708077823412659E-5</c:v>
                </c:pt>
                <c:pt idx="111">
                  <c:v>1.722927075907647E-4</c:v>
                </c:pt>
                <c:pt idx="112">
                  <c:v>7.7422546282292985E-4</c:v>
                </c:pt>
                <c:pt idx="113">
                  <c:v>3.1233612597909334E-3</c:v>
                </c:pt>
                <c:pt idx="114">
                  <c:v>1.1201091368663351E-2</c:v>
                </c:pt>
                <c:pt idx="115">
                  <c:v>3.5293799432517627E-2</c:v>
                </c:pt>
                <c:pt idx="116">
                  <c:v>9.6356352628837849E-2</c:v>
                </c:pt>
                <c:pt idx="117">
                  <c:v>0.22422238282626034</c:v>
                </c:pt>
                <c:pt idx="118">
                  <c:v>0.43661002620502964</c:v>
                </c:pt>
                <c:pt idx="119">
                  <c:v>0.69897123273174477</c:v>
                </c:pt>
                <c:pt idx="120">
                  <c:v>0.91323288472856179</c:v>
                </c:pt>
                <c:pt idx="12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03-40CB-BB0E-81904D5F4151}"/>
            </c:ext>
          </c:extLst>
        </c:ser>
        <c:ser>
          <c:idx val="1"/>
          <c:order val="1"/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分布函数值!$A$7:$A$128</c:f>
              <c:numCache>
                <c:formatCode>General</c:formatCode>
                <c:ptCount val="1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</c:numCache>
            </c:numRef>
          </c:cat>
          <c:val>
            <c:numRef>
              <c:f>分布函数值!$R$7:$R$128</c:f>
              <c:numCache>
                <c:formatCode>General</c:formatCode>
                <c:ptCount val="1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2.8820748511559338E-306</c:v>
                </c:pt>
                <c:pt idx="62">
                  <c:v>8.3169324830007384E-296</c:v>
                </c:pt>
                <c:pt idx="63">
                  <c:v>1.5748282258341529E-285</c:v>
                </c:pt>
                <c:pt idx="64">
                  <c:v>1.9566816916686332E-275</c:v>
                </c:pt>
                <c:pt idx="65">
                  <c:v>1.5952520154821811E-265</c:v>
                </c:pt>
                <c:pt idx="66">
                  <c:v>8.5342624302474791E-256</c:v>
                </c:pt>
                <c:pt idx="67">
                  <c:v>2.9959599845905613E-246</c:v>
                </c:pt>
                <c:pt idx="68">
                  <c:v>6.9015308817286895E-237</c:v>
                </c:pt>
                <c:pt idx="69">
                  <c:v>1.0432796243544564E-227</c:v>
                </c:pt>
                <c:pt idx="70">
                  <c:v>1.034924623556554E-218</c:v>
                </c:pt>
                <c:pt idx="71">
                  <c:v>6.7371572589085195E-210</c:v>
                </c:pt>
                <c:pt idx="72">
                  <c:v>2.8781428441772309E-201</c:v>
                </c:pt>
                <c:pt idx="73">
                  <c:v>8.0690781668189443E-193</c:v>
                </c:pt>
                <c:pt idx="74">
                  <c:v>1.4846366762459645E-184</c:v>
                </c:pt>
                <c:pt idx="75">
                  <c:v>1.7927118493875672E-176</c:v>
                </c:pt>
                <c:pt idx="76">
                  <c:v>1.4207080359599656E-168</c:v>
                </c:pt>
                <c:pt idx="77">
                  <c:v>7.3894810068875407E-161</c:v>
                </c:pt>
                <c:pt idx="78">
                  <c:v>2.5226051151332586E-153</c:v>
                </c:pt>
                <c:pt idx="79">
                  <c:v>5.6522735714067904E-146</c:v>
                </c:pt>
                <c:pt idx="80">
                  <c:v>8.3128302090967886E-139</c:v>
                </c:pt>
                <c:pt idx="81">
                  <c:v>8.0249212971076124E-132</c:v>
                </c:pt>
                <c:pt idx="82">
                  <c:v>5.0852725203270533E-125</c:v>
                </c:pt>
                <c:pt idx="83">
                  <c:v>2.1153681903622947E-118</c:v>
                </c:pt>
                <c:pt idx="84">
                  <c:v>5.7766241686785647E-112</c:v>
                </c:pt>
                <c:pt idx="85">
                  <c:v>1.0356150461862749E-105</c:v>
                </c:pt>
                <c:pt idx="86">
                  <c:v>1.2189338330387968E-99</c:v>
                </c:pt>
                <c:pt idx="87">
                  <c:v>9.4198257932047539E-94</c:v>
                </c:pt>
                <c:pt idx="88">
                  <c:v>4.7798273327534461E-88</c:v>
                </c:pt>
                <c:pt idx="89">
                  <c:v>1.5926351241571619E-82</c:v>
                </c:pt>
                <c:pt idx="90">
                  <c:v>3.4848661781740345E-77</c:v>
                </c:pt>
                <c:pt idx="91">
                  <c:v>5.0079027486741065E-72</c:v>
                </c:pt>
                <c:pt idx="92">
                  <c:v>4.7267601615216018E-67</c:v>
                </c:pt>
                <c:pt idx="93">
                  <c:v>2.9305648373330146E-62</c:v>
                </c:pt>
                <c:pt idx="94">
                  <c:v>1.1936205572997666E-57</c:v>
                </c:pt>
                <c:pt idx="95">
                  <c:v>3.1941935684591812E-53</c:v>
                </c:pt>
                <c:pt idx="96">
                  <c:v>5.616885915910875E-49</c:v>
                </c:pt>
                <c:pt idx="97">
                  <c:v>6.4913743384789334E-45</c:v>
                </c:pt>
                <c:pt idx="98">
                  <c:v>4.9312934700028543E-41</c:v>
                </c:pt>
                <c:pt idx="99">
                  <c:v>2.4629500995875672E-37</c:v>
                </c:pt>
                <c:pt idx="100">
                  <c:v>8.0894968256603427E-34</c:v>
                </c:pt>
                <c:pt idx="101">
                  <c:v>1.7477325327596939E-30</c:v>
                </c:pt>
                <c:pt idx="102">
                  <c:v>2.4845730825763038E-27</c:v>
                </c:pt>
                <c:pt idx="103">
                  <c:v>2.3249387306280334E-24</c:v>
                </c:pt>
                <c:pt idx="104">
                  <c:v>1.4326608077482022E-21</c:v>
                </c:pt>
                <c:pt idx="105">
                  <c:v>5.8166622092595901E-19</c:v>
                </c:pt>
                <c:pt idx="106">
                  <c:v>1.5569578635233376E-16</c:v>
                </c:pt>
                <c:pt idx="107">
                  <c:v>2.7497155752385754E-14</c:v>
                </c:pt>
                <c:pt idx="108">
                  <c:v>3.2071740949339379E-12</c:v>
                </c:pt>
                <c:pt idx="109">
                  <c:v>2.4734592726057354E-10</c:v>
                </c:pt>
                <c:pt idx="110">
                  <c:v>1.2632947521633487E-8</c:v>
                </c:pt>
                <c:pt idx="111">
                  <c:v>4.2815051725881537E-7</c:v>
                </c:pt>
                <c:pt idx="112">
                  <c:v>9.6548288389231262E-6</c:v>
                </c:pt>
                <c:pt idx="113">
                  <c:v>1.4539096853221278E-4</c:v>
                </c:pt>
                <c:pt idx="114">
                  <c:v>1.4696009713027966E-3</c:v>
                </c:pt>
                <c:pt idx="115">
                  <c:v>1.0044663838351359E-2</c:v>
                </c:pt>
                <c:pt idx="116">
                  <c:v>4.6935273303600797E-2</c:v>
                </c:pt>
                <c:pt idx="117">
                  <c:v>0.152451913696041</c:v>
                </c:pt>
                <c:pt idx="118">
                  <c:v>0.35322675643252299</c:v>
                </c:pt>
                <c:pt idx="119">
                  <c:v>0.60746856572622066</c:v>
                </c:pt>
                <c:pt idx="120">
                  <c:v>0.82175603394111474</c:v>
                </c:pt>
                <c:pt idx="121">
                  <c:v>0.94195843313067251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03-40CB-BB0E-81904D5F41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2267832"/>
        <c:axId val="1072268816"/>
      </c:lineChart>
      <c:catAx>
        <c:axId val="1072267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72268816"/>
        <c:crosses val="autoZero"/>
        <c:auto val="1"/>
        <c:lblAlgn val="ctr"/>
        <c:lblOffset val="100"/>
        <c:noMultiLvlLbl val="0"/>
      </c:catAx>
      <c:valAx>
        <c:axId val="107226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72267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396240</xdr:colOff>
      <xdr:row>4</xdr:row>
      <xdr:rowOff>115456</xdr:rowOff>
    </xdr:from>
    <xdr:to>
      <xdr:col>15</xdr:col>
      <xdr:colOff>72967</xdr:colOff>
      <xdr:row>20</xdr:row>
      <xdr:rowOff>87747</xdr:rowOff>
    </xdr:to>
    <xdr:graphicFrame macro="">
      <xdr:nvGraphicFramePr>
        <xdr:cNvPr id="10" name="图表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</xdr:row>
      <xdr:rowOff>137160</xdr:rowOff>
    </xdr:from>
    <xdr:to>
      <xdr:col>7</xdr:col>
      <xdr:colOff>304800</xdr:colOff>
      <xdr:row>20</xdr:row>
      <xdr:rowOff>76200</xdr:rowOff>
    </xdr:to>
    <xdr:graphicFrame macro="">
      <xdr:nvGraphicFramePr>
        <xdr:cNvPr id="11" name="图表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152400</xdr:colOff>
      <xdr:row>4</xdr:row>
      <xdr:rowOff>114300</xdr:rowOff>
    </xdr:from>
    <xdr:to>
      <xdr:col>22</xdr:col>
      <xdr:colOff>457200</xdr:colOff>
      <xdr:row>20</xdr:row>
      <xdr:rowOff>53340</xdr:rowOff>
    </xdr:to>
    <xdr:graphicFrame macro="">
      <xdr:nvGraphicFramePr>
        <xdr:cNvPr id="12" name="图表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480060</xdr:colOff>
      <xdr:row>23</xdr:row>
      <xdr:rowOff>0</xdr:rowOff>
    </xdr:from>
    <xdr:to>
      <xdr:col>15</xdr:col>
      <xdr:colOff>91440</xdr:colOff>
      <xdr:row>38</xdr:row>
      <xdr:rowOff>114300</xdr:rowOff>
    </xdr:to>
    <xdr:graphicFrame macro="">
      <xdr:nvGraphicFramePr>
        <xdr:cNvPr id="13" name="图表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23</xdr:row>
      <xdr:rowOff>0</xdr:rowOff>
    </xdr:from>
    <xdr:to>
      <xdr:col>7</xdr:col>
      <xdr:colOff>304800</xdr:colOff>
      <xdr:row>38</xdr:row>
      <xdr:rowOff>114300</xdr:rowOff>
    </xdr:to>
    <xdr:graphicFrame macro="">
      <xdr:nvGraphicFramePr>
        <xdr:cNvPr id="14" name="图表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144780</xdr:colOff>
      <xdr:row>22</xdr:row>
      <xdr:rowOff>137160</xdr:rowOff>
    </xdr:from>
    <xdr:to>
      <xdr:col>22</xdr:col>
      <xdr:colOff>449580</xdr:colOff>
      <xdr:row>38</xdr:row>
      <xdr:rowOff>76200</xdr:rowOff>
    </xdr:to>
    <xdr:graphicFrame macro="">
      <xdr:nvGraphicFramePr>
        <xdr:cNvPr id="15" name="图表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544286</xdr:colOff>
      <xdr:row>47</xdr:row>
      <xdr:rowOff>133048</xdr:rowOff>
    </xdr:from>
    <xdr:to>
      <xdr:col>15</xdr:col>
      <xdr:colOff>278190</xdr:colOff>
      <xdr:row>63</xdr:row>
      <xdr:rowOff>166915</xdr:rowOff>
    </xdr:to>
    <xdr:graphicFrame macro="">
      <xdr:nvGraphicFramePr>
        <xdr:cNvPr id="17" name="图表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48</xdr:row>
      <xdr:rowOff>0</xdr:rowOff>
    </xdr:from>
    <xdr:to>
      <xdr:col>7</xdr:col>
      <xdr:colOff>338667</xdr:colOff>
      <xdr:row>64</xdr:row>
      <xdr:rowOff>33867</xdr:rowOff>
    </xdr:to>
    <xdr:graphicFrame macro="">
      <xdr:nvGraphicFramePr>
        <xdr:cNvPr id="18" name="图表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411237</xdr:colOff>
      <xdr:row>47</xdr:row>
      <xdr:rowOff>145142</xdr:rowOff>
    </xdr:from>
    <xdr:to>
      <xdr:col>23</xdr:col>
      <xdr:colOff>145142</xdr:colOff>
      <xdr:row>64</xdr:row>
      <xdr:rowOff>9676</xdr:rowOff>
    </xdr:to>
    <xdr:graphicFrame macro="">
      <xdr:nvGraphicFramePr>
        <xdr:cNvPr id="19" name="图表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36286</xdr:colOff>
      <xdr:row>66</xdr:row>
      <xdr:rowOff>60476</xdr:rowOff>
    </xdr:from>
    <xdr:to>
      <xdr:col>7</xdr:col>
      <xdr:colOff>374953</xdr:colOff>
      <xdr:row>82</xdr:row>
      <xdr:rowOff>94343</xdr:rowOff>
    </xdr:to>
    <xdr:graphicFrame macro="">
      <xdr:nvGraphicFramePr>
        <xdr:cNvPr id="20" name="图表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0</xdr:colOff>
      <xdr:row>66</xdr:row>
      <xdr:rowOff>24190</xdr:rowOff>
    </xdr:from>
    <xdr:to>
      <xdr:col>15</xdr:col>
      <xdr:colOff>338666</xdr:colOff>
      <xdr:row>82</xdr:row>
      <xdr:rowOff>58057</xdr:rowOff>
    </xdr:to>
    <xdr:graphicFrame macro="">
      <xdr:nvGraphicFramePr>
        <xdr:cNvPr id="21" name="图表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</xdr:col>
      <xdr:colOff>471713</xdr:colOff>
      <xdr:row>65</xdr:row>
      <xdr:rowOff>133048</xdr:rowOff>
    </xdr:from>
    <xdr:to>
      <xdr:col>23</xdr:col>
      <xdr:colOff>205618</xdr:colOff>
      <xdr:row>81</xdr:row>
      <xdr:rowOff>166915</xdr:rowOff>
    </xdr:to>
    <xdr:graphicFrame macro="">
      <xdr:nvGraphicFramePr>
        <xdr:cNvPr id="22" name="图表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8"/>
  <sheetViews>
    <sheetView tabSelected="1" zoomScale="89" zoomScaleNormal="70" workbookViewId="0">
      <selection activeCell="O113" sqref="O113"/>
    </sheetView>
  </sheetViews>
  <sheetFormatPr defaultColWidth="18.21875" defaultRowHeight="13.8" x14ac:dyDescent="0.25"/>
  <cols>
    <col min="1" max="1" width="4.6640625" style="1" customWidth="1"/>
    <col min="2" max="16384" width="18.21875" style="1"/>
  </cols>
  <sheetData>
    <row r="1" spans="1:19" x14ac:dyDescent="0.25">
      <c r="A1" s="11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3"/>
    </row>
    <row r="2" spans="1:19" x14ac:dyDescent="0.25">
      <c r="A2" s="14" t="s">
        <v>15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6"/>
    </row>
    <row r="3" spans="1:19" ht="14.4" x14ac:dyDescent="0.25">
      <c r="A3" s="17" t="s">
        <v>3</v>
      </c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9"/>
    </row>
    <row r="4" spans="1:19" x14ac:dyDescent="0.25">
      <c r="A4" s="2" t="s">
        <v>1</v>
      </c>
      <c r="B4" s="8">
        <v>0.5</v>
      </c>
      <c r="C4" s="10"/>
      <c r="D4" s="10"/>
      <c r="E4" s="10"/>
      <c r="F4" s="10"/>
      <c r="G4" s="9"/>
      <c r="H4" s="8">
        <v>0.02</v>
      </c>
      <c r="I4" s="10"/>
      <c r="J4" s="10"/>
      <c r="K4" s="10"/>
      <c r="L4" s="10"/>
      <c r="M4" s="9"/>
      <c r="N4" s="8">
        <v>0.98</v>
      </c>
      <c r="O4" s="10"/>
      <c r="P4" s="10"/>
      <c r="Q4" s="10"/>
      <c r="R4" s="10"/>
      <c r="S4" s="9"/>
    </row>
    <row r="5" spans="1:19" x14ac:dyDescent="0.25">
      <c r="A5" s="2"/>
      <c r="B5" s="8" t="s">
        <v>9</v>
      </c>
      <c r="C5" s="9"/>
      <c r="D5" s="8" t="s">
        <v>10</v>
      </c>
      <c r="E5" s="9"/>
      <c r="F5" s="8" t="s">
        <v>11</v>
      </c>
      <c r="G5" s="9"/>
      <c r="H5" s="8" t="s">
        <v>9</v>
      </c>
      <c r="I5" s="9"/>
      <c r="J5" s="8" t="s">
        <v>10</v>
      </c>
      <c r="K5" s="9"/>
      <c r="L5" s="8" t="s">
        <v>12</v>
      </c>
      <c r="M5" s="9"/>
      <c r="N5" s="8" t="s">
        <v>9</v>
      </c>
      <c r="O5" s="9"/>
      <c r="P5" s="8" t="s">
        <v>10</v>
      </c>
      <c r="Q5" s="9"/>
      <c r="R5" s="3" t="s">
        <v>13</v>
      </c>
      <c r="S5" s="2"/>
    </row>
    <row r="6" spans="1:19" x14ac:dyDescent="0.25">
      <c r="A6" s="2" t="s">
        <v>2</v>
      </c>
      <c r="B6" s="2" t="s">
        <v>5</v>
      </c>
      <c r="C6" s="2" t="s">
        <v>4</v>
      </c>
      <c r="D6" s="2" t="s">
        <v>5</v>
      </c>
      <c r="E6" s="2" t="s">
        <v>4</v>
      </c>
      <c r="F6" s="2" t="s">
        <v>5</v>
      </c>
      <c r="G6" s="2" t="s">
        <v>4</v>
      </c>
      <c r="H6" s="2" t="s">
        <v>5</v>
      </c>
      <c r="I6" s="2" t="s">
        <v>4</v>
      </c>
      <c r="J6" s="2" t="s">
        <v>5</v>
      </c>
      <c r="K6" s="2" t="s">
        <v>4</v>
      </c>
      <c r="L6" s="2" t="s">
        <v>5</v>
      </c>
      <c r="M6" s="2" t="s">
        <v>4</v>
      </c>
      <c r="N6" s="2" t="s">
        <v>5</v>
      </c>
      <c r="O6" s="2" t="s">
        <v>4</v>
      </c>
      <c r="P6" s="2" t="s">
        <v>5</v>
      </c>
      <c r="Q6" s="2" t="s">
        <v>4</v>
      </c>
      <c r="R6" s="2" t="s">
        <v>5</v>
      </c>
      <c r="S6" s="2" t="s">
        <v>4</v>
      </c>
    </row>
    <row r="7" spans="1:19" x14ac:dyDescent="0.25">
      <c r="A7" s="2">
        <v>0</v>
      </c>
      <c r="B7" s="2">
        <f>_xlfn.BINOM.DIST(A7,121,$B$4,1)</f>
        <v>3.7615819226313267E-37</v>
      </c>
      <c r="C7" s="2">
        <f>_xlfn.BINOM.DIST(A7,121,$B$4,0)</f>
        <v>3.7615819226313267E-37</v>
      </c>
      <c r="D7" s="2">
        <f>_xlfn.POISSON.DIST(A7,121*$B$4,1)</f>
        <v>5.3110922496790952E-27</v>
      </c>
      <c r="E7" s="2">
        <f>_xlfn.POISSON.DIST(A7,121*$B$4,0)</f>
        <v>5.3110922496790952E-27</v>
      </c>
      <c r="F7" s="2">
        <f>_xlfn.NORM.DIST(A7,121*$B$4,SQRT(121*$B$4*(1-$B$4)),1)</f>
        <v>1.9106595744986622E-28</v>
      </c>
      <c r="G7" s="2">
        <f>_xlfn.NORM.DIST(A7,121*$B$4,SQRT(121*$B$4*(1-$B$4)),0)</f>
        <v>3.8523986427442795E-28</v>
      </c>
      <c r="H7" s="2">
        <f>_xlfn.BINOM.DIST(A7,121,$H$4,1)</f>
        <v>8.6767115271438405E-2</v>
      </c>
      <c r="I7" s="2">
        <f>_xlfn.BINOM.DIST(A7,121,$H$4,0)</f>
        <v>8.6767115271438405E-2</v>
      </c>
      <c r="J7" s="2">
        <f>_xlfn.POISSON.DIST(A7,121*$H$4,1)</f>
        <v>8.8921617459386343E-2</v>
      </c>
      <c r="K7" s="2">
        <f>_xlfn.POISSON.DIST(A7,121*$H$4,0)</f>
        <v>8.8921617459386343E-2</v>
      </c>
      <c r="L7" s="2">
        <f>_xlfn.NORM.DIST(A7,121*$H$4,SQRT(121*$H$4*(1-$H$4)),1)</f>
        <v>5.8041566869327516E-2</v>
      </c>
      <c r="M7" s="2">
        <f>_xlfn.NORM.DIST(A7,121*$H$4,SQRT(121*$H$4*(1-$H$4)),0)</f>
        <v>7.5364809744192698E-2</v>
      </c>
      <c r="N7" s="2">
        <f>_xlfn.BINOM.DIST(A7,121,$N$4,1)</f>
        <v>2.658455991570079E-206</v>
      </c>
      <c r="O7" s="2">
        <f>_xlfn.BINOM.DIST(A7,121,$N$4,0)</f>
        <v>2.658455991570079E-206</v>
      </c>
      <c r="P7" s="2">
        <f>_xlfn.POISSON.DIST(A7,121*$N$4,1)</f>
        <v>3.1721983574449558E-52</v>
      </c>
      <c r="Q7" s="2">
        <f>_xlfn.POISSON.DIST(A7,121*$N$4,0)</f>
        <v>3.1721983574449558E-52</v>
      </c>
      <c r="R7" s="3">
        <f>_xlfn.NORM.DIST(A7,121*$N$4,SQRT(121*$N$4*(1-$N$4)),1)</f>
        <v>0</v>
      </c>
      <c r="S7" s="2">
        <f>_xlfn.NORM.DIST(A7,121*$N$4,SQRT(121*$N$4*(1-$N$4)),0)</f>
        <v>0</v>
      </c>
    </row>
    <row r="8" spans="1:19" x14ac:dyDescent="0.25">
      <c r="A8" s="2">
        <v>1</v>
      </c>
      <c r="B8" s="5">
        <f t="shared" ref="B8:B71" si="0">_xlfn.BINOM.DIST(A8,121,$B$4,1)</f>
        <v>4.589129945610235E-35</v>
      </c>
      <c r="C8" s="5">
        <f t="shared" ref="C8:C71" si="1">_xlfn.BINOM.DIST(A8,121,$B$4,0)</f>
        <v>4.551514126383902E-35</v>
      </c>
      <c r="D8" s="5">
        <f t="shared" ref="D8:D71" si="2">_xlfn.POISSON.DIST(A8,121*$B$4,1)</f>
        <v>3.2663217335526347E-25</v>
      </c>
      <c r="E8" s="5">
        <f t="shared" ref="E8:E71" si="3">_xlfn.POISSON.DIST(A8,121*$B$4,0)</f>
        <v>3.2132108110558535E-25</v>
      </c>
      <c r="F8" s="5">
        <f t="shared" ref="F8:F71" si="4">_xlfn.NORM.DIST(A8,121*$B$4,SQRT(121*$B$4*(1-$B$4)),1)</f>
        <v>1.4116122699876671E-27</v>
      </c>
      <c r="G8" s="5">
        <f t="shared" ref="G8:G71" si="5">_xlfn.NORM.DIST(A8,121*$B$4,SQRT(121*$B$4*(1-$B$4)),0)</f>
        <v>2.7998951212306465E-27</v>
      </c>
      <c r="H8" s="5">
        <f t="shared" ref="H8:H71" si="6">_xlfn.BINOM.DIST(A8,121,$H$4,1)</f>
        <v>0.30102876726825545</v>
      </c>
      <c r="I8" s="5">
        <f t="shared" ref="I8:I71" si="7">_xlfn.BINOM.DIST(A8,121,$H$4,0)</f>
        <v>0.21426165199681735</v>
      </c>
      <c r="J8" s="5">
        <f t="shared" ref="J8:J71" si="8">_xlfn.POISSON.DIST(A8,121*$H$4,1)</f>
        <v>0.30411193171110129</v>
      </c>
      <c r="K8" s="5">
        <f t="shared" ref="K8:K71" si="9">_xlfn.POISSON.DIST(A8,121*$H$4,0)</f>
        <v>0.21519031425171492</v>
      </c>
      <c r="L8" s="5">
        <f t="shared" ref="L8:L71" si="10">_xlfn.NORM.DIST(A8,121*$H$4,SQRT(121*$H$4*(1-$H$4)),1)</f>
        <v>0.17824396605888543</v>
      </c>
      <c r="M8" s="5">
        <f t="shared" ref="M8:M71" si="11">_xlfn.NORM.DIST(A8,121*$H$4,SQRT(121*$H$4*(1-$H$4)),0)</f>
        <v>0.16934202429331918</v>
      </c>
      <c r="N8" s="5">
        <f t="shared" ref="N8:N71" si="12">_xlfn.BINOM.DIST(A8,121,$N$4,1)</f>
        <v>1.5764644030011149E-202</v>
      </c>
      <c r="O8" s="5">
        <f t="shared" ref="O8:O71" si="13">_xlfn.BINOM.DIST(A8,121,$N$4,0)</f>
        <v>1.5761985574018826E-202</v>
      </c>
      <c r="P8" s="5">
        <f t="shared" ref="P8:P71" si="14">_xlfn.POISSON.DIST(A8,121*$N$4,1)</f>
        <v>3.7933147958326548E-50</v>
      </c>
      <c r="Q8" s="5">
        <f t="shared" ref="Q8:Q71" si="15">_xlfn.POISSON.DIST(A8,121*$N$4,0)</f>
        <v>3.7615928122582291E-50</v>
      </c>
      <c r="R8" s="4">
        <f t="shared" ref="R8:R71" si="16">_xlfn.NORM.DIST(A8,121*$N$4,SQRT(121*$N$4*(1-$N$4)),1)</f>
        <v>0</v>
      </c>
      <c r="S8" s="5">
        <f t="shared" ref="S8:S71" si="17">_xlfn.NORM.DIST(A8,121*$N$4,SQRT(121*$N$4*(1-$N$4)),0)</f>
        <v>0</v>
      </c>
    </row>
    <row r="9" spans="1:19" x14ac:dyDescent="0.25">
      <c r="A9" s="2">
        <v>2</v>
      </c>
      <c r="B9" s="5">
        <f t="shared" si="0"/>
        <v>2.7767997752864617E-33</v>
      </c>
      <c r="C9" s="5">
        <f t="shared" si="1"/>
        <v>2.7309084758303045E-33</v>
      </c>
      <c r="D9" s="5">
        <f t="shared" si="2"/>
        <v>1.0046594876799215E-23</v>
      </c>
      <c r="E9" s="5">
        <f t="shared" si="3"/>
        <v>9.7199627034439275E-24</v>
      </c>
      <c r="F9" s="5">
        <f t="shared" si="4"/>
        <v>1.0092703221000037E-26</v>
      </c>
      <c r="G9" s="5">
        <f t="shared" si="5"/>
        <v>1.9687721807139851E-26</v>
      </c>
      <c r="H9" s="5">
        <f t="shared" si="6"/>
        <v>0.5633899737949708</v>
      </c>
      <c r="I9" s="5">
        <f t="shared" si="7"/>
        <v>0.26236120652671502</v>
      </c>
      <c r="J9" s="5">
        <f t="shared" si="8"/>
        <v>0.56449221195567634</v>
      </c>
      <c r="K9" s="5">
        <f t="shared" si="9"/>
        <v>0.2603802802445751</v>
      </c>
      <c r="L9" s="5">
        <f t="shared" si="10"/>
        <v>0.39253143427377973</v>
      </c>
      <c r="M9" s="5">
        <f t="shared" si="11"/>
        <v>0.24959615873847985</v>
      </c>
      <c r="N9" s="5">
        <f t="shared" si="12"/>
        <v>4.6356002231646557E-199</v>
      </c>
      <c r="O9" s="5">
        <f t="shared" si="13"/>
        <v>4.6340237587616869E-199</v>
      </c>
      <c r="P9" s="5">
        <f t="shared" si="14"/>
        <v>2.2681815263462178E-48</v>
      </c>
      <c r="Q9" s="5">
        <f t="shared" si="15"/>
        <v>2.2302483783878897E-48</v>
      </c>
      <c r="R9" s="4">
        <f t="shared" si="16"/>
        <v>0</v>
      </c>
      <c r="S9" s="5">
        <f t="shared" si="17"/>
        <v>0</v>
      </c>
    </row>
    <row r="10" spans="1:19" x14ac:dyDescent="0.25">
      <c r="A10" s="2">
        <v>3</v>
      </c>
      <c r="B10" s="5">
        <f t="shared" si="0"/>
        <v>1.1110283598322427E-31</v>
      </c>
      <c r="C10" s="5">
        <f t="shared" si="1"/>
        <v>1.0832603620793651E-31</v>
      </c>
      <c r="D10" s="5">
        <f t="shared" si="2"/>
        <v>2.0606584272958579E-22</v>
      </c>
      <c r="E10" s="5">
        <f t="shared" si="3"/>
        <v>1.9601924785278628E-22</v>
      </c>
      <c r="F10" s="5">
        <f t="shared" si="4"/>
        <v>6.9833431328244171E-26</v>
      </c>
      <c r="G10" s="5">
        <f t="shared" si="5"/>
        <v>1.3393445718669714E-25</v>
      </c>
      <c r="H10" s="5">
        <f t="shared" si="6"/>
        <v>0.77577761717374016</v>
      </c>
      <c r="I10" s="5">
        <f t="shared" si="7"/>
        <v>0.21238764337876934</v>
      </c>
      <c r="J10" s="5">
        <f t="shared" si="8"/>
        <v>0.7745323046863003</v>
      </c>
      <c r="K10" s="5">
        <f t="shared" si="9"/>
        <v>0.21004009273062391</v>
      </c>
      <c r="L10" s="5">
        <f t="shared" si="10"/>
        <v>0.64677324356747745</v>
      </c>
      <c r="M10" s="5">
        <f t="shared" si="11"/>
        <v>0.24131707808370206</v>
      </c>
      <c r="N10" s="5">
        <f t="shared" si="12"/>
        <v>9.0116331126699095E-196</v>
      </c>
      <c r="O10" s="5">
        <f t="shared" si="13"/>
        <v>9.0069975124460822E-196</v>
      </c>
      <c r="P10" s="5">
        <f t="shared" si="14"/>
        <v>9.0422465762758153E-47</v>
      </c>
      <c r="Q10" s="5">
        <f t="shared" si="15"/>
        <v>8.8154284236412036E-47</v>
      </c>
      <c r="R10" s="4">
        <f t="shared" si="16"/>
        <v>0</v>
      </c>
      <c r="S10" s="5">
        <f t="shared" si="17"/>
        <v>0</v>
      </c>
    </row>
    <row r="11" spans="1:19" x14ac:dyDescent="0.25">
      <c r="A11" s="2">
        <v>4</v>
      </c>
      <c r="B11" s="5">
        <f t="shared" si="0"/>
        <v>3.3067209041173483E-30</v>
      </c>
      <c r="C11" s="5">
        <f t="shared" si="1"/>
        <v>3.1956180681341188E-30</v>
      </c>
      <c r="D11" s="5">
        <f t="shared" si="2"/>
        <v>3.1708569665029776E-21</v>
      </c>
      <c r="E11" s="5">
        <f t="shared" si="3"/>
        <v>2.9647911237733963E-21</v>
      </c>
      <c r="F11" s="5">
        <f t="shared" si="4"/>
        <v>4.6761354557465E-25</v>
      </c>
      <c r="G11" s="5">
        <f t="shared" si="5"/>
        <v>8.8152033964906244E-25</v>
      </c>
      <c r="H11" s="5">
        <f t="shared" si="6"/>
        <v>0.90364364737116243</v>
      </c>
      <c r="I11" s="5">
        <f t="shared" si="7"/>
        <v>0.12786603019742238</v>
      </c>
      <c r="J11" s="5">
        <f t="shared" si="8"/>
        <v>0.90160656078832768</v>
      </c>
      <c r="K11" s="5">
        <f t="shared" si="9"/>
        <v>0.12707425610202744</v>
      </c>
      <c r="L11" s="5">
        <f t="shared" si="10"/>
        <v>0.84754808630395939</v>
      </c>
      <c r="M11" s="5">
        <f t="shared" si="11"/>
        <v>0.15304361993362853</v>
      </c>
      <c r="N11" s="5">
        <f t="shared" si="12"/>
        <v>1.3028626537354144E-192</v>
      </c>
      <c r="O11" s="5">
        <f t="shared" si="13"/>
        <v>1.3019614904241567E-192</v>
      </c>
      <c r="P11" s="5">
        <f t="shared" si="14"/>
        <v>2.7037562219512014E-45</v>
      </c>
      <c r="Q11" s="5">
        <f t="shared" si="15"/>
        <v>2.6133337561884333E-45</v>
      </c>
      <c r="R11" s="4">
        <f t="shared" si="16"/>
        <v>0</v>
      </c>
      <c r="S11" s="5">
        <f t="shared" si="17"/>
        <v>0</v>
      </c>
    </row>
    <row r="12" spans="1:19" x14ac:dyDescent="0.25">
      <c r="A12" s="2">
        <v>5</v>
      </c>
      <c r="B12" s="5">
        <f t="shared" si="0"/>
        <v>7.8084183698455998E-29</v>
      </c>
      <c r="C12" s="5">
        <f t="shared" si="1"/>
        <v>7.4777462794338383E-29</v>
      </c>
      <c r="D12" s="5">
        <f t="shared" si="2"/>
        <v>3.9044829564161063E-20</v>
      </c>
      <c r="E12" s="5">
        <f t="shared" si="3"/>
        <v>3.5873972597658042E-20</v>
      </c>
      <c r="F12" s="5">
        <f t="shared" si="4"/>
        <v>3.0302804782843185E-24</v>
      </c>
      <c r="G12" s="5">
        <f t="shared" si="5"/>
        <v>5.6132645466885971E-24</v>
      </c>
      <c r="H12" s="5">
        <f t="shared" si="6"/>
        <v>0.96470620056748257</v>
      </c>
      <c r="I12" s="5">
        <f t="shared" si="7"/>
        <v>6.1062553196320042E-2</v>
      </c>
      <c r="J12" s="5">
        <f t="shared" si="8"/>
        <v>0.9631105007417089</v>
      </c>
      <c r="K12" s="5">
        <f t="shared" si="9"/>
        <v>6.1503939953381256E-2</v>
      </c>
      <c r="L12" s="5">
        <f t="shared" si="10"/>
        <v>0.95306472669639941</v>
      </c>
      <c r="M12" s="5">
        <f t="shared" si="11"/>
        <v>6.3667736663868046E-2</v>
      </c>
      <c r="N12" s="5">
        <f t="shared" si="12"/>
        <v>1.4941319075740337E-189</v>
      </c>
      <c r="O12" s="5">
        <f t="shared" si="13"/>
        <v>1.4928290449202908E-189</v>
      </c>
      <c r="P12" s="5">
        <f t="shared" si="14"/>
        <v>6.4681579583715786E-44</v>
      </c>
      <c r="Q12" s="5">
        <f t="shared" si="15"/>
        <v>6.197782336176513E-44</v>
      </c>
      <c r="R12" s="4">
        <f t="shared" si="16"/>
        <v>0</v>
      </c>
      <c r="S12" s="5">
        <f t="shared" si="17"/>
        <v>0</v>
      </c>
    </row>
    <row r="13" spans="1:19" x14ac:dyDescent="0.25">
      <c r="A13" s="2">
        <v>6</v>
      </c>
      <c r="B13" s="5">
        <f t="shared" si="0"/>
        <v>1.5237817977223395E-27</v>
      </c>
      <c r="C13" s="5">
        <f t="shared" si="1"/>
        <v>1.4456976140238735E-27</v>
      </c>
      <c r="D13" s="5">
        <f t="shared" si="2"/>
        <v>4.0077405325721237E-19</v>
      </c>
      <c r="E13" s="5">
        <f t="shared" si="3"/>
        <v>3.6172922369305222E-19</v>
      </c>
      <c r="F13" s="5">
        <f t="shared" si="4"/>
        <v>1.9004438960116432E-23</v>
      </c>
      <c r="G13" s="5">
        <f t="shared" si="5"/>
        <v>3.4581341862988269E-23</v>
      </c>
      <c r="H13" s="5">
        <f t="shared" si="6"/>
        <v>0.98879890863133668</v>
      </c>
      <c r="I13" s="5">
        <f t="shared" si="7"/>
        <v>2.409270806385418E-2</v>
      </c>
      <c r="J13" s="5">
        <f t="shared" si="8"/>
        <v>0.98791708985623938</v>
      </c>
      <c r="K13" s="5">
        <f t="shared" si="9"/>
        <v>2.4806589114530448E-2</v>
      </c>
      <c r="L13" s="5">
        <f t="shared" si="10"/>
        <v>0.98995533616164866</v>
      </c>
      <c r="M13" s="5">
        <f t="shared" si="11"/>
        <v>1.7374031463248535E-2</v>
      </c>
      <c r="N13" s="5">
        <f t="shared" si="12"/>
        <v>1.4157008471287918E-186</v>
      </c>
      <c r="O13" s="5">
        <f t="shared" si="13"/>
        <v>1.4142067152210988E-186</v>
      </c>
      <c r="P13" s="5">
        <f t="shared" si="14"/>
        <v>1.2895699619567554E-42</v>
      </c>
      <c r="Q13" s="5">
        <f t="shared" si="15"/>
        <v>1.2248883823730082E-42</v>
      </c>
      <c r="R13" s="4">
        <f t="shared" si="16"/>
        <v>0</v>
      </c>
      <c r="S13" s="5">
        <f t="shared" si="17"/>
        <v>0</v>
      </c>
    </row>
    <row r="14" spans="1:19" x14ac:dyDescent="0.25">
      <c r="A14" s="2">
        <v>7</v>
      </c>
      <c r="B14" s="5">
        <f t="shared" si="0"/>
        <v>2.5274528313829057E-26</v>
      </c>
      <c r="C14" s="5">
        <f t="shared" si="1"/>
        <v>2.3750746516106776E-26</v>
      </c>
      <c r="D14" s="5">
        <f t="shared" si="2"/>
        <v>3.5271480580328776E-18</v>
      </c>
      <c r="E14" s="5">
        <f t="shared" si="3"/>
        <v>3.1263740047756585E-18</v>
      </c>
      <c r="F14" s="5">
        <f t="shared" si="4"/>
        <v>1.1534756298867418E-22</v>
      </c>
      <c r="G14" s="5">
        <f t="shared" si="5"/>
        <v>2.061158214915729E-22</v>
      </c>
      <c r="H14" s="5">
        <f t="shared" si="6"/>
        <v>0.99687663874020904</v>
      </c>
      <c r="I14" s="5">
        <f t="shared" si="7"/>
        <v>8.0777301088723902E-3</v>
      </c>
      <c r="J14" s="5">
        <f t="shared" si="8"/>
        <v>0.99649308209297704</v>
      </c>
      <c r="K14" s="5">
        <f t="shared" si="9"/>
        <v>8.5759922367376739E-3</v>
      </c>
      <c r="L14" s="5">
        <f t="shared" si="10"/>
        <v>0.99853039902869722</v>
      </c>
      <c r="M14" s="5">
        <f t="shared" si="11"/>
        <v>3.109988667399009E-3</v>
      </c>
      <c r="N14" s="5">
        <f t="shared" si="12"/>
        <v>1.1398521066001841E-183</v>
      </c>
      <c r="O14" s="5">
        <f t="shared" si="13"/>
        <v>1.1384364057530349E-183</v>
      </c>
      <c r="P14" s="5">
        <f t="shared" si="14"/>
        <v>2.2039179159355552E-41</v>
      </c>
      <c r="Q14" s="5">
        <f t="shared" si="15"/>
        <v>2.0749609197399264E-41</v>
      </c>
      <c r="R14" s="4">
        <f t="shared" si="16"/>
        <v>0</v>
      </c>
      <c r="S14" s="5">
        <f t="shared" si="17"/>
        <v>0</v>
      </c>
    </row>
    <row r="15" spans="1:19" x14ac:dyDescent="0.25">
      <c r="A15" s="2">
        <v>8</v>
      </c>
      <c r="B15" s="5">
        <f t="shared" si="0"/>
        <v>3.6372266616835036E-25</v>
      </c>
      <c r="C15" s="5">
        <f t="shared" si="1"/>
        <v>3.3844813785452107E-25</v>
      </c>
      <c r="D15" s="5">
        <f t="shared" si="2"/>
        <v>2.7170351469148882E-17</v>
      </c>
      <c r="E15" s="5">
        <f t="shared" si="3"/>
        <v>2.3643203411115958E-17</v>
      </c>
      <c r="F15" s="5">
        <f t="shared" si="4"/>
        <v>6.7756013898963871E-22</v>
      </c>
      <c r="G15" s="5">
        <f t="shared" si="5"/>
        <v>1.188567841450013E-21</v>
      </c>
      <c r="H15" s="5">
        <f t="shared" si="6"/>
        <v>0.99922577453717709</v>
      </c>
      <c r="I15" s="5">
        <f t="shared" si="7"/>
        <v>2.3491357969679882E-3</v>
      </c>
      <c r="J15" s="5">
        <f t="shared" si="8"/>
        <v>0.9990873197445902</v>
      </c>
      <c r="K15" s="5">
        <f t="shared" si="9"/>
        <v>2.5942376516131433E-3</v>
      </c>
      <c r="L15" s="5">
        <f t="shared" si="10"/>
        <v>0.99985460903146783</v>
      </c>
      <c r="M15" s="5">
        <f t="shared" si="11"/>
        <v>3.6516909888581386E-4</v>
      </c>
      <c r="N15" s="5">
        <f t="shared" si="12"/>
        <v>7.9605307242364715E-181</v>
      </c>
      <c r="O15" s="5">
        <f t="shared" si="13"/>
        <v>7.9491322031705854E-181</v>
      </c>
      <c r="P15" s="5">
        <f t="shared" si="14"/>
        <v>3.2960026148780415E-40</v>
      </c>
      <c r="Q15" s="5">
        <f t="shared" si="15"/>
        <v>3.0756108232844407E-40</v>
      </c>
      <c r="R15" s="4">
        <f t="shared" si="16"/>
        <v>0</v>
      </c>
      <c r="S15" s="5">
        <f t="shared" si="17"/>
        <v>0</v>
      </c>
    </row>
    <row r="16" spans="1:19" x14ac:dyDescent="0.25">
      <c r="A16" s="2">
        <v>9</v>
      </c>
      <c r="B16" s="5">
        <f t="shared" si="0"/>
        <v>4.6131270636751218E-24</v>
      </c>
      <c r="C16" s="5">
        <f t="shared" si="1"/>
        <v>4.2494043975067762E-24</v>
      </c>
      <c r="D16" s="5">
        <f t="shared" si="2"/>
        <v>1.8610521884387344E-16</v>
      </c>
      <c r="E16" s="5">
        <f t="shared" si="3"/>
        <v>1.5893486737472419E-16</v>
      </c>
      <c r="F16" s="5">
        <f t="shared" si="4"/>
        <v>3.8519310040260025E-21</v>
      </c>
      <c r="G16" s="5">
        <f t="shared" si="5"/>
        <v>6.6310114705691523E-21</v>
      </c>
      <c r="H16" s="5">
        <f t="shared" si="6"/>
        <v>0.99982770729240922</v>
      </c>
      <c r="I16" s="5">
        <f t="shared" si="7"/>
        <v>6.0193275523216067E-4</v>
      </c>
      <c r="J16" s="5">
        <f t="shared" si="8"/>
        <v>0.99978488142424626</v>
      </c>
      <c r="K16" s="5">
        <f t="shared" si="9"/>
        <v>6.9756167965597817E-4</v>
      </c>
      <c r="L16" s="5">
        <f t="shared" si="10"/>
        <v>0.99999034517116103</v>
      </c>
      <c r="M16" s="5">
        <f t="shared" si="11"/>
        <v>2.8125888039962823E-5</v>
      </c>
      <c r="N16" s="5">
        <f t="shared" si="12"/>
        <v>4.8984433094972137E-178</v>
      </c>
      <c r="O16" s="5">
        <f t="shared" si="13"/>
        <v>4.890482778772556E-178</v>
      </c>
      <c r="P16" s="5">
        <f t="shared" si="14"/>
        <v>4.3818883884330408E-39</v>
      </c>
      <c r="Q16" s="5">
        <f t="shared" si="15"/>
        <v>4.0522881269452672E-39</v>
      </c>
      <c r="R16" s="4">
        <f t="shared" si="16"/>
        <v>0</v>
      </c>
      <c r="S16" s="5">
        <f t="shared" si="17"/>
        <v>0</v>
      </c>
    </row>
    <row r="17" spans="1:19" x14ac:dyDescent="0.25">
      <c r="A17" s="2">
        <v>10</v>
      </c>
      <c r="B17" s="5">
        <f t="shared" si="0"/>
        <v>5.2206456315751056E-23</v>
      </c>
      <c r="C17" s="5">
        <f t="shared" si="1"/>
        <v>4.7593329252075591E-23</v>
      </c>
      <c r="D17" s="5">
        <f t="shared" si="2"/>
        <v>1.1476611664609556E-15</v>
      </c>
      <c r="E17" s="5">
        <f t="shared" si="3"/>
        <v>9.6155594761708326E-16</v>
      </c>
      <c r="F17" s="5">
        <f t="shared" si="4"/>
        <v>2.1193653397438652E-20</v>
      </c>
      <c r="G17" s="5">
        <f t="shared" si="5"/>
        <v>3.5791404451151246E-20</v>
      </c>
      <c r="H17" s="5">
        <f t="shared" si="6"/>
        <v>0.99996529192217665</v>
      </c>
      <c r="I17" s="5">
        <f t="shared" si="7"/>
        <v>1.3758462976735106E-4</v>
      </c>
      <c r="J17" s="5">
        <f t="shared" si="8"/>
        <v>0.99995369135072298</v>
      </c>
      <c r="K17" s="5">
        <f t="shared" si="9"/>
        <v>1.6880992647674671E-4</v>
      </c>
      <c r="L17" s="5">
        <f t="shared" si="10"/>
        <v>0.99999957184948274</v>
      </c>
      <c r="M17" s="5">
        <f t="shared" si="11"/>
        <v>1.4210045809073113E-6</v>
      </c>
      <c r="N17" s="5">
        <f t="shared" si="12"/>
        <v>2.6887953923000347E-175</v>
      </c>
      <c r="O17" s="5">
        <f t="shared" si="13"/>
        <v>2.6838969489905432E-175</v>
      </c>
      <c r="P17" s="5">
        <f t="shared" si="14"/>
        <v>5.2433920997750054E-38</v>
      </c>
      <c r="Q17" s="5">
        <f t="shared" si="15"/>
        <v>4.805203260931665E-38</v>
      </c>
      <c r="R17" s="4">
        <f t="shared" si="16"/>
        <v>0</v>
      </c>
      <c r="S17" s="5">
        <f t="shared" si="17"/>
        <v>0</v>
      </c>
    </row>
    <row r="18" spans="1:19" x14ac:dyDescent="0.25">
      <c r="A18" s="2">
        <v>11</v>
      </c>
      <c r="B18" s="5">
        <f t="shared" si="0"/>
        <v>5.3246641513214746E-22</v>
      </c>
      <c r="C18" s="5">
        <f t="shared" si="1"/>
        <v>4.8025995881640208E-22</v>
      </c>
      <c r="D18" s="5">
        <f t="shared" si="2"/>
        <v>6.4362188783548847E-15</v>
      </c>
      <c r="E18" s="5">
        <f t="shared" si="3"/>
        <v>5.2885577118939506E-15</v>
      </c>
      <c r="F18" s="5">
        <f t="shared" si="4"/>
        <v>1.1285884059538324E-19</v>
      </c>
      <c r="G18" s="5">
        <f t="shared" si="5"/>
        <v>1.8690497403034394E-19</v>
      </c>
      <c r="H18" s="5">
        <f t="shared" si="6"/>
        <v>0.99999362567710093</v>
      </c>
      <c r="I18" s="5">
        <f t="shared" si="7"/>
        <v>2.8333754924259622E-5</v>
      </c>
      <c r="J18" s="5">
        <f t="shared" si="8"/>
        <v>0.99999082953454788</v>
      </c>
      <c r="K18" s="5">
        <f t="shared" si="9"/>
        <v>3.7138183824884279E-5</v>
      </c>
      <c r="L18" s="5">
        <f t="shared" si="10"/>
        <v>0.99999998736705242</v>
      </c>
      <c r="M18" s="5">
        <f t="shared" si="11"/>
        <v>4.7093581791980365E-8</v>
      </c>
      <c r="N18" s="5">
        <f t="shared" si="12"/>
        <v>1.3297538413522356E-172</v>
      </c>
      <c r="O18" s="5">
        <f t="shared" si="13"/>
        <v>1.3270650459599645E-172</v>
      </c>
      <c r="P18" s="5">
        <f t="shared" si="14"/>
        <v>5.7043483252618064E-37</v>
      </c>
      <c r="Q18" s="5">
        <f t="shared" si="15"/>
        <v>5.1800091152843739E-37</v>
      </c>
      <c r="R18" s="4">
        <f t="shared" si="16"/>
        <v>0</v>
      </c>
      <c r="S18" s="5">
        <f t="shared" si="17"/>
        <v>0</v>
      </c>
    </row>
    <row r="19" spans="1:19" x14ac:dyDescent="0.25">
      <c r="A19" s="2">
        <v>12</v>
      </c>
      <c r="B19" s="5">
        <f t="shared" si="0"/>
        <v>4.934849370949124E-21</v>
      </c>
      <c r="C19" s="5">
        <f t="shared" si="1"/>
        <v>4.4023829558169844E-21</v>
      </c>
      <c r="D19" s="5">
        <f t="shared" si="2"/>
        <v>3.3099364009153519E-14</v>
      </c>
      <c r="E19" s="5">
        <f t="shared" si="3"/>
        <v>2.6663145130798583E-14</v>
      </c>
      <c r="F19" s="5">
        <f t="shared" si="4"/>
        <v>5.8166622092593398E-19</v>
      </c>
      <c r="G19" s="5">
        <f t="shared" si="5"/>
        <v>9.4429162023082209E-19</v>
      </c>
      <c r="H19" s="5">
        <f t="shared" si="6"/>
        <v>0.99999892620948461</v>
      </c>
      <c r="I19" s="5">
        <f t="shared" si="7"/>
        <v>5.3005323837900689E-6</v>
      </c>
      <c r="J19" s="5">
        <f t="shared" si="8"/>
        <v>0.99999831906828585</v>
      </c>
      <c r="K19" s="5">
        <f t="shared" si="9"/>
        <v>7.4895337380183173E-6</v>
      </c>
      <c r="L19" s="5">
        <f t="shared" si="10"/>
        <v>0.99999999975265408</v>
      </c>
      <c r="M19" s="5">
        <f t="shared" si="11"/>
        <v>1.0237760796384028E-9</v>
      </c>
      <c r="N19" s="5">
        <f t="shared" si="12"/>
        <v>5.9740313698504498E-170</v>
      </c>
      <c r="O19" s="5">
        <f t="shared" si="13"/>
        <v>5.9607338314367311E-170</v>
      </c>
      <c r="P19" s="5">
        <f t="shared" si="14"/>
        <v>5.689147173279646E-36</v>
      </c>
      <c r="Q19" s="5">
        <f t="shared" si="15"/>
        <v>5.1187123407534477E-36</v>
      </c>
      <c r="R19" s="4">
        <f t="shared" si="16"/>
        <v>0</v>
      </c>
      <c r="S19" s="5">
        <f t="shared" si="17"/>
        <v>0</v>
      </c>
    </row>
    <row r="20" spans="1:19" x14ac:dyDescent="0.25">
      <c r="A20" s="2">
        <v>13</v>
      </c>
      <c r="B20" s="5">
        <f t="shared" si="0"/>
        <v>4.1847137231260807E-20</v>
      </c>
      <c r="C20" s="5">
        <f t="shared" si="1"/>
        <v>3.6912287860311572E-20</v>
      </c>
      <c r="D20" s="5">
        <f t="shared" si="2"/>
        <v>1.571855394255625E-13</v>
      </c>
      <c r="E20" s="5">
        <f t="shared" si="3"/>
        <v>1.2408617541640897E-13</v>
      </c>
      <c r="F20" s="5">
        <f t="shared" si="4"/>
        <v>2.9015297352764894E-18</v>
      </c>
      <c r="G20" s="5">
        <f t="shared" si="5"/>
        <v>4.6156680730290659E-18</v>
      </c>
      <c r="H20" s="5">
        <f t="shared" si="6"/>
        <v>0.9999998332079616</v>
      </c>
      <c r="I20" s="5">
        <f t="shared" si="7"/>
        <v>9.0699847697506657E-7</v>
      </c>
      <c r="J20" s="5">
        <f t="shared" si="8"/>
        <v>0.999999713273797</v>
      </c>
      <c r="K20" s="5">
        <f t="shared" si="9"/>
        <v>1.3942055112311037E-6</v>
      </c>
      <c r="L20" s="5">
        <f t="shared" si="10"/>
        <v>0.99999999999679279</v>
      </c>
      <c r="M20" s="5">
        <f t="shared" si="11"/>
        <v>1.4599071781345007E-11</v>
      </c>
      <c r="N20" s="5">
        <f t="shared" si="12"/>
        <v>2.4549186001163017E-167</v>
      </c>
      <c r="O20" s="5">
        <f t="shared" si="13"/>
        <v>2.4489445687465043E-167</v>
      </c>
      <c r="P20" s="5">
        <f t="shared" si="14"/>
        <v>5.2379678663014595E-35</v>
      </c>
      <c r="Q20" s="5">
        <f t="shared" si="15"/>
        <v>4.6690531489734292E-35</v>
      </c>
      <c r="R20" s="4">
        <f t="shared" si="16"/>
        <v>0</v>
      </c>
      <c r="S20" s="5">
        <f t="shared" si="17"/>
        <v>0</v>
      </c>
    </row>
    <row r="21" spans="1:19" x14ac:dyDescent="0.25">
      <c r="A21" s="2">
        <v>14</v>
      </c>
      <c r="B21" s="5">
        <f t="shared" si="0"/>
        <v>3.2659907215366586E-19</v>
      </c>
      <c r="C21" s="5">
        <f t="shared" si="1"/>
        <v>2.8475193492239929E-19</v>
      </c>
      <c r="D21" s="5">
        <f t="shared" si="2"/>
        <v>6.9341508318932724E-13</v>
      </c>
      <c r="E21" s="5">
        <f t="shared" si="3"/>
        <v>5.3622954376376739E-13</v>
      </c>
      <c r="F21" s="5">
        <f t="shared" si="4"/>
        <v>1.4008831853077564E-17</v>
      </c>
      <c r="G21" s="5">
        <f t="shared" si="5"/>
        <v>2.1827608794190861E-17</v>
      </c>
      <c r="H21" s="5">
        <f t="shared" si="6"/>
        <v>0.99999997600072477</v>
      </c>
      <c r="I21" s="5">
        <f t="shared" si="7"/>
        <v>1.4279276313893211E-7</v>
      </c>
      <c r="J21" s="5">
        <f t="shared" si="8"/>
        <v>0.99999995427217825</v>
      </c>
      <c r="K21" s="5">
        <f t="shared" si="9"/>
        <v>2.4099838122709075E-7</v>
      </c>
      <c r="L21" s="5">
        <f t="shared" si="10"/>
        <v>0.99999999999997247</v>
      </c>
      <c r="M21" s="5">
        <f t="shared" si="11"/>
        <v>1.3655968937698673E-13</v>
      </c>
      <c r="N21" s="5">
        <f t="shared" si="12"/>
        <v>9.2815596558625552E-165</v>
      </c>
      <c r="O21" s="5">
        <f t="shared" si="13"/>
        <v>9.2570104698612874E-165</v>
      </c>
      <c r="P21" s="5">
        <f t="shared" si="14"/>
        <v>4.4784848038106337E-34</v>
      </c>
      <c r="Q21" s="5">
        <f t="shared" si="15"/>
        <v>3.9546880171805444E-34</v>
      </c>
      <c r="R21" s="4">
        <f t="shared" si="16"/>
        <v>0</v>
      </c>
      <c r="S21" s="5">
        <f t="shared" si="17"/>
        <v>0</v>
      </c>
    </row>
    <row r="22" spans="1:19" x14ac:dyDescent="0.25">
      <c r="A22" s="2">
        <v>15</v>
      </c>
      <c r="B22" s="5">
        <f t="shared" si="0"/>
        <v>2.3578295412668236E-18</v>
      </c>
      <c r="C22" s="5">
        <f t="shared" si="1"/>
        <v>2.0312304691131621E-18</v>
      </c>
      <c r="D22" s="5">
        <f t="shared" si="2"/>
        <v>2.8562075763698622E-12</v>
      </c>
      <c r="E22" s="5">
        <f t="shared" si="3"/>
        <v>2.1627924931805208E-12</v>
      </c>
      <c r="F22" s="5">
        <f t="shared" si="4"/>
        <v>6.5464480831791285E-17</v>
      </c>
      <c r="G22" s="5">
        <f t="shared" si="5"/>
        <v>9.9866748658427537E-17</v>
      </c>
      <c r="H22" s="5">
        <f t="shared" si="6"/>
        <v>0.9999999967882427</v>
      </c>
      <c r="I22" s="5">
        <f t="shared" si="7"/>
        <v>2.078751789913701E-8</v>
      </c>
      <c r="J22" s="5">
        <f t="shared" si="8"/>
        <v>0.99999999315325039</v>
      </c>
      <c r="K22" s="5">
        <f t="shared" si="9"/>
        <v>3.8881072171304035E-8</v>
      </c>
      <c r="L22" s="5">
        <f t="shared" si="10"/>
        <v>0.99999999999999989</v>
      </c>
      <c r="M22" s="5">
        <f t="shared" si="11"/>
        <v>8.3790890709994531E-16</v>
      </c>
      <c r="N22" s="5">
        <f t="shared" si="12"/>
        <v>3.2449152858881876E-162</v>
      </c>
      <c r="O22" s="5">
        <f t="shared" si="13"/>
        <v>3.2356337262322237E-162</v>
      </c>
      <c r="P22" s="5">
        <f t="shared" si="14"/>
        <v>3.5741611808962138E-33</v>
      </c>
      <c r="Q22" s="5">
        <f t="shared" si="15"/>
        <v>3.1263127005150874E-33</v>
      </c>
      <c r="R22" s="4">
        <f t="shared" si="16"/>
        <v>0</v>
      </c>
      <c r="S22" s="5">
        <f t="shared" si="17"/>
        <v>0</v>
      </c>
    </row>
    <row r="23" spans="1:19" x14ac:dyDescent="0.25">
      <c r="A23" s="2">
        <v>16</v>
      </c>
      <c r="B23" s="5">
        <f t="shared" si="0"/>
        <v>1.5814731399141522E-17</v>
      </c>
      <c r="C23" s="5">
        <f t="shared" si="1"/>
        <v>1.3456901857874692E-17</v>
      </c>
      <c r="D23" s="5">
        <f t="shared" si="2"/>
        <v>1.1034266691208756E-11</v>
      </c>
      <c r="E23" s="5">
        <f t="shared" si="3"/>
        <v>8.178059114838887E-12</v>
      </c>
      <c r="F23" s="5">
        <f t="shared" si="4"/>
        <v>2.9610522327742574E-16</v>
      </c>
      <c r="G23" s="5">
        <f t="shared" si="5"/>
        <v>4.4205755554790154E-16</v>
      </c>
      <c r="H23" s="5">
        <f t="shared" si="6"/>
        <v>0.99999999959879993</v>
      </c>
      <c r="I23" s="5">
        <f t="shared" si="7"/>
        <v>2.8105572669751497E-9</v>
      </c>
      <c r="J23" s="5">
        <f t="shared" si="8"/>
        <v>0.99999999903401271</v>
      </c>
      <c r="K23" s="5">
        <f t="shared" si="9"/>
        <v>5.8807621659097323E-9</v>
      </c>
      <c r="L23" s="5">
        <f t="shared" si="10"/>
        <v>1</v>
      </c>
      <c r="M23" s="5">
        <f t="shared" si="11"/>
        <v>3.3724700722529355E-18</v>
      </c>
      <c r="N23" s="5">
        <f t="shared" si="12"/>
        <v>1.0536125136640368E-159</v>
      </c>
      <c r="O23" s="5">
        <f t="shared" si="13"/>
        <v>1.0503675983781316E-159</v>
      </c>
      <c r="P23" s="5">
        <f t="shared" si="14"/>
        <v>2.6744046182588565E-32</v>
      </c>
      <c r="Q23" s="5">
        <f t="shared" si="15"/>
        <v>2.3169885001692851E-32</v>
      </c>
      <c r="R23" s="4">
        <f t="shared" si="16"/>
        <v>0</v>
      </c>
      <c r="S23" s="5">
        <f t="shared" si="17"/>
        <v>0</v>
      </c>
    </row>
    <row r="24" spans="1:19" x14ac:dyDescent="0.25">
      <c r="A24" s="2">
        <v>17</v>
      </c>
      <c r="B24" s="5">
        <f t="shared" si="0"/>
        <v>9.8930889933073682E-17</v>
      </c>
      <c r="C24" s="5">
        <f t="shared" si="1"/>
        <v>8.3116158533931796E-17</v>
      </c>
      <c r="D24" s="5">
        <f t="shared" si="2"/>
        <v>4.0138535894017501E-11</v>
      </c>
      <c r="E24" s="5">
        <f t="shared" si="3"/>
        <v>2.9104269202808986E-11</v>
      </c>
      <c r="F24" s="5">
        <f t="shared" si="4"/>
        <v>1.2963761625827916E-15</v>
      </c>
      <c r="G24" s="5">
        <f t="shared" si="5"/>
        <v>1.893127579452703E-15</v>
      </c>
      <c r="H24" s="5">
        <f t="shared" si="6"/>
        <v>0.99999999995307176</v>
      </c>
      <c r="I24" s="5">
        <f t="shared" si="7"/>
        <v>3.5427192440863297E-10</v>
      </c>
      <c r="J24" s="5">
        <f t="shared" si="8"/>
        <v>0.9999999998711564</v>
      </c>
      <c r="K24" s="5">
        <f t="shared" si="9"/>
        <v>8.3714379067656053E-10</v>
      </c>
      <c r="L24" s="5">
        <f t="shared" si="10"/>
        <v>1</v>
      </c>
      <c r="M24" s="5">
        <f t="shared" si="11"/>
        <v>8.9038208300012924E-21</v>
      </c>
      <c r="N24" s="5">
        <f t="shared" si="12"/>
        <v>3.189442768463367E-157</v>
      </c>
      <c r="O24" s="5">
        <f t="shared" si="13"/>
        <v>3.1789066433268773E-157</v>
      </c>
      <c r="P24" s="5">
        <f t="shared" si="14"/>
        <v>1.8836080874145518E-31</v>
      </c>
      <c r="Q24" s="5">
        <f t="shared" si="15"/>
        <v>1.6161676255886384E-31</v>
      </c>
      <c r="R24" s="4">
        <f t="shared" si="16"/>
        <v>0</v>
      </c>
      <c r="S24" s="5">
        <f t="shared" si="17"/>
        <v>0</v>
      </c>
    </row>
    <row r="25" spans="1:19" x14ac:dyDescent="0.25">
      <c r="A25" s="2">
        <v>18</v>
      </c>
      <c r="B25" s="5">
        <f t="shared" si="0"/>
        <v>5.7915758368468248E-16</v>
      </c>
      <c r="C25" s="5">
        <f t="shared" si="1"/>
        <v>4.8022669375159953E-16</v>
      </c>
      <c r="D25" s="5">
        <f t="shared" si="2"/>
        <v>1.3796121849234772E-10</v>
      </c>
      <c r="E25" s="5">
        <f t="shared" si="3"/>
        <v>9.7822682598329698E-11</v>
      </c>
      <c r="F25" s="5">
        <f t="shared" si="4"/>
        <v>5.4937542858062259E-15</v>
      </c>
      <c r="G25" s="5">
        <f t="shared" si="5"/>
        <v>7.8437565284270793E-15</v>
      </c>
      <c r="H25" s="5">
        <f t="shared" si="6"/>
        <v>0.99999999999484546</v>
      </c>
      <c r="I25" s="5">
        <f t="shared" si="7"/>
        <v>4.1773560247729842E-11</v>
      </c>
      <c r="J25" s="5">
        <f t="shared" si="8"/>
        <v>0.9999999999837057</v>
      </c>
      <c r="K25" s="5">
        <f t="shared" si="9"/>
        <v>1.1254933185762645E-10</v>
      </c>
      <c r="L25" s="5">
        <f t="shared" si="10"/>
        <v>1</v>
      </c>
      <c r="M25" s="5">
        <f t="shared" si="11"/>
        <v>1.5419906150378196E-23</v>
      </c>
      <c r="N25" s="5">
        <f t="shared" si="12"/>
        <v>9.0317323467921708E-155</v>
      </c>
      <c r="O25" s="5">
        <f t="shared" si="13"/>
        <v>8.9998379191069878E-155</v>
      </c>
      <c r="P25" s="5">
        <f t="shared" si="14"/>
        <v>1.2530561256431206E-30</v>
      </c>
      <c r="Q25" s="5">
        <f t="shared" si="15"/>
        <v>1.0646953169016863E-30</v>
      </c>
      <c r="R25" s="4">
        <f t="shared" si="16"/>
        <v>0</v>
      </c>
      <c r="S25" s="5">
        <f t="shared" si="17"/>
        <v>0</v>
      </c>
    </row>
    <row r="26" spans="1:19" x14ac:dyDescent="0.25">
      <c r="A26" s="2">
        <v>19</v>
      </c>
      <c r="B26" s="5">
        <f t="shared" si="0"/>
        <v>3.182491765601257E-15</v>
      </c>
      <c r="C26" s="5">
        <f t="shared" si="1"/>
        <v>2.6033341819165948E-15</v>
      </c>
      <c r="D26" s="5">
        <f t="shared" si="2"/>
        <v>4.4944923413439859E-10</v>
      </c>
      <c r="E26" s="5">
        <f t="shared" si="3"/>
        <v>3.1148801564205064E-10</v>
      </c>
      <c r="F26" s="5">
        <f t="shared" si="4"/>
        <v>2.2535634821850915E-14</v>
      </c>
      <c r="G26" s="5">
        <f t="shared" si="5"/>
        <v>3.144209564475787E-14</v>
      </c>
      <c r="H26" s="5">
        <f t="shared" si="6"/>
        <v>0.99999999999946698</v>
      </c>
      <c r="I26" s="5">
        <f t="shared" si="7"/>
        <v>4.6215646675791505E-12</v>
      </c>
      <c r="J26" s="5">
        <f t="shared" si="8"/>
        <v>0.99999999999804101</v>
      </c>
      <c r="K26" s="5">
        <f t="shared" si="9"/>
        <v>1.4335230689234536E-11</v>
      </c>
      <c r="L26" s="5">
        <f t="shared" si="10"/>
        <v>1</v>
      </c>
      <c r="M26" s="5">
        <f t="shared" si="11"/>
        <v>1.751717462159824E-26</v>
      </c>
      <c r="N26" s="5">
        <f t="shared" si="12"/>
        <v>2.3996728890696775E-152</v>
      </c>
      <c r="O26" s="5">
        <f t="shared" si="13"/>
        <v>2.3906411567227468E-152</v>
      </c>
      <c r="P26" s="5">
        <f t="shared" si="14"/>
        <v>7.8978756350221014E-30</v>
      </c>
      <c r="Q26" s="5">
        <f t="shared" si="15"/>
        <v>6.6448195093789383E-30</v>
      </c>
      <c r="R26" s="4">
        <f t="shared" si="16"/>
        <v>0</v>
      </c>
      <c r="S26" s="5">
        <f t="shared" si="17"/>
        <v>0</v>
      </c>
    </row>
    <row r="27" spans="1:19" x14ac:dyDescent="0.25">
      <c r="A27" s="2">
        <v>20</v>
      </c>
      <c r="B27" s="5">
        <f t="shared" si="0"/>
        <v>1.6459496093375865E-14</v>
      </c>
      <c r="C27" s="5">
        <f t="shared" si="1"/>
        <v>1.3277004327774724E-14</v>
      </c>
      <c r="D27" s="5">
        <f t="shared" si="2"/>
        <v>1.391700481451602E-9</v>
      </c>
      <c r="E27" s="5">
        <f t="shared" si="3"/>
        <v>9.4225124731720441E-10</v>
      </c>
      <c r="F27" s="5">
        <f t="shared" si="4"/>
        <v>8.9483398508643471E-14</v>
      </c>
      <c r="G27" s="5">
        <f t="shared" si="5"/>
        <v>1.2193882951014661E-13</v>
      </c>
      <c r="H27" s="5">
        <f t="shared" si="6"/>
        <v>0.99999999999994804</v>
      </c>
      <c r="I27" s="5">
        <f t="shared" si="7"/>
        <v>4.8101999601334165E-13</v>
      </c>
      <c r="J27" s="5">
        <f t="shared" si="8"/>
        <v>0.99999999999977551</v>
      </c>
      <c r="K27" s="5">
        <f t="shared" si="9"/>
        <v>1.734562913397384E-12</v>
      </c>
      <c r="L27" s="5">
        <f t="shared" si="10"/>
        <v>1</v>
      </c>
      <c r="M27" s="5">
        <f t="shared" si="11"/>
        <v>1.3053392550307127E-29</v>
      </c>
      <c r="N27" s="5">
        <f t="shared" si="12"/>
        <v>5.998208979541104E-150</v>
      </c>
      <c r="O27" s="5">
        <f t="shared" si="13"/>
        <v>5.9742122506505484E-150</v>
      </c>
      <c r="P27" s="5">
        <f t="shared" si="14"/>
        <v>4.7295010506130136E-29</v>
      </c>
      <c r="Q27" s="5">
        <f t="shared" si="15"/>
        <v>3.9397134871107984E-29</v>
      </c>
      <c r="R27" s="4">
        <f t="shared" si="16"/>
        <v>0</v>
      </c>
      <c r="S27" s="5">
        <f t="shared" si="17"/>
        <v>0</v>
      </c>
    </row>
    <row r="28" spans="1:19" x14ac:dyDescent="0.25">
      <c r="A28" s="2">
        <v>21</v>
      </c>
      <c r="B28" s="5">
        <f t="shared" si="0"/>
        <v>8.0315564526958614E-14</v>
      </c>
      <c r="C28" s="5">
        <f t="shared" si="1"/>
        <v>6.385606843358213E-14</v>
      </c>
      <c r="D28" s="5">
        <f t="shared" si="2"/>
        <v>4.1062814558654518E-9</v>
      </c>
      <c r="E28" s="5">
        <f t="shared" si="3"/>
        <v>2.7145809744138477E-9</v>
      </c>
      <c r="F28" s="5">
        <f t="shared" si="4"/>
        <v>3.43951835900356E-13</v>
      </c>
      <c r="G28" s="5">
        <f t="shared" si="5"/>
        <v>4.5752593476531085E-13</v>
      </c>
      <c r="H28" s="5">
        <f t="shared" si="6"/>
        <v>0.99999999999999523</v>
      </c>
      <c r="I28" s="5">
        <f t="shared" si="7"/>
        <v>4.7213818850677215E-14</v>
      </c>
      <c r="J28" s="5">
        <f t="shared" si="8"/>
        <v>0.99999999999997546</v>
      </c>
      <c r="K28" s="5">
        <f t="shared" si="9"/>
        <v>1.9988772621055431E-13</v>
      </c>
      <c r="L28" s="5">
        <f t="shared" si="10"/>
        <v>1</v>
      </c>
      <c r="M28" s="5">
        <f t="shared" si="11"/>
        <v>6.3805739786995705E-33</v>
      </c>
      <c r="N28" s="5">
        <f t="shared" si="12"/>
        <v>1.4139208960495317E-147</v>
      </c>
      <c r="O28" s="5">
        <f t="shared" si="13"/>
        <v>1.4079226870699015E-147</v>
      </c>
      <c r="P28" s="5">
        <f t="shared" si="14"/>
        <v>2.6975749874498626E-28</v>
      </c>
      <c r="Q28" s="5">
        <f t="shared" si="15"/>
        <v>2.2246248823885658E-28</v>
      </c>
      <c r="R28" s="4">
        <f t="shared" si="16"/>
        <v>0</v>
      </c>
      <c r="S28" s="5">
        <f t="shared" si="17"/>
        <v>0</v>
      </c>
    </row>
    <row r="29" spans="1:19" x14ac:dyDescent="0.25">
      <c r="A29" s="2">
        <v>22</v>
      </c>
      <c r="B29" s="5">
        <f t="shared" si="0"/>
        <v>3.7057042104324424E-13</v>
      </c>
      <c r="C29" s="5">
        <f t="shared" si="1"/>
        <v>2.9025485651628297E-13</v>
      </c>
      <c r="D29" s="5">
        <f t="shared" si="2"/>
        <v>1.1571379135503518E-8</v>
      </c>
      <c r="E29" s="5">
        <f t="shared" si="3"/>
        <v>7.4650976796380847E-9</v>
      </c>
      <c r="F29" s="5">
        <f t="shared" si="4"/>
        <v>1.2798125438858352E-12</v>
      </c>
      <c r="G29" s="5">
        <f t="shared" si="5"/>
        <v>1.6608582560662898E-12</v>
      </c>
      <c r="H29" s="5">
        <f t="shared" si="6"/>
        <v>0.99999999999999956</v>
      </c>
      <c r="I29" s="5">
        <f t="shared" si="7"/>
        <v>4.3797605612873341E-15</v>
      </c>
      <c r="J29" s="5">
        <f t="shared" si="8"/>
        <v>0.99999999999999745</v>
      </c>
      <c r="K29" s="5">
        <f t="shared" si="9"/>
        <v>2.1987649883160937E-14</v>
      </c>
      <c r="L29" s="5">
        <f t="shared" si="10"/>
        <v>1</v>
      </c>
      <c r="M29" s="5">
        <f t="shared" si="11"/>
        <v>2.0458467979438205E-36</v>
      </c>
      <c r="N29" s="5">
        <f t="shared" si="12"/>
        <v>3.1499670119800005E-145</v>
      </c>
      <c r="O29" s="5">
        <f t="shared" si="13"/>
        <v>3.1358278030193766E-145</v>
      </c>
      <c r="P29" s="5">
        <f t="shared" si="14"/>
        <v>1.4688303103524197E-27</v>
      </c>
      <c r="Q29" s="5">
        <f t="shared" si="15"/>
        <v>1.1990728116074353E-27</v>
      </c>
      <c r="R29" s="4">
        <f t="shared" si="16"/>
        <v>0</v>
      </c>
      <c r="S29" s="5">
        <f t="shared" si="17"/>
        <v>0</v>
      </c>
    </row>
    <row r="30" spans="1:19" x14ac:dyDescent="0.25">
      <c r="A30" s="2">
        <v>23</v>
      </c>
      <c r="B30" s="5">
        <f t="shared" si="0"/>
        <v>1.6199282817003033E-12</v>
      </c>
      <c r="C30" s="5">
        <f t="shared" si="1"/>
        <v>1.2493578606570566E-12</v>
      </c>
      <c r="D30" s="5">
        <f t="shared" si="2"/>
        <v>3.1207831727594916E-8</v>
      </c>
      <c r="E30" s="5">
        <f t="shared" si="3"/>
        <v>1.9636452592091449E-8</v>
      </c>
      <c r="F30" s="5">
        <f t="shared" si="4"/>
        <v>4.6099955192965208E-12</v>
      </c>
      <c r="G30" s="5">
        <f t="shared" si="5"/>
        <v>5.833008106833775E-12</v>
      </c>
      <c r="H30" s="5">
        <f t="shared" si="6"/>
        <v>1</v>
      </c>
      <c r="I30" s="5">
        <f t="shared" si="7"/>
        <v>3.8473495613793007E-16</v>
      </c>
      <c r="J30" s="5">
        <f t="shared" si="8"/>
        <v>0.99999999999999978</v>
      </c>
      <c r="K30" s="5">
        <f t="shared" si="9"/>
        <v>2.3134831616195457E-15</v>
      </c>
      <c r="L30" s="5">
        <f t="shared" si="10"/>
        <v>1</v>
      </c>
      <c r="M30" s="5">
        <f t="shared" si="11"/>
        <v>4.3029220584148504E-40</v>
      </c>
      <c r="N30" s="5">
        <f t="shared" si="12"/>
        <v>6.6453695277058993E-143</v>
      </c>
      <c r="O30" s="5">
        <f t="shared" si="13"/>
        <v>6.6138698575859775E-143</v>
      </c>
      <c r="P30" s="5">
        <f t="shared" si="14"/>
        <v>7.6508326581963242E-27</v>
      </c>
      <c r="Q30" s="5">
        <f t="shared" si="15"/>
        <v>6.1820023478438887E-27</v>
      </c>
      <c r="R30" s="4">
        <f t="shared" si="16"/>
        <v>0</v>
      </c>
      <c r="S30" s="5">
        <f t="shared" si="17"/>
        <v>0</v>
      </c>
    </row>
    <row r="31" spans="1:19" x14ac:dyDescent="0.25">
      <c r="A31" s="2">
        <v>24</v>
      </c>
      <c r="B31" s="5">
        <f t="shared" si="0"/>
        <v>6.721472879383298E-12</v>
      </c>
      <c r="C31" s="5">
        <f t="shared" si="1"/>
        <v>5.1015445976829333E-12</v>
      </c>
      <c r="D31" s="5">
        <f t="shared" si="2"/>
        <v>8.070805597015911E-8</v>
      </c>
      <c r="E31" s="5">
        <f t="shared" si="3"/>
        <v>4.9500224242563785E-8</v>
      </c>
      <c r="F31" s="5">
        <f t="shared" si="4"/>
        <v>1.6075804877910442E-11</v>
      </c>
      <c r="G31" s="5">
        <f t="shared" si="5"/>
        <v>1.9819639369636563E-11</v>
      </c>
      <c r="H31" s="5">
        <f t="shared" si="6"/>
        <v>1</v>
      </c>
      <c r="I31" s="5">
        <f t="shared" si="7"/>
        <v>3.2061246344827424E-17</v>
      </c>
      <c r="J31" s="5">
        <f t="shared" si="8"/>
        <v>1</v>
      </c>
      <c r="K31" s="5">
        <f t="shared" si="9"/>
        <v>2.3327621879663712E-16</v>
      </c>
      <c r="L31" s="5">
        <f t="shared" si="10"/>
        <v>1</v>
      </c>
      <c r="M31" s="5">
        <f t="shared" si="11"/>
        <v>5.9365053126520268E-44</v>
      </c>
      <c r="N31" s="5">
        <f t="shared" si="12"/>
        <v>1.3299704968663402E-140</v>
      </c>
      <c r="O31" s="5">
        <f t="shared" si="13"/>
        <v>1.3233251273385457E-140</v>
      </c>
      <c r="P31" s="5">
        <f t="shared" si="14"/>
        <v>3.8195075925168237E-26</v>
      </c>
      <c r="Q31" s="5">
        <f t="shared" si="15"/>
        <v>3.0544243266972079E-26</v>
      </c>
      <c r="R31" s="4">
        <f t="shared" si="16"/>
        <v>0</v>
      </c>
      <c r="S31" s="5">
        <f t="shared" si="17"/>
        <v>0</v>
      </c>
    </row>
    <row r="32" spans="1:19" x14ac:dyDescent="0.25">
      <c r="A32" s="2">
        <v>25</v>
      </c>
      <c r="B32" s="5">
        <f t="shared" si="0"/>
        <v>2.6515465918393384E-11</v>
      </c>
      <c r="C32" s="5">
        <f t="shared" si="1"/>
        <v>1.979399303900991E-11</v>
      </c>
      <c r="D32" s="5">
        <f t="shared" si="2"/>
        <v>2.0049859863716365E-7</v>
      </c>
      <c r="E32" s="5">
        <f t="shared" si="3"/>
        <v>1.1979054266700493E-7</v>
      </c>
      <c r="F32" s="5">
        <f t="shared" si="4"/>
        <v>5.4272098036948775E-11</v>
      </c>
      <c r="G32" s="5">
        <f t="shared" si="5"/>
        <v>6.5154148526917817E-11</v>
      </c>
      <c r="H32" s="5">
        <f t="shared" si="6"/>
        <v>1</v>
      </c>
      <c r="I32" s="5">
        <f t="shared" si="7"/>
        <v>2.5387272615904498E-18</v>
      </c>
      <c r="J32" s="5">
        <f t="shared" si="8"/>
        <v>1</v>
      </c>
      <c r="K32" s="5">
        <f t="shared" si="9"/>
        <v>2.2581137979514614E-17</v>
      </c>
      <c r="L32" s="5">
        <f t="shared" si="10"/>
        <v>1</v>
      </c>
      <c r="M32" s="5">
        <f t="shared" si="11"/>
        <v>5.3724855068773852E-48</v>
      </c>
      <c r="N32" s="5">
        <f t="shared" si="12"/>
        <v>2.5292054370648613E-138</v>
      </c>
      <c r="O32" s="5">
        <f t="shared" si="13"/>
        <v>2.5159057320962745E-138</v>
      </c>
      <c r="P32" s="5">
        <f t="shared" si="14"/>
        <v>1.830725305890697E-25</v>
      </c>
      <c r="Q32" s="5">
        <f t="shared" si="15"/>
        <v>1.4487745466390134E-25</v>
      </c>
      <c r="R32" s="4">
        <f t="shared" si="16"/>
        <v>0</v>
      </c>
      <c r="S32" s="5">
        <f t="shared" si="17"/>
        <v>0</v>
      </c>
    </row>
    <row r="33" spans="1:19" x14ac:dyDescent="0.25">
      <c r="A33" s="2">
        <v>26</v>
      </c>
      <c r="B33" s="5">
        <f t="shared" si="0"/>
        <v>9.960097867781385E-11</v>
      </c>
      <c r="C33" s="5">
        <f t="shared" si="1"/>
        <v>7.308551275942083E-11</v>
      </c>
      <c r="D33" s="5">
        <f t="shared" si="2"/>
        <v>4.7924197676615603E-7</v>
      </c>
      <c r="E33" s="5">
        <f t="shared" si="3"/>
        <v>2.7874337812899178E-7</v>
      </c>
      <c r="F33" s="5">
        <f t="shared" si="4"/>
        <v>1.773890176571773E-10</v>
      </c>
      <c r="G33" s="5">
        <f t="shared" si="5"/>
        <v>2.0721994625824185E-10</v>
      </c>
      <c r="H33" s="5">
        <f t="shared" si="6"/>
        <v>1</v>
      </c>
      <c r="I33" s="5">
        <f t="shared" si="7"/>
        <v>1.9130126931921588E-19</v>
      </c>
      <c r="J33" s="5">
        <f t="shared" si="8"/>
        <v>1</v>
      </c>
      <c r="K33" s="5">
        <f t="shared" si="9"/>
        <v>2.1017828427086602E-18</v>
      </c>
      <c r="L33" s="5">
        <f t="shared" si="10"/>
        <v>1</v>
      </c>
      <c r="M33" s="5">
        <f t="shared" si="11"/>
        <v>3.1893094146151333E-52</v>
      </c>
      <c r="N33" s="5">
        <f t="shared" si="12"/>
        <v>4.5771461173633663E-136</v>
      </c>
      <c r="O33" s="5">
        <f t="shared" si="13"/>
        <v>4.5518540629925419E-136</v>
      </c>
      <c r="P33" s="5">
        <f t="shared" si="14"/>
        <v>8.4382516805235511E-25</v>
      </c>
      <c r="Q33" s="5">
        <f t="shared" si="15"/>
        <v>6.6075263746328564E-25</v>
      </c>
      <c r="R33" s="4">
        <f t="shared" si="16"/>
        <v>0</v>
      </c>
      <c r="S33" s="5">
        <f t="shared" si="17"/>
        <v>0</v>
      </c>
    </row>
    <row r="34" spans="1:19" x14ac:dyDescent="0.25">
      <c r="A34" s="2">
        <v>27</v>
      </c>
      <c r="B34" s="5">
        <f t="shared" si="0"/>
        <v>3.5675370875725875E-10</v>
      </c>
      <c r="C34" s="5">
        <f t="shared" si="1"/>
        <v>2.5715273007944759E-10</v>
      </c>
      <c r="D34" s="5">
        <f t="shared" si="2"/>
        <v>1.1038336203514874E-6</v>
      </c>
      <c r="E34" s="5">
        <f t="shared" si="3"/>
        <v>6.2459164358533427E-7</v>
      </c>
      <c r="F34" s="5">
        <f t="shared" si="4"/>
        <v>5.6135647947996277E-10</v>
      </c>
      <c r="G34" s="5">
        <f t="shared" si="5"/>
        <v>6.3762332775593703E-10</v>
      </c>
      <c r="H34" s="5">
        <f t="shared" si="6"/>
        <v>1</v>
      </c>
      <c r="I34" s="5">
        <f t="shared" si="7"/>
        <v>1.3736674667668427E-20</v>
      </c>
      <c r="J34" s="5">
        <f t="shared" si="8"/>
        <v>1</v>
      </c>
      <c r="K34" s="5">
        <f t="shared" si="9"/>
        <v>1.8838201775388652E-19</v>
      </c>
      <c r="L34" s="5">
        <f t="shared" si="10"/>
        <v>1</v>
      </c>
      <c r="M34" s="5">
        <f t="shared" si="11"/>
        <v>1.2419241367630941E-56</v>
      </c>
      <c r="N34" s="5">
        <f t="shared" si="12"/>
        <v>7.8935050401479394E-134</v>
      </c>
      <c r="O34" s="5">
        <f t="shared" si="13"/>
        <v>7.8477335789740494E-134</v>
      </c>
      <c r="P34" s="5">
        <f t="shared" si="14"/>
        <v>3.745752862511469E-24</v>
      </c>
      <c r="Q34" s="5">
        <f t="shared" si="15"/>
        <v>2.9019276944591251E-24</v>
      </c>
      <c r="R34" s="4">
        <f t="shared" si="16"/>
        <v>0</v>
      </c>
      <c r="S34" s="5">
        <f t="shared" si="17"/>
        <v>0</v>
      </c>
    </row>
    <row r="35" spans="1:19" x14ac:dyDescent="0.25">
      <c r="A35" s="2">
        <v>28</v>
      </c>
      <c r="B35" s="5">
        <f t="shared" si="0"/>
        <v>1.2200521597382507E-9</v>
      </c>
      <c r="C35" s="5">
        <f t="shared" si="1"/>
        <v>8.6329845098099064E-10</v>
      </c>
      <c r="D35" s="5">
        <f t="shared" si="2"/>
        <v>2.4533977073840785E-6</v>
      </c>
      <c r="E35" s="5">
        <f t="shared" si="3"/>
        <v>1.3495640870325934E-6</v>
      </c>
      <c r="F35" s="5">
        <f t="shared" si="4"/>
        <v>1.7200041644923796E-9</v>
      </c>
      <c r="G35" s="5">
        <f t="shared" si="5"/>
        <v>1.8981913761907071E-9</v>
      </c>
      <c r="H35" s="5">
        <f t="shared" si="6"/>
        <v>1</v>
      </c>
      <c r="I35" s="5">
        <f t="shared" si="7"/>
        <v>9.4114243349915198E-22</v>
      </c>
      <c r="J35" s="5">
        <f t="shared" si="8"/>
        <v>1</v>
      </c>
      <c r="K35" s="5">
        <f t="shared" si="9"/>
        <v>1.6281588677300203E-20</v>
      </c>
      <c r="L35" s="5">
        <f t="shared" si="10"/>
        <v>1</v>
      </c>
      <c r="M35" s="5">
        <f t="shared" si="11"/>
        <v>3.1722725333398798E-61</v>
      </c>
      <c r="N35" s="5">
        <f t="shared" si="12"/>
        <v>1.2988456787813973E-131</v>
      </c>
      <c r="O35" s="5">
        <f t="shared" si="13"/>
        <v>1.2909521737412271E-131</v>
      </c>
      <c r="P35" s="5">
        <f t="shared" si="14"/>
        <v>1.6035416648545958E-23</v>
      </c>
      <c r="Q35" s="5">
        <f t="shared" si="15"/>
        <v>1.2289663786034362E-23</v>
      </c>
      <c r="R35" s="4">
        <f t="shared" si="16"/>
        <v>0</v>
      </c>
      <c r="S35" s="5">
        <f t="shared" si="17"/>
        <v>0</v>
      </c>
    </row>
    <row r="36" spans="1:19" x14ac:dyDescent="0.25">
      <c r="A36" s="2">
        <v>29</v>
      </c>
      <c r="B36" s="5">
        <f t="shared" si="0"/>
        <v>3.9885609852979987E-9</v>
      </c>
      <c r="C36" s="5">
        <f t="shared" si="1"/>
        <v>2.7685088255597151E-9</v>
      </c>
      <c r="D36" s="5">
        <f t="shared" si="2"/>
        <v>5.2688676130900148E-6</v>
      </c>
      <c r="E36" s="5">
        <f t="shared" si="3"/>
        <v>2.8154699057059249E-6</v>
      </c>
      <c r="F36" s="5">
        <f t="shared" si="4"/>
        <v>5.1029013445378256E-9</v>
      </c>
      <c r="G36" s="5">
        <f t="shared" si="5"/>
        <v>5.4671243500209824E-9</v>
      </c>
      <c r="H36" s="5">
        <f t="shared" si="6"/>
        <v>1</v>
      </c>
      <c r="I36" s="5">
        <f t="shared" si="7"/>
        <v>6.1594824993259206E-23</v>
      </c>
      <c r="J36" s="5">
        <f t="shared" si="8"/>
        <v>1</v>
      </c>
      <c r="K36" s="5">
        <f t="shared" si="9"/>
        <v>1.3586705034160813E-21</v>
      </c>
      <c r="L36" s="5">
        <f t="shared" si="10"/>
        <v>1</v>
      </c>
      <c r="M36" s="5">
        <f t="shared" si="11"/>
        <v>5.3152405588014048E-66</v>
      </c>
      <c r="N36" s="5">
        <f t="shared" si="12"/>
        <v>2.0415639932495872E-129</v>
      </c>
      <c r="O36" s="5">
        <f t="shared" si="13"/>
        <v>2.0285755364615071E-129</v>
      </c>
      <c r="P36" s="5">
        <f t="shared" si="14"/>
        <v>6.6287428088130402E-23</v>
      </c>
      <c r="Q36" s="5">
        <f t="shared" si="15"/>
        <v>5.0252011439585029E-23</v>
      </c>
      <c r="R36" s="4">
        <f t="shared" si="16"/>
        <v>0</v>
      </c>
      <c r="S36" s="5">
        <f t="shared" si="17"/>
        <v>0</v>
      </c>
    </row>
    <row r="37" spans="1:19" x14ac:dyDescent="0.25">
      <c r="A37" s="2">
        <v>30</v>
      </c>
      <c r="B37" s="5">
        <f t="shared" si="0"/>
        <v>1.2478654717014544E-8</v>
      </c>
      <c r="C37" s="5">
        <f t="shared" si="1"/>
        <v>8.490093731716532E-9</v>
      </c>
      <c r="D37" s="5">
        <f t="shared" si="2"/>
        <v>1.094673192293034E-5</v>
      </c>
      <c r="E37" s="5">
        <f t="shared" si="3"/>
        <v>5.6778643098402943E-6</v>
      </c>
      <c r="F37" s="5">
        <f t="shared" si="4"/>
        <v>1.4659574876468052E-8</v>
      </c>
      <c r="G37" s="5">
        <f t="shared" si="5"/>
        <v>1.5234249560884385E-8</v>
      </c>
      <c r="H37" s="5">
        <f t="shared" si="6"/>
        <v>1</v>
      </c>
      <c r="I37" s="5">
        <f t="shared" si="7"/>
        <v>3.8549142172651785E-24</v>
      </c>
      <c r="J37" s="5">
        <f t="shared" si="8"/>
        <v>1</v>
      </c>
      <c r="K37" s="5">
        <f t="shared" si="9"/>
        <v>1.0959942060889746E-22</v>
      </c>
      <c r="L37" s="5">
        <f t="shared" si="10"/>
        <v>1</v>
      </c>
      <c r="M37" s="5">
        <f t="shared" si="11"/>
        <v>5.8418764660248657E-71</v>
      </c>
      <c r="N37" s="5">
        <f t="shared" si="12"/>
        <v>3.0686884793889434E-127</v>
      </c>
      <c r="O37" s="5">
        <f t="shared" si="13"/>
        <v>3.0482728394560981E-127</v>
      </c>
      <c r="P37" s="5">
        <f t="shared" si="14"/>
        <v>2.6491687863832977E-22</v>
      </c>
      <c r="Q37" s="5">
        <f t="shared" si="15"/>
        <v>1.986294505501981E-22</v>
      </c>
      <c r="R37" s="4">
        <f t="shared" si="16"/>
        <v>0</v>
      </c>
      <c r="S37" s="5">
        <f t="shared" si="17"/>
        <v>0</v>
      </c>
    </row>
    <row r="38" spans="1:19" x14ac:dyDescent="0.25">
      <c r="A38" s="2">
        <v>31</v>
      </c>
      <c r="B38" s="5">
        <f t="shared" si="0"/>
        <v>3.7401187929472926E-8</v>
      </c>
      <c r="C38" s="5">
        <f t="shared" si="1"/>
        <v>2.4922533212458254E-8</v>
      </c>
      <c r="D38" s="5">
        <f t="shared" si="2"/>
        <v>2.2027725172779896E-5</v>
      </c>
      <c r="E38" s="5">
        <f t="shared" si="3"/>
        <v>1.1080993249849639E-5</v>
      </c>
      <c r="F38" s="5">
        <f t="shared" si="4"/>
        <v>4.0781511985263484E-8</v>
      </c>
      <c r="G38" s="5">
        <f t="shared" si="5"/>
        <v>4.1070154541513238E-8</v>
      </c>
      <c r="H38" s="5">
        <f t="shared" si="6"/>
        <v>1</v>
      </c>
      <c r="I38" s="5">
        <f t="shared" si="7"/>
        <v>2.3093956140298831E-25</v>
      </c>
      <c r="J38" s="5">
        <f t="shared" si="8"/>
        <v>1</v>
      </c>
      <c r="K38" s="5">
        <f t="shared" si="9"/>
        <v>8.5558257378559355E-24</v>
      </c>
      <c r="L38" s="5">
        <f t="shared" si="10"/>
        <v>1</v>
      </c>
      <c r="M38" s="5">
        <f t="shared" si="11"/>
        <v>4.2117135288782078E-76</v>
      </c>
      <c r="N38" s="5">
        <f t="shared" si="12"/>
        <v>4.4152832045151735E-125</v>
      </c>
      <c r="O38" s="5">
        <f t="shared" si="13"/>
        <v>4.3845963197212978E-125</v>
      </c>
      <c r="P38" s="5">
        <f t="shared" si="14"/>
        <v>1.0247065640009956E-21</v>
      </c>
      <c r="Q38" s="5">
        <f t="shared" si="15"/>
        <v>7.597896853626646E-22</v>
      </c>
      <c r="R38" s="4">
        <f t="shared" si="16"/>
        <v>0</v>
      </c>
      <c r="S38" s="5">
        <f t="shared" si="17"/>
        <v>0</v>
      </c>
    </row>
    <row r="39" spans="1:19" x14ac:dyDescent="0.25">
      <c r="A39" s="2">
        <v>32</v>
      </c>
      <c r="B39" s="5">
        <f t="shared" si="0"/>
        <v>1.0749581258951135E-7</v>
      </c>
      <c r="C39" s="5">
        <f t="shared" si="1"/>
        <v>7.0094624660038466E-8</v>
      </c>
      <c r="D39" s="5">
        <f t="shared" si="2"/>
        <v>4.2977728035776907E-5</v>
      </c>
      <c r="E39" s="5">
        <f t="shared" si="3"/>
        <v>2.0950002862996889E-5</v>
      </c>
      <c r="F39" s="5">
        <f t="shared" si="4"/>
        <v>1.0986667827383779E-7</v>
      </c>
      <c r="G39" s="5">
        <f t="shared" si="5"/>
        <v>1.0712103643489607E-7</v>
      </c>
      <c r="H39" s="5">
        <f t="shared" si="6"/>
        <v>1</v>
      </c>
      <c r="I39" s="5">
        <f t="shared" si="7"/>
        <v>1.3255459519304008E-26</v>
      </c>
      <c r="J39" s="5">
        <f t="shared" si="8"/>
        <v>1</v>
      </c>
      <c r="K39" s="5">
        <f t="shared" si="9"/>
        <v>6.4703432142535346E-25</v>
      </c>
      <c r="L39" s="5">
        <f t="shared" si="10"/>
        <v>1</v>
      </c>
      <c r="M39" s="5">
        <f t="shared" si="11"/>
        <v>1.9917842280152184E-81</v>
      </c>
      <c r="N39" s="5">
        <f t="shared" si="12"/>
        <v>6.0866746351612605E-123</v>
      </c>
      <c r="O39" s="5">
        <f t="shared" si="13"/>
        <v>6.0425218031159273E-123</v>
      </c>
      <c r="P39" s="5">
        <f t="shared" si="14"/>
        <v>3.8402022168230216E-21</v>
      </c>
      <c r="Q39" s="5">
        <f t="shared" si="15"/>
        <v>2.8154956528220279E-21</v>
      </c>
      <c r="R39" s="4">
        <f t="shared" si="16"/>
        <v>0</v>
      </c>
      <c r="S39" s="5">
        <f t="shared" si="17"/>
        <v>0</v>
      </c>
    </row>
    <row r="40" spans="1:19" x14ac:dyDescent="0.25">
      <c r="A40" s="2">
        <v>33</v>
      </c>
      <c r="B40" s="5">
        <f t="shared" si="0"/>
        <v>2.9653889121810101E-7</v>
      </c>
      <c r="C40" s="5">
        <f t="shared" si="1"/>
        <v>1.8904307862858855E-7</v>
      </c>
      <c r="D40" s="5">
        <f t="shared" si="2"/>
        <v>8.138606661793801E-5</v>
      </c>
      <c r="E40" s="5">
        <f t="shared" si="3"/>
        <v>3.8408338582161076E-5</v>
      </c>
      <c r="F40" s="5">
        <f t="shared" si="4"/>
        <v>2.8665157187919333E-7</v>
      </c>
      <c r="G40" s="5">
        <f t="shared" si="5"/>
        <v>2.703126390425996E-7</v>
      </c>
      <c r="H40" s="5">
        <f t="shared" si="6"/>
        <v>1</v>
      </c>
      <c r="I40" s="5">
        <f t="shared" si="7"/>
        <v>7.2958311516268158E-28</v>
      </c>
      <c r="J40" s="5">
        <f t="shared" si="8"/>
        <v>1</v>
      </c>
      <c r="K40" s="5">
        <f t="shared" si="9"/>
        <v>4.7449183571192708E-26</v>
      </c>
      <c r="L40" s="5">
        <f t="shared" si="10"/>
        <v>1</v>
      </c>
      <c r="M40" s="5">
        <f t="shared" si="11"/>
        <v>6.1787804657798406E-87</v>
      </c>
      <c r="N40" s="5">
        <f t="shared" si="12"/>
        <v>8.0461508625298696E-121</v>
      </c>
      <c r="O40" s="5">
        <f t="shared" si="13"/>
        <v>7.9852841161782954E-121</v>
      </c>
      <c r="P40" s="5">
        <f t="shared" si="14"/>
        <v>1.3957216595963523E-20</v>
      </c>
      <c r="Q40" s="5">
        <f t="shared" si="15"/>
        <v>1.0117014379140479E-20</v>
      </c>
      <c r="R40" s="4">
        <f t="shared" si="16"/>
        <v>0</v>
      </c>
      <c r="S40" s="5">
        <f t="shared" si="17"/>
        <v>0</v>
      </c>
    </row>
    <row r="41" spans="1:19" x14ac:dyDescent="0.25">
      <c r="A41" s="2">
        <v>34</v>
      </c>
      <c r="B41" s="5">
        <f t="shared" si="0"/>
        <v>7.8582685943327533E-7</v>
      </c>
      <c r="C41" s="5">
        <f t="shared" si="1"/>
        <v>4.8928796821517252E-7</v>
      </c>
      <c r="D41" s="5">
        <f t="shared" si="2"/>
        <v>1.4973031615384233E-4</v>
      </c>
      <c r="E41" s="5">
        <f t="shared" si="3"/>
        <v>6.8344249535904318E-5</v>
      </c>
      <c r="F41" s="5">
        <f t="shared" si="4"/>
        <v>7.243616303279136E-7</v>
      </c>
      <c r="G41" s="5">
        <f t="shared" si="5"/>
        <v>6.5993490078033238E-7</v>
      </c>
      <c r="H41" s="5">
        <f t="shared" si="6"/>
        <v>1</v>
      </c>
      <c r="I41" s="5">
        <f t="shared" si="7"/>
        <v>3.8537403441966537E-29</v>
      </c>
      <c r="J41" s="5">
        <f t="shared" si="8"/>
        <v>1</v>
      </c>
      <c r="K41" s="5">
        <f t="shared" si="9"/>
        <v>3.3772654188907917E-27</v>
      </c>
      <c r="L41" s="5">
        <f t="shared" si="10"/>
        <v>1</v>
      </c>
      <c r="M41" s="5">
        <f t="shared" si="11"/>
        <v>1.2573038665489936E-92</v>
      </c>
      <c r="N41" s="5">
        <f t="shared" si="12"/>
        <v>1.0207680658319941E-118</v>
      </c>
      <c r="O41" s="5">
        <f t="shared" si="13"/>
        <v>1.0127219149694765E-118</v>
      </c>
      <c r="P41" s="5">
        <f t="shared" si="14"/>
        <v>4.9241792039448173E-20</v>
      </c>
      <c r="Q41" s="5">
        <f t="shared" si="15"/>
        <v>3.528457544348471E-20</v>
      </c>
      <c r="R41" s="4">
        <f t="shared" si="16"/>
        <v>0</v>
      </c>
      <c r="S41" s="5">
        <f t="shared" si="17"/>
        <v>0</v>
      </c>
    </row>
    <row r="42" spans="1:19" x14ac:dyDescent="0.25">
      <c r="A42" s="2">
        <v>35</v>
      </c>
      <c r="B42" s="5">
        <f t="shared" si="0"/>
        <v>2.0020569518538529E-6</v>
      </c>
      <c r="C42" s="5">
        <f t="shared" si="1"/>
        <v>1.2162300924205773E-6</v>
      </c>
      <c r="D42" s="5">
        <f t="shared" si="2"/>
        <v>2.678682332087617E-4</v>
      </c>
      <c r="E42" s="5">
        <f t="shared" si="3"/>
        <v>1.1813791705492031E-4</v>
      </c>
      <c r="F42" s="5">
        <f t="shared" si="4"/>
        <v>1.7729596758898932E-6</v>
      </c>
      <c r="G42" s="5">
        <f t="shared" si="5"/>
        <v>1.5587590878687379E-6</v>
      </c>
      <c r="H42" s="5">
        <f t="shared" si="6"/>
        <v>1</v>
      </c>
      <c r="I42" s="5">
        <f t="shared" si="7"/>
        <v>1.954958658572061E-30</v>
      </c>
      <c r="J42" s="5">
        <f t="shared" si="8"/>
        <v>1</v>
      </c>
      <c r="K42" s="5">
        <f t="shared" si="9"/>
        <v>2.3351378039187649E-28</v>
      </c>
      <c r="L42" s="5">
        <f t="shared" si="10"/>
        <v>1</v>
      </c>
      <c r="M42" s="5">
        <f t="shared" si="11"/>
        <v>1.6782426270727826E-98</v>
      </c>
      <c r="N42" s="5">
        <f t="shared" si="12"/>
        <v>1.2437029730911019E-116</v>
      </c>
      <c r="O42" s="5">
        <f t="shared" si="13"/>
        <v>1.2334952924327426E-116</v>
      </c>
      <c r="P42" s="5">
        <f t="shared" si="14"/>
        <v>1.6878593364197456E-19</v>
      </c>
      <c r="Q42" s="5">
        <f t="shared" si="15"/>
        <v>1.1954414160252608E-19</v>
      </c>
      <c r="R42" s="4">
        <f t="shared" si="16"/>
        <v>0</v>
      </c>
      <c r="S42" s="5">
        <f t="shared" si="17"/>
        <v>0</v>
      </c>
    </row>
    <row r="43" spans="1:19" x14ac:dyDescent="0.25">
      <c r="A43" s="2">
        <v>36</v>
      </c>
      <c r="B43" s="5">
        <f t="shared" si="0"/>
        <v>4.907495505969658E-6</v>
      </c>
      <c r="C43" s="5">
        <f t="shared" si="1"/>
        <v>2.9054385541157907E-6</v>
      </c>
      <c r="D43" s="5">
        <f t="shared" si="2"/>
        <v>4.6640556603716997E-4</v>
      </c>
      <c r="E43" s="5">
        <f t="shared" si="3"/>
        <v>1.9853733282840705E-4</v>
      </c>
      <c r="F43" s="5">
        <f t="shared" si="4"/>
        <v>4.203555853963149E-6</v>
      </c>
      <c r="G43" s="5">
        <f t="shared" si="5"/>
        <v>3.5620503825236154E-6</v>
      </c>
      <c r="H43" s="5">
        <f t="shared" si="6"/>
        <v>1</v>
      </c>
      <c r="I43" s="5">
        <f t="shared" si="7"/>
        <v>9.5309775871427443E-32</v>
      </c>
      <c r="J43" s="5">
        <f t="shared" si="8"/>
        <v>1</v>
      </c>
      <c r="K43" s="5">
        <f t="shared" si="9"/>
        <v>1.5697315237454E-29</v>
      </c>
      <c r="L43" s="5">
        <f t="shared" si="10"/>
        <v>1</v>
      </c>
      <c r="M43" s="5">
        <f t="shared" si="11"/>
        <v>1.4694210438677989E-104</v>
      </c>
      <c r="N43" s="5">
        <f t="shared" si="12"/>
        <v>1.456311797039699E-114</v>
      </c>
      <c r="O43" s="5">
        <f t="shared" si="13"/>
        <v>1.4438747673088095E-114</v>
      </c>
      <c r="P43" s="5">
        <f t="shared" si="14"/>
        <v>5.6255105339829198E-19</v>
      </c>
      <c r="Q43" s="5">
        <f t="shared" si="15"/>
        <v>3.9376511975632139E-19</v>
      </c>
      <c r="R43" s="4">
        <f t="shared" si="16"/>
        <v>0</v>
      </c>
      <c r="S43" s="5">
        <f t="shared" si="17"/>
        <v>0</v>
      </c>
    </row>
    <row r="44" spans="1:19" x14ac:dyDescent="0.25">
      <c r="A44" s="2">
        <v>37</v>
      </c>
      <c r="B44" s="5">
        <f t="shared" si="0"/>
        <v>1.1582151643803292E-5</v>
      </c>
      <c r="C44" s="5">
        <f t="shared" si="1"/>
        <v>6.6746561378336264E-6</v>
      </c>
      <c r="D44" s="5">
        <f t="shared" si="2"/>
        <v>7.9104093458091647E-4</v>
      </c>
      <c r="E44" s="5">
        <f t="shared" si="3"/>
        <v>3.2463536854374753E-4</v>
      </c>
      <c r="F44" s="5">
        <f t="shared" si="4"/>
        <v>9.6548288389230144E-6</v>
      </c>
      <c r="G44" s="5">
        <f t="shared" si="5"/>
        <v>7.8752486511895905E-6</v>
      </c>
      <c r="H44" s="5">
        <f t="shared" si="6"/>
        <v>1</v>
      </c>
      <c r="I44" s="5">
        <f t="shared" si="7"/>
        <v>4.4684671533763422E-33</v>
      </c>
      <c r="J44" s="5">
        <f t="shared" si="8"/>
        <v>1</v>
      </c>
      <c r="K44" s="5">
        <f t="shared" si="9"/>
        <v>1.0266892668821226E-30</v>
      </c>
      <c r="L44" s="5">
        <f t="shared" si="10"/>
        <v>1</v>
      </c>
      <c r="M44" s="5">
        <f t="shared" si="11"/>
        <v>8.4394622117006448E-111</v>
      </c>
      <c r="N44" s="5">
        <f t="shared" si="12"/>
        <v>1.6398978222518355E-112</v>
      </c>
      <c r="O44" s="5">
        <f t="shared" si="13"/>
        <v>1.6253347042813879E-112</v>
      </c>
      <c r="P44" s="5">
        <f t="shared" si="14"/>
        <v>1.824515050714639E-18</v>
      </c>
      <c r="Q44" s="5">
        <f t="shared" si="15"/>
        <v>1.2619639973163314E-18</v>
      </c>
      <c r="R44" s="4">
        <f t="shared" si="16"/>
        <v>0</v>
      </c>
      <c r="S44" s="5">
        <f t="shared" si="17"/>
        <v>0</v>
      </c>
    </row>
    <row r="45" spans="1:19" x14ac:dyDescent="0.25">
      <c r="A45" s="2">
        <v>38</v>
      </c>
      <c r="B45" s="5">
        <f t="shared" si="0"/>
        <v>2.6336654685330298E-5</v>
      </c>
      <c r="C45" s="5">
        <f t="shared" si="1"/>
        <v>1.4754503041526939E-5</v>
      </c>
      <c r="D45" s="5">
        <f t="shared" si="2"/>
        <v>1.3078946134466238E-3</v>
      </c>
      <c r="E45" s="5">
        <f t="shared" si="3"/>
        <v>5.1685367886570265E-4</v>
      </c>
      <c r="F45" s="5">
        <f t="shared" si="4"/>
        <v>2.148427752549507E-5</v>
      </c>
      <c r="G45" s="5">
        <f t="shared" si="5"/>
        <v>1.6845024604184394E-5</v>
      </c>
      <c r="H45" s="5">
        <f t="shared" si="6"/>
        <v>1</v>
      </c>
      <c r="I45" s="5">
        <f t="shared" si="7"/>
        <v>2.0158498436284141E-34</v>
      </c>
      <c r="J45" s="5">
        <f t="shared" si="8"/>
        <v>1</v>
      </c>
      <c r="K45" s="5">
        <f t="shared" si="9"/>
        <v>6.5383895417230227E-32</v>
      </c>
      <c r="L45" s="5">
        <f t="shared" si="10"/>
        <v>1</v>
      </c>
      <c r="M45" s="5">
        <f t="shared" si="11"/>
        <v>3.1795107757732285E-117</v>
      </c>
      <c r="N45" s="5">
        <f t="shared" si="12"/>
        <v>1.7768930947546898E-110</v>
      </c>
      <c r="O45" s="5">
        <f t="shared" si="13"/>
        <v>1.7604941165321599E-110</v>
      </c>
      <c r="P45" s="5">
        <f t="shared" si="14"/>
        <v>5.7625069139191602E-18</v>
      </c>
      <c r="Q45" s="5">
        <f t="shared" si="15"/>
        <v>3.9379918632045227E-18</v>
      </c>
      <c r="R45" s="4">
        <f t="shared" si="16"/>
        <v>0</v>
      </c>
      <c r="S45" s="5">
        <f t="shared" si="17"/>
        <v>0</v>
      </c>
    </row>
    <row r="46" spans="1:19" x14ac:dyDescent="0.25">
      <c r="A46" s="2">
        <v>39</v>
      </c>
      <c r="B46" s="5">
        <f t="shared" si="0"/>
        <v>5.7737263722425868E-5</v>
      </c>
      <c r="C46" s="5">
        <f t="shared" si="1"/>
        <v>3.1400609037095866E-5</v>
      </c>
      <c r="D46" s="5">
        <f t="shared" si="2"/>
        <v>2.1096804486100771E-3</v>
      </c>
      <c r="E46" s="5">
        <f t="shared" si="3"/>
        <v>8.0178583516346449E-4</v>
      </c>
      <c r="F46" s="5">
        <f t="shared" si="4"/>
        <v>4.6322049108612821E-5</v>
      </c>
      <c r="G46" s="5">
        <f t="shared" si="5"/>
        <v>3.4859582542171822E-5</v>
      </c>
      <c r="H46" s="5">
        <f t="shared" si="6"/>
        <v>1</v>
      </c>
      <c r="I46" s="5">
        <f t="shared" si="7"/>
        <v>8.7553917855134464E-36</v>
      </c>
      <c r="J46" s="5">
        <f t="shared" si="8"/>
        <v>1</v>
      </c>
      <c r="K46" s="5">
        <f t="shared" si="9"/>
        <v>4.0571545361460637E-33</v>
      </c>
      <c r="L46" s="5">
        <f t="shared" si="10"/>
        <v>1</v>
      </c>
      <c r="M46" s="5">
        <f t="shared" si="11"/>
        <v>7.8574719615681813E-124</v>
      </c>
      <c r="N46" s="5">
        <f t="shared" si="12"/>
        <v>1.8536483083671567E-108</v>
      </c>
      <c r="O46" s="5">
        <f t="shared" si="13"/>
        <v>1.8358793774195639E-108</v>
      </c>
      <c r="P46" s="5">
        <f t="shared" si="14"/>
        <v>1.7736021661067441E-17</v>
      </c>
      <c r="Q46" s="5">
        <f t="shared" si="15"/>
        <v>1.1973514747148518E-17</v>
      </c>
      <c r="R46" s="4">
        <f t="shared" si="16"/>
        <v>0</v>
      </c>
      <c r="S46" s="5">
        <f t="shared" si="17"/>
        <v>0</v>
      </c>
    </row>
    <row r="47" spans="1:19" x14ac:dyDescent="0.25">
      <c r="A47" s="2">
        <v>40</v>
      </c>
      <c r="B47" s="5">
        <f t="shared" si="0"/>
        <v>1.2210851224847276E-4</v>
      </c>
      <c r="C47" s="5">
        <f t="shared" si="1"/>
        <v>6.4371248526046135E-5</v>
      </c>
      <c r="D47" s="5">
        <f t="shared" si="2"/>
        <v>3.3223815242948173E-3</v>
      </c>
      <c r="E47" s="5">
        <f t="shared" si="3"/>
        <v>1.2127010756847335E-3</v>
      </c>
      <c r="F47" s="5">
        <f t="shared" si="4"/>
        <v>9.6781485576007836E-5</v>
      </c>
      <c r="G47" s="5">
        <f t="shared" si="5"/>
        <v>6.9793643674444908E-5</v>
      </c>
      <c r="H47" s="5">
        <f t="shared" si="6"/>
        <v>1</v>
      </c>
      <c r="I47" s="5">
        <f t="shared" si="7"/>
        <v>3.6629700327147463E-37</v>
      </c>
      <c r="J47" s="5">
        <f t="shared" si="8"/>
        <v>1</v>
      </c>
      <c r="K47" s="5">
        <f t="shared" si="9"/>
        <v>2.4545784943683793E-34</v>
      </c>
      <c r="L47" s="5">
        <f t="shared" si="10"/>
        <v>1</v>
      </c>
      <c r="M47" s="5">
        <f t="shared" si="11"/>
        <v>1.2737446979174297E-130</v>
      </c>
      <c r="N47" s="5">
        <f t="shared" si="12"/>
        <v>1.8626773177017325E-106</v>
      </c>
      <c r="O47" s="5">
        <f t="shared" si="13"/>
        <v>1.8441408346179343E-106</v>
      </c>
      <c r="P47" s="5">
        <f t="shared" si="14"/>
        <v>5.3231506128989481E-17</v>
      </c>
      <c r="Q47" s="5">
        <f t="shared" si="15"/>
        <v>3.549548446792131E-17</v>
      </c>
      <c r="R47" s="4">
        <f t="shared" si="16"/>
        <v>0</v>
      </c>
      <c r="S47" s="5">
        <f t="shared" si="17"/>
        <v>0</v>
      </c>
    </row>
    <row r="48" spans="1:19" x14ac:dyDescent="0.25">
      <c r="A48" s="2">
        <v>41</v>
      </c>
      <c r="B48" s="5">
        <f t="shared" si="0"/>
        <v>2.4928097884871085E-4</v>
      </c>
      <c r="C48" s="5">
        <f t="shared" si="1"/>
        <v>1.2717246660023821E-4</v>
      </c>
      <c r="D48" s="5">
        <f t="shared" si="2"/>
        <v>5.1118550628052239E-3</v>
      </c>
      <c r="E48" s="5">
        <f t="shared" si="3"/>
        <v>1.7894735385104033E-3</v>
      </c>
      <c r="F48" s="5">
        <f t="shared" si="4"/>
        <v>1.9596828924988417E-4</v>
      </c>
      <c r="G48" s="5">
        <f t="shared" si="5"/>
        <v>1.351925374323275E-4</v>
      </c>
      <c r="H48" s="5">
        <f t="shared" si="6"/>
        <v>1</v>
      </c>
      <c r="I48" s="5">
        <f t="shared" si="7"/>
        <v>1.4768570067192503E-38</v>
      </c>
      <c r="J48" s="5">
        <f t="shared" si="8"/>
        <v>1</v>
      </c>
      <c r="K48" s="5">
        <f t="shared" si="9"/>
        <v>1.4487999893589002E-35</v>
      </c>
      <c r="L48" s="5">
        <f t="shared" si="10"/>
        <v>1</v>
      </c>
      <c r="M48" s="5">
        <f t="shared" si="11"/>
        <v>1.3544374360865884E-137</v>
      </c>
      <c r="N48" s="5">
        <f t="shared" si="12"/>
        <v>1.8038450591766639E-104</v>
      </c>
      <c r="O48" s="5">
        <f t="shared" si="13"/>
        <v>1.7852182859996605E-104</v>
      </c>
      <c r="P48" s="5">
        <f t="shared" si="14"/>
        <v>1.5589137315840797E-16</v>
      </c>
      <c r="Q48" s="5">
        <f t="shared" si="15"/>
        <v>1.0265986702941865E-16</v>
      </c>
      <c r="R48" s="4">
        <f t="shared" si="16"/>
        <v>0</v>
      </c>
      <c r="S48" s="5">
        <f t="shared" si="17"/>
        <v>0</v>
      </c>
    </row>
    <row r="49" spans="1:19" x14ac:dyDescent="0.25">
      <c r="A49" s="2">
        <v>42</v>
      </c>
      <c r="B49" s="5">
        <f t="shared" si="0"/>
        <v>4.9151424856344811E-4</v>
      </c>
      <c r="C49" s="5">
        <f t="shared" si="1"/>
        <v>2.4223326971473981E-4</v>
      </c>
      <c r="D49" s="5">
        <f t="shared" si="2"/>
        <v>7.6895490885166293E-3</v>
      </c>
      <c r="E49" s="5">
        <f t="shared" si="3"/>
        <v>2.5776940257114162E-3</v>
      </c>
      <c r="F49" s="5">
        <f t="shared" si="4"/>
        <v>3.8461412014973839E-4</v>
      </c>
      <c r="G49" s="5">
        <f t="shared" si="5"/>
        <v>2.5335689304063281E-4</v>
      </c>
      <c r="H49" s="5">
        <f t="shared" si="6"/>
        <v>1</v>
      </c>
      <c r="I49" s="5">
        <f t="shared" si="7"/>
        <v>5.7409407452641638E-40</v>
      </c>
      <c r="J49" s="5">
        <f t="shared" si="8"/>
        <v>1</v>
      </c>
      <c r="K49" s="5">
        <f t="shared" si="9"/>
        <v>8.3478475577344553E-37</v>
      </c>
      <c r="L49" s="5">
        <f t="shared" si="10"/>
        <v>1</v>
      </c>
      <c r="M49" s="5">
        <f t="shared" si="11"/>
        <v>9.447404690093125E-145</v>
      </c>
      <c r="N49" s="5">
        <f t="shared" si="12"/>
        <v>1.6842421841914922E-102</v>
      </c>
      <c r="O49" s="5">
        <f t="shared" si="13"/>
        <v>1.666203733599622E-102</v>
      </c>
      <c r="P49" s="5">
        <f t="shared" si="14"/>
        <v>4.4573439773813279E-16</v>
      </c>
      <c r="Q49" s="5">
        <f t="shared" si="15"/>
        <v>2.8984302457972502E-16</v>
      </c>
      <c r="R49" s="4">
        <f t="shared" si="16"/>
        <v>0</v>
      </c>
      <c r="S49" s="5">
        <f t="shared" si="17"/>
        <v>0</v>
      </c>
    </row>
    <row r="50" spans="1:19" x14ac:dyDescent="0.25">
      <c r="A50" s="2">
        <v>43</v>
      </c>
      <c r="B50" s="5">
        <f t="shared" si="0"/>
        <v>9.3654746501610844E-4</v>
      </c>
      <c r="C50" s="5">
        <f t="shared" si="1"/>
        <v>4.4503321645266054E-4</v>
      </c>
      <c r="D50" s="5">
        <f t="shared" si="2"/>
        <v>1.1316304636319909E-2</v>
      </c>
      <c r="E50" s="5">
        <f t="shared" si="3"/>
        <v>3.6267555478032656E-3</v>
      </c>
      <c r="F50" s="5">
        <f t="shared" si="4"/>
        <v>7.3176832239259097E-4</v>
      </c>
      <c r="G50" s="5">
        <f t="shared" si="5"/>
        <v>4.5936286874616989E-4</v>
      </c>
      <c r="H50" s="5">
        <f t="shared" si="6"/>
        <v>1</v>
      </c>
      <c r="I50" s="5">
        <f t="shared" si="7"/>
        <v>2.1525121921019493E-41</v>
      </c>
      <c r="J50" s="5">
        <f t="shared" si="8"/>
        <v>1</v>
      </c>
      <c r="K50" s="5">
        <f t="shared" si="9"/>
        <v>4.6980909510971133E-38</v>
      </c>
      <c r="L50" s="5">
        <f t="shared" si="10"/>
        <v>1</v>
      </c>
      <c r="M50" s="5">
        <f t="shared" si="11"/>
        <v>4.3225806000357788E-152</v>
      </c>
      <c r="N50" s="5">
        <f t="shared" si="12"/>
        <v>1.5168132713220194E-100</v>
      </c>
      <c r="O50" s="5">
        <f t="shared" si="13"/>
        <v>1.4999708494801035E-100</v>
      </c>
      <c r="P50" s="5">
        <f t="shared" si="14"/>
        <v>1.2450270920326316E-15</v>
      </c>
      <c r="Q50" s="5">
        <f t="shared" si="15"/>
        <v>7.9929269429450653E-16</v>
      </c>
      <c r="R50" s="4">
        <f t="shared" si="16"/>
        <v>0</v>
      </c>
      <c r="S50" s="5">
        <f t="shared" si="17"/>
        <v>0</v>
      </c>
    </row>
    <row r="51" spans="1:19" x14ac:dyDescent="0.25">
      <c r="A51" s="2">
        <v>44</v>
      </c>
      <c r="B51" s="5">
        <f t="shared" si="0"/>
        <v>1.7254699850912762E-3</v>
      </c>
      <c r="C51" s="5">
        <f t="shared" si="1"/>
        <v>7.889225200751706E-4</v>
      </c>
      <c r="D51" s="5">
        <f t="shared" si="2"/>
        <v>1.6303093514549415E-2</v>
      </c>
      <c r="E51" s="5">
        <f t="shared" si="3"/>
        <v>4.9867888782294976E-3</v>
      </c>
      <c r="F51" s="5">
        <f t="shared" si="4"/>
        <v>1.3498980316300933E-3</v>
      </c>
      <c r="G51" s="5">
        <f t="shared" si="5"/>
        <v>8.0579062035236509E-4</v>
      </c>
      <c r="H51" s="5">
        <f t="shared" si="6"/>
        <v>1</v>
      </c>
      <c r="I51" s="5">
        <f t="shared" si="7"/>
        <v>7.7873817710552766E-43</v>
      </c>
      <c r="J51" s="5">
        <f t="shared" si="8"/>
        <v>1</v>
      </c>
      <c r="K51" s="5">
        <f t="shared" si="9"/>
        <v>2.5839500231034147E-39</v>
      </c>
      <c r="L51" s="5">
        <f t="shared" si="10"/>
        <v>1</v>
      </c>
      <c r="M51" s="5">
        <f t="shared" si="11"/>
        <v>1.29733068777161E-159</v>
      </c>
      <c r="N51" s="5">
        <f t="shared" si="12"/>
        <v>1.3180973569661694E-98</v>
      </c>
      <c r="O51" s="5">
        <f t="shared" si="13"/>
        <v>1.3029292242528972E-98</v>
      </c>
      <c r="P51" s="5">
        <f t="shared" si="14"/>
        <v>3.3991209031563324E-15</v>
      </c>
      <c r="Q51" s="5">
        <f t="shared" si="15"/>
        <v>2.1540938111236826E-15</v>
      </c>
      <c r="R51" s="4">
        <f t="shared" si="16"/>
        <v>0</v>
      </c>
      <c r="S51" s="5">
        <f t="shared" si="17"/>
        <v>0</v>
      </c>
    </row>
    <row r="52" spans="1:19" x14ac:dyDescent="0.25">
      <c r="A52" s="2">
        <v>45</v>
      </c>
      <c r="B52" s="5">
        <f t="shared" si="0"/>
        <v>3.0754040749976811E-3</v>
      </c>
      <c r="C52" s="5">
        <f t="shared" si="1"/>
        <v>1.3499340899064012E-3</v>
      </c>
      <c r="D52" s="5">
        <f t="shared" si="2"/>
        <v>2.3007554117502386E-2</v>
      </c>
      <c r="E52" s="5">
        <f t="shared" si="3"/>
        <v>6.7044606029529928E-3</v>
      </c>
      <c r="F52" s="5">
        <f t="shared" si="4"/>
        <v>2.4148226279699665E-3</v>
      </c>
      <c r="G52" s="5">
        <f t="shared" si="5"/>
        <v>1.3675136997653309E-3</v>
      </c>
      <c r="H52" s="5">
        <f t="shared" si="6"/>
        <v>1</v>
      </c>
      <c r="I52" s="5">
        <f t="shared" si="7"/>
        <v>2.719403158146285E-44</v>
      </c>
      <c r="J52" s="5">
        <f t="shared" si="8"/>
        <v>1</v>
      </c>
      <c r="K52" s="5">
        <f t="shared" si="9"/>
        <v>1.3895909013133992E-40</v>
      </c>
      <c r="L52" s="5">
        <f t="shared" si="10"/>
        <v>1</v>
      </c>
      <c r="M52" s="5">
        <f t="shared" si="11"/>
        <v>2.554084685381979E-167</v>
      </c>
      <c r="N52" s="5">
        <f t="shared" si="12"/>
        <v>1.1056147431488483E-96</v>
      </c>
      <c r="O52" s="5">
        <f t="shared" si="13"/>
        <v>1.0924337695791899E-96</v>
      </c>
      <c r="P52" s="5">
        <f t="shared" si="14"/>
        <v>9.0753974392240634E-15</v>
      </c>
      <c r="Q52" s="5">
        <f t="shared" si="15"/>
        <v>5.6762765360677262E-15</v>
      </c>
      <c r="R52" s="4">
        <f t="shared" si="16"/>
        <v>0</v>
      </c>
      <c r="S52" s="5">
        <f t="shared" si="17"/>
        <v>0</v>
      </c>
    </row>
    <row r="53" spans="1:19" x14ac:dyDescent="0.25">
      <c r="A53" s="2">
        <v>46</v>
      </c>
      <c r="B53" s="5">
        <f t="shared" si="0"/>
        <v>5.3057299626691288E-3</v>
      </c>
      <c r="C53" s="5">
        <f t="shared" si="1"/>
        <v>2.2303258876714472E-3</v>
      </c>
      <c r="D53" s="5">
        <f t="shared" si="2"/>
        <v>3.182537730182098E-2</v>
      </c>
      <c r="E53" s="5">
        <f t="shared" si="3"/>
        <v>8.8178231843186045E-3</v>
      </c>
      <c r="F53" s="5">
        <f t="shared" si="4"/>
        <v>4.1899937205068299E-3</v>
      </c>
      <c r="G53" s="5">
        <f t="shared" si="5"/>
        <v>2.2453514166402033E-3</v>
      </c>
      <c r="H53" s="5">
        <f t="shared" si="6"/>
        <v>1</v>
      </c>
      <c r="I53" s="5">
        <f t="shared" si="7"/>
        <v>9.1692386876270345E-46</v>
      </c>
      <c r="J53" s="5">
        <f t="shared" si="8"/>
        <v>1</v>
      </c>
      <c r="K53" s="5">
        <f t="shared" si="9"/>
        <v>7.3104564808225596E-42</v>
      </c>
      <c r="L53" s="5">
        <f t="shared" si="10"/>
        <v>1</v>
      </c>
      <c r="M53" s="5">
        <f t="shared" si="11"/>
        <v>3.2983512676809564E-175</v>
      </c>
      <c r="N53" s="5">
        <f t="shared" si="12"/>
        <v>8.9545252958643569E-95</v>
      </c>
      <c r="O53" s="5">
        <f t="shared" si="13"/>
        <v>8.8439638215495466E-95</v>
      </c>
      <c r="P53" s="5">
        <f t="shared" si="14"/>
        <v>2.3707851170678576E-14</v>
      </c>
      <c r="Q53" s="5">
        <f t="shared" si="15"/>
        <v>1.4632453731454588E-14</v>
      </c>
      <c r="R53" s="4">
        <f t="shared" si="16"/>
        <v>0</v>
      </c>
      <c r="S53" s="5">
        <f t="shared" si="17"/>
        <v>0</v>
      </c>
    </row>
    <row r="54" spans="1:19" x14ac:dyDescent="0.25">
      <c r="A54" s="2">
        <v>47</v>
      </c>
      <c r="B54" s="5">
        <f t="shared" si="0"/>
        <v>8.8647606344852744E-3</v>
      </c>
      <c r="C54" s="5">
        <f t="shared" si="1"/>
        <v>3.5590306718161452E-3</v>
      </c>
      <c r="D54" s="5">
        <f t="shared" si="2"/>
        <v>4.3175979485890671E-2</v>
      </c>
      <c r="E54" s="5">
        <f t="shared" si="3"/>
        <v>1.1350602184069707E-2</v>
      </c>
      <c r="F54" s="5">
        <f t="shared" si="4"/>
        <v>7.0531414736897642E-3</v>
      </c>
      <c r="G54" s="5">
        <f t="shared" si="5"/>
        <v>3.5668111428631649E-3</v>
      </c>
      <c r="H54" s="5">
        <f t="shared" si="6"/>
        <v>1</v>
      </c>
      <c r="I54" s="5">
        <f t="shared" si="7"/>
        <v>2.9860742578030904E-47</v>
      </c>
      <c r="J54" s="5">
        <f t="shared" si="8"/>
        <v>1</v>
      </c>
      <c r="K54" s="5">
        <f t="shared" si="9"/>
        <v>3.7641073794874287E-43</v>
      </c>
      <c r="L54" s="5">
        <f t="shared" si="10"/>
        <v>1</v>
      </c>
      <c r="M54" s="5">
        <f t="shared" si="11"/>
        <v>2.7940587134208481E-183</v>
      </c>
      <c r="N54" s="5">
        <f t="shared" si="12"/>
        <v>7.0047722836386641E-93</v>
      </c>
      <c r="O54" s="5">
        <f t="shared" si="13"/>
        <v>6.9152270306798966E-93</v>
      </c>
      <c r="P54" s="5">
        <f t="shared" si="14"/>
        <v>6.0625220606335561E-14</v>
      </c>
      <c r="Q54" s="5">
        <f t="shared" si="15"/>
        <v>3.6917369435657026E-14</v>
      </c>
      <c r="R54" s="4">
        <f t="shared" si="16"/>
        <v>0</v>
      </c>
      <c r="S54" s="5">
        <f t="shared" si="17"/>
        <v>0</v>
      </c>
    </row>
    <row r="55" spans="1:19" x14ac:dyDescent="0.25">
      <c r="A55" s="2">
        <v>48</v>
      </c>
      <c r="B55" s="5">
        <f t="shared" si="0"/>
        <v>1.4351599586868475E-2</v>
      </c>
      <c r="C55" s="5">
        <f t="shared" si="1"/>
        <v>5.4868389523832104E-3</v>
      </c>
      <c r="D55" s="5">
        <f t="shared" si="2"/>
        <v>5.7482467655395178E-2</v>
      </c>
      <c r="E55" s="5">
        <f t="shared" si="3"/>
        <v>1.4306488169504519E-2</v>
      </c>
      <c r="F55" s="5">
        <f t="shared" si="4"/>
        <v>1.152131004388092E-2</v>
      </c>
      <c r="G55" s="5">
        <f t="shared" si="5"/>
        <v>5.4817479848728434E-3</v>
      </c>
      <c r="H55" s="5">
        <f t="shared" si="6"/>
        <v>1</v>
      </c>
      <c r="I55" s="5">
        <f t="shared" si="7"/>
        <v>9.3949615254007872E-49</v>
      </c>
      <c r="J55" s="5">
        <f t="shared" si="8"/>
        <v>1</v>
      </c>
      <c r="K55" s="5">
        <f t="shared" si="9"/>
        <v>1.8977374704915633E-44</v>
      </c>
      <c r="L55" s="5">
        <f t="shared" si="10"/>
        <v>1</v>
      </c>
      <c r="M55" s="5">
        <f t="shared" si="11"/>
        <v>1.5525698967380763E-191</v>
      </c>
      <c r="N55" s="5">
        <f t="shared" si="12"/>
        <v>5.2939254755958192E-91</v>
      </c>
      <c r="O55" s="5">
        <f t="shared" si="13"/>
        <v>5.2238777527592795E-91</v>
      </c>
      <c r="P55" s="5">
        <f t="shared" si="14"/>
        <v>1.518265053496736E-13</v>
      </c>
      <c r="Q55" s="5">
        <f t="shared" si="15"/>
        <v>9.1201284743337637E-14</v>
      </c>
      <c r="R55" s="4">
        <f t="shared" si="16"/>
        <v>0</v>
      </c>
      <c r="S55" s="5">
        <f t="shared" si="17"/>
        <v>0</v>
      </c>
    </row>
    <row r="56" spans="1:19" x14ac:dyDescent="0.25">
      <c r="A56" s="2">
        <v>49</v>
      </c>
      <c r="B56" s="5">
        <f t="shared" si="0"/>
        <v>2.2525869862867968E-2</v>
      </c>
      <c r="C56" s="5">
        <f t="shared" si="1"/>
        <v>8.1742702759994654E-3</v>
      </c>
      <c r="D56" s="5">
        <f t="shared" si="2"/>
        <v>7.5146601007538533E-2</v>
      </c>
      <c r="E56" s="5">
        <f t="shared" si="3"/>
        <v>1.7664133352143296E-2</v>
      </c>
      <c r="F56" s="5">
        <f t="shared" si="4"/>
        <v>1.8268107011540649E-2</v>
      </c>
      <c r="G56" s="5">
        <f t="shared" si="5"/>
        <v>8.1508175924714064E-3</v>
      </c>
      <c r="H56" s="5">
        <f t="shared" si="6"/>
        <v>1</v>
      </c>
      <c r="I56" s="5">
        <f t="shared" si="7"/>
        <v>2.8564439456654102E-50</v>
      </c>
      <c r="J56" s="5">
        <f t="shared" si="8"/>
        <v>1</v>
      </c>
      <c r="K56" s="5">
        <f t="shared" si="9"/>
        <v>9.3724993440603621E-46</v>
      </c>
      <c r="L56" s="5">
        <f t="shared" si="10"/>
        <v>1</v>
      </c>
      <c r="M56" s="5">
        <f t="shared" si="11"/>
        <v>5.6590535685149117E-200</v>
      </c>
      <c r="N56" s="5">
        <f t="shared" si="12"/>
        <v>3.8663700142703566E-89</v>
      </c>
      <c r="O56" s="5">
        <f t="shared" si="13"/>
        <v>3.813430759514344E-89</v>
      </c>
      <c r="P56" s="5">
        <f t="shared" si="14"/>
        <v>3.7253361442855044E-13</v>
      </c>
      <c r="Q56" s="5">
        <f t="shared" si="15"/>
        <v>2.2070710907887769E-13</v>
      </c>
      <c r="R56" s="4">
        <f t="shared" si="16"/>
        <v>0</v>
      </c>
      <c r="S56" s="5">
        <f t="shared" si="17"/>
        <v>0</v>
      </c>
    </row>
    <row r="57" spans="1:19" x14ac:dyDescent="0.25">
      <c r="A57" s="2">
        <v>50</v>
      </c>
      <c r="B57" s="5">
        <f t="shared" si="0"/>
        <v>3.4296819060307127E-2</v>
      </c>
      <c r="C57" s="5">
        <f t="shared" si="1"/>
        <v>1.1770949197439241E-2</v>
      </c>
      <c r="D57" s="5">
        <f t="shared" si="2"/>
        <v>9.6520202363631943E-2</v>
      </c>
      <c r="E57" s="5">
        <f t="shared" si="3"/>
        <v>2.1373601356093411E-2</v>
      </c>
      <c r="F57" s="5">
        <f t="shared" si="4"/>
        <v>2.8125182640983418E-2</v>
      </c>
      <c r="G57" s="5">
        <f t="shared" si="5"/>
        <v>1.1725366876533234E-2</v>
      </c>
      <c r="H57" s="5">
        <f t="shared" si="6"/>
        <v>1</v>
      </c>
      <c r="I57" s="5">
        <f t="shared" si="7"/>
        <v>8.3944475137922951E-52</v>
      </c>
      <c r="J57" s="5">
        <f t="shared" si="8"/>
        <v>1</v>
      </c>
      <c r="K57" s="5">
        <f t="shared" si="9"/>
        <v>4.5362896825252703E-47</v>
      </c>
      <c r="L57" s="5">
        <f t="shared" si="10"/>
        <v>1</v>
      </c>
      <c r="M57" s="5">
        <f t="shared" si="11"/>
        <v>1.3530487961747572E-208</v>
      </c>
      <c r="N57" s="5">
        <f t="shared" si="12"/>
        <v>2.7294204440560654E-87</v>
      </c>
      <c r="O57" s="5">
        <f t="shared" si="13"/>
        <v>2.6907567439132879E-87</v>
      </c>
      <c r="P57" s="5">
        <f t="shared" si="14"/>
        <v>8.9596259432002189E-13</v>
      </c>
      <c r="Q57" s="5">
        <f t="shared" si="15"/>
        <v>5.2342897989146524E-13</v>
      </c>
      <c r="R57" s="4">
        <f t="shared" si="16"/>
        <v>0</v>
      </c>
      <c r="S57" s="5">
        <f t="shared" si="17"/>
        <v>0</v>
      </c>
    </row>
    <row r="58" spans="1:19" x14ac:dyDescent="0.25">
      <c r="A58" s="2">
        <v>51</v>
      </c>
      <c r="B58" s="5">
        <f t="shared" si="0"/>
        <v>5.0683826766546237E-2</v>
      </c>
      <c r="C58" s="5">
        <f t="shared" si="1"/>
        <v>1.6387007706238951E-2</v>
      </c>
      <c r="D58" s="5">
        <f t="shared" si="2"/>
        <v>0.12187516083507607</v>
      </c>
      <c r="E58" s="5">
        <f t="shared" si="3"/>
        <v>2.5354958471444148E-2</v>
      </c>
      <c r="F58" s="5">
        <f t="shared" si="4"/>
        <v>4.2059347398956753E-2</v>
      </c>
      <c r="G58" s="5">
        <f t="shared" si="5"/>
        <v>1.6319049662058958E-2</v>
      </c>
      <c r="H58" s="5">
        <f t="shared" si="6"/>
        <v>1</v>
      </c>
      <c r="I58" s="5">
        <f t="shared" si="7"/>
        <v>2.384977084750849E-53</v>
      </c>
      <c r="J58" s="5">
        <f t="shared" si="8"/>
        <v>1</v>
      </c>
      <c r="K58" s="5">
        <f t="shared" si="9"/>
        <v>2.1525139277864841E-48</v>
      </c>
      <c r="L58" s="5">
        <f t="shared" si="10"/>
        <v>1</v>
      </c>
      <c r="M58" s="5">
        <f t="shared" si="11"/>
        <v>2.1220720435825211E-217</v>
      </c>
      <c r="N58" s="5">
        <f t="shared" si="12"/>
        <v>1.8628123832786917E-85</v>
      </c>
      <c r="O58" s="5">
        <f t="shared" si="13"/>
        <v>1.8355181788381736E-85</v>
      </c>
      <c r="P58" s="5">
        <f t="shared" si="14"/>
        <v>2.1129862891343249E-12</v>
      </c>
      <c r="Q58" s="5">
        <f t="shared" si="15"/>
        <v>1.2170236948143212E-12</v>
      </c>
      <c r="R58" s="4">
        <f t="shared" si="16"/>
        <v>0</v>
      </c>
      <c r="S58" s="5">
        <f t="shared" si="17"/>
        <v>0</v>
      </c>
    </row>
    <row r="59" spans="1:19" x14ac:dyDescent="0.25">
      <c r="A59" s="2">
        <v>52</v>
      </c>
      <c r="B59" s="5">
        <f t="shared" si="0"/>
        <v>7.2743260217252415E-2</v>
      </c>
      <c r="C59" s="5">
        <f t="shared" si="1"/>
        <v>2.2059433450706288E-2</v>
      </c>
      <c r="D59" s="5">
        <f t="shared" si="2"/>
        <v>0.15137467982589092</v>
      </c>
      <c r="E59" s="5">
        <f t="shared" si="3"/>
        <v>2.9499518990814863E-2</v>
      </c>
      <c r="F59" s="5">
        <f t="shared" si="4"/>
        <v>6.1118177724005893E-2</v>
      </c>
      <c r="G59" s="5">
        <f t="shared" si="5"/>
        <v>2.1973864667545261E-2</v>
      </c>
      <c r="H59" s="5">
        <f t="shared" si="6"/>
        <v>1</v>
      </c>
      <c r="I59" s="5">
        <f t="shared" si="7"/>
        <v>6.552134848216524E-55</v>
      </c>
      <c r="J59" s="5">
        <f t="shared" si="8"/>
        <v>1</v>
      </c>
      <c r="K59" s="5">
        <f t="shared" si="9"/>
        <v>1.0017468663929105E-49</v>
      </c>
      <c r="L59" s="5">
        <f t="shared" si="10"/>
        <v>1</v>
      </c>
      <c r="M59" s="5">
        <f t="shared" si="11"/>
        <v>2.1831511206300386E-226</v>
      </c>
      <c r="N59" s="5">
        <f t="shared" si="12"/>
        <v>1.22936415333561E-83</v>
      </c>
      <c r="O59" s="5">
        <f t="shared" si="13"/>
        <v>1.2107360295028297E-83</v>
      </c>
      <c r="P59" s="5">
        <f t="shared" si="14"/>
        <v>4.8882683993474434E-12</v>
      </c>
      <c r="Q59" s="5">
        <f t="shared" si="15"/>
        <v>2.7752821102130955E-12</v>
      </c>
      <c r="R59" s="4">
        <f t="shared" si="16"/>
        <v>0</v>
      </c>
      <c r="S59" s="5">
        <f t="shared" si="17"/>
        <v>0</v>
      </c>
    </row>
    <row r="60" spans="1:19" x14ac:dyDescent="0.25">
      <c r="A60" s="2">
        <v>53</v>
      </c>
      <c r="B60" s="5">
        <f t="shared" si="0"/>
        <v>0.1014621452757191</v>
      </c>
      <c r="C60" s="5">
        <f t="shared" si="1"/>
        <v>2.8718885058466669E-2</v>
      </c>
      <c r="D60" s="5">
        <f t="shared" si="2"/>
        <v>0.18504865905125503</v>
      </c>
      <c r="E60" s="5">
        <f t="shared" si="3"/>
        <v>3.3673979225364123E-2</v>
      </c>
      <c r="F60" s="5">
        <f t="shared" si="4"/>
        <v>8.634102070937423E-2</v>
      </c>
      <c r="G60" s="5">
        <f t="shared" si="5"/>
        <v>2.8626034112517035E-2</v>
      </c>
      <c r="H60" s="5">
        <f t="shared" si="6"/>
        <v>1</v>
      </c>
      <c r="I60" s="5">
        <f t="shared" si="7"/>
        <v>1.7408444533190069E-56</v>
      </c>
      <c r="J60" s="5">
        <f t="shared" si="8"/>
        <v>1</v>
      </c>
      <c r="K60" s="5">
        <f t="shared" si="9"/>
        <v>4.5740139937186731E-51</v>
      </c>
      <c r="L60" s="5">
        <f t="shared" si="10"/>
        <v>1</v>
      </c>
      <c r="M60" s="5">
        <f t="shared" si="11"/>
        <v>1.4732772577879969E-235</v>
      </c>
      <c r="N60" s="5">
        <f t="shared" si="12"/>
        <v>7.8465185205202062E-82</v>
      </c>
      <c r="O60" s="5">
        <f t="shared" si="13"/>
        <v>7.7235821051873006E-82</v>
      </c>
      <c r="P60" s="5">
        <f t="shared" si="14"/>
        <v>1.1097569392348827E-11</v>
      </c>
      <c r="Q60" s="5">
        <f t="shared" si="15"/>
        <v>6.2093009930013274E-12</v>
      </c>
      <c r="R60" s="4">
        <f t="shared" si="16"/>
        <v>0</v>
      </c>
      <c r="S60" s="5">
        <f t="shared" si="17"/>
        <v>0</v>
      </c>
    </row>
    <row r="61" spans="1:19" x14ac:dyDescent="0.25">
      <c r="A61" s="2">
        <v>54</v>
      </c>
      <c r="B61" s="5">
        <f t="shared" si="0"/>
        <v>0.1376266672011956</v>
      </c>
      <c r="C61" s="5">
        <f t="shared" si="1"/>
        <v>3.616452192547652E-2</v>
      </c>
      <c r="D61" s="5">
        <f t="shared" si="2"/>
        <v>0.22277598762782033</v>
      </c>
      <c r="E61" s="5">
        <f t="shared" si="3"/>
        <v>3.7727328576565335E-2</v>
      </c>
      <c r="F61" s="5">
        <f t="shared" si="4"/>
        <v>0.11863892593413915</v>
      </c>
      <c r="G61" s="5">
        <f t="shared" si="5"/>
        <v>3.6079381266015488E-2</v>
      </c>
      <c r="H61" s="5">
        <f t="shared" si="6"/>
        <v>1</v>
      </c>
      <c r="I61" s="5">
        <f t="shared" si="7"/>
        <v>4.4738255036163953E-58</v>
      </c>
      <c r="J61" s="5">
        <f t="shared" si="8"/>
        <v>1</v>
      </c>
      <c r="K61" s="5">
        <f t="shared" si="9"/>
        <v>2.0498359008887558E-52</v>
      </c>
      <c r="L61" s="5">
        <f t="shared" si="10"/>
        <v>1</v>
      </c>
      <c r="M61" s="5">
        <f t="shared" si="11"/>
        <v>6.5217204813073313E-245</v>
      </c>
      <c r="N61" s="5">
        <f t="shared" si="12"/>
        <v>4.8442014027019574E-80</v>
      </c>
      <c r="O61" s="5">
        <f t="shared" si="13"/>
        <v>4.7657362174971178E-80</v>
      </c>
      <c r="P61" s="5">
        <f t="shared" si="14"/>
        <v>2.4732734424758026E-11</v>
      </c>
      <c r="Q61" s="5">
        <f t="shared" si="15"/>
        <v>1.363516503240928E-11</v>
      </c>
      <c r="R61" s="4">
        <f t="shared" si="16"/>
        <v>0</v>
      </c>
      <c r="S61" s="5">
        <f t="shared" si="17"/>
        <v>0</v>
      </c>
    </row>
    <row r="62" spans="1:19" x14ac:dyDescent="0.25">
      <c r="A62" s="2">
        <v>55</v>
      </c>
      <c r="B62" s="5">
        <f t="shared" si="0"/>
        <v>0.18168163027404902</v>
      </c>
      <c r="C62" s="5">
        <f t="shared" si="1"/>
        <v>4.4054963072853205E-2</v>
      </c>
      <c r="D62" s="5">
        <f t="shared" si="2"/>
        <v>0.26427604906204222</v>
      </c>
      <c r="E62" s="5">
        <f t="shared" si="3"/>
        <v>4.1500061434221844E-2</v>
      </c>
      <c r="F62" s="5">
        <f t="shared" si="4"/>
        <v>0.15865525393145699</v>
      </c>
      <c r="G62" s="5">
        <f t="shared" si="5"/>
        <v>4.3994677185298793E-2</v>
      </c>
      <c r="H62" s="5">
        <f t="shared" si="6"/>
        <v>1</v>
      </c>
      <c r="I62" s="5">
        <f t="shared" si="7"/>
        <v>1.1122312012701537E-59</v>
      </c>
      <c r="J62" s="5">
        <f t="shared" si="8"/>
        <v>1</v>
      </c>
      <c r="K62" s="5">
        <f t="shared" si="9"/>
        <v>9.0192779639105893E-54</v>
      </c>
      <c r="L62" s="5">
        <f t="shared" si="10"/>
        <v>1</v>
      </c>
      <c r="M62" s="5">
        <f t="shared" si="11"/>
        <v>1.8937248924623567E-254</v>
      </c>
      <c r="N62" s="5">
        <f t="shared" si="12"/>
        <v>2.8931532871256251E-78</v>
      </c>
      <c r="O62" s="5">
        <f t="shared" si="13"/>
        <v>2.8447112730985082E-78</v>
      </c>
      <c r="P62" s="5">
        <f t="shared" si="14"/>
        <v>5.4130150234631849E-11</v>
      </c>
      <c r="Q62" s="5">
        <f t="shared" si="15"/>
        <v>2.9397415809874318E-11</v>
      </c>
      <c r="R62" s="4">
        <f t="shared" si="16"/>
        <v>0</v>
      </c>
      <c r="S62" s="5">
        <f t="shared" si="17"/>
        <v>0</v>
      </c>
    </row>
    <row r="63" spans="1:19" x14ac:dyDescent="0.25">
      <c r="A63" s="2">
        <v>56</v>
      </c>
      <c r="B63" s="5">
        <f t="shared" si="0"/>
        <v>0.23360355103848313</v>
      </c>
      <c r="C63" s="5">
        <f t="shared" si="1"/>
        <v>5.1921920764434124E-2</v>
      </c>
      <c r="D63" s="5">
        <f t="shared" si="2"/>
        <v>0.30911093686151403</v>
      </c>
      <c r="E63" s="5">
        <f t="shared" si="3"/>
        <v>4.4834887799471833E-2</v>
      </c>
      <c r="F63" s="5">
        <f t="shared" si="4"/>
        <v>0.20662668774682025</v>
      </c>
      <c r="G63" s="5">
        <f t="shared" si="5"/>
        <v>5.1902030345164545E-2</v>
      </c>
      <c r="H63" s="5">
        <f t="shared" si="6"/>
        <v>1</v>
      </c>
      <c r="I63" s="5">
        <f t="shared" si="7"/>
        <v>2.6751916648626119E-61</v>
      </c>
      <c r="J63" s="5">
        <f t="shared" si="8"/>
        <v>1</v>
      </c>
      <c r="K63" s="5">
        <f t="shared" si="9"/>
        <v>3.8976165486898677E-55</v>
      </c>
      <c r="L63" s="5">
        <f t="shared" si="10"/>
        <v>1</v>
      </c>
      <c r="M63" s="5">
        <f t="shared" si="11"/>
        <v>3.6070204546127922E-264</v>
      </c>
      <c r="N63" s="5">
        <f t="shared" si="12"/>
        <v>1.6717522930857016E-76</v>
      </c>
      <c r="O63" s="5">
        <f t="shared" si="13"/>
        <v>1.6428207602143998E-76</v>
      </c>
      <c r="P63" s="5">
        <f t="shared" si="14"/>
        <v>1.1637917821204054E-10</v>
      </c>
      <c r="Q63" s="5">
        <f t="shared" si="15"/>
        <v>6.2249027977408275E-11</v>
      </c>
      <c r="R63" s="4">
        <f t="shared" si="16"/>
        <v>0</v>
      </c>
      <c r="S63" s="5">
        <f t="shared" si="17"/>
        <v>0</v>
      </c>
    </row>
    <row r="64" spans="1:19" x14ac:dyDescent="0.25">
      <c r="A64" s="2">
        <v>57</v>
      </c>
      <c r="B64" s="5">
        <f t="shared" si="0"/>
        <v>0.29281275892775011</v>
      </c>
      <c r="C64" s="5">
        <f t="shared" si="1"/>
        <v>5.9209207889267056E-2</v>
      </c>
      <c r="D64" s="5">
        <f t="shared" si="2"/>
        <v>0.35669884408726921</v>
      </c>
      <c r="E64" s="5">
        <f t="shared" si="3"/>
        <v>4.7587907225755191E-2</v>
      </c>
      <c r="F64" s="5">
        <f t="shared" si="4"/>
        <v>0.26226971821765643</v>
      </c>
      <c r="G64" s="5">
        <f t="shared" si="5"/>
        <v>5.9239545352307292E-2</v>
      </c>
      <c r="H64" s="5">
        <f t="shared" si="6"/>
        <v>1</v>
      </c>
      <c r="I64" s="5">
        <f t="shared" si="7"/>
        <v>6.2258309422154154E-63</v>
      </c>
      <c r="J64" s="5">
        <f t="shared" si="8"/>
        <v>1</v>
      </c>
      <c r="K64" s="5">
        <f t="shared" si="9"/>
        <v>1.6547775522508096E-56</v>
      </c>
      <c r="L64" s="5">
        <f t="shared" si="10"/>
        <v>1</v>
      </c>
      <c r="M64" s="5">
        <f t="shared" si="11"/>
        <v>4.5066863409703043E-274</v>
      </c>
      <c r="N64" s="5">
        <f t="shared" si="12"/>
        <v>9.3467964947168349E-75</v>
      </c>
      <c r="O64" s="5">
        <f t="shared" si="13"/>
        <v>9.1796212654086971E-75</v>
      </c>
      <c r="P64" s="5">
        <f t="shared" si="14"/>
        <v>2.4587899816925355E-10</v>
      </c>
      <c r="Q64" s="5">
        <f t="shared" si="15"/>
        <v>1.2949981995721232E-10</v>
      </c>
      <c r="R64" s="4">
        <f t="shared" si="16"/>
        <v>0</v>
      </c>
      <c r="S64" s="5">
        <f t="shared" si="17"/>
        <v>0</v>
      </c>
    </row>
    <row r="65" spans="1:19" x14ac:dyDescent="0.25">
      <c r="A65" s="2">
        <v>58</v>
      </c>
      <c r="B65" s="5">
        <f t="shared" si="0"/>
        <v>0.35814705728832058</v>
      </c>
      <c r="C65" s="5">
        <f t="shared" si="1"/>
        <v>6.5334298360570545E-2</v>
      </c>
      <c r="D65" s="5">
        <f t="shared" si="2"/>
        <v>0.4063379542106863</v>
      </c>
      <c r="E65" s="5">
        <f t="shared" si="3"/>
        <v>4.9639110123417061E-2</v>
      </c>
      <c r="F65" s="5">
        <f t="shared" si="4"/>
        <v>0.32471814186337733</v>
      </c>
      <c r="G65" s="5">
        <f t="shared" si="5"/>
        <v>6.5415737784113331E-2</v>
      </c>
      <c r="H65" s="5">
        <f t="shared" si="6"/>
        <v>1</v>
      </c>
      <c r="I65" s="5">
        <f t="shared" si="7"/>
        <v>1.4020168202033199E-64</v>
      </c>
      <c r="J65" s="5">
        <f t="shared" si="8"/>
        <v>1</v>
      </c>
      <c r="K65" s="5">
        <f t="shared" si="9"/>
        <v>6.9044166835293322E-58</v>
      </c>
      <c r="L65" s="5">
        <f t="shared" si="10"/>
        <v>1</v>
      </c>
      <c r="M65" s="5">
        <f t="shared" si="11"/>
        <v>3.6935422485631607E-284</v>
      </c>
      <c r="N65" s="5">
        <f t="shared" si="12"/>
        <v>5.0567942215542913E-73</v>
      </c>
      <c r="O65" s="5">
        <f t="shared" si="13"/>
        <v>4.9633262566071859E-73</v>
      </c>
      <c r="P65" s="5">
        <f t="shared" si="14"/>
        <v>5.1063914731625815E-10</v>
      </c>
      <c r="Q65" s="5">
        <f t="shared" si="15"/>
        <v>2.6476014914700486E-10</v>
      </c>
      <c r="R65" s="4">
        <f t="shared" si="16"/>
        <v>0</v>
      </c>
      <c r="S65" s="5">
        <f t="shared" si="17"/>
        <v>0</v>
      </c>
    </row>
    <row r="66" spans="1:19" x14ac:dyDescent="0.25">
      <c r="A66" s="2">
        <v>59</v>
      </c>
      <c r="B66" s="5">
        <f t="shared" si="0"/>
        <v>0.42791079960553979</v>
      </c>
      <c r="C66" s="5">
        <f t="shared" si="1"/>
        <v>6.9763742317219352E-2</v>
      </c>
      <c r="D66" s="5">
        <f t="shared" si="2"/>
        <v>0.45723907560842753</v>
      </c>
      <c r="E66" s="5">
        <f t="shared" si="3"/>
        <v>5.0901121397741222E-2</v>
      </c>
      <c r="F66" s="5">
        <f t="shared" si="4"/>
        <v>0.39253143427377968</v>
      </c>
      <c r="G66" s="5">
        <f t="shared" si="5"/>
        <v>6.9886924446774357E-2</v>
      </c>
      <c r="H66" s="5">
        <f t="shared" si="6"/>
        <v>1</v>
      </c>
      <c r="I66" s="5">
        <f t="shared" si="7"/>
        <v>3.0552424653340554E-66</v>
      </c>
      <c r="J66" s="5">
        <f t="shared" si="8"/>
        <v>1</v>
      </c>
      <c r="K66" s="5">
        <f t="shared" si="9"/>
        <v>2.8319810803628356E-59</v>
      </c>
      <c r="L66" s="5">
        <f t="shared" si="10"/>
        <v>1</v>
      </c>
      <c r="M66" s="5">
        <f t="shared" si="11"/>
        <v>1.9856642635459082E-294</v>
      </c>
      <c r="N66" s="5">
        <f t="shared" si="12"/>
        <v>2.6474811886810605E-71</v>
      </c>
      <c r="O66" s="5">
        <f t="shared" si="13"/>
        <v>2.5969132464654606E-71</v>
      </c>
      <c r="P66" s="5">
        <f t="shared" si="14"/>
        <v>1.0427621725001821E-9</v>
      </c>
      <c r="Q66" s="5">
        <f t="shared" si="15"/>
        <v>5.3212302518392904E-10</v>
      </c>
      <c r="R66" s="4">
        <f t="shared" si="16"/>
        <v>0</v>
      </c>
      <c r="S66" s="5">
        <f t="shared" si="17"/>
        <v>0</v>
      </c>
    </row>
    <row r="67" spans="1:19" x14ac:dyDescent="0.25">
      <c r="A67" s="2">
        <v>60</v>
      </c>
      <c r="B67" s="5">
        <f t="shared" si="0"/>
        <v>0.49999999999999967</v>
      </c>
      <c r="C67" s="5">
        <f t="shared" si="1"/>
        <v>7.2089200394460026E-2</v>
      </c>
      <c r="D67" s="5">
        <f t="shared" si="2"/>
        <v>0.50856437301781665</v>
      </c>
      <c r="E67" s="5">
        <f t="shared" si="3"/>
        <v>5.132529740938907E-2</v>
      </c>
      <c r="F67" s="5">
        <f t="shared" si="4"/>
        <v>0.4637824133031056</v>
      </c>
      <c r="G67" s="5">
        <f t="shared" si="5"/>
        <v>7.2235847260316677E-2</v>
      </c>
      <c r="H67" s="5">
        <f t="shared" si="6"/>
        <v>1</v>
      </c>
      <c r="I67" s="5">
        <f t="shared" si="7"/>
        <v>6.4430283282555934E-68</v>
      </c>
      <c r="J67" s="5">
        <f t="shared" si="8"/>
        <v>1</v>
      </c>
      <c r="K67" s="5">
        <f t="shared" si="9"/>
        <v>1.1422323690796913E-60</v>
      </c>
      <c r="L67" s="5">
        <f t="shared" si="10"/>
        <v>1</v>
      </c>
      <c r="M67" s="5">
        <f t="shared" si="11"/>
        <v>7.0023784514567811E-305</v>
      </c>
      <c r="N67" s="5">
        <f t="shared" si="12"/>
        <v>1.3413785523471587E-69</v>
      </c>
      <c r="O67" s="5">
        <f t="shared" si="13"/>
        <v>1.3149037404603015E-69</v>
      </c>
      <c r="P67" s="5">
        <f t="shared" si="14"/>
        <v>2.0944146446053574E-9</v>
      </c>
      <c r="Q67" s="5">
        <f t="shared" si="15"/>
        <v>1.0516524721051666E-9</v>
      </c>
      <c r="R67" s="4">
        <f t="shared" si="16"/>
        <v>0</v>
      </c>
      <c r="S67" s="5">
        <f t="shared" si="17"/>
        <v>0</v>
      </c>
    </row>
    <row r="68" spans="1:19" x14ac:dyDescent="0.25">
      <c r="A68" s="2">
        <v>61</v>
      </c>
      <c r="B68" s="5">
        <f t="shared" si="0"/>
        <v>0.57208920039446021</v>
      </c>
      <c r="C68" s="5">
        <f t="shared" si="1"/>
        <v>7.2089200394460026E-2</v>
      </c>
      <c r="D68" s="5">
        <f t="shared" si="2"/>
        <v>0.55946897126811224</v>
      </c>
      <c r="E68" s="5">
        <f t="shared" si="3"/>
        <v>5.0904598250295717E-2</v>
      </c>
      <c r="F68" s="5">
        <f t="shared" si="4"/>
        <v>0.53621758669689434</v>
      </c>
      <c r="G68" s="5">
        <f t="shared" si="5"/>
        <v>7.2235847260316677E-2</v>
      </c>
      <c r="H68" s="5">
        <f t="shared" si="6"/>
        <v>1</v>
      </c>
      <c r="I68" s="5">
        <f t="shared" si="7"/>
        <v>1.3149037404603015E-69</v>
      </c>
      <c r="J68" s="5">
        <f t="shared" si="8"/>
        <v>1</v>
      </c>
      <c r="K68" s="5">
        <f t="shared" si="9"/>
        <v>4.5314792347095628E-62</v>
      </c>
      <c r="L68" s="5">
        <f t="shared" si="10"/>
        <v>1</v>
      </c>
      <c r="M68" s="5">
        <f t="shared" si="11"/>
        <v>0</v>
      </c>
      <c r="N68" s="5">
        <f t="shared" si="12"/>
        <v>6.5771661834904103E-68</v>
      </c>
      <c r="O68" s="5">
        <f t="shared" si="13"/>
        <v>6.4430283282555934E-68</v>
      </c>
      <c r="P68" s="5">
        <f t="shared" si="14"/>
        <v>4.1387580895599671E-9</v>
      </c>
      <c r="Q68" s="5">
        <f t="shared" si="15"/>
        <v>2.0443434449546088E-9</v>
      </c>
      <c r="R68" s="4">
        <f t="shared" si="16"/>
        <v>2.8820748511559338E-306</v>
      </c>
      <c r="S68" s="5">
        <f t="shared" si="17"/>
        <v>7.0023784514623503E-305</v>
      </c>
    </row>
    <row r="69" spans="1:19" x14ac:dyDescent="0.25">
      <c r="A69" s="2">
        <v>62</v>
      </c>
      <c r="B69" s="5">
        <f t="shared" si="0"/>
        <v>0.64185294271167947</v>
      </c>
      <c r="C69" s="5">
        <f t="shared" si="1"/>
        <v>6.9763742317219352E-2</v>
      </c>
      <c r="D69" s="5">
        <f t="shared" si="2"/>
        <v>0.60914200665751372</v>
      </c>
      <c r="E69" s="5">
        <f t="shared" si="3"/>
        <v>4.9673035389401467E-2</v>
      </c>
      <c r="F69" s="5">
        <f t="shared" si="4"/>
        <v>0.60746856572622032</v>
      </c>
      <c r="G69" s="5">
        <f t="shared" si="5"/>
        <v>6.9886924446774357E-2</v>
      </c>
      <c r="H69" s="5">
        <f t="shared" si="6"/>
        <v>1</v>
      </c>
      <c r="I69" s="5">
        <f t="shared" si="7"/>
        <v>2.596913246465313E-71</v>
      </c>
      <c r="J69" s="5">
        <f t="shared" si="8"/>
        <v>1</v>
      </c>
      <c r="K69" s="5">
        <f t="shared" si="9"/>
        <v>1.768738669031759E-63</v>
      </c>
      <c r="L69" s="5">
        <f t="shared" si="10"/>
        <v>1</v>
      </c>
      <c r="M69" s="5">
        <f t="shared" si="11"/>
        <v>0</v>
      </c>
      <c r="N69" s="5">
        <f t="shared" si="12"/>
        <v>3.1210141271690935E-66</v>
      </c>
      <c r="O69" s="5">
        <f t="shared" si="13"/>
        <v>3.0552424653341419E-66</v>
      </c>
      <c r="P69" s="5">
        <f t="shared" si="14"/>
        <v>8.0487297944425388E-9</v>
      </c>
      <c r="Q69" s="5">
        <f t="shared" si="15"/>
        <v>3.9099717048825411E-9</v>
      </c>
      <c r="R69" s="4">
        <f t="shared" si="16"/>
        <v>8.3169324830007384E-296</v>
      </c>
      <c r="S69" s="5">
        <f t="shared" si="17"/>
        <v>1.9856642635468108E-294</v>
      </c>
    </row>
    <row r="70" spans="1:19" x14ac:dyDescent="0.25">
      <c r="A70" s="2">
        <v>63</v>
      </c>
      <c r="B70" s="5">
        <f t="shared" si="0"/>
        <v>0.70718724107224995</v>
      </c>
      <c r="C70" s="5">
        <f t="shared" si="1"/>
        <v>6.5334298360570545E-2</v>
      </c>
      <c r="D70" s="5">
        <f t="shared" si="2"/>
        <v>0.65684388984892317</v>
      </c>
      <c r="E70" s="5">
        <f t="shared" si="3"/>
        <v>4.770188319140934E-2</v>
      </c>
      <c r="F70" s="5">
        <f t="shared" si="4"/>
        <v>0.67528185813662267</v>
      </c>
      <c r="G70" s="5">
        <f t="shared" si="5"/>
        <v>6.5415737784113331E-2</v>
      </c>
      <c r="H70" s="5">
        <f t="shared" si="6"/>
        <v>1</v>
      </c>
      <c r="I70" s="5">
        <f t="shared" si="7"/>
        <v>4.9633262566069038E-73</v>
      </c>
      <c r="J70" s="5">
        <f t="shared" si="8"/>
        <v>1</v>
      </c>
      <c r="K70" s="5">
        <f t="shared" si="9"/>
        <v>6.794202506439543E-65</v>
      </c>
      <c r="L70" s="5">
        <f t="shared" si="10"/>
        <v>1</v>
      </c>
      <c r="M70" s="5">
        <f t="shared" si="11"/>
        <v>0</v>
      </c>
      <c r="N70" s="5">
        <f t="shared" si="12"/>
        <v>1.4332269614750106E-64</v>
      </c>
      <c r="O70" s="5">
        <f t="shared" si="13"/>
        <v>1.4020168202033199E-64</v>
      </c>
      <c r="P70" s="5">
        <f t="shared" si="14"/>
        <v>1.5408165425632677E-8</v>
      </c>
      <c r="Q70" s="5">
        <f t="shared" si="15"/>
        <v>7.3594356311900591E-9</v>
      </c>
      <c r="R70" s="4">
        <f t="shared" si="16"/>
        <v>1.5748282258341529E-285</v>
      </c>
      <c r="S70" s="5">
        <f t="shared" si="17"/>
        <v>3.693542248564839E-284</v>
      </c>
    </row>
    <row r="71" spans="1:19" x14ac:dyDescent="0.25">
      <c r="A71" s="2">
        <v>64</v>
      </c>
      <c r="B71" s="5">
        <f t="shared" si="0"/>
        <v>0.76639644896151693</v>
      </c>
      <c r="C71" s="5">
        <f t="shared" si="1"/>
        <v>5.9209207889267056E-2</v>
      </c>
      <c r="D71" s="5">
        <f t="shared" si="2"/>
        <v>0.70193707630330238</v>
      </c>
      <c r="E71" s="5">
        <f t="shared" si="3"/>
        <v>4.5093186454379153E-2</v>
      </c>
      <c r="F71" s="5">
        <f t="shared" si="4"/>
        <v>0.73773028178234357</v>
      </c>
      <c r="G71" s="5">
        <f t="shared" si="5"/>
        <v>5.9239545352307292E-2</v>
      </c>
      <c r="H71" s="5">
        <f t="shared" si="6"/>
        <v>1</v>
      </c>
      <c r="I71" s="5">
        <f t="shared" si="7"/>
        <v>9.1796212654081748E-75</v>
      </c>
      <c r="J71" s="5">
        <f t="shared" si="8"/>
        <v>1</v>
      </c>
      <c r="K71" s="5">
        <f t="shared" si="9"/>
        <v>2.5690578227474239E-66</v>
      </c>
      <c r="L71" s="5">
        <f t="shared" si="10"/>
        <v>1</v>
      </c>
      <c r="M71" s="5">
        <f t="shared" si="11"/>
        <v>0</v>
      </c>
      <c r="N71" s="5">
        <f t="shared" si="12"/>
        <v>6.3691536383629148E-63</v>
      </c>
      <c r="O71" s="5">
        <f t="shared" si="13"/>
        <v>6.2258309422155924E-63</v>
      </c>
      <c r="P71" s="5">
        <f t="shared" si="14"/>
        <v>2.9043819756046475E-8</v>
      </c>
      <c r="Q71" s="5">
        <f t="shared" si="15"/>
        <v>1.3635654330414403E-8</v>
      </c>
      <c r="R71" s="4">
        <f t="shared" si="16"/>
        <v>1.9566816916686332E-275</v>
      </c>
      <c r="S71" s="5">
        <f t="shared" si="17"/>
        <v>4.5066863409723514E-274</v>
      </c>
    </row>
    <row r="72" spans="1:19" x14ac:dyDescent="0.25">
      <c r="A72" s="2">
        <v>65</v>
      </c>
      <c r="B72" s="5">
        <f t="shared" ref="B72:B128" si="18">_xlfn.BINOM.DIST(A72,121,$B$4,1)</f>
        <v>0.81831836972595096</v>
      </c>
      <c r="C72" s="5">
        <f t="shared" ref="C72:C128" si="19">_xlfn.BINOM.DIST(A72,121,$B$4,0)</f>
        <v>5.1921920764434124E-2</v>
      </c>
      <c r="D72" s="5">
        <f t="shared" ref="D72:D128" si="20">_xlfn.POISSON.DIST(A72,121*$B$4,1)</f>
        <v>0.74390842677237823</v>
      </c>
      <c r="E72" s="5">
        <f t="shared" ref="E72:E128" si="21">_xlfn.POISSON.DIST(A72,121*$B$4,0)</f>
        <v>4.1971350469075935E-2</v>
      </c>
      <c r="F72" s="5">
        <f t="shared" ref="F72:F128" si="22">_xlfn.NORM.DIST(A72,121*$B$4,SQRT(121*$B$4*(1-$B$4)),1)</f>
        <v>0.79337331225317975</v>
      </c>
      <c r="G72" s="5">
        <f t="shared" ref="G72:G128" si="23">_xlfn.NORM.DIST(A72,121*$B$4,SQRT(121*$B$4*(1-$B$4)),0)</f>
        <v>5.1902030345164545E-2</v>
      </c>
      <c r="H72" s="5">
        <f t="shared" ref="H72:H128" si="24">_xlfn.BINOM.DIST(A72,121,$H$4,1)</f>
        <v>1</v>
      </c>
      <c r="I72" s="5">
        <f t="shared" ref="I72:I128" si="25">_xlfn.BINOM.DIST(A72,121,$H$4,0)</f>
        <v>1.6428207602143531E-76</v>
      </c>
      <c r="J72" s="5">
        <f t="shared" ref="J72:J128" si="26">_xlfn.POISSON.DIST(A72,121*$H$4,1)</f>
        <v>1</v>
      </c>
      <c r="K72" s="5">
        <f t="shared" ref="K72:K128" si="27">_xlfn.POISSON.DIST(A72,121*$H$4,0)</f>
        <v>9.5647998939211787E-68</v>
      </c>
      <c r="L72" s="5">
        <f t="shared" ref="L72:L128" si="28">_xlfn.NORM.DIST(A72,121*$H$4,SQRT(121*$H$4*(1-$H$4)),1)</f>
        <v>1</v>
      </c>
      <c r="M72" s="5">
        <f t="shared" ref="M72:M128" si="29">_xlfn.NORM.DIST(A72,121*$H$4,SQRT(121*$H$4*(1-$H$4)),0)</f>
        <v>0</v>
      </c>
      <c r="N72" s="5">
        <f t="shared" ref="N72:N128" si="30">_xlfn.BINOM.DIST(A72,121,$N$4,1)</f>
        <v>2.7388832012463627E-61</v>
      </c>
      <c r="O72" s="5">
        <f t="shared" ref="O72:O128" si="31">_xlfn.BINOM.DIST(A72,121,$N$4,0)</f>
        <v>2.6751916648626879E-61</v>
      </c>
      <c r="P72" s="5">
        <f t="shared" ref="P72:P128" si="32">_xlfn.POISSON.DIST(A72,121*$N$4,1)</f>
        <v>5.3919448840669869E-8</v>
      </c>
      <c r="Q72" s="5">
        <f t="shared" ref="Q72:Q128" si="33">_xlfn.POISSON.DIST(A72,121*$N$4,0)</f>
        <v>2.4875629084623169E-8</v>
      </c>
      <c r="R72" s="4">
        <f t="shared" ref="R72:R128" si="34">_xlfn.NORM.DIST(A72,121*$N$4,SQRT(121*$N$4*(1-$N$4)),1)</f>
        <v>1.5952520154821811E-265</v>
      </c>
      <c r="S72" s="5">
        <f t="shared" ref="S72:S128" si="35">_xlfn.NORM.DIST(A72,121*$N$4,SQRT(121*$N$4*(1-$N$4)),0)</f>
        <v>3.6070204546144313E-264</v>
      </c>
    </row>
    <row r="73" spans="1:19" x14ac:dyDescent="0.25">
      <c r="A73" s="2">
        <v>66</v>
      </c>
      <c r="B73" s="5">
        <f t="shared" si="18"/>
        <v>0.86237333279880435</v>
      </c>
      <c r="C73" s="5">
        <f t="shared" si="19"/>
        <v>4.4054963072853205E-2</v>
      </c>
      <c r="D73" s="5">
        <f t="shared" si="20"/>
        <v>0.78238216470236455</v>
      </c>
      <c r="E73" s="5">
        <f t="shared" si="21"/>
        <v>3.8473737929986297E-2</v>
      </c>
      <c r="F73" s="5">
        <f t="shared" si="22"/>
        <v>0.84134474606854304</v>
      </c>
      <c r="G73" s="5">
        <f t="shared" si="23"/>
        <v>4.3994677185298793E-2</v>
      </c>
      <c r="H73" s="5">
        <f t="shared" si="24"/>
        <v>1</v>
      </c>
      <c r="I73" s="5">
        <f t="shared" si="25"/>
        <v>2.8447112730983466E-78</v>
      </c>
      <c r="J73" s="5">
        <f t="shared" si="26"/>
        <v>1</v>
      </c>
      <c r="K73" s="5">
        <f t="shared" si="27"/>
        <v>3.5070932944377462E-69</v>
      </c>
      <c r="L73" s="5">
        <f t="shared" si="28"/>
        <v>1</v>
      </c>
      <c r="M73" s="5">
        <f t="shared" si="29"/>
        <v>0</v>
      </c>
      <c r="N73" s="5">
        <f t="shared" si="30"/>
        <v>1.1396200332826728E-59</v>
      </c>
      <c r="O73" s="5">
        <f t="shared" si="31"/>
        <v>1.1122312012701853E-59</v>
      </c>
      <c r="P73" s="5">
        <f t="shared" si="32"/>
        <v>9.8612662429377216E-8</v>
      </c>
      <c r="Q73" s="5">
        <f t="shared" si="33"/>
        <v>4.4693213588706454E-8</v>
      </c>
      <c r="R73" s="4">
        <f t="shared" si="34"/>
        <v>8.5342624302474791E-256</v>
      </c>
      <c r="S73" s="5">
        <f t="shared" si="35"/>
        <v>1.8937248924634322E-254</v>
      </c>
    </row>
    <row r="74" spans="1:19" x14ac:dyDescent="0.25">
      <c r="A74" s="2">
        <v>67</v>
      </c>
      <c r="B74" s="5">
        <f t="shared" si="18"/>
        <v>0.89853785472428083</v>
      </c>
      <c r="C74" s="5">
        <f t="shared" si="19"/>
        <v>3.616452192547652E-2</v>
      </c>
      <c r="D74" s="5">
        <f t="shared" si="20"/>
        <v>0.81712337581824768</v>
      </c>
      <c r="E74" s="5">
        <f t="shared" si="21"/>
        <v>3.4741211115883137E-2</v>
      </c>
      <c r="F74" s="5">
        <f t="shared" si="22"/>
        <v>0.88136107406586084</v>
      </c>
      <c r="G74" s="5">
        <f t="shared" si="23"/>
        <v>3.6079381266015488E-2</v>
      </c>
      <c r="H74" s="5">
        <f t="shared" si="24"/>
        <v>1</v>
      </c>
      <c r="I74" s="5">
        <f t="shared" si="25"/>
        <v>4.7657362174964407E-80</v>
      </c>
      <c r="J74" s="5">
        <f t="shared" si="26"/>
        <v>1</v>
      </c>
      <c r="K74" s="5">
        <f t="shared" si="27"/>
        <v>1.266741160080488E-70</v>
      </c>
      <c r="L74" s="5">
        <f t="shared" si="28"/>
        <v>1</v>
      </c>
      <c r="M74" s="5">
        <f t="shared" si="29"/>
        <v>0</v>
      </c>
      <c r="N74" s="5">
        <f t="shared" si="30"/>
        <v>4.5877875069449393E-58</v>
      </c>
      <c r="O74" s="5">
        <f t="shared" si="31"/>
        <v>4.4738255036167773E-58</v>
      </c>
      <c r="P74" s="5">
        <f t="shared" si="32"/>
        <v>1.7771297985249435E-7</v>
      </c>
      <c r="Q74" s="5">
        <f t="shared" si="33"/>
        <v>7.9100317423117308E-8</v>
      </c>
      <c r="R74" s="4">
        <f t="shared" si="34"/>
        <v>2.9959599845905613E-246</v>
      </c>
      <c r="S74" s="5">
        <f t="shared" si="35"/>
        <v>6.5217204813102947E-245</v>
      </c>
    </row>
    <row r="75" spans="1:19" x14ac:dyDescent="0.25">
      <c r="A75" s="2">
        <v>68</v>
      </c>
      <c r="B75" s="5">
        <f t="shared" si="18"/>
        <v>0.92725673978274759</v>
      </c>
      <c r="C75" s="5">
        <f t="shared" si="19"/>
        <v>2.8718885058466669E-2</v>
      </c>
      <c r="D75" s="5">
        <f t="shared" si="20"/>
        <v>0.84803283570811439</v>
      </c>
      <c r="E75" s="5">
        <f t="shared" si="21"/>
        <v>3.0909459889866629E-2</v>
      </c>
      <c r="F75" s="5">
        <f t="shared" si="22"/>
        <v>0.91365897929062578</v>
      </c>
      <c r="G75" s="5">
        <f t="shared" si="23"/>
        <v>2.8626034112517035E-2</v>
      </c>
      <c r="H75" s="5">
        <f t="shared" si="24"/>
        <v>1</v>
      </c>
      <c r="I75" s="5">
        <f t="shared" si="25"/>
        <v>7.7235821051864216E-82</v>
      </c>
      <c r="J75" s="5">
        <f t="shared" si="26"/>
        <v>1</v>
      </c>
      <c r="K75" s="5">
        <f t="shared" si="27"/>
        <v>4.5081082461687909E-72</v>
      </c>
      <c r="L75" s="5">
        <f t="shared" si="28"/>
        <v>1</v>
      </c>
      <c r="M75" s="5">
        <f t="shared" si="29"/>
        <v>0</v>
      </c>
      <c r="N75" s="5">
        <f t="shared" si="30"/>
        <v>1.7867223283885918E-56</v>
      </c>
      <c r="O75" s="5">
        <f t="shared" si="31"/>
        <v>1.7408444533190565E-56</v>
      </c>
      <c r="P75" s="5">
        <f t="shared" si="32"/>
        <v>3.1564997455886557E-7</v>
      </c>
      <c r="Q75" s="5">
        <f t="shared" si="33"/>
        <v>1.3793699470637125E-7</v>
      </c>
      <c r="R75" s="4">
        <f t="shared" si="34"/>
        <v>6.9015308817286895E-237</v>
      </c>
      <c r="S75" s="5">
        <f t="shared" si="35"/>
        <v>1.4732772577886664E-235</v>
      </c>
    </row>
    <row r="76" spans="1:19" x14ac:dyDescent="0.25">
      <c r="A76" s="2">
        <v>69</v>
      </c>
      <c r="B76" s="5">
        <f t="shared" si="18"/>
        <v>0.94931617323345374</v>
      </c>
      <c r="C76" s="5">
        <f t="shared" si="19"/>
        <v>2.2059433450706288E-2</v>
      </c>
      <c r="D76" s="5">
        <f t="shared" si="20"/>
        <v>0.87513460851009883</v>
      </c>
      <c r="E76" s="5">
        <f t="shared" si="21"/>
        <v>2.710177280198451E-2</v>
      </c>
      <c r="F76" s="5">
        <f t="shared" si="22"/>
        <v>0.93888182227599415</v>
      </c>
      <c r="G76" s="5">
        <f t="shared" si="23"/>
        <v>2.1973864667545261E-2</v>
      </c>
      <c r="H76" s="5">
        <f t="shared" si="24"/>
        <v>1</v>
      </c>
      <c r="I76" s="5">
        <f t="shared" si="25"/>
        <v>1.2107360295027608E-83</v>
      </c>
      <c r="J76" s="5">
        <f t="shared" si="26"/>
        <v>1</v>
      </c>
      <c r="K76" s="5">
        <f t="shared" si="27"/>
        <v>1.5811046312650039E-73</v>
      </c>
      <c r="L76" s="5">
        <f t="shared" si="28"/>
        <v>1</v>
      </c>
      <c r="M76" s="5">
        <f t="shared" si="29"/>
        <v>0</v>
      </c>
      <c r="N76" s="5">
        <f t="shared" si="30"/>
        <v>6.7308070810557629E-55</v>
      </c>
      <c r="O76" s="5">
        <f t="shared" si="31"/>
        <v>6.5521348482170819E-55</v>
      </c>
      <c r="P76" s="5">
        <f t="shared" si="32"/>
        <v>5.5270169676584476E-7</v>
      </c>
      <c r="Q76" s="5">
        <f t="shared" si="33"/>
        <v>2.3705172220697827E-7</v>
      </c>
      <c r="R76" s="4">
        <f t="shared" si="34"/>
        <v>1.0432796243544564E-227</v>
      </c>
      <c r="S76" s="5">
        <f t="shared" si="35"/>
        <v>2.1831511206310303E-226</v>
      </c>
    </row>
    <row r="77" spans="1:19" x14ac:dyDescent="0.25">
      <c r="A77" s="2">
        <v>70</v>
      </c>
      <c r="B77" s="5">
        <f t="shared" si="18"/>
        <v>0.96570318093969287</v>
      </c>
      <c r="C77" s="5">
        <f t="shared" si="19"/>
        <v>1.6387007706238951E-2</v>
      </c>
      <c r="D77" s="5">
        <f t="shared" si="20"/>
        <v>0.89855828357467127</v>
      </c>
      <c r="E77" s="5">
        <f t="shared" si="21"/>
        <v>2.3423675064572345E-2</v>
      </c>
      <c r="F77" s="5">
        <f t="shared" si="22"/>
        <v>0.95794065260104322</v>
      </c>
      <c r="G77" s="5">
        <f t="shared" si="23"/>
        <v>1.6319049662058958E-2</v>
      </c>
      <c r="H77" s="5">
        <f t="shared" si="24"/>
        <v>1</v>
      </c>
      <c r="I77" s="5">
        <f t="shared" si="25"/>
        <v>1.835518178838069E-85</v>
      </c>
      <c r="J77" s="5">
        <f t="shared" si="26"/>
        <v>1</v>
      </c>
      <c r="K77" s="5">
        <f t="shared" si="27"/>
        <v>5.4661045823735781E-75</v>
      </c>
      <c r="L77" s="5">
        <f t="shared" si="28"/>
        <v>1</v>
      </c>
      <c r="M77" s="5">
        <f t="shared" si="29"/>
        <v>0</v>
      </c>
      <c r="N77" s="5">
        <f t="shared" si="30"/>
        <v>2.4522851555614921E-53</v>
      </c>
      <c r="O77" s="5">
        <f t="shared" si="31"/>
        <v>2.3849770847509167E-53</v>
      </c>
      <c r="P77" s="5">
        <f t="shared" si="32"/>
        <v>9.5426731418446867E-7</v>
      </c>
      <c r="Q77" s="5">
        <f t="shared" si="33"/>
        <v>4.0156561741862179E-7</v>
      </c>
      <c r="R77" s="4">
        <f t="shared" si="34"/>
        <v>1.034924623556554E-218</v>
      </c>
      <c r="S77" s="5">
        <f t="shared" si="35"/>
        <v>2.1220720435834852E-217</v>
      </c>
    </row>
    <row r="78" spans="1:19" x14ac:dyDescent="0.25">
      <c r="A78" s="2">
        <v>71</v>
      </c>
      <c r="B78" s="5">
        <f t="shared" si="18"/>
        <v>0.97747413013713202</v>
      </c>
      <c r="C78" s="5">
        <f t="shared" si="19"/>
        <v>1.1770949197439241E-2</v>
      </c>
      <c r="D78" s="5">
        <f t="shared" si="20"/>
        <v>0.918517894017018</v>
      </c>
      <c r="E78" s="5">
        <f t="shared" si="21"/>
        <v>1.9959610442346842E-2</v>
      </c>
      <c r="F78" s="5">
        <f t="shared" si="22"/>
        <v>0.9718748173590166</v>
      </c>
      <c r="G78" s="5">
        <f t="shared" si="23"/>
        <v>1.1725366876533234E-2</v>
      </c>
      <c r="H78" s="5">
        <f t="shared" si="24"/>
        <v>1</v>
      </c>
      <c r="I78" s="5">
        <f t="shared" si="25"/>
        <v>2.6907567439131348E-87</v>
      </c>
      <c r="J78" s="5">
        <f t="shared" si="26"/>
        <v>1</v>
      </c>
      <c r="K78" s="5">
        <f t="shared" si="27"/>
        <v>1.863094801316013E-76</v>
      </c>
      <c r="L78" s="5">
        <f t="shared" si="28"/>
        <v>1</v>
      </c>
      <c r="M78" s="5">
        <f t="shared" si="29"/>
        <v>0</v>
      </c>
      <c r="N78" s="5">
        <f t="shared" si="30"/>
        <v>8.6396760293487031E-52</v>
      </c>
      <c r="O78" s="5">
        <f t="shared" si="31"/>
        <v>8.3944475137924138E-52</v>
      </c>
      <c r="P78" s="5">
        <f t="shared" si="32"/>
        <v>1.624938453811239E-6</v>
      </c>
      <c r="Q78" s="5">
        <f t="shared" si="33"/>
        <v>6.7067113962676479E-7</v>
      </c>
      <c r="R78" s="4">
        <f t="shared" si="34"/>
        <v>6.7371572589085195E-210</v>
      </c>
      <c r="S78" s="5">
        <f t="shared" si="35"/>
        <v>1.3530487961753719E-208</v>
      </c>
    </row>
    <row r="79" spans="1:19" x14ac:dyDescent="0.25">
      <c r="A79" s="2">
        <v>72</v>
      </c>
      <c r="B79" s="5">
        <f t="shared" si="18"/>
        <v>0.98564840041313151</v>
      </c>
      <c r="C79" s="5">
        <f t="shared" si="19"/>
        <v>8.1742702759994654E-3</v>
      </c>
      <c r="D79" s="5">
        <f t="shared" si="20"/>
        <v>0.93528951112482339</v>
      </c>
      <c r="E79" s="5">
        <f t="shared" si="21"/>
        <v>1.6771617107805337E-2</v>
      </c>
      <c r="F79" s="5">
        <f t="shared" si="22"/>
        <v>0.98173189298845931</v>
      </c>
      <c r="G79" s="5">
        <f t="shared" si="23"/>
        <v>8.1508175924714064E-3</v>
      </c>
      <c r="H79" s="5">
        <f t="shared" si="24"/>
        <v>1</v>
      </c>
      <c r="I79" s="5">
        <f t="shared" si="25"/>
        <v>3.813430759514127E-89</v>
      </c>
      <c r="J79" s="5">
        <f t="shared" si="26"/>
        <v>1</v>
      </c>
      <c r="K79" s="5">
        <f t="shared" si="27"/>
        <v>6.2620686377565094E-78</v>
      </c>
      <c r="L79" s="5">
        <f t="shared" si="28"/>
        <v>1</v>
      </c>
      <c r="M79" s="5">
        <f t="shared" si="29"/>
        <v>0</v>
      </c>
      <c r="N79" s="5">
        <f t="shared" si="30"/>
        <v>2.9428407059590209E-50</v>
      </c>
      <c r="O79" s="5">
        <f t="shared" si="31"/>
        <v>2.8564439456655318E-50</v>
      </c>
      <c r="P79" s="5">
        <f t="shared" si="32"/>
        <v>2.729496561268742E-6</v>
      </c>
      <c r="Q79" s="5">
        <f t="shared" si="33"/>
        <v>1.1045581074575286E-6</v>
      </c>
      <c r="R79" s="4">
        <f t="shared" si="34"/>
        <v>2.8781428441772309E-201</v>
      </c>
      <c r="S79" s="5">
        <f t="shared" si="35"/>
        <v>5.6590535685168378E-200</v>
      </c>
    </row>
    <row r="80" spans="1:19" x14ac:dyDescent="0.25">
      <c r="A80" s="2">
        <v>73</v>
      </c>
      <c r="B80" s="5">
        <f t="shared" si="18"/>
        <v>0.99113523936551473</v>
      </c>
      <c r="C80" s="5">
        <f t="shared" si="19"/>
        <v>5.4868389523832104E-3</v>
      </c>
      <c r="D80" s="5">
        <f t="shared" si="20"/>
        <v>0.94918927598814151</v>
      </c>
      <c r="E80" s="5">
        <f t="shared" si="21"/>
        <v>1.3899764863318106E-2</v>
      </c>
      <c r="F80" s="5">
        <f t="shared" si="22"/>
        <v>0.98847868995611909</v>
      </c>
      <c r="G80" s="5">
        <f t="shared" si="23"/>
        <v>5.4817479848728434E-3</v>
      </c>
      <c r="H80" s="5">
        <f t="shared" si="24"/>
        <v>1</v>
      </c>
      <c r="I80" s="5">
        <f t="shared" si="25"/>
        <v>5.2238777527591302E-91</v>
      </c>
      <c r="J80" s="5">
        <f t="shared" si="26"/>
        <v>1</v>
      </c>
      <c r="K80" s="5">
        <f t="shared" si="27"/>
        <v>2.0759186442973607E-79</v>
      </c>
      <c r="L80" s="5">
        <f t="shared" si="28"/>
        <v>1</v>
      </c>
      <c r="M80" s="5">
        <f t="shared" si="29"/>
        <v>0</v>
      </c>
      <c r="N80" s="5">
        <f t="shared" si="30"/>
        <v>9.6892455959970297E-49</v>
      </c>
      <c r="O80" s="5">
        <f t="shared" si="31"/>
        <v>9.3949615254010546E-49</v>
      </c>
      <c r="P80" s="5">
        <f t="shared" si="32"/>
        <v>4.5237225939031325E-6</v>
      </c>
      <c r="Q80" s="5">
        <f t="shared" si="33"/>
        <v>1.7942260326344172E-6</v>
      </c>
      <c r="R80" s="4">
        <f t="shared" si="34"/>
        <v>8.0690781668189443E-193</v>
      </c>
      <c r="S80" s="5">
        <f t="shared" si="35"/>
        <v>1.5525698967387814E-191</v>
      </c>
    </row>
    <row r="81" spans="1:19" x14ac:dyDescent="0.25">
      <c r="A81" s="2">
        <v>74</v>
      </c>
      <c r="B81" s="5">
        <f t="shared" si="18"/>
        <v>0.99469427003733091</v>
      </c>
      <c r="C81" s="5">
        <f t="shared" si="19"/>
        <v>3.5590306718161452E-3</v>
      </c>
      <c r="D81" s="5">
        <f t="shared" si="20"/>
        <v>0.9605532729372056</v>
      </c>
      <c r="E81" s="5">
        <f t="shared" si="21"/>
        <v>1.1363996949064151E-2</v>
      </c>
      <c r="F81" s="5">
        <f t="shared" si="22"/>
        <v>0.99294685852631026</v>
      </c>
      <c r="G81" s="5">
        <f t="shared" si="23"/>
        <v>3.5668111428631649E-3</v>
      </c>
      <c r="H81" s="5">
        <f t="shared" si="24"/>
        <v>1</v>
      </c>
      <c r="I81" s="5">
        <f t="shared" si="25"/>
        <v>6.9152270306793064E-93</v>
      </c>
      <c r="J81" s="5">
        <f t="shared" si="26"/>
        <v>1</v>
      </c>
      <c r="K81" s="5">
        <f t="shared" si="27"/>
        <v>6.7888150259453095E-81</v>
      </c>
      <c r="L81" s="5">
        <f t="shared" si="28"/>
        <v>1</v>
      </c>
      <c r="M81" s="5">
        <f t="shared" si="29"/>
        <v>0</v>
      </c>
      <c r="N81" s="5">
        <f t="shared" si="30"/>
        <v>3.0829667137630888E-47</v>
      </c>
      <c r="O81" s="5">
        <f t="shared" si="31"/>
        <v>2.9860742578031327E-47</v>
      </c>
      <c r="P81" s="5">
        <f t="shared" si="32"/>
        <v>7.3988485797111353E-6</v>
      </c>
      <c r="Q81" s="5">
        <f t="shared" si="33"/>
        <v>2.8751259858079453E-6</v>
      </c>
      <c r="R81" s="4">
        <f t="shared" si="34"/>
        <v>1.4846366762459645E-184</v>
      </c>
      <c r="S81" s="5">
        <f t="shared" si="35"/>
        <v>2.7940587134219588E-183</v>
      </c>
    </row>
    <row r="82" spans="1:19" x14ac:dyDescent="0.25">
      <c r="A82" s="2">
        <v>75</v>
      </c>
      <c r="B82" s="5">
        <f t="shared" si="18"/>
        <v>0.99692459592500238</v>
      </c>
      <c r="C82" s="5">
        <f t="shared" si="19"/>
        <v>2.2303258876714472E-3</v>
      </c>
      <c r="D82" s="5">
        <f t="shared" si="20"/>
        <v>0.96972023047611733</v>
      </c>
      <c r="E82" s="5">
        <f t="shared" si="21"/>
        <v>9.1669575389117415E-3</v>
      </c>
      <c r="F82" s="5">
        <f t="shared" si="22"/>
        <v>0.99581000627949312</v>
      </c>
      <c r="G82" s="5">
        <f t="shared" si="23"/>
        <v>2.2453514166402033E-3</v>
      </c>
      <c r="H82" s="5">
        <f t="shared" si="24"/>
        <v>1</v>
      </c>
      <c r="I82" s="5">
        <f t="shared" si="25"/>
        <v>8.843963821549045E-95</v>
      </c>
      <c r="J82" s="5">
        <f t="shared" si="26"/>
        <v>1</v>
      </c>
      <c r="K82" s="5">
        <f t="shared" si="27"/>
        <v>2.1905243150384321E-82</v>
      </c>
      <c r="L82" s="5">
        <f t="shared" si="28"/>
        <v>1</v>
      </c>
      <c r="M82" s="5">
        <f t="shared" si="29"/>
        <v>0</v>
      </c>
      <c r="N82" s="5">
        <f t="shared" si="30"/>
        <v>9.4775353590041384E-46</v>
      </c>
      <c r="O82" s="5">
        <f t="shared" si="31"/>
        <v>9.1692386876276864E-46</v>
      </c>
      <c r="P82" s="5">
        <f t="shared" si="32"/>
        <v>1.1944614438339283E-5</v>
      </c>
      <c r="Q82" s="5">
        <f t="shared" si="33"/>
        <v>4.5457658586281175E-6</v>
      </c>
      <c r="R82" s="4">
        <f t="shared" si="34"/>
        <v>1.7927118493875672E-176</v>
      </c>
      <c r="S82" s="5">
        <f t="shared" si="35"/>
        <v>3.2983512676818923E-175</v>
      </c>
    </row>
    <row r="83" spans="1:19" x14ac:dyDescent="0.25">
      <c r="A83" s="2">
        <v>76</v>
      </c>
      <c r="B83" s="5">
        <f t="shared" si="18"/>
        <v>0.99827453001490873</v>
      </c>
      <c r="C83" s="5">
        <f t="shared" si="19"/>
        <v>1.3499340899064012E-3</v>
      </c>
      <c r="D83" s="5">
        <f t="shared" si="20"/>
        <v>0.97701761114854047</v>
      </c>
      <c r="E83" s="5">
        <f t="shared" si="21"/>
        <v>7.297380672423151E-3</v>
      </c>
      <c r="F83" s="5">
        <f t="shared" si="22"/>
        <v>0.99758517737203001</v>
      </c>
      <c r="G83" s="5">
        <f t="shared" si="23"/>
        <v>1.3675136997653309E-3</v>
      </c>
      <c r="H83" s="5">
        <f t="shared" si="24"/>
        <v>1</v>
      </c>
      <c r="I83" s="5">
        <f t="shared" si="25"/>
        <v>1.0924337695790967E-96</v>
      </c>
      <c r="J83" s="5">
        <f t="shared" si="26"/>
        <v>1</v>
      </c>
      <c r="K83" s="5">
        <f t="shared" si="27"/>
        <v>6.9750905820956815E-84</v>
      </c>
      <c r="L83" s="5">
        <f t="shared" si="28"/>
        <v>1</v>
      </c>
      <c r="M83" s="5">
        <f t="shared" si="29"/>
        <v>0</v>
      </c>
      <c r="N83" s="5">
        <f t="shared" si="30"/>
        <v>2.8141785117364243E-44</v>
      </c>
      <c r="O83" s="5">
        <f t="shared" si="31"/>
        <v>2.7194031581463621E-44</v>
      </c>
      <c r="P83" s="5">
        <f t="shared" si="32"/>
        <v>1.9037205431972419E-5</v>
      </c>
      <c r="Q83" s="5">
        <f t="shared" si="33"/>
        <v>7.0925909936332083E-6</v>
      </c>
      <c r="R83" s="4">
        <f t="shared" si="34"/>
        <v>1.4207080359599656E-168</v>
      </c>
      <c r="S83" s="5">
        <f t="shared" si="35"/>
        <v>2.5540846853827038E-167</v>
      </c>
    </row>
    <row r="84" spans="1:19" x14ac:dyDescent="0.25">
      <c r="A84" s="2">
        <v>77</v>
      </c>
      <c r="B84" s="5">
        <f t="shared" si="18"/>
        <v>0.99906345253498396</v>
      </c>
      <c r="C84" s="5">
        <f t="shared" si="19"/>
        <v>7.8892252007516984E-4</v>
      </c>
      <c r="D84" s="5">
        <f t="shared" si="20"/>
        <v>0.9827512673911587</v>
      </c>
      <c r="E84" s="5">
        <f t="shared" si="21"/>
        <v>5.7336562426182017E-3</v>
      </c>
      <c r="F84" s="5">
        <f t="shared" si="22"/>
        <v>0.9986501019683699</v>
      </c>
      <c r="G84" s="5">
        <f t="shared" si="23"/>
        <v>8.0579062035236509E-4</v>
      </c>
      <c r="H84" s="5">
        <f t="shared" si="24"/>
        <v>1</v>
      </c>
      <c r="I84" s="5">
        <f t="shared" si="25"/>
        <v>1.3029292242528602E-98</v>
      </c>
      <c r="J84" s="5">
        <f t="shared" si="26"/>
        <v>1</v>
      </c>
      <c r="K84" s="5">
        <f t="shared" si="27"/>
        <v>2.1921713258015985E-85</v>
      </c>
      <c r="L84" s="5">
        <f t="shared" si="28"/>
        <v>1</v>
      </c>
      <c r="M84" s="5">
        <f t="shared" si="29"/>
        <v>0</v>
      </c>
      <c r="N84" s="5">
        <f t="shared" si="30"/>
        <v>8.0687996222291274E-43</v>
      </c>
      <c r="O84" s="5">
        <f t="shared" si="31"/>
        <v>7.7873817710556095E-43</v>
      </c>
      <c r="P84" s="5">
        <f t="shared" si="32"/>
        <v>2.9959795562167649E-5</v>
      </c>
      <c r="Q84" s="5">
        <f t="shared" si="33"/>
        <v>1.0922590130195094E-5</v>
      </c>
      <c r="R84" s="4">
        <f t="shared" si="34"/>
        <v>7.3894810068875407E-161</v>
      </c>
      <c r="S84" s="5">
        <f t="shared" si="35"/>
        <v>1.2973306877721257E-159</v>
      </c>
    </row>
    <row r="85" spans="1:19" x14ac:dyDescent="0.25">
      <c r="A85" s="2">
        <v>78</v>
      </c>
      <c r="B85" s="5">
        <f t="shared" si="18"/>
        <v>0.99950848575143647</v>
      </c>
      <c r="C85" s="5">
        <f t="shared" si="19"/>
        <v>4.4503321645266054E-4</v>
      </c>
      <c r="D85" s="5">
        <f t="shared" si="20"/>
        <v>0.98719852639985617</v>
      </c>
      <c r="E85" s="5">
        <f t="shared" si="21"/>
        <v>4.4472590086974614E-3</v>
      </c>
      <c r="F85" s="5">
        <f t="shared" si="22"/>
        <v>0.99926823167760737</v>
      </c>
      <c r="G85" s="5">
        <f t="shared" si="23"/>
        <v>4.5936286874616989E-4</v>
      </c>
      <c r="H85" s="5">
        <f t="shared" si="24"/>
        <v>1</v>
      </c>
      <c r="I85" s="5">
        <f t="shared" si="25"/>
        <v>1.499970849479933E-100</v>
      </c>
      <c r="J85" s="5">
        <f t="shared" si="26"/>
        <v>1</v>
      </c>
      <c r="K85" s="5">
        <f t="shared" si="27"/>
        <v>6.8013520621021924E-87</v>
      </c>
      <c r="L85" s="5">
        <f t="shared" si="28"/>
        <v>1</v>
      </c>
      <c r="M85" s="5">
        <f t="shared" si="29"/>
        <v>0</v>
      </c>
      <c r="N85" s="5">
        <f t="shared" si="30"/>
        <v>2.2332001883242787E-41</v>
      </c>
      <c r="O85" s="5">
        <f t="shared" si="31"/>
        <v>2.1525121921020411E-41</v>
      </c>
      <c r="P85" s="5">
        <f t="shared" si="32"/>
        <v>4.6564933224200354E-5</v>
      </c>
      <c r="Q85" s="5">
        <f t="shared" si="33"/>
        <v>1.6605137662032572E-5</v>
      </c>
      <c r="R85" s="4">
        <f t="shared" si="34"/>
        <v>2.5226051151332586E-153</v>
      </c>
      <c r="S85" s="5">
        <f t="shared" si="35"/>
        <v>4.3225806000370057E-152</v>
      </c>
    </row>
    <row r="86" spans="1:19" x14ac:dyDescent="0.25">
      <c r="A86" s="2">
        <v>79</v>
      </c>
      <c r="B86" s="5">
        <f t="shared" si="18"/>
        <v>0.99975071902115131</v>
      </c>
      <c r="C86" s="5">
        <f t="shared" si="19"/>
        <v>2.4223326971473978E-4</v>
      </c>
      <c r="D86" s="5">
        <f t="shared" si="20"/>
        <v>0.99060433867866871</v>
      </c>
      <c r="E86" s="5">
        <f t="shared" si="21"/>
        <v>3.4058122788126139E-3</v>
      </c>
      <c r="F86" s="5">
        <f t="shared" si="22"/>
        <v>0.99961538587985022</v>
      </c>
      <c r="G86" s="5">
        <f t="shared" si="23"/>
        <v>2.5335689304063281E-4</v>
      </c>
      <c r="H86" s="5">
        <f t="shared" si="24"/>
        <v>1</v>
      </c>
      <c r="I86" s="5">
        <f t="shared" si="25"/>
        <v>1.6662037335995272E-102</v>
      </c>
      <c r="J86" s="5">
        <f t="shared" si="26"/>
        <v>1</v>
      </c>
      <c r="K86" s="5">
        <f t="shared" si="27"/>
        <v>2.083452150669268E-88</v>
      </c>
      <c r="L86" s="5">
        <f t="shared" si="28"/>
        <v>1</v>
      </c>
      <c r="M86" s="5">
        <f t="shared" si="29"/>
        <v>0</v>
      </c>
      <c r="N86" s="5">
        <f t="shared" si="30"/>
        <v>5.9642607640969476E-40</v>
      </c>
      <c r="O86" s="5">
        <f t="shared" si="31"/>
        <v>5.7409407452645716E-40</v>
      </c>
      <c r="P86" s="5">
        <f t="shared" si="32"/>
        <v>7.1489455046526616E-5</v>
      </c>
      <c r="Q86" s="5">
        <f t="shared" si="33"/>
        <v>2.492452182232694E-5</v>
      </c>
      <c r="R86" s="4">
        <f t="shared" si="34"/>
        <v>5.6522735714067904E-146</v>
      </c>
      <c r="S86" s="5">
        <f t="shared" si="35"/>
        <v>9.4474046900952702E-145</v>
      </c>
    </row>
    <row r="87" spans="1:19" x14ac:dyDescent="0.25">
      <c r="A87" s="2">
        <v>80</v>
      </c>
      <c r="B87" s="5">
        <f t="shared" si="18"/>
        <v>0.99987789148775152</v>
      </c>
      <c r="C87" s="5">
        <f t="shared" si="19"/>
        <v>1.2717246660023821E-4</v>
      </c>
      <c r="D87" s="5">
        <f t="shared" si="20"/>
        <v>0.99317998421452081</v>
      </c>
      <c r="E87" s="5">
        <f t="shared" si="21"/>
        <v>2.5756455358520365E-3</v>
      </c>
      <c r="F87" s="5">
        <f t="shared" si="22"/>
        <v>0.99980403171075016</v>
      </c>
      <c r="G87" s="5">
        <f t="shared" si="23"/>
        <v>1.351925374323275E-4</v>
      </c>
      <c r="H87" s="5">
        <f t="shared" si="24"/>
        <v>1</v>
      </c>
      <c r="I87" s="5">
        <f t="shared" si="25"/>
        <v>1.7852182859994576E-104</v>
      </c>
      <c r="J87" s="5">
        <f t="shared" si="26"/>
        <v>1</v>
      </c>
      <c r="K87" s="5">
        <f t="shared" si="27"/>
        <v>6.3024427557743988E-90</v>
      </c>
      <c r="L87" s="5">
        <f t="shared" si="28"/>
        <v>1</v>
      </c>
      <c r="M87" s="5">
        <f t="shared" si="29"/>
        <v>0</v>
      </c>
      <c r="N87" s="5">
        <f t="shared" si="30"/>
        <v>1.5364996143602582E-38</v>
      </c>
      <c r="O87" s="5">
        <f t="shared" si="31"/>
        <v>1.4768570067192712E-38</v>
      </c>
      <c r="P87" s="5">
        <f t="shared" si="32"/>
        <v>1.0843382751767051E-4</v>
      </c>
      <c r="Q87" s="5">
        <f t="shared" si="33"/>
        <v>3.6944372471143735E-5</v>
      </c>
      <c r="R87" s="4">
        <f t="shared" si="34"/>
        <v>8.3128302090967886E-139</v>
      </c>
      <c r="S87" s="5">
        <f t="shared" si="35"/>
        <v>1.3544374360868958E-137</v>
      </c>
    </row>
    <row r="88" spans="1:19" x14ac:dyDescent="0.25">
      <c r="A88" s="2">
        <v>81</v>
      </c>
      <c r="B88" s="5">
        <f t="shared" si="18"/>
        <v>0.99994226273627751</v>
      </c>
      <c r="C88" s="5">
        <f t="shared" si="19"/>
        <v>6.4371248526046121E-5</v>
      </c>
      <c r="D88" s="5">
        <f t="shared" si="20"/>
        <v>0.99510376884315099</v>
      </c>
      <c r="E88" s="5">
        <f t="shared" si="21"/>
        <v>1.9237846286302175E-3</v>
      </c>
      <c r="F88" s="5">
        <f t="shared" si="22"/>
        <v>0.99990321851442399</v>
      </c>
      <c r="G88" s="5">
        <f t="shared" si="23"/>
        <v>6.9793643674444908E-5</v>
      </c>
      <c r="H88" s="5">
        <f t="shared" si="24"/>
        <v>1</v>
      </c>
      <c r="I88" s="5">
        <f t="shared" si="25"/>
        <v>1.844140834617882E-106</v>
      </c>
      <c r="J88" s="5">
        <f t="shared" si="26"/>
        <v>1</v>
      </c>
      <c r="K88" s="5">
        <f t="shared" si="27"/>
        <v>1.8829520332068117E-91</v>
      </c>
      <c r="L88" s="5">
        <f t="shared" si="28"/>
        <v>1</v>
      </c>
      <c r="M88" s="5">
        <f t="shared" si="29"/>
        <v>0</v>
      </c>
      <c r="N88" s="5">
        <f t="shared" si="30"/>
        <v>3.816619994150859E-37</v>
      </c>
      <c r="O88" s="5">
        <f t="shared" si="31"/>
        <v>3.6629700327148507E-37</v>
      </c>
      <c r="P88" s="5">
        <f t="shared" si="32"/>
        <v>1.6251856440197007E-4</v>
      </c>
      <c r="Q88" s="5">
        <f t="shared" si="33"/>
        <v>5.4084736884299157E-5</v>
      </c>
      <c r="R88" s="4">
        <f t="shared" si="34"/>
        <v>8.0249212971076124E-132</v>
      </c>
      <c r="S88" s="5">
        <f t="shared" si="35"/>
        <v>1.2737446979177188E-130</v>
      </c>
    </row>
    <row r="89" spans="1:19" x14ac:dyDescent="0.25">
      <c r="A89" s="2">
        <v>82</v>
      </c>
      <c r="B89" s="5">
        <f t="shared" si="18"/>
        <v>0.99997366334531468</v>
      </c>
      <c r="C89" s="5">
        <f t="shared" si="19"/>
        <v>3.1400609037095866E-5</v>
      </c>
      <c r="D89" s="5">
        <f t="shared" si="20"/>
        <v>0.99652314652646967</v>
      </c>
      <c r="E89" s="5">
        <f t="shared" si="21"/>
        <v>1.4193776833186381E-3</v>
      </c>
      <c r="F89" s="5">
        <f t="shared" si="22"/>
        <v>0.99995367795089141</v>
      </c>
      <c r="G89" s="5">
        <f t="shared" si="23"/>
        <v>3.4859582542171822E-5</v>
      </c>
      <c r="H89" s="5">
        <f t="shared" si="24"/>
        <v>1</v>
      </c>
      <c r="I89" s="5">
        <f t="shared" si="25"/>
        <v>1.8358793774194595E-108</v>
      </c>
      <c r="J89" s="5">
        <f t="shared" si="26"/>
        <v>1</v>
      </c>
      <c r="K89" s="5">
        <f t="shared" si="27"/>
        <v>5.5570047809272802E-93</v>
      </c>
      <c r="L89" s="5">
        <f t="shared" si="28"/>
        <v>1</v>
      </c>
      <c r="M89" s="5">
        <f t="shared" si="29"/>
        <v>0</v>
      </c>
      <c r="N89" s="5">
        <f t="shared" si="30"/>
        <v>9.1370537849286917E-36</v>
      </c>
      <c r="O89" s="5">
        <f t="shared" si="31"/>
        <v>8.7553917855135707E-36</v>
      </c>
      <c r="P89" s="5">
        <f t="shared" si="32"/>
        <v>2.4073037049636171E-4</v>
      </c>
      <c r="Q89" s="5">
        <f t="shared" si="33"/>
        <v>7.8211806094392815E-5</v>
      </c>
      <c r="R89" s="4">
        <f t="shared" si="34"/>
        <v>5.0852725203270533E-125</v>
      </c>
      <c r="S89" s="5">
        <f t="shared" si="35"/>
        <v>7.8574719615704116E-124</v>
      </c>
    </row>
    <row r="90" spans="1:19" x14ac:dyDescent="0.25">
      <c r="A90" s="2">
        <v>83</v>
      </c>
      <c r="B90" s="5">
        <f t="shared" si="18"/>
        <v>0.99998841784835624</v>
      </c>
      <c r="C90" s="5">
        <f t="shared" si="19"/>
        <v>1.4754503041526943E-5</v>
      </c>
      <c r="D90" s="5">
        <f t="shared" si="20"/>
        <v>0.99755775315105732</v>
      </c>
      <c r="E90" s="5">
        <f t="shared" si="21"/>
        <v>1.0346066245876834E-3</v>
      </c>
      <c r="F90" s="5">
        <f t="shared" si="22"/>
        <v>0.99997851572247454</v>
      </c>
      <c r="G90" s="5">
        <f t="shared" si="23"/>
        <v>1.6845024604184394E-5</v>
      </c>
      <c r="H90" s="5">
        <f t="shared" si="24"/>
        <v>1</v>
      </c>
      <c r="I90" s="5">
        <f t="shared" si="25"/>
        <v>1.7604941165320099E-110</v>
      </c>
      <c r="J90" s="5">
        <f t="shared" si="26"/>
        <v>1</v>
      </c>
      <c r="K90" s="5">
        <f t="shared" si="27"/>
        <v>1.620235128896822E-94</v>
      </c>
      <c r="L90" s="5">
        <f t="shared" si="28"/>
        <v>1</v>
      </c>
      <c r="M90" s="5">
        <f t="shared" si="29"/>
        <v>0</v>
      </c>
      <c r="N90" s="5">
        <f t="shared" si="30"/>
        <v>2.1072203814777772E-34</v>
      </c>
      <c r="O90" s="5">
        <f t="shared" si="31"/>
        <v>2.0158498436284714E-34</v>
      </c>
      <c r="P90" s="5">
        <f t="shared" si="32"/>
        <v>3.5246959901049572E-4</v>
      </c>
      <c r="Q90" s="5">
        <f t="shared" si="33"/>
        <v>1.1173922851413315E-4</v>
      </c>
      <c r="R90" s="4">
        <f t="shared" si="34"/>
        <v>2.1153681903622947E-118</v>
      </c>
      <c r="S90" s="5">
        <f t="shared" si="35"/>
        <v>3.1795107757741301E-117</v>
      </c>
    </row>
    <row r="91" spans="1:19" x14ac:dyDescent="0.25">
      <c r="A91" s="2">
        <v>84</v>
      </c>
      <c r="B91" s="5">
        <f t="shared" si="18"/>
        <v>0.99999509250449403</v>
      </c>
      <c r="C91" s="5">
        <f t="shared" si="19"/>
        <v>6.6746561378336264E-6</v>
      </c>
      <c r="D91" s="5">
        <f t="shared" si="20"/>
        <v>0.99830291625567114</v>
      </c>
      <c r="E91" s="5">
        <f t="shared" si="21"/>
        <v>7.4516310461374786E-4</v>
      </c>
      <c r="F91" s="5">
        <f t="shared" si="22"/>
        <v>0.99999034517116103</v>
      </c>
      <c r="G91" s="5">
        <f t="shared" si="23"/>
        <v>7.8752486511895905E-6</v>
      </c>
      <c r="H91" s="5">
        <f t="shared" si="24"/>
        <v>1</v>
      </c>
      <c r="I91" s="5">
        <f t="shared" si="25"/>
        <v>1.625334704281203E-112</v>
      </c>
      <c r="J91" s="5">
        <f t="shared" si="26"/>
        <v>1</v>
      </c>
      <c r="K91" s="5">
        <f t="shared" si="27"/>
        <v>4.6678202522979494E-96</v>
      </c>
      <c r="L91" s="5">
        <f t="shared" si="28"/>
        <v>1</v>
      </c>
      <c r="M91" s="5">
        <f t="shared" si="29"/>
        <v>0</v>
      </c>
      <c r="N91" s="5">
        <f t="shared" si="30"/>
        <v>4.6791891915241965E-33</v>
      </c>
      <c r="O91" s="5">
        <f t="shared" si="31"/>
        <v>4.4684671533764688E-33</v>
      </c>
      <c r="P91" s="5">
        <f t="shared" si="32"/>
        <v>5.1020814326294876E-4</v>
      </c>
      <c r="Q91" s="5">
        <f t="shared" si="33"/>
        <v>1.5773854425245177E-4</v>
      </c>
      <c r="R91" s="4">
        <f t="shared" si="34"/>
        <v>5.7766241686785647E-112</v>
      </c>
      <c r="S91" s="5">
        <f t="shared" si="35"/>
        <v>8.4394622117028002E-111</v>
      </c>
    </row>
    <row r="92" spans="1:19" x14ac:dyDescent="0.25">
      <c r="A92" s="2">
        <v>85</v>
      </c>
      <c r="B92" s="5">
        <f t="shared" si="18"/>
        <v>0.99999799794304822</v>
      </c>
      <c r="C92" s="5">
        <f t="shared" si="19"/>
        <v>2.9054385541157907E-6</v>
      </c>
      <c r="D92" s="5">
        <f t="shared" si="20"/>
        <v>0.99883329705366086</v>
      </c>
      <c r="E92" s="5">
        <f t="shared" si="21"/>
        <v>5.3038079798978309E-4</v>
      </c>
      <c r="F92" s="5">
        <f t="shared" si="22"/>
        <v>0.99999579644414605</v>
      </c>
      <c r="G92" s="5">
        <f t="shared" si="23"/>
        <v>3.5620503825236154E-6</v>
      </c>
      <c r="H92" s="5">
        <f t="shared" si="24"/>
        <v>1</v>
      </c>
      <c r="I92" s="5">
        <f t="shared" si="25"/>
        <v>1.4438747673086454E-114</v>
      </c>
      <c r="J92" s="5">
        <f t="shared" si="26"/>
        <v>1</v>
      </c>
      <c r="K92" s="5">
        <f t="shared" si="27"/>
        <v>1.3289558835954478E-97</v>
      </c>
      <c r="L92" s="5">
        <f t="shared" si="28"/>
        <v>1</v>
      </c>
      <c r="M92" s="5">
        <f t="shared" si="29"/>
        <v>0</v>
      </c>
      <c r="N92" s="5">
        <f t="shared" si="30"/>
        <v>9.9988965062954575E-32</v>
      </c>
      <c r="O92" s="5">
        <f t="shared" si="31"/>
        <v>9.5309775871430147E-32</v>
      </c>
      <c r="P92" s="5">
        <f t="shared" si="32"/>
        <v>7.3026269123301741E-4</v>
      </c>
      <c r="Q92" s="5">
        <f t="shared" si="33"/>
        <v>2.2005454797006783E-4</v>
      </c>
      <c r="R92" s="4">
        <f t="shared" si="34"/>
        <v>1.0356150461862749E-105</v>
      </c>
      <c r="S92" s="5">
        <f t="shared" si="35"/>
        <v>1.4694210438681322E-104</v>
      </c>
    </row>
    <row r="93" spans="1:19" x14ac:dyDescent="0.25">
      <c r="A93" s="2">
        <v>86</v>
      </c>
      <c r="B93" s="5">
        <f t="shared" si="18"/>
        <v>0.99999921417314064</v>
      </c>
      <c r="C93" s="5">
        <f t="shared" si="19"/>
        <v>1.2162300924205771E-6</v>
      </c>
      <c r="D93" s="5">
        <f t="shared" si="20"/>
        <v>0.99920641377782804</v>
      </c>
      <c r="E93" s="5">
        <f t="shared" si="21"/>
        <v>3.7311672416723355E-4</v>
      </c>
      <c r="F93" s="5">
        <f t="shared" si="22"/>
        <v>0.99999822704032415</v>
      </c>
      <c r="G93" s="5">
        <f t="shared" si="23"/>
        <v>1.5587590878687379E-6</v>
      </c>
      <c r="H93" s="5">
        <f t="shared" si="24"/>
        <v>1</v>
      </c>
      <c r="I93" s="5">
        <f t="shared" si="25"/>
        <v>1.2334952924326724E-116</v>
      </c>
      <c r="J93" s="5">
        <f t="shared" si="26"/>
        <v>1</v>
      </c>
      <c r="K93" s="5">
        <f t="shared" si="27"/>
        <v>3.7396200445359881E-99</v>
      </c>
      <c r="L93" s="5">
        <f t="shared" si="28"/>
        <v>1</v>
      </c>
      <c r="M93" s="5">
        <f t="shared" si="29"/>
        <v>0</v>
      </c>
      <c r="N93" s="5">
        <f t="shared" si="30"/>
        <v>2.0549476236350943E-30</v>
      </c>
      <c r="O93" s="5">
        <f t="shared" si="31"/>
        <v>1.9549586585721164E-30</v>
      </c>
      <c r="P93" s="5">
        <f t="shared" si="32"/>
        <v>1.0336820900503476E-3</v>
      </c>
      <c r="Q93" s="5">
        <f t="shared" si="33"/>
        <v>3.0341939881733346E-4</v>
      </c>
      <c r="R93" s="4">
        <f t="shared" si="34"/>
        <v>1.2189338330387968E-99</v>
      </c>
      <c r="S93" s="5">
        <f t="shared" si="35"/>
        <v>1.6782426270730207E-98</v>
      </c>
    </row>
    <row r="94" spans="1:19" x14ac:dyDescent="0.25">
      <c r="A94" s="2">
        <v>87</v>
      </c>
      <c r="B94" s="5">
        <f t="shared" si="18"/>
        <v>0.99999970346110878</v>
      </c>
      <c r="C94" s="5">
        <f t="shared" si="19"/>
        <v>4.8928796821517262E-7</v>
      </c>
      <c r="D94" s="5">
        <f t="shared" si="20"/>
        <v>0.99946588000555359</v>
      </c>
      <c r="E94" s="5">
        <f t="shared" si="21"/>
        <v>2.5946622772548921E-4</v>
      </c>
      <c r="F94" s="5">
        <f t="shared" si="22"/>
        <v>0.99999927563836966</v>
      </c>
      <c r="G94" s="5">
        <f t="shared" si="23"/>
        <v>6.5993490078033238E-7</v>
      </c>
      <c r="H94" s="5">
        <f t="shared" si="24"/>
        <v>1</v>
      </c>
      <c r="I94" s="5">
        <f t="shared" si="25"/>
        <v>1.0127219149693037E-118</v>
      </c>
      <c r="J94" s="5">
        <f t="shared" si="26"/>
        <v>1</v>
      </c>
      <c r="K94" s="5">
        <f t="shared" si="27"/>
        <v>1.0402161503191986E-100</v>
      </c>
      <c r="L94" s="5">
        <f t="shared" si="28"/>
        <v>1</v>
      </c>
      <c r="M94" s="5">
        <f t="shared" si="29"/>
        <v>0</v>
      </c>
      <c r="N94" s="5">
        <f t="shared" si="30"/>
        <v>4.0592351065602489E-29</v>
      </c>
      <c r="O94" s="5">
        <f t="shared" si="31"/>
        <v>3.853740344196763E-29</v>
      </c>
      <c r="P94" s="5">
        <f t="shared" si="32"/>
        <v>1.4472392430590745E-3</v>
      </c>
      <c r="Q94" s="5">
        <f t="shared" si="33"/>
        <v>4.1355715300872749E-4</v>
      </c>
      <c r="R94" s="4">
        <f t="shared" si="34"/>
        <v>9.4198257932047539E-94</v>
      </c>
      <c r="S94" s="5">
        <f t="shared" si="35"/>
        <v>1.2573038665492791E-92</v>
      </c>
    </row>
    <row r="95" spans="1:19" x14ac:dyDescent="0.25">
      <c r="A95" s="2">
        <v>88</v>
      </c>
      <c r="B95" s="5">
        <f t="shared" si="18"/>
        <v>0.99999989250418742</v>
      </c>
      <c r="C95" s="5">
        <f t="shared" si="19"/>
        <v>1.8904307862858855E-7</v>
      </c>
      <c r="D95" s="5">
        <f t="shared" si="20"/>
        <v>0.99964426303711484</v>
      </c>
      <c r="E95" s="5">
        <f t="shared" si="21"/>
        <v>1.7838303156127318E-4</v>
      </c>
      <c r="F95" s="5">
        <f t="shared" si="22"/>
        <v>0.99999971334842808</v>
      </c>
      <c r="G95" s="5">
        <f t="shared" si="23"/>
        <v>2.703126390425996E-7</v>
      </c>
      <c r="H95" s="5">
        <f t="shared" si="24"/>
        <v>1</v>
      </c>
      <c r="I95" s="5">
        <f t="shared" si="25"/>
        <v>7.9852841161773874E-121</v>
      </c>
      <c r="J95" s="5">
        <f t="shared" si="26"/>
        <v>1</v>
      </c>
      <c r="K95" s="5">
        <f t="shared" si="27"/>
        <v>2.8605944133778082E-102</v>
      </c>
      <c r="L95" s="5">
        <f t="shared" si="28"/>
        <v>1</v>
      </c>
      <c r="M95" s="5">
        <f t="shared" si="29"/>
        <v>0</v>
      </c>
      <c r="N95" s="5">
        <f t="shared" si="30"/>
        <v>7.7017546622830272E-28</v>
      </c>
      <c r="O95" s="5">
        <f t="shared" si="31"/>
        <v>7.295831151627023E-28</v>
      </c>
      <c r="P95" s="5">
        <f t="shared" si="32"/>
        <v>2.0045075067383427E-3</v>
      </c>
      <c r="Q95" s="5">
        <f t="shared" si="33"/>
        <v>5.5726826367926026E-4</v>
      </c>
      <c r="R95" s="4">
        <f t="shared" si="34"/>
        <v>4.7798273327534461E-88</v>
      </c>
      <c r="S95" s="5">
        <f t="shared" si="35"/>
        <v>6.1787804657807165E-87</v>
      </c>
    </row>
    <row r="96" spans="1:19" x14ac:dyDescent="0.25">
      <c r="A96" s="2">
        <v>89</v>
      </c>
      <c r="B96" s="5">
        <f t="shared" si="18"/>
        <v>0.99999996259881208</v>
      </c>
      <c r="C96" s="5">
        <f t="shared" si="19"/>
        <v>7.0094624660038479E-8</v>
      </c>
      <c r="D96" s="5">
        <f t="shared" si="20"/>
        <v>0.99976552341250202</v>
      </c>
      <c r="E96" s="5">
        <f t="shared" si="21"/>
        <v>1.2126037538715792E-4</v>
      </c>
      <c r="F96" s="5">
        <f t="shared" si="22"/>
        <v>0.99999989013332169</v>
      </c>
      <c r="G96" s="5">
        <f t="shared" si="23"/>
        <v>1.0712103643489607E-7</v>
      </c>
      <c r="H96" s="5">
        <f t="shared" si="24"/>
        <v>1</v>
      </c>
      <c r="I96" s="5">
        <f t="shared" si="25"/>
        <v>6.0425218031152407E-123</v>
      </c>
      <c r="J96" s="5">
        <f t="shared" si="26"/>
        <v>1</v>
      </c>
      <c r="K96" s="5">
        <f t="shared" si="27"/>
        <v>7.7782454835667812E-104</v>
      </c>
      <c r="L96" s="5">
        <f t="shared" si="28"/>
        <v>1</v>
      </c>
      <c r="M96" s="5">
        <f t="shared" si="29"/>
        <v>0</v>
      </c>
      <c r="N96" s="5">
        <f t="shared" si="30"/>
        <v>1.4025634985532725E-26</v>
      </c>
      <c r="O96" s="5">
        <f t="shared" si="31"/>
        <v>1.3255459519304387E-26</v>
      </c>
      <c r="P96" s="5">
        <f t="shared" si="32"/>
        <v>2.7469892000763852E-3</v>
      </c>
      <c r="Q96" s="5">
        <f t="shared" si="33"/>
        <v>7.4248169333805529E-4</v>
      </c>
      <c r="R96" s="4">
        <f t="shared" si="34"/>
        <v>1.5926351241571619E-82</v>
      </c>
      <c r="S96" s="5">
        <f t="shared" si="35"/>
        <v>1.9917842280155005E-81</v>
      </c>
    </row>
    <row r="97" spans="1:19" x14ac:dyDescent="0.25">
      <c r="A97" s="2">
        <v>90</v>
      </c>
      <c r="B97" s="5">
        <f t="shared" si="18"/>
        <v>0.99999998752134522</v>
      </c>
      <c r="C97" s="5">
        <f t="shared" si="19"/>
        <v>2.4922533212458254E-8</v>
      </c>
      <c r="D97" s="5">
        <f t="shared" si="20"/>
        <v>0.99984703733151226</v>
      </c>
      <c r="E97" s="5">
        <f t="shared" si="21"/>
        <v>8.1513919010256259E-5</v>
      </c>
      <c r="F97" s="5">
        <f t="shared" si="22"/>
        <v>0.99999995921848805</v>
      </c>
      <c r="G97" s="5">
        <f t="shared" si="23"/>
        <v>4.1070154541513238E-8</v>
      </c>
      <c r="H97" s="5">
        <f t="shared" si="24"/>
        <v>1</v>
      </c>
      <c r="I97" s="5">
        <f t="shared" si="25"/>
        <v>4.384596319721049E-125</v>
      </c>
      <c r="J97" s="5">
        <f t="shared" si="26"/>
        <v>1</v>
      </c>
      <c r="K97" s="5">
        <f t="shared" si="27"/>
        <v>2.0914837855813182E-105</v>
      </c>
      <c r="L97" s="5">
        <f t="shared" si="28"/>
        <v>1</v>
      </c>
      <c r="M97" s="5">
        <f t="shared" si="29"/>
        <v>0</v>
      </c>
      <c r="N97" s="5">
        <f t="shared" si="30"/>
        <v>2.4496519638852224E-25</v>
      </c>
      <c r="O97" s="5">
        <f t="shared" si="31"/>
        <v>2.3093956140299322E-25</v>
      </c>
      <c r="P97" s="5">
        <f t="shared" si="32"/>
        <v>3.7252500800322398E-3</v>
      </c>
      <c r="Q97" s="5">
        <f t="shared" si="33"/>
        <v>9.7826087995584701E-4</v>
      </c>
      <c r="R97" s="4">
        <f t="shared" si="34"/>
        <v>3.4848661781740345E-77</v>
      </c>
      <c r="S97" s="5">
        <f t="shared" si="35"/>
        <v>4.2117135288790442E-76</v>
      </c>
    </row>
    <row r="98" spans="1:19" x14ac:dyDescent="0.25">
      <c r="A98" s="2">
        <v>91</v>
      </c>
      <c r="B98" s="5">
        <f t="shared" si="18"/>
        <v>0.99999999601143896</v>
      </c>
      <c r="C98" s="5">
        <f t="shared" si="19"/>
        <v>8.490093731716532E-9</v>
      </c>
      <c r="D98" s="5">
        <f t="shared" si="20"/>
        <v>0.99990123065129377</v>
      </c>
      <c r="E98" s="5">
        <f t="shared" si="21"/>
        <v>5.4193319781543918E-5</v>
      </c>
      <c r="F98" s="5">
        <f t="shared" si="22"/>
        <v>0.99999998534042511</v>
      </c>
      <c r="G98" s="5">
        <f t="shared" si="23"/>
        <v>1.5234249560884385E-8</v>
      </c>
      <c r="H98" s="5">
        <f t="shared" si="24"/>
        <v>1</v>
      </c>
      <c r="I98" s="5">
        <f t="shared" si="25"/>
        <v>3.0482728394562716E-127</v>
      </c>
      <c r="J98" s="5">
        <f t="shared" si="26"/>
        <v>1</v>
      </c>
      <c r="K98" s="5">
        <f t="shared" si="27"/>
        <v>5.5619678693482151E-107</v>
      </c>
      <c r="L98" s="5">
        <f t="shared" si="28"/>
        <v>1</v>
      </c>
      <c r="M98" s="5">
        <f t="shared" si="29"/>
        <v>0</v>
      </c>
      <c r="N98" s="5">
        <f t="shared" si="30"/>
        <v>4.0998794136537731E-24</v>
      </c>
      <c r="O98" s="5">
        <f t="shared" si="31"/>
        <v>3.8549142172652879E-24</v>
      </c>
      <c r="P98" s="5">
        <f t="shared" si="32"/>
        <v>4.9999992574516292E-3</v>
      </c>
      <c r="Q98" s="5">
        <f t="shared" si="33"/>
        <v>1.2747491774193901E-3</v>
      </c>
      <c r="R98" s="4">
        <f t="shared" si="34"/>
        <v>5.0079027486741065E-72</v>
      </c>
      <c r="S98" s="5">
        <f t="shared" si="35"/>
        <v>5.8418764660255268E-71</v>
      </c>
    </row>
    <row r="99" spans="1:19" x14ac:dyDescent="0.25">
      <c r="A99" s="2">
        <v>92</v>
      </c>
      <c r="B99" s="5">
        <f t="shared" si="18"/>
        <v>0.99999999877994783</v>
      </c>
      <c r="C99" s="5">
        <f t="shared" si="19"/>
        <v>2.7685088255597052E-9</v>
      </c>
      <c r="D99" s="5">
        <f t="shared" si="20"/>
        <v>0.99993686864962839</v>
      </c>
      <c r="E99" s="5">
        <f t="shared" si="21"/>
        <v>3.5637998334602037E-5</v>
      </c>
      <c r="F99" s="5">
        <f t="shared" si="22"/>
        <v>0.99999999489709868</v>
      </c>
      <c r="G99" s="5">
        <f t="shared" si="23"/>
        <v>5.4671243500209824E-9</v>
      </c>
      <c r="H99" s="5">
        <f t="shared" si="24"/>
        <v>1</v>
      </c>
      <c r="I99" s="5">
        <f t="shared" si="25"/>
        <v>2.0285755364615071E-129</v>
      </c>
      <c r="J99" s="5">
        <f t="shared" si="26"/>
        <v>1</v>
      </c>
      <c r="K99" s="5">
        <f t="shared" si="27"/>
        <v>1.4630393743284754E-108</v>
      </c>
      <c r="L99" s="5">
        <f t="shared" si="28"/>
        <v>1</v>
      </c>
      <c r="M99" s="5">
        <f t="shared" si="29"/>
        <v>0</v>
      </c>
      <c r="N99" s="5">
        <f t="shared" si="30"/>
        <v>6.5694704406914979E-23</v>
      </c>
      <c r="O99" s="5">
        <f t="shared" si="31"/>
        <v>6.1594824993260957E-23</v>
      </c>
      <c r="P99" s="5">
        <f t="shared" si="32"/>
        <v>6.6430400993906548E-3</v>
      </c>
      <c r="Q99" s="5">
        <f t="shared" si="33"/>
        <v>1.6430408419390394E-3</v>
      </c>
      <c r="R99" s="4">
        <f t="shared" si="34"/>
        <v>4.7267601615216018E-67</v>
      </c>
      <c r="S99" s="5">
        <f t="shared" si="35"/>
        <v>5.3152405588021586E-66</v>
      </c>
    </row>
    <row r="100" spans="1:19" x14ac:dyDescent="0.25">
      <c r="A100" s="2">
        <v>93</v>
      </c>
      <c r="B100" s="5">
        <f t="shared" si="18"/>
        <v>0.99999999964324626</v>
      </c>
      <c r="C100" s="5">
        <f t="shared" si="19"/>
        <v>8.6329845098099064E-10</v>
      </c>
      <c r="D100" s="5">
        <f t="shared" si="20"/>
        <v>0.99996005250876008</v>
      </c>
      <c r="E100" s="5">
        <f t="shared" si="21"/>
        <v>2.3183859131649877E-5</v>
      </c>
      <c r="F100" s="5">
        <f t="shared" si="22"/>
        <v>0.99999999827999586</v>
      </c>
      <c r="G100" s="5">
        <f t="shared" si="23"/>
        <v>1.8981913761907071E-9</v>
      </c>
      <c r="H100" s="5">
        <f t="shared" si="24"/>
        <v>1</v>
      </c>
      <c r="I100" s="5">
        <f t="shared" si="25"/>
        <v>1.2909521737411538E-131</v>
      </c>
      <c r="J100" s="5">
        <f t="shared" si="26"/>
        <v>1</v>
      </c>
      <c r="K100" s="5">
        <f t="shared" si="27"/>
        <v>3.8070486944893597E-110</v>
      </c>
      <c r="L100" s="5">
        <f t="shared" si="28"/>
        <v>1</v>
      </c>
      <c r="M100" s="5">
        <f t="shared" si="29"/>
        <v>0</v>
      </c>
      <c r="N100" s="5">
        <f t="shared" si="30"/>
        <v>1.0068371379060929E-21</v>
      </c>
      <c r="O100" s="5">
        <f t="shared" si="31"/>
        <v>9.4114243349918545E-22</v>
      </c>
      <c r="P100" s="5">
        <f t="shared" si="32"/>
        <v>8.7380055083920646E-3</v>
      </c>
      <c r="Q100" s="5">
        <f t="shared" si="33"/>
        <v>2.0949654090014111E-3</v>
      </c>
      <c r="R100" s="4">
        <f t="shared" si="34"/>
        <v>2.9305648373330146E-62</v>
      </c>
      <c r="S100" s="5">
        <f t="shared" si="35"/>
        <v>3.1722725333402384E-61</v>
      </c>
    </row>
    <row r="101" spans="1:19" x14ac:dyDescent="0.25">
      <c r="A101" s="2">
        <v>94</v>
      </c>
      <c r="B101" s="5">
        <f t="shared" si="18"/>
        <v>0.99999999990039901</v>
      </c>
      <c r="C101" s="5">
        <f t="shared" si="19"/>
        <v>2.5715273007944759E-10</v>
      </c>
      <c r="D101" s="5">
        <f t="shared" si="20"/>
        <v>0.99997497403511604</v>
      </c>
      <c r="E101" s="5">
        <f t="shared" si="21"/>
        <v>1.4921526356008834E-5</v>
      </c>
      <c r="F101" s="5">
        <f t="shared" si="22"/>
        <v>0.99999999943864348</v>
      </c>
      <c r="G101" s="5">
        <f t="shared" si="23"/>
        <v>6.3762332775593703E-10</v>
      </c>
      <c r="H101" s="5">
        <f t="shared" si="24"/>
        <v>1</v>
      </c>
      <c r="I101" s="5">
        <f t="shared" si="25"/>
        <v>7.8477335789736027E-134</v>
      </c>
      <c r="J101" s="5">
        <f t="shared" si="26"/>
        <v>1</v>
      </c>
      <c r="K101" s="5">
        <f t="shared" si="27"/>
        <v>9.8011253624086401E-112</v>
      </c>
      <c r="L101" s="5">
        <f t="shared" si="28"/>
        <v>1</v>
      </c>
      <c r="M101" s="5">
        <f t="shared" si="29"/>
        <v>0</v>
      </c>
      <c r="N101" s="5">
        <f t="shared" si="30"/>
        <v>1.4743511805575073E-20</v>
      </c>
      <c r="O101" s="5">
        <f t="shared" si="31"/>
        <v>1.3736674667668818E-20</v>
      </c>
      <c r="P101" s="5">
        <f t="shared" si="32"/>
        <v>1.1380782084981288E-2</v>
      </c>
      <c r="Q101" s="5">
        <f t="shared" si="33"/>
        <v>2.6427765765892172E-3</v>
      </c>
      <c r="R101" s="4">
        <f t="shared" si="34"/>
        <v>1.1936205572997666E-57</v>
      </c>
      <c r="S101" s="5">
        <f t="shared" si="35"/>
        <v>1.2419241367632349E-56</v>
      </c>
    </row>
    <row r="102" spans="1:19" x14ac:dyDescent="0.25">
      <c r="A102" s="2">
        <v>95</v>
      </c>
      <c r="B102" s="5">
        <f t="shared" si="18"/>
        <v>0.99999999997348454</v>
      </c>
      <c r="C102" s="5">
        <f t="shared" si="19"/>
        <v>7.308551275942083E-11</v>
      </c>
      <c r="D102" s="5">
        <f t="shared" si="20"/>
        <v>0.99998447669137436</v>
      </c>
      <c r="E102" s="5">
        <f t="shared" si="21"/>
        <v>9.5026562583002385E-6</v>
      </c>
      <c r="F102" s="5">
        <f t="shared" si="22"/>
        <v>0.99999999982261101</v>
      </c>
      <c r="G102" s="5">
        <f t="shared" si="23"/>
        <v>2.0721994625824185E-10</v>
      </c>
      <c r="H102" s="5">
        <f t="shared" si="24"/>
        <v>1</v>
      </c>
      <c r="I102" s="5">
        <f t="shared" si="25"/>
        <v>4.5518540629920241E-136</v>
      </c>
      <c r="J102" s="5">
        <f t="shared" si="26"/>
        <v>1</v>
      </c>
      <c r="K102" s="5">
        <f t="shared" si="27"/>
        <v>2.4967077238976603E-113</v>
      </c>
      <c r="L102" s="5">
        <f t="shared" si="28"/>
        <v>1</v>
      </c>
      <c r="M102" s="5">
        <f t="shared" si="29"/>
        <v>0</v>
      </c>
      <c r="N102" s="5">
        <f t="shared" si="30"/>
        <v>2.0604478112479423E-19</v>
      </c>
      <c r="O102" s="5">
        <f t="shared" si="31"/>
        <v>1.9130126931922267E-19</v>
      </c>
      <c r="P102" s="5">
        <f t="shared" si="32"/>
        <v>1.4679523626580759E-2</v>
      </c>
      <c r="Q102" s="5">
        <f t="shared" si="33"/>
        <v>3.2987415415994697E-3</v>
      </c>
      <c r="R102" s="4">
        <f t="shared" si="34"/>
        <v>3.1941935684591812E-53</v>
      </c>
      <c r="S102" s="5">
        <f t="shared" si="35"/>
        <v>3.1893094146154949E-52</v>
      </c>
    </row>
    <row r="103" spans="1:19" x14ac:dyDescent="0.25">
      <c r="A103" s="2">
        <v>96</v>
      </c>
      <c r="B103" s="5">
        <f t="shared" si="18"/>
        <v>0.99999999999327849</v>
      </c>
      <c r="C103" s="5">
        <f t="shared" si="19"/>
        <v>1.979399303900991E-11</v>
      </c>
      <c r="D103" s="5">
        <f t="shared" si="20"/>
        <v>0.99999046534453717</v>
      </c>
      <c r="E103" s="5">
        <f t="shared" si="21"/>
        <v>5.9886531627829838E-6</v>
      </c>
      <c r="F103" s="5">
        <f t="shared" si="22"/>
        <v>0.99999999994572786</v>
      </c>
      <c r="G103" s="5">
        <f t="shared" si="23"/>
        <v>6.5154148526917817E-11</v>
      </c>
      <c r="H103" s="5">
        <f t="shared" si="24"/>
        <v>1</v>
      </c>
      <c r="I103" s="5">
        <f t="shared" si="25"/>
        <v>2.5159057320959884E-138</v>
      </c>
      <c r="J103" s="5">
        <f t="shared" si="26"/>
        <v>1</v>
      </c>
      <c r="K103" s="5">
        <f t="shared" si="27"/>
        <v>6.2937840539923397E-115</v>
      </c>
      <c r="L103" s="5">
        <f t="shared" si="28"/>
        <v>1</v>
      </c>
      <c r="M103" s="5">
        <f t="shared" si="29"/>
        <v>0</v>
      </c>
      <c r="N103" s="5">
        <f t="shared" si="30"/>
        <v>2.7447720427152838E-18</v>
      </c>
      <c r="O103" s="5">
        <f t="shared" si="31"/>
        <v>2.538727261590486E-18</v>
      </c>
      <c r="P103" s="5">
        <f t="shared" si="32"/>
        <v>1.8754156668277275E-2</v>
      </c>
      <c r="Q103" s="5">
        <f t="shared" si="33"/>
        <v>4.0746330416965076E-3</v>
      </c>
      <c r="R103" s="4">
        <f t="shared" si="34"/>
        <v>5.616885915910875E-49</v>
      </c>
      <c r="S103" s="5">
        <f t="shared" si="35"/>
        <v>5.3724855068779929E-48</v>
      </c>
    </row>
    <row r="104" spans="1:19" x14ac:dyDescent="0.25">
      <c r="A104" s="2">
        <v>97</v>
      </c>
      <c r="B104" s="5">
        <f t="shared" si="18"/>
        <v>0.99999999999838007</v>
      </c>
      <c r="C104" s="5">
        <f t="shared" si="19"/>
        <v>5.1015445976829333E-12</v>
      </c>
      <c r="D104" s="5">
        <f t="shared" si="20"/>
        <v>0.99999420053542742</v>
      </c>
      <c r="E104" s="5">
        <f t="shared" si="21"/>
        <v>3.7351908901893746E-6</v>
      </c>
      <c r="F104" s="5">
        <f t="shared" si="22"/>
        <v>0.99999999998392419</v>
      </c>
      <c r="G104" s="5">
        <f t="shared" si="23"/>
        <v>1.9819639369636563E-11</v>
      </c>
      <c r="H104" s="5">
        <f t="shared" si="24"/>
        <v>1</v>
      </c>
      <c r="I104" s="5">
        <f t="shared" si="25"/>
        <v>1.3233251273384706E-140</v>
      </c>
      <c r="J104" s="5">
        <f t="shared" si="26"/>
        <v>1</v>
      </c>
      <c r="K104" s="5">
        <f t="shared" si="27"/>
        <v>1.5702017949134691E-116</v>
      </c>
      <c r="L104" s="5">
        <f t="shared" si="28"/>
        <v>1</v>
      </c>
      <c r="M104" s="5">
        <f t="shared" si="29"/>
        <v>0</v>
      </c>
      <c r="N104" s="5">
        <f t="shared" si="30"/>
        <v>3.4806018387543424E-17</v>
      </c>
      <c r="O104" s="5">
        <f t="shared" si="31"/>
        <v>3.2061246344828114E-17</v>
      </c>
      <c r="P104" s="5">
        <f t="shared" si="32"/>
        <v>2.3735290545435762E-2</v>
      </c>
      <c r="Q104" s="5">
        <f t="shared" si="33"/>
        <v>4.9811338771584722E-3</v>
      </c>
      <c r="R104" s="4">
        <f t="shared" si="34"/>
        <v>6.4913743384789334E-45</v>
      </c>
      <c r="S104" s="5">
        <f t="shared" si="35"/>
        <v>5.936505312652445E-44</v>
      </c>
    </row>
    <row r="105" spans="1:19" x14ac:dyDescent="0.25">
      <c r="A105" s="2">
        <v>98</v>
      </c>
      <c r="B105" s="5">
        <f t="shared" si="18"/>
        <v>0.99999999999962941</v>
      </c>
      <c r="C105" s="5">
        <f t="shared" si="19"/>
        <v>1.2493578606570566E-12</v>
      </c>
      <c r="D105" s="5">
        <f t="shared" si="20"/>
        <v>0.99999650644408922</v>
      </c>
      <c r="E105" s="5">
        <f t="shared" si="21"/>
        <v>2.3059086618006056E-6</v>
      </c>
      <c r="F105" s="5">
        <f t="shared" si="22"/>
        <v>0.99999999999539002</v>
      </c>
      <c r="G105" s="5">
        <f t="shared" si="23"/>
        <v>5.833008106833775E-12</v>
      </c>
      <c r="H105" s="5">
        <f t="shared" si="24"/>
        <v>1</v>
      </c>
      <c r="I105" s="5">
        <f t="shared" si="25"/>
        <v>6.6138698575852255E-143</v>
      </c>
      <c r="J105" s="5">
        <f t="shared" si="26"/>
        <v>1</v>
      </c>
      <c r="K105" s="5">
        <f t="shared" si="27"/>
        <v>3.8774370853985551E-118</v>
      </c>
      <c r="L105" s="5">
        <f t="shared" si="28"/>
        <v>1</v>
      </c>
      <c r="M105" s="5">
        <f t="shared" si="29"/>
        <v>0</v>
      </c>
      <c r="N105" s="5">
        <f t="shared" si="30"/>
        <v>4.1954097452548383E-16</v>
      </c>
      <c r="O105" s="5">
        <f t="shared" si="31"/>
        <v>3.847349561379383E-16</v>
      </c>
      <c r="P105" s="5">
        <f t="shared" si="32"/>
        <v>2.9762462536797509E-2</v>
      </c>
      <c r="Q105" s="5">
        <f t="shared" si="33"/>
        <v>6.0271719913617718E-3</v>
      </c>
      <c r="R105" s="4">
        <f t="shared" si="34"/>
        <v>4.9312934700028543E-41</v>
      </c>
      <c r="S105" s="5">
        <f t="shared" si="35"/>
        <v>4.3029220584151538E-40</v>
      </c>
    </row>
    <row r="106" spans="1:19" x14ac:dyDescent="0.25">
      <c r="A106" s="2">
        <v>99</v>
      </c>
      <c r="B106" s="5">
        <f t="shared" si="18"/>
        <v>0.99999999999991962</v>
      </c>
      <c r="C106" s="5">
        <f t="shared" si="19"/>
        <v>2.9025485651628297E-13</v>
      </c>
      <c r="D106" s="5">
        <f t="shared" si="20"/>
        <v>0.99999791561049367</v>
      </c>
      <c r="E106" s="5">
        <f t="shared" si="21"/>
        <v>1.4091664044336865E-6</v>
      </c>
      <c r="F106" s="5">
        <f t="shared" si="22"/>
        <v>0.99999999999872013</v>
      </c>
      <c r="G106" s="5">
        <f t="shared" si="23"/>
        <v>1.6608582560662898E-12</v>
      </c>
      <c r="H106" s="5">
        <f t="shared" si="24"/>
        <v>1</v>
      </c>
      <c r="I106" s="5">
        <f t="shared" si="25"/>
        <v>3.1358278030191984E-145</v>
      </c>
      <c r="J106" s="5">
        <f t="shared" si="26"/>
        <v>1</v>
      </c>
      <c r="K106" s="5">
        <f t="shared" si="27"/>
        <v>9.4781795420855436E-120</v>
      </c>
      <c r="L106" s="5">
        <f t="shared" si="28"/>
        <v>1</v>
      </c>
      <c r="M106" s="5">
        <f t="shared" si="29"/>
        <v>0</v>
      </c>
      <c r="N106" s="5">
        <f t="shared" si="30"/>
        <v>4.7993015358129151E-15</v>
      </c>
      <c r="O106" s="5">
        <f t="shared" si="31"/>
        <v>4.3797605612874422E-15</v>
      </c>
      <c r="P106" s="5">
        <f t="shared" si="32"/>
        <v>3.6981675210895244E-2</v>
      </c>
      <c r="Q106" s="5">
        <f t="shared" si="33"/>
        <v>7.2192126740977473E-3</v>
      </c>
      <c r="R106" s="4">
        <f t="shared" si="34"/>
        <v>2.4629500995875672E-37</v>
      </c>
      <c r="S106" s="5">
        <f t="shared" si="35"/>
        <v>2.0458467979439652E-36</v>
      </c>
    </row>
    <row r="107" spans="1:19" x14ac:dyDescent="0.25">
      <c r="A107" s="2">
        <v>100</v>
      </c>
      <c r="B107" s="5">
        <f t="shared" si="18"/>
        <v>0.99999999999998357</v>
      </c>
      <c r="C107" s="5">
        <f t="shared" si="19"/>
        <v>6.3856068433582358E-14</v>
      </c>
      <c r="D107" s="5">
        <f t="shared" si="20"/>
        <v>0.99999876815616828</v>
      </c>
      <c r="E107" s="5">
        <f t="shared" si="21"/>
        <v>8.5254567468238073E-7</v>
      </c>
      <c r="F107" s="5">
        <f t="shared" si="22"/>
        <v>0.99999999999965605</v>
      </c>
      <c r="G107" s="5">
        <f t="shared" si="23"/>
        <v>4.5752593476531085E-13</v>
      </c>
      <c r="H107" s="5">
        <f t="shared" si="24"/>
        <v>1</v>
      </c>
      <c r="I107" s="5">
        <f t="shared" si="25"/>
        <v>1.4079226870698215E-147</v>
      </c>
      <c r="J107" s="5">
        <f t="shared" si="26"/>
        <v>1</v>
      </c>
      <c r="K107" s="5">
        <f t="shared" si="27"/>
        <v>2.2937194491847919E-121</v>
      </c>
      <c r="L107" s="5">
        <f t="shared" si="28"/>
        <v>1</v>
      </c>
      <c r="M107" s="5">
        <f t="shared" si="29"/>
        <v>0</v>
      </c>
      <c r="N107" s="5">
        <f t="shared" si="30"/>
        <v>5.2013120386491449E-14</v>
      </c>
      <c r="O107" s="5">
        <f t="shared" si="31"/>
        <v>4.7213818850678389E-14</v>
      </c>
      <c r="P107" s="5">
        <f t="shared" si="32"/>
        <v>4.5542217599840389E-2</v>
      </c>
      <c r="Q107" s="5">
        <f t="shared" si="33"/>
        <v>8.560542388945094E-3</v>
      </c>
      <c r="R107" s="4">
        <f t="shared" si="34"/>
        <v>8.0894968256603427E-34</v>
      </c>
      <c r="S107" s="5">
        <f t="shared" si="35"/>
        <v>6.3805739786999304E-33</v>
      </c>
    </row>
    <row r="108" spans="1:19" x14ac:dyDescent="0.25">
      <c r="A108" s="2">
        <v>101</v>
      </c>
      <c r="B108" s="5">
        <f t="shared" si="18"/>
        <v>0.99999999999999689</v>
      </c>
      <c r="C108" s="5">
        <f t="shared" si="19"/>
        <v>1.3277004327774724E-14</v>
      </c>
      <c r="D108" s="5">
        <f t="shared" si="20"/>
        <v>0.99999927883946849</v>
      </c>
      <c r="E108" s="5">
        <f t="shared" si="21"/>
        <v>5.1068330018103606E-7</v>
      </c>
      <c r="F108" s="5">
        <f t="shared" si="22"/>
        <v>0.99999999999991052</v>
      </c>
      <c r="G108" s="5">
        <f t="shared" si="23"/>
        <v>1.2193882951014661E-13</v>
      </c>
      <c r="H108" s="5">
        <f t="shared" si="24"/>
        <v>1</v>
      </c>
      <c r="I108" s="5">
        <f t="shared" si="25"/>
        <v>5.9742122506502087E-150</v>
      </c>
      <c r="J108" s="5">
        <f t="shared" si="26"/>
        <v>1</v>
      </c>
      <c r="K108" s="5">
        <f t="shared" si="27"/>
        <v>5.4958426406212157E-123</v>
      </c>
      <c r="L108" s="5">
        <f t="shared" si="28"/>
        <v>1</v>
      </c>
      <c r="M108" s="5">
        <f t="shared" si="29"/>
        <v>0</v>
      </c>
      <c r="N108" s="5">
        <f t="shared" si="30"/>
        <v>5.3303311639984375E-13</v>
      </c>
      <c r="O108" s="5">
        <f t="shared" si="31"/>
        <v>4.8101999601334852E-13</v>
      </c>
      <c r="P108" s="5">
        <f t="shared" si="32"/>
        <v>5.5592802911534546E-2</v>
      </c>
      <c r="Q108" s="5">
        <f t="shared" si="33"/>
        <v>1.0050585311694183E-2</v>
      </c>
      <c r="R108" s="4">
        <f t="shared" si="34"/>
        <v>1.7477325327596939E-30</v>
      </c>
      <c r="S108" s="5">
        <f t="shared" si="35"/>
        <v>1.3053392550307861E-29</v>
      </c>
    </row>
    <row r="109" spans="1:19" x14ac:dyDescent="0.25">
      <c r="A109" s="2">
        <v>102</v>
      </c>
      <c r="B109" s="5">
        <f t="shared" si="18"/>
        <v>0.99999999999999944</v>
      </c>
      <c r="C109" s="5">
        <f t="shared" si="19"/>
        <v>2.6033341819166039E-15</v>
      </c>
      <c r="D109" s="5">
        <f t="shared" si="20"/>
        <v>0.99999958174475923</v>
      </c>
      <c r="E109" s="5">
        <f t="shared" si="21"/>
        <v>3.0290529079365247E-7</v>
      </c>
      <c r="F109" s="5">
        <f t="shared" si="22"/>
        <v>0.99999999999997746</v>
      </c>
      <c r="G109" s="5">
        <f t="shared" si="23"/>
        <v>3.144209564475787E-14</v>
      </c>
      <c r="H109" s="5">
        <f t="shared" si="24"/>
        <v>1</v>
      </c>
      <c r="I109" s="5">
        <f t="shared" si="25"/>
        <v>2.3906411567226111E-152</v>
      </c>
      <c r="J109" s="5">
        <f t="shared" si="26"/>
        <v>1</v>
      </c>
      <c r="K109" s="5">
        <f t="shared" si="27"/>
        <v>1.3039156068924137E-124</v>
      </c>
      <c r="L109" s="5">
        <f t="shared" si="28"/>
        <v>1</v>
      </c>
      <c r="M109" s="5">
        <f t="shared" si="29"/>
        <v>0</v>
      </c>
      <c r="N109" s="5">
        <f t="shared" si="30"/>
        <v>5.1545977839790861E-12</v>
      </c>
      <c r="O109" s="5">
        <f t="shared" si="31"/>
        <v>4.6215646675792491E-12</v>
      </c>
      <c r="P109" s="5">
        <f t="shared" si="32"/>
        <v>6.7277101012129636E-2</v>
      </c>
      <c r="Q109" s="5">
        <f t="shared" si="33"/>
        <v>1.1684298100595059E-2</v>
      </c>
      <c r="R109" s="4">
        <f t="shared" si="34"/>
        <v>2.4845730825763038E-27</v>
      </c>
      <c r="S109" s="5">
        <f t="shared" si="35"/>
        <v>1.7517174621598857E-26</v>
      </c>
    </row>
    <row r="110" spans="1:19" x14ac:dyDescent="0.25">
      <c r="A110" s="2">
        <v>103</v>
      </c>
      <c r="B110" s="5">
        <f t="shared" si="18"/>
        <v>0.99999999999999989</v>
      </c>
      <c r="C110" s="5">
        <f t="shared" si="19"/>
        <v>4.8022669375159953E-16</v>
      </c>
      <c r="D110" s="5">
        <f t="shared" si="20"/>
        <v>0.99999975966485732</v>
      </c>
      <c r="E110" s="5">
        <f t="shared" si="21"/>
        <v>1.7792009799044526E-7</v>
      </c>
      <c r="F110" s="5">
        <f t="shared" si="22"/>
        <v>0.99999999999999456</v>
      </c>
      <c r="G110" s="5">
        <f t="shared" si="23"/>
        <v>7.8437565284270793E-15</v>
      </c>
      <c r="H110" s="5">
        <f t="shared" si="24"/>
        <v>1</v>
      </c>
      <c r="I110" s="5">
        <f t="shared" si="25"/>
        <v>8.999837919106476E-155</v>
      </c>
      <c r="J110" s="5">
        <f t="shared" si="26"/>
        <v>1</v>
      </c>
      <c r="K110" s="5">
        <f t="shared" si="27"/>
        <v>3.0635687074558773E-126</v>
      </c>
      <c r="L110" s="5">
        <f t="shared" si="28"/>
        <v>1</v>
      </c>
      <c r="M110" s="5">
        <f t="shared" si="29"/>
        <v>0</v>
      </c>
      <c r="N110" s="5">
        <f t="shared" si="30"/>
        <v>4.6928158031709816E-11</v>
      </c>
      <c r="O110" s="5">
        <f t="shared" si="31"/>
        <v>4.1773560247730591E-11</v>
      </c>
      <c r="P110" s="5">
        <f t="shared" si="32"/>
        <v>8.0728791000173897E-2</v>
      </c>
      <c r="Q110" s="5">
        <f t="shared" si="33"/>
        <v>1.3451689988044278E-2</v>
      </c>
      <c r="R110" s="4">
        <f t="shared" si="34"/>
        <v>2.3249387306280334E-24</v>
      </c>
      <c r="S110" s="5">
        <f t="shared" si="35"/>
        <v>1.5419906150379066E-23</v>
      </c>
    </row>
    <row r="111" spans="1:19" x14ac:dyDescent="0.25">
      <c r="A111" s="2">
        <v>104</v>
      </c>
      <c r="B111" s="5">
        <f t="shared" si="18"/>
        <v>1</v>
      </c>
      <c r="C111" s="5">
        <f t="shared" si="19"/>
        <v>8.3116158533931796E-17</v>
      </c>
      <c r="D111" s="5">
        <f t="shared" si="20"/>
        <v>0.99999986316645273</v>
      </c>
      <c r="E111" s="5">
        <f t="shared" si="21"/>
        <v>1.0350159546559602E-7</v>
      </c>
      <c r="F111" s="5">
        <f t="shared" si="22"/>
        <v>0.99999999999999867</v>
      </c>
      <c r="G111" s="5">
        <f t="shared" si="23"/>
        <v>1.893127579452703E-15</v>
      </c>
      <c r="H111" s="5">
        <f t="shared" si="24"/>
        <v>1</v>
      </c>
      <c r="I111" s="5">
        <f t="shared" si="25"/>
        <v>3.1789066433265157E-157</v>
      </c>
      <c r="J111" s="5">
        <f t="shared" si="26"/>
        <v>1</v>
      </c>
      <c r="K111" s="5">
        <f t="shared" si="27"/>
        <v>7.1286887231184006E-128</v>
      </c>
      <c r="L111" s="5">
        <f t="shared" si="28"/>
        <v>1</v>
      </c>
      <c r="M111" s="5">
        <f t="shared" si="29"/>
        <v>0</v>
      </c>
      <c r="N111" s="5">
        <f t="shared" si="30"/>
        <v>4.012000824403495E-10</v>
      </c>
      <c r="O111" s="5">
        <f t="shared" si="31"/>
        <v>3.5427192440864052E-10</v>
      </c>
      <c r="P111" s="5">
        <f t="shared" si="32"/>
        <v>9.6066304450003637E-2</v>
      </c>
      <c r="Q111" s="5">
        <f t="shared" si="33"/>
        <v>1.533751344982973E-2</v>
      </c>
      <c r="R111" s="4">
        <f t="shared" si="34"/>
        <v>1.4326608077482022E-21</v>
      </c>
      <c r="S111" s="5">
        <f t="shared" si="35"/>
        <v>8.9038208300017317E-21</v>
      </c>
    </row>
    <row r="112" spans="1:19" x14ac:dyDescent="0.25">
      <c r="A112" s="2">
        <v>105</v>
      </c>
      <c r="B112" s="5">
        <f t="shared" si="18"/>
        <v>1</v>
      </c>
      <c r="C112" s="5">
        <f t="shared" si="19"/>
        <v>1.3456901857874692E-17</v>
      </c>
      <c r="D112" s="5">
        <f t="shared" si="20"/>
        <v>0.99999992280308625</v>
      </c>
      <c r="E112" s="5">
        <f t="shared" si="21"/>
        <v>5.963663357779602E-8</v>
      </c>
      <c r="F112" s="5">
        <f t="shared" si="22"/>
        <v>0.99999999999999967</v>
      </c>
      <c r="G112" s="5">
        <f t="shared" si="23"/>
        <v>4.4205755554790154E-16</v>
      </c>
      <c r="H112" s="5">
        <f t="shared" si="24"/>
        <v>1</v>
      </c>
      <c r="I112" s="5">
        <f t="shared" si="25"/>
        <v>1.0503675983780719E-159</v>
      </c>
      <c r="J112" s="5">
        <f t="shared" si="26"/>
        <v>1</v>
      </c>
      <c r="K112" s="5">
        <f t="shared" si="27"/>
        <v>1.6429930199950236E-129</v>
      </c>
      <c r="L112" s="5">
        <f t="shared" si="28"/>
        <v>1</v>
      </c>
      <c r="M112" s="5">
        <f t="shared" si="29"/>
        <v>0</v>
      </c>
      <c r="N112" s="5">
        <f t="shared" si="30"/>
        <v>3.2117573494155378E-9</v>
      </c>
      <c r="O112" s="5">
        <f t="shared" si="31"/>
        <v>2.8105572669751898E-9</v>
      </c>
      <c r="P112" s="5">
        <f t="shared" si="32"/>
        <v>0.11338746963934467</v>
      </c>
      <c r="Q112" s="5">
        <f t="shared" si="33"/>
        <v>1.7321165189341018E-2</v>
      </c>
      <c r="R112" s="4">
        <f t="shared" si="34"/>
        <v>5.8166622092595901E-19</v>
      </c>
      <c r="S112" s="5">
        <f t="shared" si="35"/>
        <v>3.3724700722530784E-18</v>
      </c>
    </row>
    <row r="113" spans="1:19" x14ac:dyDescent="0.25">
      <c r="A113" s="2">
        <v>106</v>
      </c>
      <c r="B113" s="5">
        <f t="shared" si="18"/>
        <v>1</v>
      </c>
      <c r="C113" s="5">
        <f t="shared" si="19"/>
        <v>2.0312304691131621E-18</v>
      </c>
      <c r="D113" s="5">
        <f t="shared" si="20"/>
        <v>0.9999999568409762</v>
      </c>
      <c r="E113" s="5">
        <f t="shared" si="21"/>
        <v>3.403788991940258E-8</v>
      </c>
      <c r="F113" s="5">
        <f t="shared" si="22"/>
        <v>0.99999999999999989</v>
      </c>
      <c r="G113" s="5">
        <f t="shared" si="23"/>
        <v>9.9866748658427537E-17</v>
      </c>
      <c r="H113" s="5">
        <f t="shared" si="24"/>
        <v>1</v>
      </c>
      <c r="I113" s="5">
        <f t="shared" si="25"/>
        <v>3.2356337262322237E-162</v>
      </c>
      <c r="J113" s="5">
        <f t="shared" si="26"/>
        <v>1</v>
      </c>
      <c r="K113" s="5">
        <f t="shared" si="27"/>
        <v>3.7509840645168613E-131</v>
      </c>
      <c r="L113" s="5">
        <f t="shared" si="28"/>
        <v>1</v>
      </c>
      <c r="M113" s="5">
        <f t="shared" si="29"/>
        <v>0</v>
      </c>
      <c r="N113" s="5">
        <f t="shared" si="30"/>
        <v>2.3999275248552865E-8</v>
      </c>
      <c r="O113" s="5">
        <f t="shared" si="31"/>
        <v>2.0787517899137268E-8</v>
      </c>
      <c r="P113" s="5">
        <f t="shared" si="32"/>
        <v>0.13276429764077918</v>
      </c>
      <c r="Q113" s="5">
        <f t="shared" si="33"/>
        <v>1.9376828001434514E-2</v>
      </c>
      <c r="R113" s="4">
        <f t="shared" si="34"/>
        <v>1.5569578635233376E-16</v>
      </c>
      <c r="S113" s="5">
        <f t="shared" si="35"/>
        <v>8.3790890709998071E-16</v>
      </c>
    </row>
    <row r="114" spans="1:19" x14ac:dyDescent="0.25">
      <c r="A114" s="2">
        <v>107</v>
      </c>
      <c r="B114" s="5">
        <f t="shared" si="18"/>
        <v>1</v>
      </c>
      <c r="C114" s="5">
        <f t="shared" si="19"/>
        <v>2.8475193492239929E-19</v>
      </c>
      <c r="D114" s="5">
        <f t="shared" si="20"/>
        <v>0.99999997608669899</v>
      </c>
      <c r="E114" s="5">
        <f t="shared" si="21"/>
        <v>1.9245722804895463E-8</v>
      </c>
      <c r="F114" s="5">
        <f t="shared" si="22"/>
        <v>1</v>
      </c>
      <c r="G114" s="5">
        <f t="shared" si="23"/>
        <v>2.1827608794190861E-17</v>
      </c>
      <c r="H114" s="5">
        <f t="shared" si="24"/>
        <v>1</v>
      </c>
      <c r="I114" s="5">
        <f t="shared" si="25"/>
        <v>9.2570104698607611E-165</v>
      </c>
      <c r="J114" s="5">
        <f t="shared" si="26"/>
        <v>1</v>
      </c>
      <c r="K114" s="5">
        <f t="shared" si="27"/>
        <v>8.4835340524582387E-133</v>
      </c>
      <c r="L114" s="5">
        <f t="shared" si="28"/>
        <v>1</v>
      </c>
      <c r="M114" s="5">
        <f t="shared" si="29"/>
        <v>0</v>
      </c>
      <c r="N114" s="5">
        <f t="shared" si="30"/>
        <v>1.6679203838748648E-7</v>
      </c>
      <c r="O114" s="5">
        <f t="shared" si="31"/>
        <v>1.4279276313893311E-7</v>
      </c>
      <c r="P114" s="5">
        <f t="shared" si="32"/>
        <v>0.15423816927078018</v>
      </c>
      <c r="Q114" s="5">
        <f t="shared" si="33"/>
        <v>2.1473871630000994E-2</v>
      </c>
      <c r="R114" s="4">
        <f t="shared" si="34"/>
        <v>2.7497155752385754E-14</v>
      </c>
      <c r="S114" s="5">
        <f t="shared" si="35"/>
        <v>1.3655968937699102E-13</v>
      </c>
    </row>
    <row r="115" spans="1:19" x14ac:dyDescent="0.25">
      <c r="A115" s="2">
        <v>108</v>
      </c>
      <c r="B115" s="5">
        <f t="shared" si="18"/>
        <v>1</v>
      </c>
      <c r="C115" s="5">
        <f t="shared" si="19"/>
        <v>3.6912287860311314E-20</v>
      </c>
      <c r="D115" s="5">
        <f t="shared" si="20"/>
        <v>0.99999998686786773</v>
      </c>
      <c r="E115" s="5">
        <f t="shared" si="21"/>
        <v>1.0781168793483163E-8</v>
      </c>
      <c r="F115" s="5">
        <f t="shared" si="22"/>
        <v>1</v>
      </c>
      <c r="G115" s="5">
        <f t="shared" si="23"/>
        <v>4.6156680730290659E-18</v>
      </c>
      <c r="H115" s="5">
        <f t="shared" si="24"/>
        <v>1</v>
      </c>
      <c r="I115" s="5">
        <f t="shared" si="25"/>
        <v>2.448944568746226E-167</v>
      </c>
      <c r="J115" s="5">
        <f t="shared" si="26"/>
        <v>1</v>
      </c>
      <c r="K115" s="5">
        <f t="shared" si="27"/>
        <v>1.9009400376806118E-134</v>
      </c>
      <c r="L115" s="5">
        <f t="shared" si="28"/>
        <v>1</v>
      </c>
      <c r="M115" s="5">
        <f t="shared" si="29"/>
        <v>0</v>
      </c>
      <c r="N115" s="5">
        <f t="shared" si="30"/>
        <v>1.0737905153625663E-6</v>
      </c>
      <c r="O115" s="5">
        <f t="shared" si="31"/>
        <v>9.069984769750779E-7</v>
      </c>
      <c r="P115" s="5">
        <f t="shared" si="32"/>
        <v>0.17781568499194245</v>
      </c>
      <c r="Q115" s="5">
        <f t="shared" si="33"/>
        <v>2.357751572116222E-2</v>
      </c>
      <c r="R115" s="4">
        <f t="shared" si="34"/>
        <v>3.2071740949339379E-12</v>
      </c>
      <c r="S115" s="5">
        <f t="shared" si="35"/>
        <v>1.4599071781345362E-11</v>
      </c>
    </row>
    <row r="116" spans="1:19" x14ac:dyDescent="0.25">
      <c r="A116" s="2">
        <v>109</v>
      </c>
      <c r="B116" s="5">
        <f t="shared" si="18"/>
        <v>1</v>
      </c>
      <c r="C116" s="5">
        <f t="shared" si="19"/>
        <v>4.4023829558169844E-21</v>
      </c>
      <c r="D116" s="5">
        <f t="shared" si="20"/>
        <v>0.99999999285191099</v>
      </c>
      <c r="E116" s="5">
        <f t="shared" si="21"/>
        <v>5.9840432294103965E-9</v>
      </c>
      <c r="F116" s="5">
        <f t="shared" si="22"/>
        <v>1</v>
      </c>
      <c r="G116" s="5">
        <f t="shared" si="23"/>
        <v>9.4429162023082209E-19</v>
      </c>
      <c r="H116" s="5">
        <f t="shared" si="24"/>
        <v>1</v>
      </c>
      <c r="I116" s="5">
        <f t="shared" si="25"/>
        <v>5.960733831436053E-170</v>
      </c>
      <c r="J116" s="5">
        <f t="shared" si="26"/>
        <v>1</v>
      </c>
      <c r="K116" s="5">
        <f t="shared" si="27"/>
        <v>4.2204356799878507E-136</v>
      </c>
      <c r="L116" s="5">
        <f t="shared" si="28"/>
        <v>1</v>
      </c>
      <c r="M116" s="5">
        <f t="shared" si="29"/>
        <v>0</v>
      </c>
      <c r="N116" s="5">
        <f t="shared" si="30"/>
        <v>6.374322899152689E-6</v>
      </c>
      <c r="O116" s="5">
        <f t="shared" si="31"/>
        <v>5.3005323837901256E-6</v>
      </c>
      <c r="P116" s="5">
        <f t="shared" si="32"/>
        <v>0.20346542640676271</v>
      </c>
      <c r="Q116" s="5">
        <f t="shared" si="33"/>
        <v>2.5649741414820321E-2</v>
      </c>
      <c r="R116" s="4">
        <f t="shared" si="34"/>
        <v>2.4734592726057354E-10</v>
      </c>
      <c r="S116" s="5">
        <f t="shared" si="35"/>
        <v>1.0237760796384278E-9</v>
      </c>
    </row>
    <row r="117" spans="1:19" x14ac:dyDescent="0.25">
      <c r="A117" s="2">
        <v>110</v>
      </c>
      <c r="B117" s="5">
        <f t="shared" si="18"/>
        <v>1</v>
      </c>
      <c r="C117" s="5">
        <f t="shared" si="19"/>
        <v>4.8025995881640208E-22</v>
      </c>
      <c r="D117" s="5">
        <f t="shared" si="20"/>
        <v>0.99999999614313473</v>
      </c>
      <c r="E117" s="5">
        <f t="shared" si="21"/>
        <v>3.2912237761757401E-9</v>
      </c>
      <c r="F117" s="5">
        <f t="shared" si="22"/>
        <v>1</v>
      </c>
      <c r="G117" s="5">
        <f t="shared" si="23"/>
        <v>1.8690497403034394E-19</v>
      </c>
      <c r="H117" s="5">
        <f t="shared" si="24"/>
        <v>1</v>
      </c>
      <c r="I117" s="5">
        <f t="shared" si="25"/>
        <v>1.3270650459598137E-172</v>
      </c>
      <c r="J117" s="5">
        <f t="shared" si="26"/>
        <v>1</v>
      </c>
      <c r="K117" s="5">
        <f t="shared" si="27"/>
        <v>9.284958495973595E-138</v>
      </c>
      <c r="L117" s="5">
        <f t="shared" si="28"/>
        <v>1</v>
      </c>
      <c r="M117" s="5">
        <f t="shared" si="29"/>
        <v>0</v>
      </c>
      <c r="N117" s="5">
        <f t="shared" si="30"/>
        <v>3.4708077823412659E-5</v>
      </c>
      <c r="O117" s="5">
        <f t="shared" si="31"/>
        <v>2.8333754924259872E-5</v>
      </c>
      <c r="P117" s="5">
        <f t="shared" si="32"/>
        <v>0.23111584765193896</v>
      </c>
      <c r="Q117" s="5">
        <f t="shared" si="33"/>
        <v>2.765042124517627E-2</v>
      </c>
      <c r="R117" s="4">
        <f t="shared" si="34"/>
        <v>1.2632947521633487E-8</v>
      </c>
      <c r="S117" s="5">
        <f t="shared" si="35"/>
        <v>4.7093581791981265E-8</v>
      </c>
    </row>
    <row r="118" spans="1:19" x14ac:dyDescent="0.25">
      <c r="A118" s="2">
        <v>111</v>
      </c>
      <c r="B118" s="5">
        <f t="shared" si="18"/>
        <v>1</v>
      </c>
      <c r="C118" s="5">
        <f t="shared" si="19"/>
        <v>4.7593329252075591E-23</v>
      </c>
      <c r="D118" s="5">
        <f t="shared" si="20"/>
        <v>0.99999999793700001</v>
      </c>
      <c r="E118" s="5">
        <f t="shared" si="21"/>
        <v>1.7938652113390219E-9</v>
      </c>
      <c r="F118" s="5">
        <f t="shared" si="22"/>
        <v>1</v>
      </c>
      <c r="G118" s="5">
        <f t="shared" si="23"/>
        <v>3.5791404451151246E-20</v>
      </c>
      <c r="H118" s="5">
        <f t="shared" si="24"/>
        <v>1</v>
      </c>
      <c r="I118" s="5">
        <f t="shared" si="25"/>
        <v>2.6838969489902379E-175</v>
      </c>
      <c r="J118" s="5">
        <f t="shared" si="26"/>
        <v>1</v>
      </c>
      <c r="K118" s="5">
        <f t="shared" si="27"/>
        <v>2.0242882486717007E-139</v>
      </c>
      <c r="L118" s="5">
        <f t="shared" si="28"/>
        <v>1</v>
      </c>
      <c r="M118" s="5">
        <f t="shared" si="29"/>
        <v>0</v>
      </c>
      <c r="N118" s="5">
        <f t="shared" si="30"/>
        <v>1.722927075907647E-4</v>
      </c>
      <c r="O118" s="5">
        <f t="shared" si="31"/>
        <v>1.3758462976735228E-4</v>
      </c>
      <c r="P118" s="5">
        <f t="shared" si="32"/>
        <v>0.26065446883439841</v>
      </c>
      <c r="Q118" s="5">
        <f t="shared" si="33"/>
        <v>2.9538621182459514E-2</v>
      </c>
      <c r="R118" s="4">
        <f t="shared" si="34"/>
        <v>4.2815051725881537E-7</v>
      </c>
      <c r="S118" s="5">
        <f t="shared" si="35"/>
        <v>1.4210045809073334E-6</v>
      </c>
    </row>
    <row r="119" spans="1:19" x14ac:dyDescent="0.25">
      <c r="A119" s="2">
        <v>112</v>
      </c>
      <c r="B119" s="5">
        <f t="shared" si="18"/>
        <v>1</v>
      </c>
      <c r="C119" s="5">
        <f t="shared" si="19"/>
        <v>4.2494043975067762E-24</v>
      </c>
      <c r="D119" s="5">
        <f t="shared" si="20"/>
        <v>0.99999999890600755</v>
      </c>
      <c r="E119" s="5">
        <f t="shared" si="21"/>
        <v>9.6900754719653021E-10</v>
      </c>
      <c r="F119" s="5">
        <f t="shared" si="22"/>
        <v>1</v>
      </c>
      <c r="G119" s="5">
        <f t="shared" si="23"/>
        <v>6.6310114705691523E-21</v>
      </c>
      <c r="H119" s="5">
        <f t="shared" si="24"/>
        <v>1</v>
      </c>
      <c r="I119" s="5">
        <f t="shared" si="25"/>
        <v>4.8904827787720004E-178</v>
      </c>
      <c r="J119" s="5">
        <f t="shared" si="26"/>
        <v>1</v>
      </c>
      <c r="K119" s="5">
        <f t="shared" si="27"/>
        <v>4.3739085373083846E-141</v>
      </c>
      <c r="L119" s="5">
        <f t="shared" si="28"/>
        <v>1</v>
      </c>
      <c r="M119" s="5">
        <f t="shared" si="29"/>
        <v>0</v>
      </c>
      <c r="N119" s="5">
        <f t="shared" si="30"/>
        <v>7.7422546282292985E-4</v>
      </c>
      <c r="O119" s="5">
        <f t="shared" si="31"/>
        <v>6.019327552321649E-4</v>
      </c>
      <c r="P119" s="5">
        <f t="shared" si="32"/>
        <v>0.29192848401132743</v>
      </c>
      <c r="Q119" s="5">
        <f t="shared" si="33"/>
        <v>3.1274015176929015E-2</v>
      </c>
      <c r="R119" s="4">
        <f t="shared" si="34"/>
        <v>9.6548288389231262E-6</v>
      </c>
      <c r="S119" s="5">
        <f t="shared" si="35"/>
        <v>2.8125888039963111E-5</v>
      </c>
    </row>
    <row r="120" spans="1:19" x14ac:dyDescent="0.25">
      <c r="A120" s="2">
        <v>113</v>
      </c>
      <c r="B120" s="5">
        <f t="shared" si="18"/>
        <v>1</v>
      </c>
      <c r="C120" s="5">
        <f t="shared" si="19"/>
        <v>3.3844813785451868E-25</v>
      </c>
      <c r="D120" s="5">
        <f t="shared" si="20"/>
        <v>0.99999999942481255</v>
      </c>
      <c r="E120" s="5">
        <f t="shared" si="21"/>
        <v>5.1880492571141589E-10</v>
      </c>
      <c r="F120" s="5">
        <f t="shared" si="22"/>
        <v>1</v>
      </c>
      <c r="G120" s="5">
        <f t="shared" si="23"/>
        <v>1.188567841450013E-21</v>
      </c>
      <c r="H120" s="5">
        <f t="shared" si="24"/>
        <v>1</v>
      </c>
      <c r="I120" s="5">
        <f t="shared" si="25"/>
        <v>7.9491322031701337E-181</v>
      </c>
      <c r="J120" s="5">
        <f t="shared" si="26"/>
        <v>1</v>
      </c>
      <c r="K120" s="5">
        <f t="shared" si="27"/>
        <v>9.3671315577754824E-143</v>
      </c>
      <c r="L120" s="5">
        <f t="shared" si="28"/>
        <v>1</v>
      </c>
      <c r="M120" s="5">
        <f t="shared" si="29"/>
        <v>0</v>
      </c>
      <c r="N120" s="5">
        <f t="shared" si="30"/>
        <v>3.1233612597909334E-3</v>
      </c>
      <c r="O120" s="5">
        <f t="shared" si="31"/>
        <v>2.3491357969680046E-3</v>
      </c>
      <c r="P120" s="5">
        <f t="shared" si="32"/>
        <v>0.32474682666336496</v>
      </c>
      <c r="Q120" s="5">
        <f t="shared" si="33"/>
        <v>3.2818342652037528E-2</v>
      </c>
      <c r="R120" s="4">
        <f t="shared" si="34"/>
        <v>1.4539096853221278E-4</v>
      </c>
      <c r="S120" s="5">
        <f t="shared" si="35"/>
        <v>3.6516909888581695E-4</v>
      </c>
    </row>
    <row r="121" spans="1:19" x14ac:dyDescent="0.25">
      <c r="A121" s="2">
        <v>114</v>
      </c>
      <c r="B121" s="5">
        <f t="shared" si="18"/>
        <v>1</v>
      </c>
      <c r="C121" s="5">
        <f t="shared" si="19"/>
        <v>2.3750746516106945E-26</v>
      </c>
      <c r="D121" s="5">
        <f t="shared" si="20"/>
        <v>0.99999999970014319</v>
      </c>
      <c r="E121" s="5">
        <f t="shared" si="21"/>
        <v>2.7533068425913147E-10</v>
      </c>
      <c r="F121" s="5">
        <f t="shared" si="22"/>
        <v>1</v>
      </c>
      <c r="G121" s="5">
        <f t="shared" si="23"/>
        <v>2.061158214915729E-22</v>
      </c>
      <c r="H121" s="5">
        <f t="shared" si="24"/>
        <v>1</v>
      </c>
      <c r="I121" s="5">
        <f t="shared" si="25"/>
        <v>1.1384364057529055E-183</v>
      </c>
      <c r="J121" s="5">
        <f t="shared" si="26"/>
        <v>1</v>
      </c>
      <c r="K121" s="5">
        <f t="shared" si="27"/>
        <v>1.9884612605103564E-144</v>
      </c>
      <c r="L121" s="5">
        <f t="shared" si="28"/>
        <v>1</v>
      </c>
      <c r="M121" s="5">
        <f t="shared" si="29"/>
        <v>0</v>
      </c>
      <c r="N121" s="5">
        <f t="shared" si="30"/>
        <v>1.1201091368663351E-2</v>
      </c>
      <c r="O121" s="5">
        <f t="shared" si="31"/>
        <v>8.0777301088724267E-3</v>
      </c>
      <c r="P121" s="5">
        <f t="shared" si="32"/>
        <v>0.35888366062545807</v>
      </c>
      <c r="Q121" s="5">
        <f t="shared" si="33"/>
        <v>3.413683396209307E-2</v>
      </c>
      <c r="R121" s="4">
        <f t="shared" si="34"/>
        <v>1.4696009713027966E-3</v>
      </c>
      <c r="S121" s="5">
        <f t="shared" si="35"/>
        <v>3.1099886673990273E-3</v>
      </c>
    </row>
    <row r="122" spans="1:19" x14ac:dyDescent="0.25">
      <c r="A122" s="2">
        <v>115</v>
      </c>
      <c r="B122" s="5">
        <f t="shared" si="18"/>
        <v>1</v>
      </c>
      <c r="C122" s="5">
        <f t="shared" si="19"/>
        <v>1.4456976140238839E-27</v>
      </c>
      <c r="D122" s="5">
        <f t="shared" si="20"/>
        <v>0.99999999984499111</v>
      </c>
      <c r="E122" s="5">
        <f t="shared" si="21"/>
        <v>1.4484788171893181E-10</v>
      </c>
      <c r="F122" s="5">
        <f t="shared" si="22"/>
        <v>1</v>
      </c>
      <c r="G122" s="5">
        <f t="shared" si="23"/>
        <v>3.4581341862988269E-23</v>
      </c>
      <c r="H122" s="5">
        <f t="shared" si="24"/>
        <v>1</v>
      </c>
      <c r="I122" s="5">
        <f t="shared" si="25"/>
        <v>1.4142067152208577E-186</v>
      </c>
      <c r="J122" s="5">
        <f t="shared" si="26"/>
        <v>1</v>
      </c>
      <c r="K122" s="5">
        <f t="shared" si="27"/>
        <v>4.1844141308128353E-146</v>
      </c>
      <c r="L122" s="5">
        <f t="shared" si="28"/>
        <v>1</v>
      </c>
      <c r="M122" s="5">
        <f t="shared" si="29"/>
        <v>0</v>
      </c>
      <c r="N122" s="5">
        <f t="shared" si="30"/>
        <v>3.5293799432517627E-2</v>
      </c>
      <c r="O122" s="5">
        <f t="shared" si="31"/>
        <v>2.4092708063854253E-2</v>
      </c>
      <c r="P122" s="5">
        <f t="shared" si="32"/>
        <v>0.39408318907089279</v>
      </c>
      <c r="Q122" s="5">
        <f t="shared" si="33"/>
        <v>3.5199528445434759E-2</v>
      </c>
      <c r="R122" s="4">
        <f t="shared" si="34"/>
        <v>1.0044663838351359E-2</v>
      </c>
      <c r="S122" s="5">
        <f t="shared" si="35"/>
        <v>1.7374031463248608E-2</v>
      </c>
    </row>
    <row r="123" spans="1:19" x14ac:dyDescent="0.25">
      <c r="A123" s="2">
        <v>116</v>
      </c>
      <c r="B123" s="5">
        <f t="shared" si="18"/>
        <v>1</v>
      </c>
      <c r="C123" s="5">
        <f t="shared" si="19"/>
        <v>7.4777462794337856E-29</v>
      </c>
      <c r="D123" s="5">
        <f t="shared" si="20"/>
        <v>0.99999999992053668</v>
      </c>
      <c r="E123" s="5">
        <f t="shared" si="21"/>
        <v>7.5545662448236136E-11</v>
      </c>
      <c r="F123" s="5">
        <f t="shared" si="22"/>
        <v>1</v>
      </c>
      <c r="G123" s="5">
        <f t="shared" si="23"/>
        <v>5.6132645466885971E-24</v>
      </c>
      <c r="H123" s="5">
        <f t="shared" si="24"/>
        <v>1</v>
      </c>
      <c r="I123" s="5">
        <f t="shared" si="25"/>
        <v>1.492829044920121E-189</v>
      </c>
      <c r="J123" s="5">
        <f t="shared" si="26"/>
        <v>1</v>
      </c>
      <c r="K123" s="5">
        <f t="shared" si="27"/>
        <v>8.7295536177301335E-148</v>
      </c>
      <c r="L123" s="5">
        <f t="shared" si="28"/>
        <v>1</v>
      </c>
      <c r="M123" s="5">
        <f t="shared" si="29"/>
        <v>0</v>
      </c>
      <c r="N123" s="5">
        <f t="shared" si="30"/>
        <v>9.6356352628837849E-2</v>
      </c>
      <c r="O123" s="5">
        <f t="shared" si="31"/>
        <v>6.1062553196320257E-2</v>
      </c>
      <c r="P123" s="5">
        <f t="shared" si="32"/>
        <v>0.43006560358002777</v>
      </c>
      <c r="Q123" s="5">
        <f t="shared" si="33"/>
        <v>3.5982414509134933E-2</v>
      </c>
      <c r="R123" s="4">
        <f t="shared" si="34"/>
        <v>4.6935273303600797E-2</v>
      </c>
      <c r="S123" s="5">
        <f t="shared" si="35"/>
        <v>6.3667736663868213E-2</v>
      </c>
    </row>
    <row r="124" spans="1:19" x14ac:dyDescent="0.25">
      <c r="A124" s="2">
        <v>117</v>
      </c>
      <c r="B124" s="5">
        <f t="shared" si="18"/>
        <v>1</v>
      </c>
      <c r="C124" s="5">
        <f t="shared" si="19"/>
        <v>3.1956180681341188E-30</v>
      </c>
      <c r="D124" s="5">
        <f t="shared" si="20"/>
        <v>0.99999999995960098</v>
      </c>
      <c r="E124" s="5">
        <f t="shared" si="21"/>
        <v>3.9064210069387147E-11</v>
      </c>
      <c r="F124" s="5">
        <f t="shared" si="22"/>
        <v>1</v>
      </c>
      <c r="G124" s="5">
        <f t="shared" si="23"/>
        <v>8.8152033964906244E-25</v>
      </c>
      <c r="H124" s="5">
        <f t="shared" si="24"/>
        <v>1</v>
      </c>
      <c r="I124" s="5">
        <f t="shared" si="25"/>
        <v>1.3019614904240086E-192</v>
      </c>
      <c r="J124" s="5">
        <f t="shared" si="26"/>
        <v>1</v>
      </c>
      <c r="K124" s="5">
        <f t="shared" si="27"/>
        <v>1.8055999790519384E-149</v>
      </c>
      <c r="L124" s="5">
        <f t="shared" si="28"/>
        <v>1</v>
      </c>
      <c r="M124" s="5">
        <f t="shared" si="29"/>
        <v>0</v>
      </c>
      <c r="N124" s="5">
        <f t="shared" si="30"/>
        <v>0.22422238282626034</v>
      </c>
      <c r="O124" s="5">
        <f t="shared" si="31"/>
        <v>0.1278660301974226</v>
      </c>
      <c r="P124" s="5">
        <f t="shared" si="32"/>
        <v>0.46653393445603819</v>
      </c>
      <c r="Q124" s="5">
        <f t="shared" si="33"/>
        <v>3.6468330876010438E-2</v>
      </c>
      <c r="R124" s="4">
        <f t="shared" si="34"/>
        <v>0.152451913696041</v>
      </c>
      <c r="S124" s="5">
        <f t="shared" si="35"/>
        <v>0.15304361993362872</v>
      </c>
    </row>
    <row r="125" spans="1:19" x14ac:dyDescent="0.25">
      <c r="A125" s="2">
        <v>118</v>
      </c>
      <c r="B125" s="5">
        <f t="shared" si="18"/>
        <v>1</v>
      </c>
      <c r="C125" s="5">
        <f t="shared" si="19"/>
        <v>1.0832603620793651E-31</v>
      </c>
      <c r="D125" s="5">
        <f t="shared" si="20"/>
        <v>0.99999999997962963</v>
      </c>
      <c r="E125" s="5">
        <f t="shared" si="21"/>
        <v>2.0028683976253587E-11</v>
      </c>
      <c r="F125" s="5">
        <f t="shared" si="22"/>
        <v>1</v>
      </c>
      <c r="G125" s="5">
        <f t="shared" si="23"/>
        <v>1.3393445718669714E-25</v>
      </c>
      <c r="H125" s="5">
        <f t="shared" si="24"/>
        <v>1</v>
      </c>
      <c r="I125" s="5">
        <f t="shared" si="25"/>
        <v>9.0069975124450575E-196</v>
      </c>
      <c r="J125" s="5">
        <f t="shared" si="26"/>
        <v>1</v>
      </c>
      <c r="K125" s="5">
        <f t="shared" si="27"/>
        <v>3.7030101265302402E-151</v>
      </c>
      <c r="L125" s="5">
        <f t="shared" si="28"/>
        <v>1</v>
      </c>
      <c r="M125" s="5">
        <f t="shared" si="29"/>
        <v>0</v>
      </c>
      <c r="N125" s="5">
        <f t="shared" si="30"/>
        <v>0.43661002620502964</v>
      </c>
      <c r="O125" s="5">
        <f t="shared" si="31"/>
        <v>0.21238764337876945</v>
      </c>
      <c r="P125" s="5">
        <f t="shared" si="32"/>
        <v>0.50318151644991382</v>
      </c>
      <c r="Q125" s="5">
        <f t="shared" si="33"/>
        <v>3.6647581993875571E-2</v>
      </c>
      <c r="R125" s="4">
        <f t="shared" si="34"/>
        <v>0.35322675643252299</v>
      </c>
      <c r="S125" s="5">
        <f t="shared" si="35"/>
        <v>0.24131707808370212</v>
      </c>
    </row>
    <row r="126" spans="1:19" x14ac:dyDescent="0.25">
      <c r="A126" s="2">
        <v>119</v>
      </c>
      <c r="B126" s="5">
        <f t="shared" si="18"/>
        <v>1</v>
      </c>
      <c r="C126" s="5">
        <f t="shared" si="19"/>
        <v>2.7309084758303045E-33</v>
      </c>
      <c r="D126" s="5">
        <f t="shared" si="20"/>
        <v>0.99999999998981226</v>
      </c>
      <c r="E126" s="5">
        <f t="shared" si="21"/>
        <v>1.0182650256834761E-11</v>
      </c>
      <c r="F126" s="5">
        <f t="shared" si="22"/>
        <v>1</v>
      </c>
      <c r="G126" s="5">
        <f t="shared" si="23"/>
        <v>1.9687721807139851E-26</v>
      </c>
      <c r="H126" s="5">
        <f t="shared" si="24"/>
        <v>1</v>
      </c>
      <c r="I126" s="5">
        <f t="shared" si="25"/>
        <v>4.6340237587611605E-199</v>
      </c>
      <c r="J126" s="5">
        <f t="shared" si="26"/>
        <v>1</v>
      </c>
      <c r="K126" s="5">
        <f t="shared" si="27"/>
        <v>7.5304911816834555E-153</v>
      </c>
      <c r="L126" s="5">
        <f t="shared" si="28"/>
        <v>1</v>
      </c>
      <c r="M126" s="5">
        <f t="shared" si="29"/>
        <v>0</v>
      </c>
      <c r="N126" s="5">
        <f t="shared" si="30"/>
        <v>0.69897123273174477</v>
      </c>
      <c r="O126" s="5">
        <f t="shared" si="31"/>
        <v>0.26236120652671496</v>
      </c>
      <c r="P126" s="5">
        <f t="shared" si="32"/>
        <v>0.53969975403675208</v>
      </c>
      <c r="Q126" s="5">
        <f t="shared" si="33"/>
        <v>3.6518237586838358E-2</v>
      </c>
      <c r="R126" s="4">
        <f t="shared" si="34"/>
        <v>0.60746856572622066</v>
      </c>
      <c r="S126" s="5">
        <f t="shared" si="35"/>
        <v>0.24959615873847965</v>
      </c>
    </row>
    <row r="127" spans="1:19" x14ac:dyDescent="0.25">
      <c r="A127" s="2">
        <v>120</v>
      </c>
      <c r="B127" s="5">
        <f t="shared" si="18"/>
        <v>1</v>
      </c>
      <c r="C127" s="5">
        <f t="shared" si="19"/>
        <v>4.551514126383902E-35</v>
      </c>
      <c r="D127" s="5">
        <f t="shared" si="20"/>
        <v>0.99999999999494604</v>
      </c>
      <c r="E127" s="5">
        <f t="shared" si="21"/>
        <v>5.1337528378209142E-12</v>
      </c>
      <c r="F127" s="5">
        <f t="shared" si="22"/>
        <v>1</v>
      </c>
      <c r="G127" s="5">
        <f t="shared" si="23"/>
        <v>2.7998951212306465E-27</v>
      </c>
      <c r="H127" s="5">
        <f t="shared" si="24"/>
        <v>1</v>
      </c>
      <c r="I127" s="5">
        <f t="shared" si="25"/>
        <v>1.5761985574017033E-202</v>
      </c>
      <c r="J127" s="5">
        <f t="shared" si="26"/>
        <v>1</v>
      </c>
      <c r="K127" s="5">
        <f t="shared" si="27"/>
        <v>1.5186490549728654E-154</v>
      </c>
      <c r="L127" s="5">
        <f t="shared" si="28"/>
        <v>1</v>
      </c>
      <c r="M127" s="5">
        <f t="shared" si="29"/>
        <v>0</v>
      </c>
      <c r="N127" s="5">
        <f t="shared" si="30"/>
        <v>0.91323288472856179</v>
      </c>
      <c r="O127" s="5">
        <f t="shared" si="31"/>
        <v>0.21426165199681707</v>
      </c>
      <c r="P127" s="5">
        <f t="shared" si="32"/>
        <v>0.57578585914547953</v>
      </c>
      <c r="Q127" s="5">
        <f t="shared" si="33"/>
        <v>3.6086105108727437E-2</v>
      </c>
      <c r="R127" s="4">
        <f t="shared" si="34"/>
        <v>0.82175603394111474</v>
      </c>
      <c r="S127" s="5">
        <f t="shared" si="35"/>
        <v>0.16934202429331902</v>
      </c>
    </row>
    <row r="128" spans="1:19" x14ac:dyDescent="0.25">
      <c r="A128" s="2">
        <v>121</v>
      </c>
      <c r="B128" s="5">
        <f t="shared" si="18"/>
        <v>1</v>
      </c>
      <c r="C128" s="5">
        <f t="shared" si="19"/>
        <v>3.7615819226313267E-37</v>
      </c>
      <c r="D128" s="5">
        <f t="shared" si="20"/>
        <v>0.99999999999751288</v>
      </c>
      <c r="E128" s="5">
        <f t="shared" si="21"/>
        <v>2.566876418910449E-12</v>
      </c>
      <c r="F128" s="5">
        <f t="shared" si="22"/>
        <v>1</v>
      </c>
      <c r="G128" s="5">
        <f t="shared" si="23"/>
        <v>3.8523986427442795E-28</v>
      </c>
      <c r="H128" s="5">
        <f t="shared" si="24"/>
        <v>1</v>
      </c>
      <c r="I128" s="5">
        <f t="shared" si="25"/>
        <v>2.6584559915699279E-206</v>
      </c>
      <c r="J128" s="5">
        <f t="shared" si="26"/>
        <v>1</v>
      </c>
      <c r="K128" s="5">
        <f t="shared" si="27"/>
        <v>3.0372981099457906E-156</v>
      </c>
      <c r="L128" s="5">
        <f t="shared" si="28"/>
        <v>1</v>
      </c>
      <c r="M128" s="5">
        <f t="shared" si="29"/>
        <v>0</v>
      </c>
      <c r="N128" s="5">
        <f t="shared" si="30"/>
        <v>1</v>
      </c>
      <c r="O128" s="5">
        <f t="shared" si="31"/>
        <v>8.6767115271438239E-2</v>
      </c>
      <c r="P128" s="5">
        <f t="shared" si="32"/>
        <v>0.6111502421520324</v>
      </c>
      <c r="Q128" s="5">
        <f t="shared" si="33"/>
        <v>3.5364383006552889E-2</v>
      </c>
      <c r="R128" s="4">
        <f t="shared" si="34"/>
        <v>0.94195843313067251</v>
      </c>
      <c r="S128" s="5">
        <f t="shared" si="35"/>
        <v>7.5364809744192615E-2</v>
      </c>
    </row>
  </sheetData>
  <mergeCells count="14">
    <mergeCell ref="B5:C5"/>
    <mergeCell ref="D5:E5"/>
    <mergeCell ref="F5:G5"/>
    <mergeCell ref="B4:G4"/>
    <mergeCell ref="A1:S1"/>
    <mergeCell ref="A2:S2"/>
    <mergeCell ref="A3:S3"/>
    <mergeCell ref="H4:M4"/>
    <mergeCell ref="N4:S4"/>
    <mergeCell ref="P5:Q5"/>
    <mergeCell ref="N5:O5"/>
    <mergeCell ref="J5:K5"/>
    <mergeCell ref="H5:I5"/>
    <mergeCell ref="L5:M5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6"/>
  <sheetViews>
    <sheetView zoomScale="63" zoomScaleNormal="70" workbookViewId="0">
      <selection activeCell="Y66" sqref="Y66"/>
    </sheetView>
  </sheetViews>
  <sheetFormatPr defaultRowHeight="13.8" x14ac:dyDescent="0.25"/>
  <sheetData>
    <row r="1" spans="1:19" x14ac:dyDescent="0.25">
      <c r="A1" s="20" t="s">
        <v>6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</row>
    <row r="2" spans="1:19" x14ac:dyDescent="0.25">
      <c r="A2" s="20" t="s">
        <v>18</v>
      </c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</row>
    <row r="4" spans="1:19" x14ac:dyDescent="0.25">
      <c r="A4" s="7" t="s">
        <v>17</v>
      </c>
    </row>
    <row r="23" spans="1:1" x14ac:dyDescent="0.25">
      <c r="A23" s="7" t="s">
        <v>16</v>
      </c>
    </row>
    <row r="26" spans="1:1" s="6" customFormat="1" x14ac:dyDescent="0.25"/>
    <row r="41" spans="1:10" x14ac:dyDescent="0.25">
      <c r="A41" s="20" t="s">
        <v>7</v>
      </c>
      <c r="B41" s="20"/>
      <c r="C41" s="20"/>
      <c r="D41" s="20"/>
      <c r="E41" s="20"/>
      <c r="F41" s="20"/>
      <c r="G41" s="20"/>
      <c r="H41" s="20"/>
      <c r="I41" s="20"/>
      <c r="J41" s="20"/>
    </row>
    <row r="42" spans="1:10" x14ac:dyDescent="0.25">
      <c r="A42" s="20" t="s">
        <v>14</v>
      </c>
      <c r="B42" s="20"/>
      <c r="C42" s="20"/>
      <c r="D42" s="20"/>
      <c r="E42" s="20"/>
      <c r="F42" s="20"/>
      <c r="G42" s="20"/>
      <c r="H42" s="20"/>
      <c r="I42" s="20"/>
      <c r="J42" s="20"/>
    </row>
    <row r="43" spans="1:10" x14ac:dyDescent="0.25">
      <c r="A43" s="20" t="s">
        <v>19</v>
      </c>
      <c r="B43" s="20"/>
      <c r="C43" s="20"/>
      <c r="D43" s="20"/>
      <c r="E43" s="20"/>
      <c r="F43" s="20"/>
      <c r="G43" s="20"/>
      <c r="H43" s="20"/>
      <c r="I43" s="20"/>
      <c r="J43" s="20"/>
    </row>
    <row r="44" spans="1:10" x14ac:dyDescent="0.25">
      <c r="A44" s="20" t="s">
        <v>20</v>
      </c>
      <c r="B44" s="20"/>
      <c r="C44" s="20"/>
      <c r="D44" s="20"/>
      <c r="E44" s="20"/>
      <c r="F44" s="20"/>
      <c r="G44" s="20"/>
      <c r="H44" s="20"/>
      <c r="I44" s="20"/>
      <c r="J44" s="20"/>
    </row>
    <row r="45" spans="1:10" x14ac:dyDescent="0.25">
      <c r="A45" s="20" t="s">
        <v>8</v>
      </c>
      <c r="B45" s="20"/>
      <c r="C45" s="20"/>
      <c r="D45" s="20"/>
      <c r="E45" s="20"/>
      <c r="F45" s="20"/>
      <c r="G45" s="20"/>
      <c r="H45" s="20"/>
      <c r="I45" s="20"/>
      <c r="J45" s="20"/>
    </row>
    <row r="47" spans="1:10" x14ac:dyDescent="0.25">
      <c r="A47" s="7" t="s">
        <v>17</v>
      </c>
    </row>
    <row r="66" spans="1:1" x14ac:dyDescent="0.25">
      <c r="A66" s="7" t="s">
        <v>21</v>
      </c>
    </row>
  </sheetData>
  <mergeCells count="7">
    <mergeCell ref="A44:J44"/>
    <mergeCell ref="A45:J45"/>
    <mergeCell ref="A2:S2"/>
    <mergeCell ref="A1:S1"/>
    <mergeCell ref="A41:J41"/>
    <mergeCell ref="A42:J42"/>
    <mergeCell ref="A43:J43"/>
  </mergeCells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分布函数值</vt:lpstr>
      <vt:lpstr>图表分析及定理验证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LiMingwei</dc:creator>
  <cp:lastModifiedBy>lenovo</cp:lastModifiedBy>
  <dcterms:created xsi:type="dcterms:W3CDTF">2015-06-05T18:19:34Z</dcterms:created>
  <dcterms:modified xsi:type="dcterms:W3CDTF">2020-12-20T06:16:51Z</dcterms:modified>
</cp:coreProperties>
</file>