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45621"/>
</workbook>
</file>

<file path=xl/calcChain.xml><?xml version="1.0" encoding="utf-8"?>
<calcChain xmlns="http://schemas.openxmlformats.org/spreadsheetml/2006/main">
  <c r="LK74" i="23" l="1"/>
  <c r="LJ74" i="23"/>
  <c r="LN4" i="23"/>
  <c r="LO4" i="23" s="1"/>
  <c r="LN5" i="23"/>
  <c r="LO5" i="23"/>
  <c r="LN6" i="23"/>
  <c r="LO6" i="23" s="1"/>
  <c r="LN7" i="23"/>
  <c r="LO7" i="23"/>
  <c r="LN8" i="23"/>
  <c r="LO8" i="23" s="1"/>
  <c r="LN9" i="23"/>
  <c r="LO9" i="23" s="1"/>
  <c r="LN10" i="23"/>
  <c r="LO10" i="23" s="1"/>
  <c r="LN11" i="23"/>
  <c r="LO11" i="23"/>
  <c r="LN12" i="23"/>
  <c r="LO12" i="23" s="1"/>
  <c r="LN13" i="23"/>
  <c r="LO13" i="23"/>
  <c r="LN14" i="23"/>
  <c r="LO14" i="23" s="1"/>
  <c r="LN15" i="23"/>
  <c r="LO15" i="23" s="1"/>
  <c r="LN16" i="23"/>
  <c r="LO16" i="23" s="1"/>
  <c r="LN17" i="23"/>
  <c r="LO17" i="23"/>
  <c r="LN18" i="23"/>
  <c r="LO18" i="23" s="1"/>
  <c r="LN19" i="23"/>
  <c r="LO19" i="23"/>
  <c r="LN20" i="23"/>
  <c r="LO20" i="23" s="1"/>
  <c r="LN21" i="23"/>
  <c r="LO21" i="23"/>
  <c r="LN22" i="23"/>
  <c r="LO22" i="23" s="1"/>
  <c r="LN23" i="23"/>
  <c r="LO23" i="23"/>
  <c r="LN24" i="23"/>
  <c r="LO24" i="23" s="1"/>
  <c r="LN25" i="23"/>
  <c r="LO25" i="23"/>
  <c r="LN26" i="23"/>
  <c r="LO26" i="23" s="1"/>
  <c r="LN27" i="23"/>
  <c r="LO27" i="23"/>
  <c r="LN28" i="23"/>
  <c r="LO28" i="23" s="1"/>
  <c r="LN29" i="23"/>
  <c r="LO29" i="23"/>
  <c r="LN30" i="23"/>
  <c r="LO30" i="23" s="1"/>
  <c r="LN31" i="23"/>
  <c r="LO31" i="23"/>
  <c r="LN32" i="23"/>
  <c r="LO32" i="23" s="1"/>
  <c r="LN33" i="23"/>
  <c r="LO33" i="23"/>
  <c r="LN34" i="23"/>
  <c r="LO34" i="23" s="1"/>
  <c r="LN35" i="23"/>
  <c r="LO35" i="23"/>
  <c r="LN36" i="23"/>
  <c r="LO36" i="23" s="1"/>
  <c r="LN37" i="23"/>
  <c r="LO37" i="23"/>
  <c r="LN38" i="23"/>
  <c r="LO38" i="23" s="1"/>
  <c r="LN39" i="23"/>
  <c r="LO39" i="23"/>
  <c r="LN40" i="23"/>
  <c r="LO40" i="23" s="1"/>
  <c r="LN41" i="23"/>
  <c r="LO41" i="23"/>
  <c r="LN42" i="23"/>
  <c r="LO42" i="23" s="1"/>
  <c r="LN43" i="23"/>
  <c r="LO43" i="23"/>
  <c r="LN44" i="23"/>
  <c r="LO44" i="23" s="1"/>
  <c r="LN45" i="23"/>
  <c r="LO45" i="23"/>
  <c r="LN46" i="23"/>
  <c r="LO46" i="23" s="1"/>
  <c r="LN47" i="23"/>
  <c r="LO47" i="23"/>
  <c r="LN48" i="23"/>
  <c r="LO48" i="23" s="1"/>
  <c r="LN49" i="23"/>
  <c r="LO49" i="23"/>
  <c r="LN50" i="23"/>
  <c r="LO50" i="23" s="1"/>
  <c r="LN51" i="23"/>
  <c r="LO51" i="23"/>
  <c r="LN52" i="23"/>
  <c r="LO52" i="23" s="1"/>
  <c r="LN53" i="23"/>
  <c r="LO53" i="23"/>
  <c r="LN54" i="23"/>
  <c r="LO54" i="23" s="1"/>
  <c r="LN55" i="23"/>
  <c r="LO55" i="23"/>
  <c r="LN56" i="23"/>
  <c r="LO56" i="23" s="1"/>
  <c r="LN57" i="23"/>
  <c r="LO57" i="23" s="1"/>
  <c r="LN58" i="23"/>
  <c r="LO58" i="23" s="1"/>
  <c r="LN59" i="23"/>
  <c r="LO59" i="23"/>
  <c r="LN60" i="23"/>
  <c r="LO60" i="23" s="1"/>
  <c r="LN61" i="23"/>
  <c r="LO61" i="23"/>
  <c r="LN62" i="23"/>
  <c r="LO62" i="23" s="1"/>
  <c r="LN63" i="23"/>
  <c r="LO63" i="23"/>
  <c r="LN64" i="23"/>
  <c r="LO64" i="23" s="1"/>
  <c r="LN65" i="23"/>
  <c r="LO65" i="23"/>
  <c r="LN66" i="23"/>
  <c r="LO66" i="23" s="1"/>
  <c r="LN67" i="23"/>
  <c r="LO67" i="23"/>
  <c r="LN68" i="23"/>
  <c r="LO68" i="23" s="1"/>
  <c r="LN69" i="23"/>
  <c r="LO69" i="23"/>
  <c r="LN70" i="23"/>
  <c r="LO70" i="23" s="1"/>
  <c r="LN71" i="23"/>
  <c r="LO71" i="23"/>
  <c r="LN72" i="23"/>
  <c r="LO72" i="23" s="1"/>
  <c r="LN73" i="23"/>
  <c r="LO73" i="23"/>
  <c r="LN3" i="23"/>
  <c r="LO3" i="23" s="1"/>
  <c r="LC74" i="23"/>
  <c r="LB74" i="23"/>
  <c r="LF4" i="23"/>
  <c r="LG4" i="23" s="1"/>
  <c r="LF5" i="23"/>
  <c r="LG5" i="23"/>
  <c r="LF6" i="23"/>
  <c r="LG6" i="23" s="1"/>
  <c r="LF7" i="23"/>
  <c r="LG7" i="23"/>
  <c r="LF8" i="23"/>
  <c r="LG8" i="23" s="1"/>
  <c r="LF9" i="23"/>
  <c r="LG9" i="23"/>
  <c r="LF10" i="23"/>
  <c r="LG10" i="23" s="1"/>
  <c r="LF11" i="23"/>
  <c r="LG11" i="23"/>
  <c r="LF12" i="23"/>
  <c r="LG12" i="23" s="1"/>
  <c r="LF13" i="23"/>
  <c r="LG13" i="23"/>
  <c r="LF14" i="23"/>
  <c r="LG14" i="23" s="1"/>
  <c r="LF15" i="23"/>
  <c r="LG15" i="23"/>
  <c r="LF16" i="23"/>
  <c r="LG16" i="23" s="1"/>
  <c r="LF17" i="23"/>
  <c r="LG17" i="23" s="1"/>
  <c r="LF18" i="23"/>
  <c r="LG18" i="23" s="1"/>
  <c r="LF19" i="23"/>
  <c r="LG19" i="23"/>
  <c r="LF20" i="23"/>
  <c r="LG20" i="23" s="1"/>
  <c r="LF21" i="23"/>
  <c r="LG21" i="23" s="1"/>
  <c r="LF22" i="23"/>
  <c r="LG22" i="23" s="1"/>
  <c r="LF23" i="23"/>
  <c r="LG23" i="23"/>
  <c r="LF24" i="23"/>
  <c r="LG24" i="23" s="1"/>
  <c r="LF25" i="23"/>
  <c r="LG25" i="23"/>
  <c r="LF26" i="23"/>
  <c r="LG26" i="23" s="1"/>
  <c r="LF27" i="23"/>
  <c r="LG27" i="23"/>
  <c r="LF28" i="23"/>
  <c r="LG28" i="23" s="1"/>
  <c r="LF29" i="23"/>
  <c r="LG29" i="23"/>
  <c r="LF30" i="23"/>
  <c r="LG30" i="23" s="1"/>
  <c r="LF31" i="23"/>
  <c r="LG31" i="23"/>
  <c r="LF32" i="23"/>
  <c r="LG32" i="23" s="1"/>
  <c r="LF33" i="23"/>
  <c r="LG33" i="23"/>
  <c r="LF34" i="23"/>
  <c r="LG34" i="23" s="1"/>
  <c r="LF35" i="23"/>
  <c r="LG35" i="23"/>
  <c r="LF36" i="23"/>
  <c r="LG36" i="23" s="1"/>
  <c r="LF37" i="23"/>
  <c r="LG37" i="23"/>
  <c r="LF38" i="23"/>
  <c r="LG38" i="23" s="1"/>
  <c r="LF39" i="23"/>
  <c r="LG39" i="23"/>
  <c r="LF40" i="23"/>
  <c r="LG40" i="23" s="1"/>
  <c r="LF41" i="23"/>
  <c r="LG41" i="23"/>
  <c r="LF42" i="23"/>
  <c r="LG42" i="23" s="1"/>
  <c r="LF43" i="23"/>
  <c r="LG43" i="23"/>
  <c r="LF44" i="23"/>
  <c r="LG44" i="23" s="1"/>
  <c r="LF45" i="23"/>
  <c r="LG45" i="23"/>
  <c r="LF46" i="23"/>
  <c r="LG46" i="23" s="1"/>
  <c r="LF47" i="23"/>
  <c r="LG47" i="23"/>
  <c r="LF48" i="23"/>
  <c r="LG48" i="23" s="1"/>
  <c r="LF49" i="23"/>
  <c r="LG49" i="23"/>
  <c r="LF50" i="23"/>
  <c r="LG50" i="23" s="1"/>
  <c r="LF51" i="23"/>
  <c r="LG51" i="23"/>
  <c r="LF52" i="23"/>
  <c r="LG52" i="23" s="1"/>
  <c r="LF53" i="23"/>
  <c r="LG53" i="23"/>
  <c r="LF54" i="23"/>
  <c r="LG54" i="23" s="1"/>
  <c r="LF55" i="23"/>
  <c r="LG55" i="23" s="1"/>
  <c r="LF56" i="23"/>
  <c r="LG56" i="23" s="1"/>
  <c r="LF57" i="23"/>
  <c r="LG57" i="23"/>
  <c r="LF58" i="23"/>
  <c r="LG58" i="23" s="1"/>
  <c r="LF59" i="23"/>
  <c r="LG59" i="23"/>
  <c r="LF60" i="23"/>
  <c r="LG60" i="23" s="1"/>
  <c r="LF61" i="23"/>
  <c r="LG61" i="23"/>
  <c r="LF62" i="23"/>
  <c r="LG62" i="23" s="1"/>
  <c r="LF63" i="23"/>
  <c r="LG63" i="23"/>
  <c r="LF64" i="23"/>
  <c r="LG64" i="23" s="1"/>
  <c r="LF65" i="23"/>
  <c r="LG65" i="23"/>
  <c r="LF66" i="23"/>
  <c r="LG66" i="23" s="1"/>
  <c r="LF67" i="23"/>
  <c r="LG67" i="23"/>
  <c r="LF68" i="23"/>
  <c r="LG68" i="23" s="1"/>
  <c r="LF69" i="23"/>
  <c r="LG69" i="23"/>
  <c r="LF70" i="23"/>
  <c r="LG70" i="23" s="1"/>
  <c r="LF71" i="23"/>
  <c r="LG71" i="23"/>
  <c r="LF72" i="23"/>
  <c r="LG72" i="23" s="1"/>
  <c r="LF73" i="23"/>
  <c r="LG73" i="23" s="1"/>
  <c r="LF3" i="23"/>
  <c r="LG3" i="23" s="1"/>
  <c r="NN74" i="22"/>
  <c r="NM74" i="22"/>
  <c r="NQ4" i="22"/>
  <c r="NR4" i="22" s="1"/>
  <c r="NQ5" i="22"/>
  <c r="NR5" i="22"/>
  <c r="NQ6" i="22"/>
  <c r="NR6" i="22"/>
  <c r="NQ7" i="22"/>
  <c r="NR7" i="22"/>
  <c r="NQ8" i="22"/>
  <c r="NR8" i="22" s="1"/>
  <c r="NQ9" i="22"/>
  <c r="NR9" i="22"/>
  <c r="NQ10" i="22"/>
  <c r="NR10" i="22"/>
  <c r="NQ11" i="22"/>
  <c r="NR11" i="22"/>
  <c r="NQ12" i="22"/>
  <c r="NR12" i="22"/>
  <c r="NQ13" i="22"/>
  <c r="NR13" i="22"/>
  <c r="NQ14" i="22"/>
  <c r="NR14" i="22" s="1"/>
  <c r="NQ15" i="22"/>
  <c r="NR15" i="22"/>
  <c r="NQ16" i="22"/>
  <c r="NR16" i="22"/>
  <c r="NQ17" i="22"/>
  <c r="NR17" i="22" s="1"/>
  <c r="NQ18" i="22"/>
  <c r="NR18" i="22"/>
  <c r="NQ19" i="22"/>
  <c r="NR19" i="22"/>
  <c r="NQ20" i="22"/>
  <c r="NR20" i="22"/>
  <c r="NQ21" i="22"/>
  <c r="NR21" i="22"/>
  <c r="NQ22" i="22"/>
  <c r="NR22" i="22" s="1"/>
  <c r="NQ23" i="22"/>
  <c r="NR23" i="22"/>
  <c r="NQ24" i="22"/>
  <c r="NR24" i="22"/>
  <c r="NQ25" i="22"/>
  <c r="NR25" i="22"/>
  <c r="NQ26" i="22"/>
  <c r="NR26" i="22"/>
  <c r="NQ27" i="22"/>
  <c r="NR27" i="22"/>
  <c r="NQ28" i="22"/>
  <c r="NR28" i="22"/>
  <c r="NQ29" i="22"/>
  <c r="NR29" i="22"/>
  <c r="NQ30" i="22"/>
  <c r="NR30" i="22"/>
  <c r="NQ31" i="22"/>
  <c r="NR31" i="22"/>
  <c r="NQ32" i="22"/>
  <c r="NR32" i="22"/>
  <c r="NQ33" i="22"/>
  <c r="NR33" i="22"/>
  <c r="NQ34" i="22"/>
  <c r="NR34" i="22"/>
  <c r="NQ35" i="22"/>
  <c r="NR35" i="22"/>
  <c r="NQ36" i="22"/>
  <c r="NR36" i="22"/>
  <c r="NQ37" i="22"/>
  <c r="NR37" i="22"/>
  <c r="NQ38" i="22"/>
  <c r="NR38" i="22"/>
  <c r="NQ39" i="22"/>
  <c r="NR39" i="22"/>
  <c r="NQ40" i="22"/>
  <c r="NR40" i="22"/>
  <c r="NQ41" i="22"/>
  <c r="NR41" i="22"/>
  <c r="NQ42" i="22"/>
  <c r="NR42" i="22" s="1"/>
  <c r="NQ43" i="22"/>
  <c r="NR43" i="22"/>
  <c r="NQ44" i="22"/>
  <c r="NR44" i="22"/>
  <c r="NQ45" i="22"/>
  <c r="NR45" i="22"/>
  <c r="NQ46" i="22"/>
  <c r="NR46" i="22"/>
  <c r="NQ47" i="22"/>
  <c r="NR47" i="22"/>
  <c r="NQ48" i="22"/>
  <c r="NR48" i="22"/>
  <c r="NQ49" i="22"/>
  <c r="NR49" i="22"/>
  <c r="NQ50" i="22"/>
  <c r="NR50" i="22"/>
  <c r="NQ51" i="22"/>
  <c r="NR51" i="22"/>
  <c r="NQ52" i="22"/>
  <c r="NR52" i="22"/>
  <c r="NQ53" i="22"/>
  <c r="NR53" i="22"/>
  <c r="NQ54" i="22"/>
  <c r="NR54" i="22"/>
  <c r="NQ55" i="22"/>
  <c r="NR55" i="22"/>
  <c r="NQ56" i="22"/>
  <c r="NR56" i="22" s="1"/>
  <c r="NQ57" i="22"/>
  <c r="NR57" i="22"/>
  <c r="NQ58" i="22"/>
  <c r="NR58" i="22"/>
  <c r="NQ59" i="22"/>
  <c r="NR59" i="22"/>
  <c r="NQ60" i="22"/>
  <c r="NR60" i="22"/>
  <c r="NQ61" i="22"/>
  <c r="NR61" i="22"/>
  <c r="NQ62" i="22"/>
  <c r="NR62" i="22"/>
  <c r="NQ63" i="22"/>
  <c r="NR63" i="22"/>
  <c r="NQ64" i="22"/>
  <c r="NR64" i="22"/>
  <c r="NQ65" i="22"/>
  <c r="NR65" i="22"/>
  <c r="NQ66" i="22"/>
  <c r="NR66" i="22"/>
  <c r="NQ67" i="22"/>
  <c r="NR67" i="22"/>
  <c r="NQ68" i="22"/>
  <c r="NR68" i="22"/>
  <c r="NQ69" i="22"/>
  <c r="NR69" i="22"/>
  <c r="NQ70" i="22"/>
  <c r="NR70" i="22"/>
  <c r="NQ71" i="22"/>
  <c r="NR71" i="22"/>
  <c r="NQ72" i="22"/>
  <c r="NR72" i="22"/>
  <c r="NQ73" i="22"/>
  <c r="NR73" i="22"/>
  <c r="NQ3" i="22"/>
  <c r="NR3" i="22" s="1"/>
  <c r="NH74" i="21"/>
  <c r="NG74" i="21"/>
  <c r="NK4" i="21"/>
  <c r="NL4" i="21" s="1"/>
  <c r="NK5" i="21"/>
  <c r="NL5" i="21"/>
  <c r="NK6" i="21"/>
  <c r="NL6" i="21"/>
  <c r="NK7" i="21"/>
  <c r="NL7" i="21"/>
  <c r="NK8" i="21"/>
  <c r="NL8" i="21"/>
  <c r="NK9" i="21"/>
  <c r="NL9" i="21"/>
  <c r="NK10" i="21"/>
  <c r="NL10" i="21"/>
  <c r="NK11" i="21"/>
  <c r="NL11" i="21"/>
  <c r="NK12" i="21"/>
  <c r="NL12" i="21" s="1"/>
  <c r="NK13" i="21"/>
  <c r="NL13" i="21"/>
  <c r="NK14" i="21"/>
  <c r="NL14" i="21" s="1"/>
  <c r="NK15" i="21"/>
  <c r="NL15" i="21"/>
  <c r="NK16" i="21"/>
  <c r="NL16" i="21"/>
  <c r="NK17" i="21"/>
  <c r="NL17" i="21" s="1"/>
  <c r="NK18" i="21"/>
  <c r="NL18" i="21"/>
  <c r="NK19" i="21"/>
  <c r="NL19" i="21"/>
  <c r="NK20" i="21"/>
  <c r="NL20" i="21"/>
  <c r="NK21" i="21"/>
  <c r="NL21" i="21"/>
  <c r="NK22" i="21"/>
  <c r="NL22" i="21" s="1"/>
  <c r="NK23" i="21"/>
  <c r="NL23" i="21"/>
  <c r="NK24" i="21"/>
  <c r="NL24" i="21"/>
  <c r="NK25" i="21"/>
  <c r="NL25" i="21"/>
  <c r="NK26" i="21"/>
  <c r="NL26" i="21"/>
  <c r="NK27" i="21"/>
  <c r="NL27" i="21"/>
  <c r="NK28" i="21"/>
  <c r="NL28" i="21"/>
  <c r="NK29" i="21"/>
  <c r="NL29" i="21"/>
  <c r="NK30" i="21"/>
  <c r="NL30" i="21"/>
  <c r="NK31" i="21"/>
  <c r="NL31" i="21"/>
  <c r="NK32" i="21"/>
  <c r="NL32" i="21"/>
  <c r="NK33" i="21"/>
  <c r="NL33" i="21"/>
  <c r="NK34" i="21"/>
  <c r="NL34" i="21"/>
  <c r="NK35" i="21"/>
  <c r="NL35" i="21"/>
  <c r="NK36" i="21"/>
  <c r="NL36" i="21"/>
  <c r="NK37" i="21"/>
  <c r="NL37" i="21"/>
  <c r="NK38" i="21"/>
  <c r="NL38" i="21"/>
  <c r="NK39" i="21"/>
  <c r="NL39" i="21"/>
  <c r="NK40" i="21"/>
  <c r="NL40" i="21"/>
  <c r="NK41" i="21"/>
  <c r="NL41" i="21"/>
  <c r="NK42" i="21"/>
  <c r="NL42" i="21"/>
  <c r="NK43" i="21"/>
  <c r="NL43" i="21"/>
  <c r="NK44" i="21"/>
  <c r="NL44" i="21"/>
  <c r="NK45" i="21"/>
  <c r="NL45" i="21"/>
  <c r="NK46" i="21"/>
  <c r="NL46" i="21"/>
  <c r="NK47" i="21"/>
  <c r="NL47" i="21"/>
  <c r="NK48" i="21"/>
  <c r="NL48" i="21"/>
  <c r="NK49" i="21"/>
  <c r="NL49" i="21"/>
  <c r="NK50" i="21"/>
  <c r="NL50" i="21"/>
  <c r="NK51" i="21"/>
  <c r="NL51" i="21"/>
  <c r="NK52" i="21"/>
  <c r="NL52" i="21"/>
  <c r="NK53" i="21"/>
  <c r="NL53" i="21"/>
  <c r="NK54" i="21"/>
  <c r="NL54" i="21"/>
  <c r="NK55" i="21"/>
  <c r="NL55" i="21"/>
  <c r="NK56" i="21"/>
  <c r="NL56" i="21"/>
  <c r="NK57" i="21"/>
  <c r="NL57" i="21" s="1"/>
  <c r="NK58" i="21"/>
  <c r="NL58" i="21"/>
  <c r="NK59" i="21"/>
  <c r="NL59" i="21" s="1"/>
  <c r="NK60" i="21"/>
  <c r="NL60" i="21"/>
  <c r="NK61" i="21"/>
  <c r="NL61" i="21"/>
  <c r="NK62" i="21"/>
  <c r="NL62" i="21"/>
  <c r="NK63" i="21"/>
  <c r="NL63" i="21"/>
  <c r="NK64" i="21"/>
  <c r="NL64" i="21"/>
  <c r="NK65" i="21"/>
  <c r="NL65" i="21"/>
  <c r="NK66" i="21"/>
  <c r="NL66" i="21" s="1"/>
  <c r="NK67" i="21"/>
  <c r="NL67" i="21"/>
  <c r="NK68" i="21"/>
  <c r="NL68" i="21"/>
  <c r="NK69" i="21"/>
  <c r="NL69" i="21"/>
  <c r="NK70" i="21"/>
  <c r="NL70" i="21"/>
  <c r="NK71" i="21"/>
  <c r="NL71" i="21"/>
  <c r="NK72" i="21"/>
  <c r="NL72" i="21"/>
  <c r="NK73" i="21"/>
  <c r="NL73" i="21" s="1"/>
  <c r="NK3" i="21"/>
  <c r="NL3" i="21" s="1"/>
  <c r="QQ74" i="13"/>
  <c r="QP74" i="13"/>
  <c r="QT4" i="13"/>
  <c r="QU4" i="13" s="1"/>
  <c r="QT5" i="13"/>
  <c r="QU5" i="13"/>
  <c r="QT6" i="13"/>
  <c r="QU6" i="13" s="1"/>
  <c r="QT7" i="13"/>
  <c r="QU7" i="13"/>
  <c r="QT8" i="13"/>
  <c r="QU8" i="13" s="1"/>
  <c r="QT9" i="13"/>
  <c r="QU9" i="13" s="1"/>
  <c r="QT10" i="13"/>
  <c r="QU10" i="13" s="1"/>
  <c r="QT11" i="13"/>
  <c r="QU11" i="13"/>
  <c r="QT12" i="13"/>
  <c r="QU12" i="13" s="1"/>
  <c r="QT13" i="13"/>
  <c r="QU13" i="13"/>
  <c r="QT14" i="13"/>
  <c r="QU14" i="13" s="1"/>
  <c r="QT15" i="13"/>
  <c r="QU15" i="13"/>
  <c r="QT16" i="13"/>
  <c r="QU16" i="13" s="1"/>
  <c r="QT17" i="13"/>
  <c r="QU17" i="13" s="1"/>
  <c r="QT18" i="13"/>
  <c r="QU18" i="13" s="1"/>
  <c r="QT19" i="13"/>
  <c r="QU19" i="13"/>
  <c r="QT20" i="13"/>
  <c r="QU20" i="13" s="1"/>
  <c r="QT21" i="13"/>
  <c r="QU21" i="13"/>
  <c r="QT22" i="13"/>
  <c r="QU22" i="13" s="1"/>
  <c r="QT23" i="13"/>
  <c r="QU23" i="13"/>
  <c r="QT24" i="13"/>
  <c r="QU24" i="13" s="1"/>
  <c r="QT25" i="13"/>
  <c r="QU25" i="13"/>
  <c r="QT26" i="13"/>
  <c r="QU26" i="13" s="1"/>
  <c r="QT27" i="13"/>
  <c r="QU27" i="13"/>
  <c r="QT28" i="13"/>
  <c r="QU28" i="13" s="1"/>
  <c r="QT29" i="13"/>
  <c r="QU29" i="13"/>
  <c r="QT30" i="13"/>
  <c r="QU30" i="13" s="1"/>
  <c r="QT31" i="13"/>
  <c r="QU31" i="13"/>
  <c r="QT32" i="13"/>
  <c r="QU32" i="13" s="1"/>
  <c r="QT33" i="13"/>
  <c r="QU33" i="13"/>
  <c r="QT34" i="13"/>
  <c r="QU34" i="13" s="1"/>
  <c r="QT35" i="13"/>
  <c r="QU35" i="13"/>
  <c r="QT36" i="13"/>
  <c r="QU36" i="13" s="1"/>
  <c r="QT37" i="13"/>
  <c r="QU37" i="13"/>
  <c r="QT38" i="13"/>
  <c r="QU38" i="13" s="1"/>
  <c r="QT39" i="13"/>
  <c r="QU39" i="13"/>
  <c r="QT40" i="13"/>
  <c r="QU40" i="13" s="1"/>
  <c r="QT41" i="13"/>
  <c r="QU41" i="13"/>
  <c r="QT42" i="13"/>
  <c r="QU42" i="13" s="1"/>
  <c r="QT43" i="13"/>
  <c r="QU43" i="13" s="1"/>
  <c r="QT44" i="13"/>
  <c r="QU44" i="13" s="1"/>
  <c r="QT45" i="13"/>
  <c r="QU45" i="13"/>
  <c r="QT46" i="13"/>
  <c r="QU46" i="13" s="1"/>
  <c r="QT47" i="13"/>
  <c r="QU47" i="13"/>
  <c r="QT48" i="13"/>
  <c r="QU48" i="13" s="1"/>
  <c r="QT49" i="13"/>
  <c r="QU49" i="13"/>
  <c r="QT50" i="13"/>
  <c r="QU50" i="13" s="1"/>
  <c r="QT51" i="13"/>
  <c r="QU51" i="13"/>
  <c r="QT52" i="13"/>
  <c r="QU52" i="13" s="1"/>
  <c r="QT53" i="13"/>
  <c r="QU53" i="13"/>
  <c r="QT54" i="13"/>
  <c r="QU54" i="13" s="1"/>
  <c r="QT55" i="13"/>
  <c r="QU55" i="13"/>
  <c r="QT56" i="13"/>
  <c r="QU56" i="13" s="1"/>
  <c r="QT57" i="13"/>
  <c r="QU57" i="13"/>
  <c r="QT58" i="13"/>
  <c r="QU58" i="13" s="1"/>
  <c r="QT59" i="13"/>
  <c r="QU59" i="13"/>
  <c r="QT60" i="13"/>
  <c r="QU60" i="13" s="1"/>
  <c r="QT61" i="13"/>
  <c r="QU61" i="13"/>
  <c r="QT62" i="13"/>
  <c r="QU62" i="13" s="1"/>
  <c r="QT63" i="13"/>
  <c r="QU63" i="13"/>
  <c r="QT64" i="13"/>
  <c r="QU64" i="13" s="1"/>
  <c r="QT65" i="13"/>
  <c r="QU65" i="13"/>
  <c r="QT66" i="13"/>
  <c r="QU66" i="13" s="1"/>
  <c r="QT67" i="13"/>
  <c r="QU67" i="13"/>
  <c r="QT68" i="13"/>
  <c r="QU68" i="13" s="1"/>
  <c r="QT69" i="13"/>
  <c r="QU69" i="13"/>
  <c r="QT70" i="13"/>
  <c r="QU70" i="13" s="1"/>
  <c r="QT71" i="13"/>
  <c r="QU71" i="13"/>
  <c r="QT72" i="13"/>
  <c r="QU72" i="13" s="1"/>
  <c r="QT73" i="13"/>
  <c r="QU73" i="13"/>
  <c r="QU3" i="13"/>
  <c r="QT3" i="13"/>
  <c r="LN74" i="23" l="1"/>
  <c r="LF74" i="23"/>
  <c r="NQ74" i="22"/>
  <c r="NK74" i="21"/>
  <c r="QT74" i="13"/>
  <c r="NF74" i="22" l="1"/>
  <c r="NE74" i="22"/>
  <c r="NI4" i="22"/>
  <c r="NJ4" i="22" s="1"/>
  <c r="NI5" i="22"/>
  <c r="NJ5" i="22" s="1"/>
  <c r="NI6" i="22"/>
  <c r="NJ6" i="22"/>
  <c r="NI7" i="22"/>
  <c r="NJ7" i="22"/>
  <c r="NI8" i="22"/>
  <c r="NJ8" i="22"/>
  <c r="NI9" i="22"/>
  <c r="NJ9" i="22"/>
  <c r="NI10" i="22"/>
  <c r="NJ10" i="22"/>
  <c r="NI11" i="22"/>
  <c r="NJ11" i="22" s="1"/>
  <c r="NI12" i="22"/>
  <c r="NJ12" i="22"/>
  <c r="NI13" i="22"/>
  <c r="NJ13" i="22"/>
  <c r="NI14" i="22"/>
  <c r="NJ14" i="22" s="1"/>
  <c r="NI15" i="22"/>
  <c r="NJ15" i="22"/>
  <c r="NI16" i="22"/>
  <c r="NJ16" i="22"/>
  <c r="NI17" i="22"/>
  <c r="NJ17" i="22"/>
  <c r="NI18" i="22"/>
  <c r="NJ18" i="22"/>
  <c r="NI19" i="22"/>
  <c r="NJ19" i="22"/>
  <c r="NI20" i="22"/>
  <c r="NJ20" i="22"/>
  <c r="NI21" i="22"/>
  <c r="NJ21" i="22"/>
  <c r="NI22" i="22"/>
  <c r="NJ22" i="22" s="1"/>
  <c r="NI23" i="22"/>
  <c r="NJ23" i="22"/>
  <c r="NI24" i="22"/>
  <c r="NJ24" i="22"/>
  <c r="NI25" i="22"/>
  <c r="NJ25" i="22"/>
  <c r="NI26" i="22"/>
  <c r="NJ26" i="22"/>
  <c r="NI27" i="22"/>
  <c r="NJ27" i="22"/>
  <c r="NI28" i="22"/>
  <c r="NJ28" i="22"/>
  <c r="NI29" i="22"/>
  <c r="NJ29" i="22"/>
  <c r="NI30" i="22"/>
  <c r="NJ30" i="22"/>
  <c r="NI31" i="22"/>
  <c r="NJ31" i="22" s="1"/>
  <c r="NI32" i="22"/>
  <c r="NJ32" i="22"/>
  <c r="NI33" i="22"/>
  <c r="NJ33" i="22"/>
  <c r="NI34" i="22"/>
  <c r="NJ34" i="22"/>
  <c r="NI35" i="22"/>
  <c r="NJ35" i="22"/>
  <c r="NI36" i="22"/>
  <c r="NJ36" i="22"/>
  <c r="NI37" i="22"/>
  <c r="NJ37" i="22"/>
  <c r="NI38" i="22"/>
  <c r="NJ38" i="22"/>
  <c r="NI39" i="22"/>
  <c r="NJ39" i="22"/>
  <c r="NI40" i="22"/>
  <c r="NJ40" i="22"/>
  <c r="NI41" i="22"/>
  <c r="NJ41" i="22"/>
  <c r="NI42" i="22"/>
  <c r="NJ42" i="22"/>
  <c r="NI43" i="22"/>
  <c r="NJ43" i="22" s="1"/>
  <c r="NI44" i="22"/>
  <c r="NJ44" i="22"/>
  <c r="NI45" i="22"/>
  <c r="NJ45" i="22"/>
  <c r="NI46" i="22"/>
  <c r="NJ46" i="22"/>
  <c r="NI47" i="22"/>
  <c r="NJ47" i="22"/>
  <c r="NI48" i="22"/>
  <c r="NJ48" i="22"/>
  <c r="NI49" i="22"/>
  <c r="NJ49" i="22"/>
  <c r="NI50" i="22"/>
  <c r="NJ50" i="22"/>
  <c r="NI51" i="22"/>
  <c r="NJ51" i="22"/>
  <c r="NI52" i="22"/>
  <c r="NJ52" i="22"/>
  <c r="NI53" i="22"/>
  <c r="NJ53" i="22"/>
  <c r="NI54" i="22"/>
  <c r="NJ54" i="22"/>
  <c r="NI55" i="22"/>
  <c r="NJ55" i="22" s="1"/>
  <c r="NI56" i="22"/>
  <c r="NJ56" i="22"/>
  <c r="NI57" i="22"/>
  <c r="NJ57" i="22"/>
  <c r="NI58" i="22"/>
  <c r="NJ58" i="22"/>
  <c r="NI59" i="22"/>
  <c r="NJ59" i="22" s="1"/>
  <c r="NI60" i="22"/>
  <c r="NJ60" i="22"/>
  <c r="NI61" i="22"/>
  <c r="NJ61" i="22"/>
  <c r="NI62" i="22"/>
  <c r="NJ62" i="22"/>
  <c r="NI63" i="22"/>
  <c r="NJ63" i="22"/>
  <c r="NI64" i="22"/>
  <c r="NJ64" i="22"/>
  <c r="NI65" i="22"/>
  <c r="NJ65" i="22"/>
  <c r="NI66" i="22"/>
  <c r="NJ66" i="22"/>
  <c r="NI67" i="22"/>
  <c r="NJ67" i="22" s="1"/>
  <c r="NI68" i="22"/>
  <c r="NJ68" i="22"/>
  <c r="NI69" i="22"/>
  <c r="NJ69" i="22"/>
  <c r="NI70" i="22"/>
  <c r="NJ70" i="22"/>
  <c r="NI71" i="22"/>
  <c r="NJ71" i="22"/>
  <c r="NI72" i="22"/>
  <c r="NJ72" i="22"/>
  <c r="NI73" i="22"/>
  <c r="NJ73" i="22"/>
  <c r="NI3" i="22"/>
  <c r="NJ3" i="22" s="1"/>
  <c r="MZ74" i="21"/>
  <c r="MY74" i="21"/>
  <c r="NC4" i="21"/>
  <c r="ND4" i="21" s="1"/>
  <c r="NC5" i="21"/>
  <c r="ND5" i="21"/>
  <c r="NC6" i="21"/>
  <c r="ND6" i="21" s="1"/>
  <c r="NC7" i="21"/>
  <c r="ND7" i="21"/>
  <c r="NC8" i="21"/>
  <c r="ND8" i="21" s="1"/>
  <c r="NC9" i="21"/>
  <c r="ND9" i="21" s="1"/>
  <c r="NC10" i="21"/>
  <c r="ND10" i="21" s="1"/>
  <c r="NC11" i="21"/>
  <c r="ND11" i="21"/>
  <c r="NC12" i="21"/>
  <c r="ND12" i="21" s="1"/>
  <c r="NC13" i="21"/>
  <c r="ND13" i="21"/>
  <c r="NC14" i="21"/>
  <c r="ND14" i="21" s="1"/>
  <c r="NC15" i="21"/>
  <c r="ND15" i="21"/>
  <c r="NC16" i="21"/>
  <c r="ND16" i="21" s="1"/>
  <c r="NC17" i="21"/>
  <c r="ND17" i="21"/>
  <c r="NC18" i="21"/>
  <c r="ND18" i="21" s="1"/>
  <c r="NC19" i="21"/>
  <c r="ND19" i="21"/>
  <c r="NC20" i="21"/>
  <c r="ND20" i="21" s="1"/>
  <c r="NC21" i="21"/>
  <c r="ND21" i="21"/>
  <c r="NC22" i="21"/>
  <c r="ND22" i="21" s="1"/>
  <c r="NC23" i="21"/>
  <c r="ND23" i="21"/>
  <c r="NC24" i="21"/>
  <c r="ND24" i="21" s="1"/>
  <c r="NC25" i="21"/>
  <c r="ND25" i="21"/>
  <c r="NC26" i="21"/>
  <c r="ND26" i="21" s="1"/>
  <c r="NC27" i="21"/>
  <c r="ND27" i="21"/>
  <c r="NC28" i="21"/>
  <c r="ND28" i="21" s="1"/>
  <c r="NC29" i="21"/>
  <c r="ND29" i="21"/>
  <c r="NC30" i="21"/>
  <c r="ND30" i="21" s="1"/>
  <c r="NC31" i="21"/>
  <c r="ND31" i="21" s="1"/>
  <c r="NC32" i="21"/>
  <c r="ND32" i="21" s="1"/>
  <c r="NC33" i="21"/>
  <c r="ND33" i="21"/>
  <c r="NC34" i="21"/>
  <c r="ND34" i="21" s="1"/>
  <c r="NC35" i="21"/>
  <c r="ND35" i="21"/>
  <c r="NC36" i="21"/>
  <c r="ND36" i="21" s="1"/>
  <c r="NC37" i="21"/>
  <c r="ND37" i="21"/>
  <c r="NC38" i="21"/>
  <c r="ND38" i="21" s="1"/>
  <c r="NC39" i="21"/>
  <c r="ND39" i="21"/>
  <c r="NC40" i="21"/>
  <c r="ND40" i="21" s="1"/>
  <c r="NC41" i="21"/>
  <c r="ND41" i="21"/>
  <c r="NC42" i="21"/>
  <c r="ND42" i="21" s="1"/>
  <c r="NC43" i="21"/>
  <c r="ND43" i="21"/>
  <c r="NC44" i="21"/>
  <c r="ND44" i="21" s="1"/>
  <c r="NC45" i="21"/>
  <c r="ND45" i="21"/>
  <c r="NC46" i="21"/>
  <c r="ND46" i="21" s="1"/>
  <c r="NC47" i="21"/>
  <c r="ND47" i="21"/>
  <c r="NC48" i="21"/>
  <c r="ND48" i="21" s="1"/>
  <c r="NC49" i="21"/>
  <c r="ND49" i="21"/>
  <c r="NC50" i="21"/>
  <c r="ND50" i="21" s="1"/>
  <c r="NC51" i="21"/>
  <c r="ND51" i="21"/>
  <c r="NC52" i="21"/>
  <c r="ND52" i="21" s="1"/>
  <c r="NC53" i="21"/>
  <c r="ND53" i="21"/>
  <c r="NC54" i="21"/>
  <c r="ND54" i="21" s="1"/>
  <c r="NC55" i="21"/>
  <c r="ND55" i="21"/>
  <c r="NC56" i="21"/>
  <c r="ND56" i="21" s="1"/>
  <c r="NC57" i="21"/>
  <c r="ND57" i="21"/>
  <c r="NC58" i="21"/>
  <c r="ND58" i="21" s="1"/>
  <c r="NC59" i="21"/>
  <c r="ND59" i="21" s="1"/>
  <c r="NC60" i="21"/>
  <c r="ND60" i="21" s="1"/>
  <c r="NC61" i="21"/>
  <c r="ND61" i="21"/>
  <c r="NC62" i="21"/>
  <c r="ND62" i="21" s="1"/>
  <c r="NC63" i="21"/>
  <c r="ND63" i="21"/>
  <c r="NC64" i="21"/>
  <c r="ND64" i="21" s="1"/>
  <c r="NC65" i="21"/>
  <c r="ND65" i="21"/>
  <c r="NC66" i="21"/>
  <c r="ND66" i="21" s="1"/>
  <c r="NC67" i="21"/>
  <c r="ND67" i="21"/>
  <c r="NC68" i="21"/>
  <c r="ND68" i="21" s="1"/>
  <c r="NC69" i="21"/>
  <c r="ND69" i="21"/>
  <c r="NC70" i="21"/>
  <c r="ND70" i="21" s="1"/>
  <c r="NC71" i="21"/>
  <c r="ND71" i="21"/>
  <c r="NC72" i="21"/>
  <c r="ND72" i="21" s="1"/>
  <c r="NC73" i="21"/>
  <c r="ND73" i="21" s="1"/>
  <c r="NC3" i="21"/>
  <c r="ND3" i="21" s="1"/>
  <c r="QI74" i="13"/>
  <c r="QH74" i="13"/>
  <c r="QL4" i="13"/>
  <c r="QM4" i="13" s="1"/>
  <c r="QL5" i="13"/>
  <c r="QM5" i="13"/>
  <c r="QL6" i="13"/>
  <c r="QM6" i="13" s="1"/>
  <c r="QL7" i="13"/>
  <c r="QM7" i="13"/>
  <c r="QL8" i="13"/>
  <c r="QM8" i="13" s="1"/>
  <c r="QL9" i="13"/>
  <c r="QM9" i="13"/>
  <c r="QL10" i="13"/>
  <c r="QM10" i="13" s="1"/>
  <c r="QL11" i="13"/>
  <c r="QM11" i="13"/>
  <c r="QL12" i="13"/>
  <c r="QM12" i="13" s="1"/>
  <c r="QL13" i="13"/>
  <c r="QM13" i="13"/>
  <c r="QL14" i="13"/>
  <c r="QM14" i="13" s="1"/>
  <c r="QL15" i="13"/>
  <c r="QM15" i="13"/>
  <c r="QL16" i="13"/>
  <c r="QM16" i="13" s="1"/>
  <c r="QL17" i="13"/>
  <c r="QM17" i="13" s="1"/>
  <c r="QL18" i="13"/>
  <c r="QM18" i="13" s="1"/>
  <c r="QL19" i="13"/>
  <c r="QM19" i="13"/>
  <c r="QL20" i="13"/>
  <c r="QM20" i="13" s="1"/>
  <c r="QL21" i="13"/>
  <c r="QM21" i="13" s="1"/>
  <c r="QL22" i="13"/>
  <c r="QM22" i="13" s="1"/>
  <c r="QL23" i="13"/>
  <c r="QM23" i="13"/>
  <c r="QL24" i="13"/>
  <c r="QM24" i="13" s="1"/>
  <c r="QL25" i="13"/>
  <c r="QM25" i="13"/>
  <c r="QL26" i="13"/>
  <c r="QM26" i="13" s="1"/>
  <c r="QL27" i="13"/>
  <c r="QM27" i="13"/>
  <c r="QL28" i="13"/>
  <c r="QM28" i="13" s="1"/>
  <c r="QL29" i="13"/>
  <c r="QM29" i="13"/>
  <c r="QL30" i="13"/>
  <c r="QM30" i="13" s="1"/>
  <c r="QL31" i="13"/>
  <c r="QM31" i="13"/>
  <c r="QL32" i="13"/>
  <c r="QM32" i="13" s="1"/>
  <c r="QL33" i="13"/>
  <c r="QM33" i="13"/>
  <c r="QL34" i="13"/>
  <c r="QM34" i="13" s="1"/>
  <c r="QL35" i="13"/>
  <c r="QM35" i="13"/>
  <c r="QL36" i="13"/>
  <c r="QM36" i="13" s="1"/>
  <c r="QL37" i="13"/>
  <c r="QM37" i="13"/>
  <c r="QL38" i="13"/>
  <c r="QM38" i="13" s="1"/>
  <c r="QL39" i="13"/>
  <c r="QM39" i="13"/>
  <c r="QL40" i="13"/>
  <c r="QM40" i="13" s="1"/>
  <c r="QL41" i="13"/>
  <c r="QM41" i="13"/>
  <c r="QL42" i="13"/>
  <c r="QM42" i="13" s="1"/>
  <c r="QL43" i="13"/>
  <c r="QM43" i="13" s="1"/>
  <c r="QL44" i="13"/>
  <c r="QM44" i="13" s="1"/>
  <c r="QL45" i="13"/>
  <c r="QM45" i="13"/>
  <c r="QL46" i="13"/>
  <c r="QM46" i="13" s="1"/>
  <c r="QL47" i="13"/>
  <c r="QM47" i="13"/>
  <c r="QL48" i="13"/>
  <c r="QM48" i="13" s="1"/>
  <c r="QL49" i="13"/>
  <c r="QM49" i="13"/>
  <c r="QL50" i="13"/>
  <c r="QM50" i="13" s="1"/>
  <c r="QL51" i="13"/>
  <c r="QM51" i="13"/>
  <c r="QL52" i="13"/>
  <c r="QM52" i="13" s="1"/>
  <c r="QL53" i="13"/>
  <c r="QM53" i="13"/>
  <c r="QL54" i="13"/>
  <c r="QM54" i="13" s="1"/>
  <c r="QL55" i="13"/>
  <c r="QM55" i="13" s="1"/>
  <c r="QL56" i="13"/>
  <c r="QM56" i="13" s="1"/>
  <c r="QL57" i="13"/>
  <c r="QM57" i="13"/>
  <c r="QL58" i="13"/>
  <c r="QM58" i="13" s="1"/>
  <c r="QL59" i="13"/>
  <c r="QM59" i="13"/>
  <c r="QL60" i="13"/>
  <c r="QM60" i="13" s="1"/>
  <c r="QL61" i="13"/>
  <c r="QM61" i="13"/>
  <c r="QL62" i="13"/>
  <c r="QM62" i="13" s="1"/>
  <c r="QL63" i="13"/>
  <c r="QM63" i="13"/>
  <c r="QL64" i="13"/>
  <c r="QM64" i="13" s="1"/>
  <c r="QL65" i="13"/>
  <c r="QM65" i="13"/>
  <c r="QL66" i="13"/>
  <c r="QM66" i="13" s="1"/>
  <c r="QL67" i="13"/>
  <c r="QM67" i="13"/>
  <c r="QL68" i="13"/>
  <c r="QM68" i="13" s="1"/>
  <c r="QL69" i="13"/>
  <c r="QM69" i="13"/>
  <c r="QL70" i="13"/>
  <c r="QM70" i="13" s="1"/>
  <c r="QL71" i="13"/>
  <c r="QM71" i="13"/>
  <c r="QL72" i="13"/>
  <c r="QM72" i="13" s="1"/>
  <c r="QL73" i="13"/>
  <c r="QM73" i="13"/>
  <c r="QL3" i="13"/>
  <c r="QM3" i="13" s="1"/>
  <c r="NI74" i="22" l="1"/>
  <c r="NC74" i="21"/>
  <c r="QL74" i="13"/>
  <c r="RZ4" i="19"/>
  <c r="SA4" i="19" s="1"/>
  <c r="RZ5" i="19"/>
  <c r="SA5" i="19"/>
  <c r="RZ6" i="19"/>
  <c r="SA6" i="19" s="1"/>
  <c r="RZ7" i="19"/>
  <c r="SA7" i="19"/>
  <c r="RZ8" i="19"/>
  <c r="SA8" i="19" s="1"/>
  <c r="RZ9" i="19"/>
  <c r="SA9" i="19"/>
  <c r="RZ10" i="19"/>
  <c r="SA10" i="19" s="1"/>
  <c r="RZ11" i="19"/>
  <c r="SA11" i="19"/>
  <c r="RZ12" i="19"/>
  <c r="SA12" i="19" s="1"/>
  <c r="RZ13" i="19"/>
  <c r="SA13" i="19"/>
  <c r="RZ14" i="19"/>
  <c r="SA14" i="19" s="1"/>
  <c r="RZ15" i="19"/>
  <c r="SA15" i="19"/>
  <c r="RZ16" i="19"/>
  <c r="SA16" i="19" s="1"/>
  <c r="RZ17" i="19"/>
  <c r="SA17" i="19"/>
  <c r="RZ18" i="19"/>
  <c r="SA18" i="19" s="1"/>
  <c r="RZ19" i="19"/>
  <c r="RZ20" i="19"/>
  <c r="RZ21" i="19"/>
  <c r="SA21" i="19"/>
  <c r="RZ22" i="19"/>
  <c r="SA22" i="19" s="1"/>
  <c r="RZ23" i="19"/>
  <c r="SA23" i="19"/>
  <c r="RZ24" i="19"/>
  <c r="SA24" i="19" s="1"/>
  <c r="RZ25" i="19"/>
  <c r="SA25" i="19"/>
  <c r="RZ26" i="19"/>
  <c r="SA26" i="19" s="1"/>
  <c r="RZ27" i="19"/>
  <c r="SA27" i="19"/>
  <c r="RZ28" i="19"/>
  <c r="SA28" i="19" s="1"/>
  <c r="RZ29" i="19"/>
  <c r="SA29" i="19"/>
  <c r="RZ30" i="19"/>
  <c r="SA30" i="19" s="1"/>
  <c r="RZ31" i="19"/>
  <c r="SA31" i="19"/>
  <c r="RZ32" i="19"/>
  <c r="SA32" i="19" s="1"/>
  <c r="RZ33" i="19"/>
  <c r="SA33" i="19"/>
  <c r="RZ34" i="19"/>
  <c r="SA34" i="19" s="1"/>
  <c r="RZ35" i="19"/>
  <c r="SA35" i="19"/>
  <c r="RZ36" i="19"/>
  <c r="SA36" i="19" s="1"/>
  <c r="RZ37" i="19"/>
  <c r="SA37" i="19"/>
  <c r="RZ38" i="19"/>
  <c r="SA38" i="19" s="1"/>
  <c r="RZ39" i="19"/>
  <c r="SA39" i="19"/>
  <c r="RZ40" i="19"/>
  <c r="SA40" i="19" s="1"/>
  <c r="RZ41" i="19"/>
  <c r="SA41" i="19"/>
  <c r="RZ42" i="19"/>
  <c r="SA42" i="19" s="1"/>
  <c r="RZ43" i="19"/>
  <c r="SA43" i="19"/>
  <c r="RZ44" i="19"/>
  <c r="SA44" i="19" s="1"/>
  <c r="RZ45" i="19"/>
  <c r="SA45" i="19"/>
  <c r="RZ46" i="19"/>
  <c r="SA46" i="19" s="1"/>
  <c r="RZ47" i="19"/>
  <c r="SA47" i="19"/>
  <c r="RZ48" i="19"/>
  <c r="SA48" i="19" s="1"/>
  <c r="RZ49" i="19"/>
  <c r="SA49" i="19"/>
  <c r="RZ50" i="19"/>
  <c r="SA50" i="19" s="1"/>
  <c r="RZ51" i="19"/>
  <c r="SA51" i="19"/>
  <c r="RZ52" i="19"/>
  <c r="SA52" i="19" s="1"/>
  <c r="RZ53" i="19"/>
  <c r="SA53" i="19"/>
  <c r="RZ54" i="19"/>
  <c r="SA54" i="19" s="1"/>
  <c r="RZ55" i="19"/>
  <c r="RZ56" i="19"/>
  <c r="RZ57" i="19"/>
  <c r="SA57" i="19"/>
  <c r="RZ58" i="19"/>
  <c r="SA58" i="19" s="1"/>
  <c r="RZ59" i="19"/>
  <c r="RZ60" i="19"/>
  <c r="SA60" i="19" s="1"/>
  <c r="RZ61" i="19"/>
  <c r="SA61" i="19"/>
  <c r="RZ62" i="19"/>
  <c r="SA62" i="19" s="1"/>
  <c r="RZ63" i="19"/>
  <c r="SA63" i="19"/>
  <c r="RZ64" i="19"/>
  <c r="SA64" i="19" s="1"/>
  <c r="RZ65" i="19"/>
  <c r="SA65" i="19"/>
  <c r="RZ66" i="19"/>
  <c r="SA66" i="19" s="1"/>
  <c r="RZ67" i="19"/>
  <c r="SA67" i="19"/>
  <c r="RZ68" i="19"/>
  <c r="SA68" i="19" s="1"/>
  <c r="RZ69" i="19"/>
  <c r="SA69" i="19"/>
  <c r="RZ70" i="19"/>
  <c r="RZ71" i="19"/>
  <c r="SA71" i="19"/>
  <c r="RZ72" i="19"/>
  <c r="SA72" i="19" s="1"/>
  <c r="RZ73" i="19"/>
  <c r="SA73" i="19" s="1"/>
  <c r="RZ3" i="19"/>
  <c r="SA3" i="19" s="1"/>
  <c r="RW74" i="19"/>
  <c r="RV74" i="19"/>
  <c r="RO74" i="19"/>
  <c r="RR74" i="19" s="1"/>
  <c r="RN74" i="19"/>
  <c r="RR4" i="19"/>
  <c r="RS4" i="19" s="1"/>
  <c r="RR5" i="19"/>
  <c r="RS5" i="19"/>
  <c r="RR6" i="19"/>
  <c r="RS6" i="19" s="1"/>
  <c r="RR7" i="19"/>
  <c r="RS7" i="19"/>
  <c r="RR8" i="19"/>
  <c r="RS8" i="19" s="1"/>
  <c r="RR9" i="19"/>
  <c r="RS9" i="19" s="1"/>
  <c r="RR10" i="19"/>
  <c r="RS10" i="19" s="1"/>
  <c r="RR11" i="19"/>
  <c r="RS11" i="19"/>
  <c r="RR12" i="19"/>
  <c r="RS12" i="19" s="1"/>
  <c r="RR13" i="19"/>
  <c r="RS13" i="19"/>
  <c r="RR14" i="19"/>
  <c r="RS14" i="19" s="1"/>
  <c r="RR15" i="19"/>
  <c r="RS15" i="19"/>
  <c r="RR16" i="19"/>
  <c r="RS16" i="19" s="1"/>
  <c r="RR17" i="19"/>
  <c r="RS17" i="19"/>
  <c r="RR18" i="19"/>
  <c r="RS18" i="19" s="1"/>
  <c r="RR19" i="19"/>
  <c r="RS19" i="19" s="1"/>
  <c r="RR20" i="19"/>
  <c r="RS20" i="19" s="1"/>
  <c r="RR21" i="19"/>
  <c r="RS21" i="19"/>
  <c r="RR22" i="19"/>
  <c r="RS22" i="19" s="1"/>
  <c r="RR23" i="19"/>
  <c r="RS23" i="19"/>
  <c r="RR24" i="19"/>
  <c r="RS24" i="19" s="1"/>
  <c r="RR25" i="19"/>
  <c r="RS25" i="19"/>
  <c r="RR26" i="19"/>
  <c r="RS26" i="19" s="1"/>
  <c r="RR27" i="19"/>
  <c r="RS27" i="19"/>
  <c r="RR28" i="19"/>
  <c r="RS28" i="19" s="1"/>
  <c r="RR29" i="19"/>
  <c r="RS29" i="19"/>
  <c r="RR30" i="19"/>
  <c r="RS30" i="19" s="1"/>
  <c r="RR31" i="19"/>
  <c r="RS31" i="19"/>
  <c r="RR32" i="19"/>
  <c r="RS32" i="19" s="1"/>
  <c r="RR33" i="19"/>
  <c r="RS33" i="19"/>
  <c r="RR34" i="19"/>
  <c r="RS34" i="19" s="1"/>
  <c r="RR35" i="19"/>
  <c r="RS35" i="19"/>
  <c r="RR36" i="19"/>
  <c r="RS36" i="19" s="1"/>
  <c r="RR37" i="19"/>
  <c r="RS37" i="19"/>
  <c r="RR38" i="19"/>
  <c r="RS38" i="19" s="1"/>
  <c r="RR39" i="19"/>
  <c r="RS39" i="19"/>
  <c r="RR40" i="19"/>
  <c r="RS40" i="19" s="1"/>
  <c r="RR41" i="19"/>
  <c r="RS41" i="19"/>
  <c r="RR42" i="19"/>
  <c r="RS42" i="19" s="1"/>
  <c r="RR43" i="19"/>
  <c r="RS43" i="19"/>
  <c r="RR44" i="19"/>
  <c r="RS44" i="19" s="1"/>
  <c r="RR45" i="19"/>
  <c r="RS45" i="19"/>
  <c r="RR46" i="19"/>
  <c r="RS46" i="19" s="1"/>
  <c r="RR47" i="19"/>
  <c r="RS47" i="19"/>
  <c r="RR48" i="19"/>
  <c r="RS48" i="19" s="1"/>
  <c r="RR49" i="19"/>
  <c r="RS49" i="19"/>
  <c r="RR50" i="19"/>
  <c r="RS50" i="19" s="1"/>
  <c r="RR51" i="19"/>
  <c r="RS51" i="19"/>
  <c r="RR52" i="19"/>
  <c r="RS52" i="19" s="1"/>
  <c r="RR53" i="19"/>
  <c r="RS53" i="19"/>
  <c r="RR54" i="19"/>
  <c r="RS54" i="19" s="1"/>
  <c r="RR55" i="19"/>
  <c r="RS55" i="19" s="1"/>
  <c r="RR56" i="19"/>
  <c r="RS56" i="19" s="1"/>
  <c r="RR57" i="19"/>
  <c r="RS57" i="19"/>
  <c r="RR58" i="19"/>
  <c r="RS58" i="19" s="1"/>
  <c r="RR59" i="19"/>
  <c r="SA59" i="19" s="1"/>
  <c r="RS59" i="19"/>
  <c r="RR60" i="19"/>
  <c r="RS60" i="19" s="1"/>
  <c r="RR61" i="19"/>
  <c r="RS61" i="19"/>
  <c r="RR62" i="19"/>
  <c r="RS62" i="19" s="1"/>
  <c r="RR63" i="19"/>
  <c r="RS63" i="19"/>
  <c r="RR64" i="19"/>
  <c r="RS64" i="19" s="1"/>
  <c r="RR65" i="19"/>
  <c r="RS65" i="19"/>
  <c r="RR66" i="19"/>
  <c r="RS66" i="19" s="1"/>
  <c r="RR67" i="19"/>
  <c r="RS67" i="19"/>
  <c r="RR68" i="19"/>
  <c r="RS68" i="19" s="1"/>
  <c r="RR69" i="19"/>
  <c r="RS69" i="19"/>
  <c r="RR70" i="19"/>
  <c r="RS70" i="19" s="1"/>
  <c r="RR71" i="19"/>
  <c r="RS71" i="19"/>
  <c r="RR72" i="19"/>
  <c r="RS72" i="19" s="1"/>
  <c r="RR73" i="19"/>
  <c r="RS73" i="19"/>
  <c r="RS3" i="19"/>
  <c r="RR3" i="19"/>
  <c r="RZ74" i="19" l="1"/>
  <c r="SA70" i="19"/>
  <c r="SA56" i="19"/>
  <c r="SA55" i="19"/>
  <c r="SA19" i="19"/>
  <c r="SA20" i="19"/>
  <c r="KU74" i="23"/>
  <c r="KT74" i="23"/>
  <c r="KX4" i="23"/>
  <c r="KY4" i="23" s="1"/>
  <c r="KX5" i="23"/>
  <c r="KY5" i="23"/>
  <c r="KX6" i="23"/>
  <c r="KY6" i="23"/>
  <c r="KX7" i="23"/>
  <c r="KY7" i="23"/>
  <c r="KX8" i="23"/>
  <c r="KY8" i="23" s="1"/>
  <c r="KX9" i="23"/>
  <c r="KY9" i="23" s="1"/>
  <c r="KX10" i="23"/>
  <c r="KY10" i="23"/>
  <c r="KX11" i="23"/>
  <c r="KY11" i="23" s="1"/>
  <c r="KX12" i="23"/>
  <c r="KY12" i="23"/>
  <c r="KX13" i="23"/>
  <c r="KY13" i="23"/>
  <c r="KX14" i="23"/>
  <c r="KY14" i="23" s="1"/>
  <c r="KX15" i="23"/>
  <c r="KY15" i="23"/>
  <c r="KX16" i="23"/>
  <c r="KY16" i="23"/>
  <c r="KX17" i="23"/>
  <c r="KY17" i="23" s="1"/>
  <c r="KX18" i="23"/>
  <c r="KY18" i="23"/>
  <c r="KX19" i="23"/>
  <c r="KY19" i="23"/>
  <c r="KX20" i="23"/>
  <c r="KY20" i="23"/>
  <c r="KX21" i="23"/>
  <c r="KY21" i="23"/>
  <c r="KX22" i="23"/>
  <c r="KY22" i="23"/>
  <c r="KX23" i="23"/>
  <c r="KY23" i="23"/>
  <c r="KX24" i="23"/>
  <c r="KY24" i="23"/>
  <c r="KX25" i="23"/>
  <c r="KY25" i="23"/>
  <c r="KX26" i="23"/>
  <c r="KY26" i="23"/>
  <c r="KX27" i="23"/>
  <c r="KY27" i="23"/>
  <c r="KX28" i="23"/>
  <c r="KY28" i="23"/>
  <c r="KX29" i="23"/>
  <c r="KY29" i="23"/>
  <c r="KX30" i="23"/>
  <c r="KY30" i="23"/>
  <c r="KX31" i="23"/>
  <c r="KY31" i="23"/>
  <c r="KX32" i="23"/>
  <c r="KY32" i="23"/>
  <c r="KX33" i="23"/>
  <c r="KY33" i="23"/>
  <c r="KX34" i="23"/>
  <c r="KY34" i="23"/>
  <c r="KX35" i="23"/>
  <c r="KY35" i="23"/>
  <c r="KX36" i="23"/>
  <c r="KY36" i="23"/>
  <c r="KX37" i="23"/>
  <c r="KY37" i="23"/>
  <c r="KX38" i="23"/>
  <c r="KY38" i="23"/>
  <c r="KX39" i="23"/>
  <c r="KY39" i="23"/>
  <c r="KX40" i="23"/>
  <c r="KY40" i="23"/>
  <c r="KX41" i="23"/>
  <c r="KY41" i="23"/>
  <c r="KX42" i="23"/>
  <c r="KY42" i="23"/>
  <c r="KX43" i="23"/>
  <c r="KY43" i="23"/>
  <c r="KX44" i="23"/>
  <c r="KY44" i="23"/>
  <c r="KX45" i="23"/>
  <c r="KY45" i="23"/>
  <c r="KX46" i="23"/>
  <c r="KY46" i="23"/>
  <c r="KX47" i="23"/>
  <c r="KY47" i="23"/>
  <c r="KX48" i="23"/>
  <c r="KY48" i="23"/>
  <c r="KX49" i="23"/>
  <c r="KY49" i="23"/>
  <c r="KX50" i="23"/>
  <c r="KY50" i="23"/>
  <c r="KX51" i="23"/>
  <c r="KY51" i="23"/>
  <c r="KX52" i="23"/>
  <c r="KY52" i="23"/>
  <c r="KX53" i="23"/>
  <c r="KY53" i="23"/>
  <c r="KX54" i="23"/>
  <c r="KY54" i="23"/>
  <c r="KX55" i="23"/>
  <c r="KY55" i="23"/>
  <c r="KX56" i="23"/>
  <c r="KY56" i="23"/>
  <c r="KX57" i="23"/>
  <c r="KY57" i="23"/>
  <c r="KX58" i="23"/>
  <c r="KY58" i="23"/>
  <c r="KX59" i="23"/>
  <c r="KY59" i="23"/>
  <c r="KX60" i="23"/>
  <c r="KY60" i="23"/>
  <c r="KX61" i="23"/>
  <c r="KY61" i="23"/>
  <c r="KX62" i="23"/>
  <c r="KY62" i="23"/>
  <c r="KX63" i="23"/>
  <c r="KY63" i="23"/>
  <c r="KX64" i="23"/>
  <c r="KY64" i="23"/>
  <c r="KX65" i="23"/>
  <c r="KY65" i="23"/>
  <c r="KX66" i="23"/>
  <c r="KY66" i="23"/>
  <c r="KX67" i="23"/>
  <c r="KY67" i="23"/>
  <c r="KX68" i="23"/>
  <c r="KY68" i="23"/>
  <c r="KX69" i="23"/>
  <c r="KY69" i="23"/>
  <c r="KX70" i="23"/>
  <c r="KY70" i="23"/>
  <c r="KX71" i="23"/>
  <c r="KY71" i="23"/>
  <c r="KX72" i="23"/>
  <c r="KY72" i="23"/>
  <c r="KX73" i="23"/>
  <c r="KY73" i="23"/>
  <c r="KX3" i="23"/>
  <c r="KY3" i="23" s="1"/>
  <c r="MX74" i="22"/>
  <c r="MW74" i="22"/>
  <c r="NA4" i="22"/>
  <c r="NB4" i="22"/>
  <c r="NA5" i="22"/>
  <c r="NB5" i="22"/>
  <c r="NA6" i="22"/>
  <c r="NB6" i="22"/>
  <c r="NA7" i="22"/>
  <c r="NB7" i="22"/>
  <c r="NA8" i="22"/>
  <c r="NB8" i="22"/>
  <c r="NA9" i="22"/>
  <c r="NB9" i="22"/>
  <c r="NA10" i="22"/>
  <c r="NB10" i="22"/>
  <c r="NA11" i="22"/>
  <c r="NB11" i="22"/>
  <c r="NA12" i="22"/>
  <c r="NB12" i="22"/>
  <c r="NA13" i="22"/>
  <c r="NB13" i="22"/>
  <c r="NA14" i="22"/>
  <c r="NB14" i="22"/>
  <c r="NA15" i="22"/>
  <c r="NB15" i="22" s="1"/>
  <c r="NA16" i="22"/>
  <c r="NB16" i="22"/>
  <c r="NA17" i="22"/>
  <c r="NB17" i="22"/>
  <c r="NA18" i="22"/>
  <c r="NB18" i="22"/>
  <c r="NA19" i="22"/>
  <c r="NB19" i="22"/>
  <c r="NA20" i="22"/>
  <c r="NB20" i="22"/>
  <c r="NA21" i="22"/>
  <c r="NB21" i="22"/>
  <c r="NA22" i="22"/>
  <c r="NB22" i="22" s="1"/>
  <c r="NA23" i="22"/>
  <c r="NB23" i="22"/>
  <c r="NA24" i="22"/>
  <c r="NB24" i="22"/>
  <c r="NA25" i="22"/>
  <c r="NB25" i="22"/>
  <c r="NA26" i="22"/>
  <c r="NB26" i="22"/>
  <c r="NA27" i="22"/>
  <c r="NB27" i="22"/>
  <c r="NA28" i="22"/>
  <c r="NB28" i="22"/>
  <c r="NA29" i="22"/>
  <c r="NB29" i="22"/>
  <c r="NA30" i="22"/>
  <c r="NB30" i="22"/>
  <c r="NA31" i="22"/>
  <c r="NB31" i="22" s="1"/>
  <c r="NA32" i="22"/>
  <c r="NB32" i="22"/>
  <c r="NA33" i="22"/>
  <c r="NB33" i="22"/>
  <c r="NA34" i="22"/>
  <c r="NB34" i="22"/>
  <c r="NA35" i="22"/>
  <c r="NB35" i="22"/>
  <c r="NA36" i="22"/>
  <c r="NB36" i="22"/>
  <c r="NA37" i="22"/>
  <c r="NB37" i="22"/>
  <c r="NA38" i="22"/>
  <c r="NB38" i="22"/>
  <c r="NA39" i="22"/>
  <c r="NB39" i="22"/>
  <c r="NA40" i="22"/>
  <c r="NB40" i="22"/>
  <c r="NA41" i="22"/>
  <c r="NB41" i="22"/>
  <c r="NA42" i="22"/>
  <c r="NB42" i="22"/>
  <c r="NA43" i="22"/>
  <c r="NB43" i="22"/>
  <c r="NA44" i="22"/>
  <c r="NB44" i="22"/>
  <c r="NA45" i="22"/>
  <c r="NB45" i="22"/>
  <c r="NA46" i="22"/>
  <c r="NB46" i="22"/>
  <c r="NA47" i="22"/>
  <c r="NB47" i="22"/>
  <c r="NA48" i="22"/>
  <c r="NB48" i="22"/>
  <c r="NA49" i="22"/>
  <c r="NB49" i="22"/>
  <c r="NA50" i="22"/>
  <c r="NB50" i="22"/>
  <c r="NA51" i="22"/>
  <c r="NB51" i="22"/>
  <c r="NA52" i="22"/>
  <c r="NB52" i="22"/>
  <c r="NA53" i="22"/>
  <c r="NB53" i="22"/>
  <c r="NA54" i="22"/>
  <c r="NB54" i="22"/>
  <c r="NA55" i="22"/>
  <c r="NB55" i="22"/>
  <c r="NA56" i="22"/>
  <c r="NB56" i="22"/>
  <c r="NA57" i="22"/>
  <c r="NB57" i="22"/>
  <c r="NA58" i="22"/>
  <c r="NB58" i="22"/>
  <c r="NA59" i="22"/>
  <c r="NB59" i="22"/>
  <c r="NA60" i="22"/>
  <c r="NB60" i="22"/>
  <c r="NA61" i="22"/>
  <c r="NB61" i="22"/>
  <c r="NA62" i="22"/>
  <c r="NB62" i="22"/>
  <c r="NA63" i="22"/>
  <c r="NB63" i="22"/>
  <c r="NA64" i="22"/>
  <c r="NB64" i="22"/>
  <c r="NA65" i="22"/>
  <c r="NB65" i="22"/>
  <c r="NA66" i="22"/>
  <c r="NB66" i="22"/>
  <c r="NA67" i="22"/>
  <c r="NB67" i="22" s="1"/>
  <c r="NA68" i="22"/>
  <c r="NB68" i="22"/>
  <c r="NA69" i="22"/>
  <c r="NB69" i="22"/>
  <c r="NA70" i="22"/>
  <c r="NB70" i="22"/>
  <c r="NA71" i="22"/>
  <c r="NB71" i="22"/>
  <c r="NA72" i="22"/>
  <c r="NB72" i="22"/>
  <c r="NA73" i="22"/>
  <c r="NB73" i="22"/>
  <c r="NA3" i="22"/>
  <c r="NB3" i="22" s="1"/>
  <c r="MU4" i="21"/>
  <c r="MV4" i="21"/>
  <c r="MU5" i="21"/>
  <c r="MV5" i="21"/>
  <c r="MU6" i="21"/>
  <c r="MV6" i="21"/>
  <c r="MU7" i="21"/>
  <c r="MV7" i="21"/>
  <c r="MU8" i="21"/>
  <c r="MV8" i="21"/>
  <c r="MU9" i="21"/>
  <c r="MV9" i="21"/>
  <c r="MU10" i="21"/>
  <c r="MV10" i="21"/>
  <c r="MU11" i="21"/>
  <c r="MV11" i="21" s="1"/>
  <c r="MU12" i="21"/>
  <c r="MV12" i="21"/>
  <c r="MU13" i="21"/>
  <c r="MV13" i="21"/>
  <c r="MU14" i="21"/>
  <c r="MV14" i="21"/>
  <c r="MU15" i="21"/>
  <c r="MV15" i="21"/>
  <c r="MU16" i="21"/>
  <c r="MV16" i="21"/>
  <c r="MU17" i="21"/>
  <c r="MV17" i="21"/>
  <c r="MU18" i="21"/>
  <c r="MV18" i="21"/>
  <c r="MU19" i="21"/>
  <c r="MV19" i="21"/>
  <c r="MU20" i="21"/>
  <c r="MV20" i="21"/>
  <c r="MU21" i="21"/>
  <c r="MV21" i="21"/>
  <c r="MU22" i="21"/>
  <c r="MV22" i="21"/>
  <c r="MU23" i="21"/>
  <c r="MV23" i="21"/>
  <c r="MU24" i="21"/>
  <c r="MV24" i="21"/>
  <c r="MU25" i="21"/>
  <c r="MV25" i="21"/>
  <c r="MU26" i="21"/>
  <c r="MV26" i="21"/>
  <c r="MU27" i="21"/>
  <c r="MV27" i="21"/>
  <c r="MU28" i="21"/>
  <c r="MV28" i="21"/>
  <c r="MU29" i="21"/>
  <c r="MV29" i="21"/>
  <c r="MU30" i="21"/>
  <c r="MV30" i="21"/>
  <c r="MU31" i="21"/>
  <c r="MV31" i="21"/>
  <c r="MU32" i="21"/>
  <c r="MV32" i="21"/>
  <c r="MU33" i="21"/>
  <c r="MV33" i="21"/>
  <c r="MU34" i="21"/>
  <c r="MV34" i="21"/>
  <c r="MU35" i="21"/>
  <c r="MV35" i="21"/>
  <c r="MU36" i="21"/>
  <c r="MV36" i="21"/>
  <c r="MU37" i="21"/>
  <c r="MV37" i="21"/>
  <c r="MU38" i="21"/>
  <c r="MV38" i="21"/>
  <c r="MU39" i="21"/>
  <c r="MV39" i="21"/>
  <c r="MU40" i="21"/>
  <c r="MV40" i="21"/>
  <c r="MU41" i="21"/>
  <c r="MV41" i="21"/>
  <c r="MU42" i="21"/>
  <c r="MV42" i="21"/>
  <c r="MU43" i="21"/>
  <c r="MV43" i="21"/>
  <c r="MU44" i="21"/>
  <c r="MV44" i="21"/>
  <c r="MU45" i="21"/>
  <c r="MV45" i="21"/>
  <c r="MU46" i="21"/>
  <c r="MV46" i="21"/>
  <c r="MU47" i="21"/>
  <c r="MV47" i="21"/>
  <c r="MU48" i="21"/>
  <c r="MV48" i="21"/>
  <c r="MU49" i="21"/>
  <c r="MV49" i="21"/>
  <c r="MU50" i="21"/>
  <c r="MV50" i="21"/>
  <c r="MU51" i="21"/>
  <c r="MV51" i="21"/>
  <c r="MU52" i="21"/>
  <c r="MV52" i="21" s="1"/>
  <c r="MU53" i="21"/>
  <c r="MV53" i="21"/>
  <c r="MU54" i="21"/>
  <c r="MV54" i="21"/>
  <c r="MU55" i="21"/>
  <c r="MV55" i="21" s="1"/>
  <c r="MU56" i="21"/>
  <c r="MV56" i="21" s="1"/>
  <c r="MU57" i="21"/>
  <c r="MV57" i="21"/>
  <c r="MU58" i="21"/>
  <c r="MV58" i="21"/>
  <c r="MU59" i="21"/>
  <c r="MV59" i="21"/>
  <c r="MU60" i="21"/>
  <c r="MV60" i="21"/>
  <c r="MU61" i="21"/>
  <c r="MV61" i="21"/>
  <c r="MU62" i="21"/>
  <c r="MV62" i="21"/>
  <c r="MU63" i="21"/>
  <c r="MV63" i="21"/>
  <c r="MU64" i="21"/>
  <c r="MV64" i="21"/>
  <c r="MU65" i="21"/>
  <c r="MV65" i="21"/>
  <c r="MU66" i="21"/>
  <c r="MV66" i="21"/>
  <c r="MU67" i="21"/>
  <c r="MV67" i="21" s="1"/>
  <c r="MU68" i="21"/>
  <c r="MV68" i="21"/>
  <c r="MU69" i="21"/>
  <c r="MV69" i="21"/>
  <c r="MU70" i="21"/>
  <c r="MV70" i="21"/>
  <c r="MU71" i="21"/>
  <c r="MV71" i="21"/>
  <c r="MU72" i="21"/>
  <c r="MV72" i="21"/>
  <c r="MU73" i="21"/>
  <c r="MV73" i="21"/>
  <c r="MV3" i="21"/>
  <c r="MU3" i="21"/>
  <c r="MR74" i="21"/>
  <c r="MQ74" i="21"/>
  <c r="QA74" i="13"/>
  <c r="PZ74" i="13"/>
  <c r="QD4" i="13"/>
  <c r="QE4" i="13" s="1"/>
  <c r="QD5" i="13"/>
  <c r="QE5" i="13"/>
  <c r="QD6" i="13"/>
  <c r="QE6" i="13"/>
  <c r="QD7" i="13"/>
  <c r="QE7" i="13"/>
  <c r="QD8" i="13"/>
  <c r="QE8" i="13" s="1"/>
  <c r="QD9" i="13"/>
  <c r="QE9" i="13" s="1"/>
  <c r="QD10" i="13"/>
  <c r="QE10" i="13"/>
  <c r="QD11" i="13"/>
  <c r="QE11" i="13" s="1"/>
  <c r="QD12" i="13"/>
  <c r="QE12" i="13" s="1"/>
  <c r="QD13" i="13"/>
  <c r="QE13" i="13"/>
  <c r="QD14" i="13"/>
  <c r="QE14" i="13" s="1"/>
  <c r="QD15" i="13"/>
  <c r="QE15" i="13"/>
  <c r="QD16" i="13"/>
  <c r="QE16" i="13"/>
  <c r="QD17" i="13"/>
  <c r="QE17" i="13" s="1"/>
  <c r="QD18" i="13"/>
  <c r="QE18" i="13"/>
  <c r="QD19" i="13"/>
  <c r="QE19" i="13"/>
  <c r="QD20" i="13"/>
  <c r="QE20" i="13" s="1"/>
  <c r="QD21" i="13"/>
  <c r="QE21" i="13" s="1"/>
  <c r="QD22" i="13"/>
  <c r="QE22" i="13" s="1"/>
  <c r="QD23" i="13"/>
  <c r="QE23" i="13"/>
  <c r="QD24" i="13"/>
  <c r="QE24" i="13"/>
  <c r="QD25" i="13"/>
  <c r="QE25" i="13"/>
  <c r="QD26" i="13"/>
  <c r="QE26" i="13"/>
  <c r="QD27" i="13"/>
  <c r="QE27" i="13"/>
  <c r="QD28" i="13"/>
  <c r="QE28" i="13"/>
  <c r="QD29" i="13"/>
  <c r="QE29" i="13"/>
  <c r="QD30" i="13"/>
  <c r="QE30" i="13"/>
  <c r="QD31" i="13"/>
  <c r="QE31" i="13" s="1"/>
  <c r="QD32" i="13"/>
  <c r="QE32" i="13"/>
  <c r="QD33" i="13"/>
  <c r="QE33" i="13"/>
  <c r="QD34" i="13"/>
  <c r="QE34" i="13"/>
  <c r="QD35" i="13"/>
  <c r="QE35" i="13"/>
  <c r="QD36" i="13"/>
  <c r="QE36" i="13"/>
  <c r="QD37" i="13"/>
  <c r="QE37" i="13"/>
  <c r="QD38" i="13"/>
  <c r="QE38" i="13"/>
  <c r="QD39" i="13"/>
  <c r="QE39" i="13"/>
  <c r="QD40" i="13"/>
  <c r="QE40" i="13"/>
  <c r="QD41" i="13"/>
  <c r="QE41" i="13"/>
  <c r="QD42" i="13"/>
  <c r="QE42" i="13"/>
  <c r="QD43" i="13"/>
  <c r="QE43" i="13"/>
  <c r="QD44" i="13"/>
  <c r="QE44" i="13"/>
  <c r="QD45" i="13"/>
  <c r="QE45" i="13"/>
  <c r="QD46" i="13"/>
  <c r="QE46" i="13"/>
  <c r="QD47" i="13"/>
  <c r="QE47" i="13"/>
  <c r="QD48" i="13"/>
  <c r="QE48" i="13"/>
  <c r="QD49" i="13"/>
  <c r="QE49" i="13"/>
  <c r="QD50" i="13"/>
  <c r="QE50" i="13"/>
  <c r="QD51" i="13"/>
  <c r="QE51" i="13"/>
  <c r="QD52" i="13"/>
  <c r="QE52" i="13"/>
  <c r="QD53" i="13"/>
  <c r="QE53" i="13" s="1"/>
  <c r="QD54" i="13"/>
  <c r="QE54" i="13"/>
  <c r="QD55" i="13"/>
  <c r="QE55" i="13" s="1"/>
  <c r="QD56" i="13"/>
  <c r="QE56" i="13"/>
  <c r="QD57" i="13"/>
  <c r="QE57" i="13"/>
  <c r="QD58" i="13"/>
  <c r="QE58" i="13"/>
  <c r="QD59" i="13"/>
  <c r="QE59" i="13" s="1"/>
  <c r="QD60" i="13"/>
  <c r="QE60" i="13"/>
  <c r="QD61" i="13"/>
  <c r="QE61" i="13"/>
  <c r="QD62" i="13"/>
  <c r="QE62" i="13"/>
  <c r="QD63" i="13"/>
  <c r="QE63" i="13"/>
  <c r="QD64" i="13"/>
  <c r="QE64" i="13"/>
  <c r="QD65" i="13"/>
  <c r="QE65" i="13"/>
  <c r="QD66" i="13"/>
  <c r="QE66" i="13"/>
  <c r="QD67" i="13"/>
  <c r="QE67" i="13"/>
  <c r="QD68" i="13"/>
  <c r="QE68" i="13"/>
  <c r="QD69" i="13"/>
  <c r="QE69" i="13"/>
  <c r="QD70" i="13"/>
  <c r="QE70" i="13"/>
  <c r="QD71" i="13"/>
  <c r="QE71" i="13"/>
  <c r="QD72" i="13"/>
  <c r="QE72" i="13"/>
  <c r="QD73" i="13"/>
  <c r="QE73" i="13"/>
  <c r="QD3" i="13"/>
  <c r="QE3" i="13" s="1"/>
  <c r="RG74" i="19"/>
  <c r="RF74" i="19"/>
  <c r="RJ4" i="19"/>
  <c r="RK4" i="19" s="1"/>
  <c r="RJ5" i="19"/>
  <c r="RK5" i="19"/>
  <c r="RJ6" i="19"/>
  <c r="RK6" i="19" s="1"/>
  <c r="RJ7" i="19"/>
  <c r="RK7" i="19"/>
  <c r="RJ8" i="19"/>
  <c r="RK8" i="19" s="1"/>
  <c r="RJ9" i="19"/>
  <c r="RK9" i="19" s="1"/>
  <c r="RJ10" i="19"/>
  <c r="RK10" i="19" s="1"/>
  <c r="RJ11" i="19"/>
  <c r="RK11" i="19" s="1"/>
  <c r="RJ12" i="19"/>
  <c r="RK12" i="19" s="1"/>
  <c r="RJ13" i="19"/>
  <c r="RK13" i="19"/>
  <c r="RJ14" i="19"/>
  <c r="RK14" i="19" s="1"/>
  <c r="RJ15" i="19"/>
  <c r="RK15" i="19"/>
  <c r="RJ16" i="19"/>
  <c r="RK16" i="19" s="1"/>
  <c r="RJ17" i="19"/>
  <c r="RK17" i="19" s="1"/>
  <c r="RJ18" i="19"/>
  <c r="RK18" i="19" s="1"/>
  <c r="RJ19" i="19"/>
  <c r="RK19" i="19" s="1"/>
  <c r="RJ20" i="19"/>
  <c r="RK20" i="19" s="1"/>
  <c r="RJ21" i="19"/>
  <c r="RK21" i="19" s="1"/>
  <c r="RJ22" i="19"/>
  <c r="RK22" i="19" s="1"/>
  <c r="RJ23" i="19"/>
  <c r="RK23" i="19"/>
  <c r="RJ24" i="19"/>
  <c r="RK24" i="19" s="1"/>
  <c r="RJ25" i="19"/>
  <c r="RK25" i="19"/>
  <c r="RJ26" i="19"/>
  <c r="RK26" i="19" s="1"/>
  <c r="RJ27" i="19"/>
  <c r="RK27" i="19"/>
  <c r="RJ28" i="19"/>
  <c r="RK28" i="19" s="1"/>
  <c r="RJ29" i="19"/>
  <c r="RK29" i="19"/>
  <c r="RJ30" i="19"/>
  <c r="RK30" i="19" s="1"/>
  <c r="RJ31" i="19"/>
  <c r="RK31" i="19" s="1"/>
  <c r="RJ32" i="19"/>
  <c r="RK32" i="19" s="1"/>
  <c r="RJ33" i="19"/>
  <c r="RK33" i="19"/>
  <c r="RJ34" i="19"/>
  <c r="RK34" i="19" s="1"/>
  <c r="RJ35" i="19"/>
  <c r="RK35" i="19"/>
  <c r="RJ36" i="19"/>
  <c r="RK36" i="19" s="1"/>
  <c r="RJ37" i="19"/>
  <c r="RK37" i="19"/>
  <c r="RJ38" i="19"/>
  <c r="RK38" i="19" s="1"/>
  <c r="RJ39" i="19"/>
  <c r="RK39" i="19"/>
  <c r="RJ40" i="19"/>
  <c r="RK40" i="19" s="1"/>
  <c r="RJ41" i="19"/>
  <c r="RK41" i="19"/>
  <c r="RJ42" i="19"/>
  <c r="RK42" i="19" s="1"/>
  <c r="RJ43" i="19"/>
  <c r="RK43" i="19" s="1"/>
  <c r="RJ44" i="19"/>
  <c r="RK44" i="19" s="1"/>
  <c r="RJ45" i="19"/>
  <c r="RK45" i="19"/>
  <c r="RJ46" i="19"/>
  <c r="RK46" i="19" s="1"/>
  <c r="RJ47" i="19"/>
  <c r="RK47" i="19"/>
  <c r="RJ48" i="19"/>
  <c r="RK48" i="19" s="1"/>
  <c r="RJ49" i="19"/>
  <c r="RK49" i="19"/>
  <c r="RJ50" i="19"/>
  <c r="RK50" i="19" s="1"/>
  <c r="RJ51" i="19"/>
  <c r="RK51" i="19"/>
  <c r="RJ52" i="19"/>
  <c r="RJ53" i="19"/>
  <c r="RK53" i="19" s="1"/>
  <c r="RJ54" i="19"/>
  <c r="RK54" i="19" s="1"/>
  <c r="RJ55" i="19"/>
  <c r="RK55" i="19" s="1"/>
  <c r="RJ56" i="19"/>
  <c r="RK56" i="19" s="1"/>
  <c r="RJ57" i="19"/>
  <c r="RK57" i="19"/>
  <c r="RJ58" i="19"/>
  <c r="RK58" i="19" s="1"/>
  <c r="RJ59" i="19"/>
  <c r="RK59" i="19"/>
  <c r="RJ60" i="19"/>
  <c r="RK60" i="19" s="1"/>
  <c r="RJ61" i="19"/>
  <c r="RK61" i="19"/>
  <c r="RJ62" i="19"/>
  <c r="RK62" i="19" s="1"/>
  <c r="RJ63" i="19"/>
  <c r="RK63" i="19"/>
  <c r="RJ64" i="19"/>
  <c r="RK64" i="19" s="1"/>
  <c r="RJ65" i="19"/>
  <c r="RK65" i="19"/>
  <c r="RJ66" i="19"/>
  <c r="RK66" i="19" s="1"/>
  <c r="RJ67" i="19"/>
  <c r="RK67" i="19" s="1"/>
  <c r="RJ68" i="19"/>
  <c r="RK68" i="19" s="1"/>
  <c r="RJ69" i="19"/>
  <c r="RK69" i="19"/>
  <c r="RJ70" i="19"/>
  <c r="RK70" i="19" s="1"/>
  <c r="RJ71" i="19"/>
  <c r="RK71" i="19"/>
  <c r="RJ72" i="19"/>
  <c r="RK72" i="19" s="1"/>
  <c r="RJ73" i="19"/>
  <c r="RK73" i="19"/>
  <c r="RJ3" i="19"/>
  <c r="RK3" i="19" s="1"/>
  <c r="MJ74" i="21"/>
  <c r="MI74" i="21"/>
  <c r="KM74" i="23"/>
  <c r="KL74" i="23"/>
  <c r="KP4" i="23"/>
  <c r="KQ4" i="23" s="1"/>
  <c r="KP5" i="23"/>
  <c r="KQ5" i="23"/>
  <c r="KP6" i="23"/>
  <c r="KQ6" i="23" s="1"/>
  <c r="KP7" i="23"/>
  <c r="KQ7" i="23"/>
  <c r="KP8" i="23"/>
  <c r="KQ8" i="23" s="1"/>
  <c r="KP9" i="23"/>
  <c r="KQ9" i="23" s="1"/>
  <c r="KP10" i="23"/>
  <c r="KQ10" i="23" s="1"/>
  <c r="KP11" i="23"/>
  <c r="KQ11" i="23" s="1"/>
  <c r="KP12" i="23"/>
  <c r="KQ12" i="23" s="1"/>
  <c r="KP13" i="23"/>
  <c r="KQ13" i="23"/>
  <c r="KP14" i="23"/>
  <c r="KQ14" i="23" s="1"/>
  <c r="KP15" i="23"/>
  <c r="KQ15" i="23"/>
  <c r="KP16" i="23"/>
  <c r="KQ16" i="23" s="1"/>
  <c r="KP17" i="23"/>
  <c r="KQ17" i="23"/>
  <c r="KP18" i="23"/>
  <c r="KQ18" i="23" s="1"/>
  <c r="KP19" i="23"/>
  <c r="KQ19" i="23"/>
  <c r="KP20" i="23"/>
  <c r="KQ20" i="23" s="1"/>
  <c r="KP21" i="23"/>
  <c r="KQ21" i="23" s="1"/>
  <c r="KP22" i="23"/>
  <c r="KQ22" i="23" s="1"/>
  <c r="KP23" i="23"/>
  <c r="KQ23" i="23"/>
  <c r="KP24" i="23"/>
  <c r="KQ24" i="23" s="1"/>
  <c r="KP25" i="23"/>
  <c r="KQ25" i="23"/>
  <c r="KP26" i="23"/>
  <c r="KQ26" i="23" s="1"/>
  <c r="KP27" i="23"/>
  <c r="KQ27" i="23" s="1"/>
  <c r="KP28" i="23"/>
  <c r="KQ28" i="23" s="1"/>
  <c r="KP29" i="23"/>
  <c r="KQ29" i="23"/>
  <c r="KP30" i="23"/>
  <c r="KQ30" i="23" s="1"/>
  <c r="KP31" i="23"/>
  <c r="KQ31" i="23" s="1"/>
  <c r="KP32" i="23"/>
  <c r="KQ32" i="23" s="1"/>
  <c r="KP33" i="23"/>
  <c r="KQ33" i="23"/>
  <c r="KP34" i="23"/>
  <c r="KQ34" i="23" s="1"/>
  <c r="KP35" i="23"/>
  <c r="KQ35" i="23"/>
  <c r="KP36" i="23"/>
  <c r="KQ36" i="23" s="1"/>
  <c r="KP37" i="23"/>
  <c r="KQ37" i="23"/>
  <c r="KP38" i="23"/>
  <c r="KQ38" i="23" s="1"/>
  <c r="KP39" i="23"/>
  <c r="KQ39" i="23"/>
  <c r="KP40" i="23"/>
  <c r="KQ40" i="23" s="1"/>
  <c r="KP41" i="23"/>
  <c r="KQ41" i="23"/>
  <c r="KP42" i="23"/>
  <c r="KQ42" i="23" s="1"/>
  <c r="KP43" i="23"/>
  <c r="KQ43" i="23" s="1"/>
  <c r="KP44" i="23"/>
  <c r="KQ44" i="23" s="1"/>
  <c r="KP45" i="23"/>
  <c r="KQ45" i="23"/>
  <c r="KP46" i="23"/>
  <c r="KQ46" i="23" s="1"/>
  <c r="KP47" i="23"/>
  <c r="KQ47" i="23"/>
  <c r="KP48" i="23"/>
  <c r="KQ48" i="23" s="1"/>
  <c r="KP49" i="23"/>
  <c r="KQ49" i="23"/>
  <c r="KP50" i="23"/>
  <c r="KQ50" i="23" s="1"/>
  <c r="KP51" i="23"/>
  <c r="KQ51" i="23"/>
  <c r="KP52" i="23"/>
  <c r="KQ52" i="23" s="1"/>
  <c r="KP53" i="23"/>
  <c r="KQ53" i="23"/>
  <c r="KP54" i="23"/>
  <c r="KQ54" i="23" s="1"/>
  <c r="KP55" i="23"/>
  <c r="KQ55" i="23" s="1"/>
  <c r="KP56" i="23"/>
  <c r="KQ56" i="23" s="1"/>
  <c r="KP57" i="23"/>
  <c r="KQ57" i="23"/>
  <c r="KP58" i="23"/>
  <c r="KQ58" i="23" s="1"/>
  <c r="KP59" i="23"/>
  <c r="KQ59" i="23" s="1"/>
  <c r="KP60" i="23"/>
  <c r="KQ60" i="23" s="1"/>
  <c r="KP61" i="23"/>
  <c r="KQ61" i="23"/>
  <c r="KP62" i="23"/>
  <c r="KQ62" i="23" s="1"/>
  <c r="KP63" i="23"/>
  <c r="KQ63" i="23"/>
  <c r="KP64" i="23"/>
  <c r="KQ64" i="23" s="1"/>
  <c r="KP65" i="23"/>
  <c r="KQ65" i="23"/>
  <c r="KP66" i="23"/>
  <c r="KQ66" i="23" s="1"/>
  <c r="KP67" i="23"/>
  <c r="KQ67" i="23"/>
  <c r="KP68" i="23"/>
  <c r="KQ68" i="23" s="1"/>
  <c r="KP69" i="23"/>
  <c r="KQ69" i="23"/>
  <c r="KP70" i="23"/>
  <c r="KQ70" i="23" s="1"/>
  <c r="KP71" i="23"/>
  <c r="KQ71" i="23"/>
  <c r="KP72" i="23"/>
  <c r="KQ72" i="23" s="1"/>
  <c r="KP73" i="23"/>
  <c r="KQ73" i="23" s="1"/>
  <c r="KP3" i="23"/>
  <c r="KQ3" i="23" s="1"/>
  <c r="MP74" i="22"/>
  <c r="MO74" i="22"/>
  <c r="MS4" i="22"/>
  <c r="MT4" i="22" s="1"/>
  <c r="MS5" i="22"/>
  <c r="MT5" i="22" s="1"/>
  <c r="MS6" i="22"/>
  <c r="MT6" i="22" s="1"/>
  <c r="MS7" i="22"/>
  <c r="MT7" i="22"/>
  <c r="MS8" i="22"/>
  <c r="MT8" i="22" s="1"/>
  <c r="MS9" i="22"/>
  <c r="MT9" i="22" s="1"/>
  <c r="MS10" i="22"/>
  <c r="MT10" i="22" s="1"/>
  <c r="MS11" i="22"/>
  <c r="MT11" i="22" s="1"/>
  <c r="MS12" i="22"/>
  <c r="MT12" i="22" s="1"/>
  <c r="MS13" i="22"/>
  <c r="MT13" i="22"/>
  <c r="MS14" i="22"/>
  <c r="MT14" i="22" s="1"/>
  <c r="MS15" i="22"/>
  <c r="MT15" i="22"/>
  <c r="MS16" i="22"/>
  <c r="MT16" i="22" s="1"/>
  <c r="MS17" i="22"/>
  <c r="MT17" i="22" s="1"/>
  <c r="MS18" i="22"/>
  <c r="MT18" i="22" s="1"/>
  <c r="MS19" i="22"/>
  <c r="MT19" i="22"/>
  <c r="MS20" i="22"/>
  <c r="MT20" i="22" s="1"/>
  <c r="MS21" i="22"/>
  <c r="MT21" i="22" s="1"/>
  <c r="MS22" i="22"/>
  <c r="MT22" i="22" s="1"/>
  <c r="MS23" i="22"/>
  <c r="MT23" i="22"/>
  <c r="MS24" i="22"/>
  <c r="MT24" i="22" s="1"/>
  <c r="MS25" i="22"/>
  <c r="MT25" i="22"/>
  <c r="MS26" i="22"/>
  <c r="MT26" i="22" s="1"/>
  <c r="MS27" i="22"/>
  <c r="MT27" i="22"/>
  <c r="MS28" i="22"/>
  <c r="MT28" i="22" s="1"/>
  <c r="MS29" i="22"/>
  <c r="MT29" i="22"/>
  <c r="MS30" i="22"/>
  <c r="MT30" i="22" s="1"/>
  <c r="MS31" i="22"/>
  <c r="MT31" i="22" s="1"/>
  <c r="MS32" i="22"/>
  <c r="MT32" i="22" s="1"/>
  <c r="MS33" i="22"/>
  <c r="MT33" i="22"/>
  <c r="MS34" i="22"/>
  <c r="MT34" i="22" s="1"/>
  <c r="MS35" i="22"/>
  <c r="MT35" i="22"/>
  <c r="MS36" i="22"/>
  <c r="MT36" i="22" s="1"/>
  <c r="MS37" i="22"/>
  <c r="MT37" i="22"/>
  <c r="MS38" i="22"/>
  <c r="MT38" i="22" s="1"/>
  <c r="MS39" i="22"/>
  <c r="MT39" i="22"/>
  <c r="MS40" i="22"/>
  <c r="MT40" i="22" s="1"/>
  <c r="MS41" i="22"/>
  <c r="MT41" i="22"/>
  <c r="MS42" i="22"/>
  <c r="MT42" i="22" s="1"/>
  <c r="MS43" i="22"/>
  <c r="MT43" i="22"/>
  <c r="MS44" i="22"/>
  <c r="MT44" i="22" s="1"/>
  <c r="MS45" i="22"/>
  <c r="MT45" i="22"/>
  <c r="MS46" i="22"/>
  <c r="MT46" i="22" s="1"/>
  <c r="MS47" i="22"/>
  <c r="MT47" i="22"/>
  <c r="MS48" i="22"/>
  <c r="MT48" i="22" s="1"/>
  <c r="MS49" i="22"/>
  <c r="MT49" i="22"/>
  <c r="MS50" i="22"/>
  <c r="MT50" i="22" s="1"/>
  <c r="MS51" i="22"/>
  <c r="MT51" i="22"/>
  <c r="MS52" i="22"/>
  <c r="MT52" i="22" s="1"/>
  <c r="MS53" i="22"/>
  <c r="MT53" i="22"/>
  <c r="MS54" i="22"/>
  <c r="MT54" i="22" s="1"/>
  <c r="MS55" i="22"/>
  <c r="MT55" i="22" s="1"/>
  <c r="MS56" i="22"/>
  <c r="MT56" i="22" s="1"/>
  <c r="MS57" i="22"/>
  <c r="MT57" i="22"/>
  <c r="MS58" i="22"/>
  <c r="MT58" i="22" s="1"/>
  <c r="MS59" i="22"/>
  <c r="MT59" i="22" s="1"/>
  <c r="MS60" i="22"/>
  <c r="MT60" i="22" s="1"/>
  <c r="MS61" i="22"/>
  <c r="MT61" i="22"/>
  <c r="MS62" i="22"/>
  <c r="MT62" i="22" s="1"/>
  <c r="MS63" i="22"/>
  <c r="MT63" i="22"/>
  <c r="MS64" i="22"/>
  <c r="MT64" i="22" s="1"/>
  <c r="MS65" i="22"/>
  <c r="MT65" i="22"/>
  <c r="MS66" i="22"/>
  <c r="MT66" i="22" s="1"/>
  <c r="MS67" i="22"/>
  <c r="MT67" i="22"/>
  <c r="MS68" i="22"/>
  <c r="MT68" i="22" s="1"/>
  <c r="MS69" i="22"/>
  <c r="MT69" i="22"/>
  <c r="MS70" i="22"/>
  <c r="MT70" i="22" s="1"/>
  <c r="MS71" i="22"/>
  <c r="MT71" i="22"/>
  <c r="MS72" i="22"/>
  <c r="MT72" i="22" s="1"/>
  <c r="MS73" i="22"/>
  <c r="MT73" i="22" s="1"/>
  <c r="MS3" i="22"/>
  <c r="MT3" i="22" s="1"/>
  <c r="RJ74" i="19" l="1"/>
  <c r="KX74" i="23"/>
  <c r="NA74" i="22"/>
  <c r="MU74" i="21"/>
  <c r="QD74" i="13"/>
  <c r="MM74" i="21"/>
  <c r="KP74" i="23"/>
  <c r="MS74" i="22"/>
  <c r="MM4" i="21" l="1"/>
  <c r="MN4" i="21" s="1"/>
  <c r="MM5" i="21"/>
  <c r="MN5" i="21"/>
  <c r="MM6" i="21"/>
  <c r="MN6" i="21"/>
  <c r="MM7" i="21"/>
  <c r="MM8" i="21"/>
  <c r="MN8" i="21" s="1"/>
  <c r="MM9" i="21"/>
  <c r="MN9" i="21"/>
  <c r="MM10" i="21"/>
  <c r="MN10" i="21"/>
  <c r="MM11" i="21"/>
  <c r="MN11" i="21"/>
  <c r="MM12" i="21"/>
  <c r="MN12" i="21"/>
  <c r="MM13" i="21"/>
  <c r="MN13" i="21"/>
  <c r="MM14" i="21"/>
  <c r="MN14" i="21"/>
  <c r="MM15" i="21"/>
  <c r="MN15" i="21"/>
  <c r="MM16" i="21"/>
  <c r="MN16" i="21"/>
  <c r="MM17" i="21"/>
  <c r="MN17" i="21" s="1"/>
  <c r="MM18" i="21"/>
  <c r="MN18" i="21"/>
  <c r="MM19" i="21"/>
  <c r="MN19" i="21"/>
  <c r="MM20" i="21"/>
  <c r="MN20" i="21" s="1"/>
  <c r="MM21" i="21"/>
  <c r="MN21" i="21"/>
  <c r="MM22" i="21"/>
  <c r="MN22" i="21" s="1"/>
  <c r="MM23" i="21"/>
  <c r="MN23" i="21"/>
  <c r="MM24" i="21"/>
  <c r="MN24" i="21"/>
  <c r="MM25" i="21"/>
  <c r="MN25" i="21"/>
  <c r="MM26" i="21"/>
  <c r="MN26" i="21"/>
  <c r="MM27" i="21"/>
  <c r="MN27" i="21"/>
  <c r="MM28" i="21"/>
  <c r="MN28" i="21"/>
  <c r="MM29" i="21"/>
  <c r="MN29" i="21"/>
  <c r="MM30" i="21"/>
  <c r="MN30" i="21"/>
  <c r="MM31" i="21"/>
  <c r="MN31" i="21" s="1"/>
  <c r="MM32" i="21"/>
  <c r="MN32" i="21"/>
  <c r="MM33" i="21"/>
  <c r="MN33" i="21"/>
  <c r="MM34" i="21"/>
  <c r="MN34" i="21"/>
  <c r="MM35" i="21"/>
  <c r="MN35" i="21"/>
  <c r="MM36" i="21"/>
  <c r="MN36" i="21"/>
  <c r="MM37" i="21"/>
  <c r="MN37" i="21"/>
  <c r="MM38" i="21"/>
  <c r="MN38" i="21"/>
  <c r="MM39" i="21"/>
  <c r="MN39" i="21"/>
  <c r="MM40" i="21"/>
  <c r="MN40" i="21"/>
  <c r="MM41" i="21"/>
  <c r="MN41" i="21"/>
  <c r="MM42" i="21"/>
  <c r="MN42" i="21"/>
  <c r="MM43" i="21"/>
  <c r="MN43" i="21" s="1"/>
  <c r="MM44" i="21"/>
  <c r="MN44" i="21"/>
  <c r="MM45" i="21"/>
  <c r="MN45" i="21"/>
  <c r="MM46" i="21"/>
  <c r="MN46" i="21"/>
  <c r="MM47" i="21"/>
  <c r="MN47" i="21"/>
  <c r="MM48" i="21"/>
  <c r="MN48" i="21"/>
  <c r="MM49" i="21"/>
  <c r="MN49" i="21"/>
  <c r="MM50" i="21"/>
  <c r="MN50" i="21"/>
  <c r="MM51" i="21"/>
  <c r="MN51" i="21"/>
  <c r="MM52" i="21"/>
  <c r="MN52" i="21"/>
  <c r="MM53" i="21"/>
  <c r="MN53" i="21"/>
  <c r="MM54" i="21"/>
  <c r="MN54" i="21"/>
  <c r="MM55" i="21"/>
  <c r="MN55" i="21" s="1"/>
  <c r="MM56" i="21"/>
  <c r="MN56" i="21"/>
  <c r="MM57" i="21"/>
  <c r="MN57" i="21"/>
  <c r="MM58" i="21"/>
  <c r="MN58" i="21"/>
  <c r="MM59" i="21"/>
  <c r="MN59" i="21"/>
  <c r="MM60" i="21"/>
  <c r="MN60" i="21"/>
  <c r="MM61" i="21"/>
  <c r="MN61" i="21"/>
  <c r="MM62" i="21"/>
  <c r="MN62" i="21"/>
  <c r="MM63" i="21"/>
  <c r="MN63" i="21"/>
  <c r="MM64" i="21"/>
  <c r="MN64" i="21"/>
  <c r="MM65" i="21"/>
  <c r="MN65" i="21"/>
  <c r="MM66" i="21"/>
  <c r="MN66" i="21"/>
  <c r="MM67" i="21"/>
  <c r="MN67" i="21"/>
  <c r="MM68" i="21"/>
  <c r="MN68" i="21"/>
  <c r="MM69" i="21"/>
  <c r="MN69" i="21"/>
  <c r="MM70" i="21"/>
  <c r="MN70" i="21"/>
  <c r="MM71" i="21"/>
  <c r="MN71" i="21"/>
  <c r="MM72" i="21"/>
  <c r="MN72" i="21"/>
  <c r="MM73" i="21"/>
  <c r="MN73" i="21"/>
  <c r="MM3" i="21"/>
  <c r="MN3" i="21" s="1"/>
  <c r="PS74" i="13"/>
  <c r="PR74" i="13"/>
  <c r="PV4" i="13"/>
  <c r="PW4" i="13" s="1"/>
  <c r="PV5" i="13"/>
  <c r="PW5" i="13"/>
  <c r="PV6" i="13"/>
  <c r="PW6" i="13"/>
  <c r="PV7" i="13"/>
  <c r="PW7" i="13"/>
  <c r="PV8" i="13"/>
  <c r="PW8" i="13" s="1"/>
  <c r="PV9" i="13"/>
  <c r="PW9" i="13" s="1"/>
  <c r="PV10" i="13"/>
  <c r="PW10" i="13"/>
  <c r="PV11" i="13"/>
  <c r="PW11" i="13" s="1"/>
  <c r="PV12" i="13"/>
  <c r="PW12" i="13" s="1"/>
  <c r="PV13" i="13"/>
  <c r="PW13" i="13"/>
  <c r="PV14" i="13"/>
  <c r="PW14" i="13" s="1"/>
  <c r="PV15" i="13"/>
  <c r="PW15" i="13"/>
  <c r="PV16" i="13"/>
  <c r="PW16" i="13"/>
  <c r="PV17" i="13"/>
  <c r="PW17" i="13"/>
  <c r="PV18" i="13"/>
  <c r="PW18" i="13"/>
  <c r="PV19" i="13"/>
  <c r="PW19" i="13"/>
  <c r="PV20" i="13"/>
  <c r="PW20" i="13"/>
  <c r="PV21" i="13"/>
  <c r="PW21" i="13"/>
  <c r="PV22" i="13"/>
  <c r="PW22" i="13"/>
  <c r="PV23" i="13"/>
  <c r="PW23" i="13"/>
  <c r="PV24" i="13"/>
  <c r="PW24" i="13"/>
  <c r="PV25" i="13"/>
  <c r="PW25" i="13"/>
  <c r="PV26" i="13"/>
  <c r="PW26" i="13"/>
  <c r="PV27" i="13"/>
  <c r="PW27" i="13"/>
  <c r="PV28" i="13"/>
  <c r="PW28" i="13"/>
  <c r="PV29" i="13"/>
  <c r="PW29" i="13"/>
  <c r="PV30" i="13"/>
  <c r="PW30" i="13"/>
  <c r="PV31" i="13"/>
  <c r="PW31" i="13" s="1"/>
  <c r="PV32" i="13"/>
  <c r="PW32" i="13"/>
  <c r="PV33" i="13"/>
  <c r="PW33" i="13"/>
  <c r="PV34" i="13"/>
  <c r="PW34" i="13"/>
  <c r="PV35" i="13"/>
  <c r="PW35" i="13"/>
  <c r="PV36" i="13"/>
  <c r="PW36" i="13"/>
  <c r="PV37" i="13"/>
  <c r="PW37" i="13"/>
  <c r="PV38" i="13"/>
  <c r="PW38" i="13"/>
  <c r="PV39" i="13"/>
  <c r="PW39" i="13"/>
  <c r="PV40" i="13"/>
  <c r="PW40" i="13"/>
  <c r="PV41" i="13"/>
  <c r="PW41" i="13"/>
  <c r="PV42" i="13"/>
  <c r="PW42" i="13"/>
  <c r="PV43" i="13"/>
  <c r="PW43" i="13" s="1"/>
  <c r="PV44" i="13"/>
  <c r="PW44" i="13"/>
  <c r="PV45" i="13"/>
  <c r="PW45" i="13"/>
  <c r="PV46" i="13"/>
  <c r="PW46" i="13"/>
  <c r="PV47" i="13"/>
  <c r="PW47" i="13"/>
  <c r="PV48" i="13"/>
  <c r="PW48" i="13"/>
  <c r="PV49" i="13"/>
  <c r="PW49" i="13"/>
  <c r="PV50" i="13"/>
  <c r="PW50" i="13"/>
  <c r="PV51" i="13"/>
  <c r="PW51" i="13"/>
  <c r="PV52" i="13"/>
  <c r="PW52" i="13"/>
  <c r="PV53" i="13"/>
  <c r="PW53" i="13"/>
  <c r="PV54" i="13"/>
  <c r="PW54" i="13"/>
  <c r="PV55" i="13"/>
  <c r="PW55" i="13" s="1"/>
  <c r="PV56" i="13"/>
  <c r="PW56" i="13"/>
  <c r="PV57" i="13"/>
  <c r="PW57" i="13"/>
  <c r="PV58" i="13"/>
  <c r="PW58" i="13"/>
  <c r="PV59" i="13"/>
  <c r="PW59" i="13" s="1"/>
  <c r="PV60" i="13"/>
  <c r="PW60" i="13"/>
  <c r="PV61" i="13"/>
  <c r="PW61" i="13"/>
  <c r="PV62" i="13"/>
  <c r="PW62" i="13"/>
  <c r="PV63" i="13"/>
  <c r="PW63" i="13"/>
  <c r="PV64" i="13"/>
  <c r="PW64" i="13"/>
  <c r="PV65" i="13"/>
  <c r="PW65" i="13"/>
  <c r="PV66" i="13"/>
  <c r="PW66" i="13"/>
  <c r="PV67" i="13"/>
  <c r="PW67" i="13"/>
  <c r="PV68" i="13"/>
  <c r="PW68" i="13"/>
  <c r="PV69" i="13"/>
  <c r="PW69" i="13"/>
  <c r="PV70" i="13"/>
  <c r="PW70" i="13"/>
  <c r="PV71" i="13"/>
  <c r="PW71" i="13"/>
  <c r="PV72" i="13"/>
  <c r="PW72" i="13"/>
  <c r="PV73" i="13"/>
  <c r="PW73" i="13"/>
  <c r="PW3" i="13"/>
  <c r="PV3" i="13"/>
  <c r="QY74" i="19"/>
  <c r="QX74" i="19"/>
  <c r="RB4" i="19"/>
  <c r="RC4" i="19" s="1"/>
  <c r="RB5" i="19"/>
  <c r="RC5" i="19"/>
  <c r="RB6" i="19"/>
  <c r="RC6" i="19"/>
  <c r="RB7" i="19"/>
  <c r="RC7" i="19"/>
  <c r="RB8" i="19"/>
  <c r="RC8" i="19" s="1"/>
  <c r="RB9" i="19"/>
  <c r="RC9" i="19"/>
  <c r="RB10" i="19"/>
  <c r="RC10" i="19"/>
  <c r="RB11" i="19"/>
  <c r="RC11" i="19"/>
  <c r="RB12" i="19"/>
  <c r="RC12" i="19"/>
  <c r="RB13" i="19"/>
  <c r="RC13" i="19"/>
  <c r="RB14" i="19"/>
  <c r="RC14" i="19"/>
  <c r="RB15" i="19"/>
  <c r="RC15" i="19"/>
  <c r="RB16" i="19"/>
  <c r="RC16" i="19"/>
  <c r="RB17" i="19"/>
  <c r="RC17" i="19" s="1"/>
  <c r="RB18" i="19"/>
  <c r="RC18" i="19"/>
  <c r="RB19" i="19"/>
  <c r="RC19" i="19" s="1"/>
  <c r="RB20" i="19"/>
  <c r="RC20" i="19" s="1"/>
  <c r="RB21" i="19"/>
  <c r="RC21" i="19" s="1"/>
  <c r="RB22" i="19"/>
  <c r="RC22" i="19" s="1"/>
  <c r="RB23" i="19"/>
  <c r="RC23" i="19"/>
  <c r="RB24" i="19"/>
  <c r="RC24" i="19"/>
  <c r="RB25" i="19"/>
  <c r="RC25" i="19"/>
  <c r="RB26" i="19"/>
  <c r="RC26" i="19"/>
  <c r="RB27" i="19"/>
  <c r="RC27" i="19"/>
  <c r="RB28" i="19"/>
  <c r="RC28" i="19"/>
  <c r="RB29" i="19"/>
  <c r="RC29" i="19"/>
  <c r="RB30" i="19"/>
  <c r="RC30" i="19"/>
  <c r="RB31" i="19"/>
  <c r="RC31" i="19"/>
  <c r="RB32" i="19"/>
  <c r="RC32" i="19"/>
  <c r="RB33" i="19"/>
  <c r="RC33" i="19"/>
  <c r="RB34" i="19"/>
  <c r="RC34" i="19"/>
  <c r="RB35" i="19"/>
  <c r="RC35" i="19"/>
  <c r="RB36" i="19"/>
  <c r="RC36" i="19"/>
  <c r="RB37" i="19"/>
  <c r="RC37" i="19"/>
  <c r="RB38" i="19"/>
  <c r="RC38" i="19"/>
  <c r="RB39" i="19"/>
  <c r="RC39" i="19"/>
  <c r="RB40" i="19"/>
  <c r="RC40" i="19"/>
  <c r="RB41" i="19"/>
  <c r="RC41" i="19"/>
  <c r="RB42" i="19"/>
  <c r="RC42" i="19" s="1"/>
  <c r="RB43" i="19"/>
  <c r="RC43" i="19"/>
  <c r="RB44" i="19"/>
  <c r="RC44" i="19"/>
  <c r="RB45" i="19"/>
  <c r="RC45" i="19"/>
  <c r="RB46" i="19"/>
  <c r="RC46" i="19"/>
  <c r="RB47" i="19"/>
  <c r="RC47" i="19"/>
  <c r="RB48" i="19"/>
  <c r="RC48" i="19"/>
  <c r="RB49" i="19"/>
  <c r="RC49" i="19"/>
  <c r="RB50" i="19"/>
  <c r="RC50" i="19"/>
  <c r="RB51" i="19"/>
  <c r="RC51" i="19"/>
  <c r="RB52" i="19"/>
  <c r="RK52" i="19" s="1"/>
  <c r="RB53" i="19"/>
  <c r="RC53" i="19"/>
  <c r="RB54" i="19"/>
  <c r="RC54" i="19"/>
  <c r="RB55" i="19"/>
  <c r="RC55" i="19" s="1"/>
  <c r="RB56" i="19"/>
  <c r="RC56" i="19"/>
  <c r="RB57" i="19"/>
  <c r="RC57" i="19"/>
  <c r="RB58" i="19"/>
  <c r="RC58" i="19"/>
  <c r="RB59" i="19"/>
  <c r="RC59" i="19" s="1"/>
  <c r="RB60" i="19"/>
  <c r="RC60" i="19"/>
  <c r="RB61" i="19"/>
  <c r="RC61" i="19"/>
  <c r="RB62" i="19"/>
  <c r="RC62" i="19"/>
  <c r="RB63" i="19"/>
  <c r="RC63" i="19"/>
  <c r="RB64" i="19"/>
  <c r="RC64" i="19"/>
  <c r="RB65" i="19"/>
  <c r="RC65" i="19"/>
  <c r="RB66" i="19"/>
  <c r="RC66" i="19"/>
  <c r="RB67" i="19"/>
  <c r="RC67" i="19" s="1"/>
  <c r="RB68" i="19"/>
  <c r="RC68" i="19"/>
  <c r="RB69" i="19"/>
  <c r="RC69" i="19"/>
  <c r="RB70" i="19"/>
  <c r="RC70" i="19"/>
  <c r="RB71" i="19"/>
  <c r="RC71" i="19"/>
  <c r="RB72" i="19"/>
  <c r="RC72" i="19"/>
  <c r="RB73" i="19"/>
  <c r="RC73" i="19"/>
  <c r="RB3" i="19"/>
  <c r="RC3" i="19" s="1"/>
  <c r="RC52" i="19" l="1"/>
  <c r="PV74" i="13"/>
  <c r="RB74" i="19"/>
  <c r="KE74" i="23"/>
  <c r="KD74" i="23"/>
  <c r="KH4" i="23"/>
  <c r="KI4" i="23" s="1"/>
  <c r="KH5" i="23"/>
  <c r="KI5" i="23"/>
  <c r="KH6" i="23"/>
  <c r="KI6" i="23"/>
  <c r="KH7" i="23"/>
  <c r="KI7" i="23"/>
  <c r="KH8" i="23"/>
  <c r="KI8" i="23" s="1"/>
  <c r="KH9" i="23"/>
  <c r="KI9" i="23"/>
  <c r="KH10" i="23"/>
  <c r="KI10" i="23"/>
  <c r="KH11" i="23"/>
  <c r="KI11" i="23"/>
  <c r="KH12" i="23"/>
  <c r="KI12" i="23"/>
  <c r="KH13" i="23"/>
  <c r="KI13" i="23"/>
  <c r="KH14" i="23"/>
  <c r="KI14" i="23"/>
  <c r="KH15" i="23"/>
  <c r="KI15" i="23"/>
  <c r="KH16" i="23"/>
  <c r="KI16" i="23"/>
  <c r="KH17" i="23"/>
  <c r="KI17" i="23"/>
  <c r="KH18" i="23"/>
  <c r="KI18" i="23"/>
  <c r="KH19" i="23"/>
  <c r="KI19" i="23"/>
  <c r="KH20" i="23"/>
  <c r="KI20" i="23"/>
  <c r="KH21" i="23"/>
  <c r="KI21" i="23"/>
  <c r="KH22" i="23"/>
  <c r="KI22" i="23"/>
  <c r="KH23" i="23"/>
  <c r="KI23" i="23"/>
  <c r="KH24" i="23"/>
  <c r="KI24" i="23"/>
  <c r="KH25" i="23"/>
  <c r="KI25" i="23" s="1"/>
  <c r="KH26" i="23"/>
  <c r="KI26" i="23"/>
  <c r="KH27" i="23"/>
  <c r="KI27" i="23"/>
  <c r="KH28" i="23"/>
  <c r="KI28" i="23"/>
  <c r="KH29" i="23"/>
  <c r="KI29" i="23"/>
  <c r="KH30" i="23"/>
  <c r="KI30" i="23"/>
  <c r="KH31" i="23"/>
  <c r="KI31" i="23" s="1"/>
  <c r="KH32" i="23"/>
  <c r="KI32" i="23"/>
  <c r="KH33" i="23"/>
  <c r="KI33" i="23"/>
  <c r="KH34" i="23"/>
  <c r="KI34" i="23"/>
  <c r="KH35" i="23"/>
  <c r="KI35" i="23"/>
  <c r="KH36" i="23"/>
  <c r="KI36" i="23"/>
  <c r="KH37" i="23"/>
  <c r="KI37" i="23"/>
  <c r="KH38" i="23"/>
  <c r="KI38" i="23"/>
  <c r="KH39" i="23"/>
  <c r="KI39" i="23"/>
  <c r="KH40" i="23"/>
  <c r="KI40" i="23"/>
  <c r="KH41" i="23"/>
  <c r="KI41" i="23"/>
  <c r="KH42" i="23"/>
  <c r="KI42" i="23" s="1"/>
  <c r="KH43" i="23"/>
  <c r="KI43" i="23" s="1"/>
  <c r="KH44" i="23"/>
  <c r="KI44" i="23"/>
  <c r="KH45" i="23"/>
  <c r="KI45" i="23"/>
  <c r="KH46" i="23"/>
  <c r="KI46" i="23"/>
  <c r="KH47" i="23"/>
  <c r="KI47" i="23"/>
  <c r="KH48" i="23"/>
  <c r="KI48" i="23"/>
  <c r="KH49" i="23"/>
  <c r="KI49" i="23"/>
  <c r="KH50" i="23"/>
  <c r="KI50" i="23"/>
  <c r="KH51" i="23"/>
  <c r="KI51" i="23"/>
  <c r="KH52" i="23"/>
  <c r="KI52" i="23"/>
  <c r="KH53" i="23"/>
  <c r="KI53" i="23"/>
  <c r="KH54" i="23"/>
  <c r="KI54" i="23"/>
  <c r="KH55" i="23"/>
  <c r="KH56" i="23"/>
  <c r="KI56" i="23"/>
  <c r="KH57" i="23"/>
  <c r="KI57" i="23"/>
  <c r="KH58" i="23"/>
  <c r="KI58" i="23"/>
  <c r="KH59" i="23"/>
  <c r="KI59" i="23"/>
  <c r="KH60" i="23"/>
  <c r="KI60" i="23"/>
  <c r="KH61" i="23"/>
  <c r="KI61" i="23"/>
  <c r="KH62" i="23"/>
  <c r="KI62" i="23"/>
  <c r="KH63" i="23"/>
  <c r="KI63" i="23"/>
  <c r="KH64" i="23"/>
  <c r="KI64" i="23"/>
  <c r="KH65" i="23"/>
  <c r="KI65" i="23"/>
  <c r="KH66" i="23"/>
  <c r="KI66" i="23"/>
  <c r="KH67" i="23"/>
  <c r="KI67" i="23"/>
  <c r="KH68" i="23"/>
  <c r="KI68" i="23"/>
  <c r="KH69" i="23"/>
  <c r="KI69" i="23"/>
  <c r="KH70" i="23"/>
  <c r="KI70" i="23"/>
  <c r="KH71" i="23"/>
  <c r="KI71" i="23"/>
  <c r="KH72" i="23"/>
  <c r="KI72" i="23"/>
  <c r="KH73" i="23"/>
  <c r="KI73" i="23" s="1"/>
  <c r="KH3" i="23"/>
  <c r="KI3" i="23" s="1"/>
  <c r="MK4" i="22"/>
  <c r="ML4" i="22"/>
  <c r="MK5" i="22"/>
  <c r="ML5" i="22"/>
  <c r="MK6" i="22"/>
  <c r="ML6" i="22"/>
  <c r="MK7" i="22"/>
  <c r="ML7" i="22"/>
  <c r="MK8" i="22"/>
  <c r="ML8" i="22"/>
  <c r="MK9" i="22"/>
  <c r="ML9" i="22"/>
  <c r="MK10" i="22"/>
  <c r="ML10" i="22"/>
  <c r="MK11" i="22"/>
  <c r="ML11" i="22"/>
  <c r="MK12" i="22"/>
  <c r="ML12" i="22"/>
  <c r="MK13" i="22"/>
  <c r="ML13" i="22"/>
  <c r="MK14" i="22"/>
  <c r="ML14" i="22"/>
  <c r="MK15" i="22"/>
  <c r="ML15" i="22"/>
  <c r="MK16" i="22"/>
  <c r="ML16" i="22"/>
  <c r="MK17" i="22"/>
  <c r="ML17" i="22"/>
  <c r="MK18" i="22"/>
  <c r="ML18" i="22"/>
  <c r="MK19" i="22"/>
  <c r="ML19" i="22"/>
  <c r="MK20" i="22"/>
  <c r="ML20" i="22"/>
  <c r="MK21" i="22"/>
  <c r="ML21" i="22"/>
  <c r="MK22" i="22"/>
  <c r="ML22" i="22"/>
  <c r="MK23" i="22"/>
  <c r="ML23" i="22"/>
  <c r="MK24" i="22"/>
  <c r="ML24" i="22"/>
  <c r="MK25" i="22"/>
  <c r="ML25" i="22"/>
  <c r="MK26" i="22"/>
  <c r="ML26" i="22"/>
  <c r="MK27" i="22"/>
  <c r="ML27" i="22"/>
  <c r="MK28" i="22"/>
  <c r="ML28" i="22"/>
  <c r="MK29" i="22"/>
  <c r="ML29" i="22"/>
  <c r="MK30" i="22"/>
  <c r="ML30" i="22"/>
  <c r="MK31" i="22"/>
  <c r="ML31" i="22"/>
  <c r="MK32" i="22"/>
  <c r="ML32" i="22"/>
  <c r="MK33" i="22"/>
  <c r="ML33" i="22"/>
  <c r="MK34" i="22"/>
  <c r="ML34" i="22"/>
  <c r="MK35" i="22"/>
  <c r="ML35" i="22"/>
  <c r="MK36" i="22"/>
  <c r="ML36" i="22"/>
  <c r="MK37" i="22"/>
  <c r="ML37" i="22"/>
  <c r="MK38" i="22"/>
  <c r="ML38" i="22"/>
  <c r="MK39" i="22"/>
  <c r="ML39" i="22"/>
  <c r="MK40" i="22"/>
  <c r="ML40" i="22"/>
  <c r="MK41" i="22"/>
  <c r="ML41" i="22"/>
  <c r="MK42" i="22"/>
  <c r="ML42" i="22"/>
  <c r="MK43" i="22"/>
  <c r="ML43" i="22"/>
  <c r="MK44" i="22"/>
  <c r="ML44" i="22"/>
  <c r="MK45" i="22"/>
  <c r="ML45" i="22"/>
  <c r="MK46" i="22"/>
  <c r="ML46" i="22"/>
  <c r="MK47" i="22"/>
  <c r="ML47" i="22"/>
  <c r="MK48" i="22"/>
  <c r="ML48" i="22"/>
  <c r="MK49" i="22"/>
  <c r="ML49" i="22"/>
  <c r="MK50" i="22"/>
  <c r="ML50" i="22"/>
  <c r="MK51" i="22"/>
  <c r="ML51" i="22"/>
  <c r="MK52" i="22"/>
  <c r="ML52" i="22"/>
  <c r="MK53" i="22"/>
  <c r="ML53" i="22"/>
  <c r="MK54" i="22"/>
  <c r="ML54" i="22"/>
  <c r="MK55" i="22"/>
  <c r="ML55" i="22"/>
  <c r="MK56" i="22"/>
  <c r="ML56" i="22"/>
  <c r="MK57" i="22"/>
  <c r="ML57" i="22"/>
  <c r="MK58" i="22"/>
  <c r="ML58" i="22"/>
  <c r="MK59" i="22"/>
  <c r="ML59" i="22"/>
  <c r="MK60" i="22"/>
  <c r="ML60" i="22"/>
  <c r="MK61" i="22"/>
  <c r="ML61" i="22"/>
  <c r="MK62" i="22"/>
  <c r="ML62" i="22"/>
  <c r="MK63" i="22"/>
  <c r="ML63" i="22"/>
  <c r="MK64" i="22"/>
  <c r="ML64" i="22"/>
  <c r="MK65" i="22"/>
  <c r="ML65" i="22"/>
  <c r="MK66" i="22"/>
  <c r="ML66" i="22"/>
  <c r="MK67" i="22"/>
  <c r="ML67" i="22"/>
  <c r="MK68" i="22"/>
  <c r="ML68" i="22"/>
  <c r="MK69" i="22"/>
  <c r="ML69" i="22"/>
  <c r="MK70" i="22"/>
  <c r="ML70" i="22"/>
  <c r="MK71" i="22"/>
  <c r="ML71" i="22"/>
  <c r="MK72" i="22"/>
  <c r="ML72" i="22"/>
  <c r="MK73" i="22"/>
  <c r="ML73" i="22"/>
  <c r="MH74" i="22"/>
  <c r="MG74" i="22"/>
  <c r="MK3" i="22"/>
  <c r="ML3" i="22" s="1"/>
  <c r="ME4" i="21"/>
  <c r="MF4" i="21"/>
  <c r="ME5" i="21"/>
  <c r="MF5" i="21"/>
  <c r="ME6" i="21"/>
  <c r="MF6" i="21"/>
  <c r="ME7" i="21"/>
  <c r="MN7" i="21" s="1"/>
  <c r="MF7" i="21"/>
  <c r="ME8" i="21"/>
  <c r="MF8" i="21"/>
  <c r="ME9" i="21"/>
  <c r="MF9" i="21"/>
  <c r="ME10" i="21"/>
  <c r="MF10" i="21"/>
  <c r="ME11" i="21"/>
  <c r="MF11" i="21"/>
  <c r="ME12" i="21"/>
  <c r="MF12" i="21"/>
  <c r="ME13" i="21"/>
  <c r="MF13" i="21"/>
  <c r="ME14" i="21"/>
  <c r="MF14" i="21"/>
  <c r="ME15" i="21"/>
  <c r="MF15" i="21"/>
  <c r="ME16" i="21"/>
  <c r="MF16" i="21"/>
  <c r="ME17" i="21"/>
  <c r="MF17" i="21"/>
  <c r="ME18" i="21"/>
  <c r="MF18" i="21"/>
  <c r="ME19" i="21"/>
  <c r="MF19" i="21"/>
  <c r="ME20" i="21"/>
  <c r="MF20" i="21" s="1"/>
  <c r="ME21" i="21"/>
  <c r="MF21" i="21"/>
  <c r="ME22" i="21"/>
  <c r="MF22" i="21"/>
  <c r="ME23" i="21"/>
  <c r="MF23" i="21"/>
  <c r="ME24" i="21"/>
  <c r="MF24" i="21"/>
  <c r="ME25" i="21"/>
  <c r="MF25" i="21"/>
  <c r="ME26" i="21"/>
  <c r="MF26" i="21"/>
  <c r="ME27" i="21"/>
  <c r="MF27" i="21"/>
  <c r="ME28" i="21"/>
  <c r="MF28" i="21"/>
  <c r="ME29" i="21"/>
  <c r="MF29" i="21"/>
  <c r="ME30" i="21"/>
  <c r="MF30" i="21"/>
  <c r="ME31" i="21"/>
  <c r="MF31" i="21"/>
  <c r="ME32" i="21"/>
  <c r="MF32" i="21"/>
  <c r="ME33" i="21"/>
  <c r="MF33" i="21"/>
  <c r="ME34" i="21"/>
  <c r="MF34" i="21"/>
  <c r="ME35" i="21"/>
  <c r="MF35" i="21"/>
  <c r="ME36" i="21"/>
  <c r="MF36" i="21"/>
  <c r="ME37" i="21"/>
  <c r="MF37" i="21"/>
  <c r="ME38" i="21"/>
  <c r="MF38" i="21"/>
  <c r="ME39" i="21"/>
  <c r="MF39" i="21"/>
  <c r="ME40" i="21"/>
  <c r="MF40" i="21"/>
  <c r="ME41" i="21"/>
  <c r="MF41" i="21"/>
  <c r="ME42" i="21"/>
  <c r="MF42" i="21"/>
  <c r="ME43" i="21"/>
  <c r="MF43" i="21"/>
  <c r="ME44" i="21"/>
  <c r="MF44" i="21"/>
  <c r="ME45" i="21"/>
  <c r="MF45" i="21"/>
  <c r="ME46" i="21"/>
  <c r="MF46" i="21"/>
  <c r="ME47" i="21"/>
  <c r="MF47" i="21"/>
  <c r="ME48" i="21"/>
  <c r="MF48" i="21"/>
  <c r="ME49" i="21"/>
  <c r="MF49" i="21"/>
  <c r="ME50" i="21"/>
  <c r="MF50" i="21"/>
  <c r="ME51" i="21"/>
  <c r="MF51" i="21"/>
  <c r="ME52" i="21"/>
  <c r="MF52" i="21" s="1"/>
  <c r="ME53" i="21"/>
  <c r="MF53" i="21"/>
  <c r="ME54" i="21"/>
  <c r="MF54" i="21"/>
  <c r="ME55" i="21"/>
  <c r="MF55" i="21"/>
  <c r="ME56" i="21"/>
  <c r="MF56" i="21"/>
  <c r="ME57" i="21"/>
  <c r="MF57" i="21"/>
  <c r="ME58" i="21"/>
  <c r="MF58" i="21"/>
  <c r="ME59" i="21"/>
  <c r="MF59" i="21"/>
  <c r="ME60" i="21"/>
  <c r="MF60" i="21"/>
  <c r="ME61" i="21"/>
  <c r="MF61" i="21"/>
  <c r="ME62" i="21"/>
  <c r="MF62" i="21"/>
  <c r="ME63" i="21"/>
  <c r="MF63" i="21"/>
  <c r="ME64" i="21"/>
  <c r="MF64" i="21"/>
  <c r="ME65" i="21"/>
  <c r="MF65" i="21"/>
  <c r="ME66" i="21"/>
  <c r="MF66" i="21"/>
  <c r="ME67" i="21"/>
  <c r="MF67" i="21"/>
  <c r="ME68" i="21"/>
  <c r="MF68" i="21"/>
  <c r="ME69" i="21"/>
  <c r="MF69" i="21"/>
  <c r="ME70" i="21"/>
  <c r="MF70" i="21"/>
  <c r="ME71" i="21"/>
  <c r="MF71" i="21"/>
  <c r="ME72" i="21"/>
  <c r="MF72" i="21"/>
  <c r="ME73" i="21"/>
  <c r="MF73" i="21" s="1"/>
  <c r="MB74" i="21"/>
  <c r="MA74" i="21"/>
  <c r="ME3" i="21"/>
  <c r="MF3" i="21" s="1"/>
  <c r="PN4" i="13"/>
  <c r="PO4" i="13"/>
  <c r="PN5" i="13"/>
  <c r="PO5" i="13"/>
  <c r="PN6" i="13"/>
  <c r="PO6" i="13"/>
  <c r="PN7" i="13"/>
  <c r="PO7" i="13"/>
  <c r="PN8" i="13"/>
  <c r="PO8" i="13"/>
  <c r="PN9" i="13"/>
  <c r="PO9" i="13"/>
  <c r="PN10" i="13"/>
  <c r="PO10" i="13"/>
  <c r="PN11" i="13"/>
  <c r="PO11" i="13"/>
  <c r="PN12" i="13"/>
  <c r="PO12" i="13"/>
  <c r="PN13" i="13"/>
  <c r="PO13" i="13"/>
  <c r="PN14" i="13"/>
  <c r="PO14" i="13"/>
  <c r="PN15" i="13"/>
  <c r="PO15" i="13"/>
  <c r="PN16" i="13"/>
  <c r="PO16" i="13"/>
  <c r="PN17" i="13"/>
  <c r="PO17" i="13"/>
  <c r="PN18" i="13"/>
  <c r="PO18" i="13"/>
  <c r="PN19" i="13"/>
  <c r="PO19" i="13"/>
  <c r="PN20" i="13"/>
  <c r="PO20" i="13"/>
  <c r="PN21" i="13"/>
  <c r="PO21" i="13"/>
  <c r="PN22" i="13"/>
  <c r="PO22" i="13"/>
  <c r="PN23" i="13"/>
  <c r="PO23" i="13"/>
  <c r="PN24" i="13"/>
  <c r="PO24" i="13"/>
  <c r="PN25" i="13"/>
  <c r="PO25" i="13"/>
  <c r="PN26" i="13"/>
  <c r="PO26" i="13"/>
  <c r="PN27" i="13"/>
  <c r="PO27" i="13"/>
  <c r="PN28" i="13"/>
  <c r="PO28" i="13"/>
  <c r="PN29" i="13"/>
  <c r="PO29" i="13"/>
  <c r="PN30" i="13"/>
  <c r="PO30" i="13"/>
  <c r="PN31" i="13"/>
  <c r="PO31" i="13"/>
  <c r="PN32" i="13"/>
  <c r="PO32" i="13"/>
  <c r="PN33" i="13"/>
  <c r="PO33" i="13"/>
  <c r="PN34" i="13"/>
  <c r="PO34" i="13"/>
  <c r="PN35" i="13"/>
  <c r="PO35" i="13"/>
  <c r="PN36" i="13"/>
  <c r="PO36" i="13"/>
  <c r="PN37" i="13"/>
  <c r="PO37" i="13"/>
  <c r="PN38" i="13"/>
  <c r="PO38" i="13"/>
  <c r="PN39" i="13"/>
  <c r="PO39" i="13"/>
  <c r="PN40" i="13"/>
  <c r="PO40" i="13"/>
  <c r="PN41" i="13"/>
  <c r="PO41" i="13"/>
  <c r="PN42" i="13"/>
  <c r="PO42" i="13"/>
  <c r="PN43" i="13"/>
  <c r="PO43" i="13"/>
  <c r="PN44" i="13"/>
  <c r="PO44" i="13"/>
  <c r="PN45" i="13"/>
  <c r="PO45" i="13"/>
  <c r="PN46" i="13"/>
  <c r="PO46" i="13"/>
  <c r="PN47" i="13"/>
  <c r="PO47" i="13"/>
  <c r="PN48" i="13"/>
  <c r="PO48" i="13"/>
  <c r="PN49" i="13"/>
  <c r="PO49" i="13"/>
  <c r="PN50" i="13"/>
  <c r="PO50" i="13"/>
  <c r="PN51" i="13"/>
  <c r="PO51" i="13"/>
  <c r="PN52" i="13"/>
  <c r="PO52" i="13"/>
  <c r="PN53" i="13"/>
  <c r="PO53" i="13"/>
  <c r="PN54" i="13"/>
  <c r="PO54" i="13"/>
  <c r="PN55" i="13"/>
  <c r="PO55" i="13"/>
  <c r="PN56" i="13"/>
  <c r="PO56" i="13" s="1"/>
  <c r="PN57" i="13"/>
  <c r="PO57" i="13"/>
  <c r="PN58" i="13"/>
  <c r="PO58" i="13"/>
  <c r="PN59" i="13"/>
  <c r="PO59" i="13" s="1"/>
  <c r="PN60" i="13"/>
  <c r="PO60" i="13"/>
  <c r="PN61" i="13"/>
  <c r="PO61" i="13"/>
  <c r="PN62" i="13"/>
  <c r="PO62" i="13"/>
  <c r="PN63" i="13"/>
  <c r="PO63" i="13"/>
  <c r="PN64" i="13"/>
  <c r="PO64" i="13"/>
  <c r="PN65" i="13"/>
  <c r="PO65" i="13"/>
  <c r="PN66" i="13"/>
  <c r="PO66" i="13"/>
  <c r="PN67" i="13"/>
  <c r="PO67" i="13"/>
  <c r="PN68" i="13"/>
  <c r="PO68" i="13"/>
  <c r="PN69" i="13"/>
  <c r="PO69" i="13"/>
  <c r="PN70" i="13"/>
  <c r="PO70" i="13"/>
  <c r="PN71" i="13"/>
  <c r="PO71" i="13"/>
  <c r="PN72" i="13"/>
  <c r="PO72" i="13"/>
  <c r="PN73" i="13"/>
  <c r="PO73" i="13"/>
  <c r="PK74" i="13"/>
  <c r="PJ74" i="13"/>
  <c r="PN3" i="13"/>
  <c r="PO3" i="13" s="1"/>
  <c r="KH74" i="23" l="1"/>
  <c r="MK74" i="22"/>
  <c r="ME74" i="21"/>
  <c r="PN74" i="13"/>
  <c r="QT4" i="19" l="1"/>
  <c r="QU4" i="19"/>
  <c r="QT5" i="19"/>
  <c r="QU5" i="19"/>
  <c r="QT6" i="19"/>
  <c r="QU6" i="19"/>
  <c r="QT7" i="19"/>
  <c r="QU7" i="19"/>
  <c r="QT8" i="19"/>
  <c r="QU8" i="19"/>
  <c r="QT9" i="19"/>
  <c r="QU9" i="19"/>
  <c r="QT10" i="19"/>
  <c r="QU10" i="19"/>
  <c r="QT11" i="19"/>
  <c r="QU11" i="19"/>
  <c r="QT12" i="19"/>
  <c r="QU12" i="19"/>
  <c r="QT13" i="19"/>
  <c r="QU13" i="19"/>
  <c r="QT14" i="19"/>
  <c r="QU14" i="19"/>
  <c r="QT15" i="19"/>
  <c r="QU15" i="19"/>
  <c r="QT16" i="19"/>
  <c r="QU16" i="19"/>
  <c r="QT17" i="19"/>
  <c r="QU17" i="19"/>
  <c r="QT18" i="19"/>
  <c r="QU18" i="19"/>
  <c r="QT19" i="19"/>
  <c r="QU19" i="19"/>
  <c r="QT20" i="19"/>
  <c r="QU20" i="19"/>
  <c r="QT21" i="19"/>
  <c r="QU21" i="19"/>
  <c r="QT22" i="19"/>
  <c r="QU22" i="19"/>
  <c r="QT23" i="19"/>
  <c r="QU23" i="19"/>
  <c r="QT24" i="19"/>
  <c r="QU24" i="19"/>
  <c r="QT25" i="19"/>
  <c r="QU25" i="19"/>
  <c r="QT26" i="19"/>
  <c r="QU26" i="19"/>
  <c r="QT27" i="19"/>
  <c r="QU27" i="19"/>
  <c r="QT28" i="19"/>
  <c r="QU28" i="19"/>
  <c r="QT29" i="19"/>
  <c r="QU29" i="19"/>
  <c r="QT30" i="19"/>
  <c r="QU30" i="19"/>
  <c r="QT31" i="19"/>
  <c r="QU31" i="19"/>
  <c r="QT32" i="19"/>
  <c r="QU32" i="19"/>
  <c r="QT33" i="19"/>
  <c r="QU33" i="19"/>
  <c r="QT34" i="19"/>
  <c r="QU34" i="19"/>
  <c r="QT35" i="19"/>
  <c r="QU35" i="19"/>
  <c r="QT36" i="19"/>
  <c r="QU36" i="19"/>
  <c r="QT37" i="19"/>
  <c r="QU37" i="19"/>
  <c r="QT38" i="19"/>
  <c r="QU38" i="19"/>
  <c r="QT39" i="19"/>
  <c r="QU39" i="19"/>
  <c r="QT40" i="19"/>
  <c r="QU40" i="19"/>
  <c r="QT41" i="19"/>
  <c r="QU41" i="19"/>
  <c r="QT42" i="19"/>
  <c r="QU42" i="19"/>
  <c r="QT43" i="19"/>
  <c r="QU43" i="19"/>
  <c r="QT44" i="19"/>
  <c r="QU44" i="19"/>
  <c r="QT45" i="19"/>
  <c r="QU45" i="19"/>
  <c r="QT46" i="19"/>
  <c r="QU46" i="19"/>
  <c r="QT47" i="19"/>
  <c r="QU47" i="19"/>
  <c r="QT48" i="19"/>
  <c r="QU48" i="19"/>
  <c r="QT49" i="19"/>
  <c r="QU49" i="19"/>
  <c r="QT50" i="19"/>
  <c r="QU50" i="19"/>
  <c r="QT51" i="19"/>
  <c r="QU51" i="19"/>
  <c r="QT52" i="19"/>
  <c r="QU52" i="19"/>
  <c r="QT53" i="19"/>
  <c r="QU53" i="19"/>
  <c r="QT54" i="19"/>
  <c r="QU54" i="19"/>
  <c r="QT55" i="19"/>
  <c r="QU55" i="19"/>
  <c r="QT56" i="19"/>
  <c r="QU56" i="19"/>
  <c r="QT57" i="19"/>
  <c r="QU57" i="19"/>
  <c r="QT58" i="19"/>
  <c r="QU58" i="19"/>
  <c r="QT59" i="19"/>
  <c r="QU59" i="19"/>
  <c r="QT60" i="19"/>
  <c r="QU60" i="19"/>
  <c r="QT61" i="19"/>
  <c r="QU61" i="19"/>
  <c r="QT62" i="19"/>
  <c r="QU62" i="19"/>
  <c r="QT63" i="19"/>
  <c r="QU63" i="19"/>
  <c r="QT64" i="19"/>
  <c r="QU64" i="19"/>
  <c r="QT65" i="19"/>
  <c r="QU65" i="19"/>
  <c r="QT66" i="19"/>
  <c r="QU66" i="19"/>
  <c r="QT67" i="19"/>
  <c r="QU67" i="19"/>
  <c r="QT68" i="19"/>
  <c r="QU68" i="19"/>
  <c r="QT69" i="19"/>
  <c r="QU69" i="19"/>
  <c r="QT70" i="19"/>
  <c r="QU70" i="19"/>
  <c r="QT71" i="19"/>
  <c r="QU71" i="19"/>
  <c r="QT72" i="19"/>
  <c r="QU72" i="19"/>
  <c r="QT73" i="19"/>
  <c r="QU73" i="19"/>
  <c r="QQ74" i="19"/>
  <c r="QP74" i="19"/>
  <c r="QT3" i="19"/>
  <c r="QU3" i="19" s="1"/>
  <c r="QT74" i="19" l="1"/>
  <c r="JZ73" i="23"/>
  <c r="KA73" i="23"/>
  <c r="JZ4" i="23"/>
  <c r="KA4" i="23" s="1"/>
  <c r="JZ5" i="23"/>
  <c r="KA5" i="23"/>
  <c r="JZ6" i="23"/>
  <c r="KA6" i="23" s="1"/>
  <c r="JZ7" i="23"/>
  <c r="KA7" i="23"/>
  <c r="JZ8" i="23"/>
  <c r="KA8" i="23" s="1"/>
  <c r="JZ9" i="23"/>
  <c r="KA9" i="23"/>
  <c r="JZ10" i="23"/>
  <c r="KA10" i="23" s="1"/>
  <c r="JZ11" i="23"/>
  <c r="KA11" i="23"/>
  <c r="JZ12" i="23"/>
  <c r="KA12" i="23" s="1"/>
  <c r="JZ13" i="23"/>
  <c r="KA13" i="23"/>
  <c r="JZ14" i="23"/>
  <c r="KA14" i="23" s="1"/>
  <c r="JZ15" i="23"/>
  <c r="KA15" i="23"/>
  <c r="JZ16" i="23"/>
  <c r="KA16" i="23" s="1"/>
  <c r="JZ17" i="23"/>
  <c r="KA17" i="23"/>
  <c r="JZ18" i="23"/>
  <c r="KA18" i="23" s="1"/>
  <c r="JZ19" i="23"/>
  <c r="KA19" i="23"/>
  <c r="JZ20" i="23"/>
  <c r="KA20" i="23" s="1"/>
  <c r="JZ21" i="23"/>
  <c r="KA21" i="23"/>
  <c r="JZ22" i="23"/>
  <c r="KA22" i="23" s="1"/>
  <c r="JZ23" i="23"/>
  <c r="KA23" i="23"/>
  <c r="JZ24" i="23"/>
  <c r="KA24" i="23" s="1"/>
  <c r="JZ25" i="23"/>
  <c r="KA25" i="23" s="1"/>
  <c r="JZ26" i="23"/>
  <c r="KA26" i="23" s="1"/>
  <c r="JZ27" i="23"/>
  <c r="KA27" i="23"/>
  <c r="JZ28" i="23"/>
  <c r="KA28" i="23" s="1"/>
  <c r="JZ29" i="23"/>
  <c r="KA29" i="23"/>
  <c r="JZ30" i="23"/>
  <c r="KA30" i="23" s="1"/>
  <c r="JZ31" i="23"/>
  <c r="KA31" i="23"/>
  <c r="JZ32" i="23"/>
  <c r="KA32" i="23" s="1"/>
  <c r="JZ33" i="23"/>
  <c r="KA33" i="23"/>
  <c r="JZ34" i="23"/>
  <c r="KA34" i="23" s="1"/>
  <c r="JZ35" i="23"/>
  <c r="KA35" i="23"/>
  <c r="JZ36" i="23"/>
  <c r="KA36" i="23" s="1"/>
  <c r="JZ37" i="23"/>
  <c r="KA37" i="23"/>
  <c r="JZ38" i="23"/>
  <c r="KA38" i="23" s="1"/>
  <c r="JZ39" i="23"/>
  <c r="KA39" i="23"/>
  <c r="JZ40" i="23"/>
  <c r="KA40" i="23" s="1"/>
  <c r="JZ41" i="23"/>
  <c r="KA41" i="23"/>
  <c r="JZ42" i="23"/>
  <c r="KA42" i="23" s="1"/>
  <c r="JZ43" i="23"/>
  <c r="KA43" i="23"/>
  <c r="JZ44" i="23"/>
  <c r="KA44" i="23" s="1"/>
  <c r="JZ45" i="23"/>
  <c r="KA45" i="23"/>
  <c r="JZ46" i="23"/>
  <c r="KA46" i="23" s="1"/>
  <c r="JZ47" i="23"/>
  <c r="KA47" i="23"/>
  <c r="JZ48" i="23"/>
  <c r="KA48" i="23" s="1"/>
  <c r="JZ49" i="23"/>
  <c r="KA49" i="23"/>
  <c r="JZ50" i="23"/>
  <c r="KA50" i="23" s="1"/>
  <c r="JZ51" i="23"/>
  <c r="KA51" i="23"/>
  <c r="JZ52" i="23"/>
  <c r="KA52" i="23" s="1"/>
  <c r="JZ53" i="23"/>
  <c r="KA53" i="23"/>
  <c r="JZ54" i="23"/>
  <c r="KA54" i="23" s="1"/>
  <c r="JZ55" i="23"/>
  <c r="JZ56" i="23"/>
  <c r="KA56" i="23" s="1"/>
  <c r="JZ57" i="23"/>
  <c r="KA57" i="23"/>
  <c r="JZ58" i="23"/>
  <c r="KA58" i="23" s="1"/>
  <c r="JZ59" i="23"/>
  <c r="KA59" i="23"/>
  <c r="JZ60" i="23"/>
  <c r="KA60" i="23" s="1"/>
  <c r="JZ61" i="23"/>
  <c r="KA61" i="23"/>
  <c r="JZ62" i="23"/>
  <c r="KA62" i="23" s="1"/>
  <c r="JZ63" i="23"/>
  <c r="KA63" i="23"/>
  <c r="JZ64" i="23"/>
  <c r="KA64" i="23" s="1"/>
  <c r="JZ65" i="23"/>
  <c r="KA65" i="23"/>
  <c r="JZ66" i="23"/>
  <c r="KA66" i="23" s="1"/>
  <c r="JZ67" i="23"/>
  <c r="KA67" i="23"/>
  <c r="JZ68" i="23"/>
  <c r="KA68" i="23" s="1"/>
  <c r="JZ69" i="23"/>
  <c r="KA69" i="23"/>
  <c r="JZ70" i="23"/>
  <c r="KA70" i="23" s="1"/>
  <c r="JZ71" i="23"/>
  <c r="KA71" i="23"/>
  <c r="JZ72" i="23"/>
  <c r="KA72" i="23" s="1"/>
  <c r="JW74" i="23"/>
  <c r="JV74" i="23"/>
  <c r="JZ3" i="23"/>
  <c r="KA3" i="23" s="1"/>
  <c r="MC4" i="22"/>
  <c r="MD4" i="22"/>
  <c r="MC5" i="22"/>
  <c r="MD5" i="22"/>
  <c r="MC6" i="22"/>
  <c r="MD6" i="22"/>
  <c r="MC7" i="22"/>
  <c r="MD7" i="22"/>
  <c r="MC8" i="22"/>
  <c r="MD8" i="22"/>
  <c r="MC9" i="22"/>
  <c r="MD9" i="22"/>
  <c r="MC10" i="22"/>
  <c r="MD10" i="22"/>
  <c r="MC11" i="22"/>
  <c r="MD11" i="22"/>
  <c r="MC12" i="22"/>
  <c r="MD12" i="22"/>
  <c r="MC13" i="22"/>
  <c r="MD13" i="22"/>
  <c r="MC14" i="22"/>
  <c r="MD14" i="22"/>
  <c r="MC15" i="22"/>
  <c r="MD15" i="22"/>
  <c r="MC16" i="22"/>
  <c r="MD16" i="22"/>
  <c r="MC17" i="22"/>
  <c r="MD17" i="22"/>
  <c r="MC18" i="22"/>
  <c r="MD18" i="22"/>
  <c r="MC19" i="22"/>
  <c r="MD19" i="22"/>
  <c r="MC20" i="22"/>
  <c r="MD20" i="22"/>
  <c r="MC21" i="22"/>
  <c r="MD21" i="22"/>
  <c r="MC22" i="22"/>
  <c r="MD22" i="22"/>
  <c r="MC23" i="22"/>
  <c r="MD23" i="22"/>
  <c r="MC24" i="22"/>
  <c r="MD24" i="22"/>
  <c r="MC25" i="22"/>
  <c r="MD25" i="22"/>
  <c r="MC26" i="22"/>
  <c r="MD26" i="22"/>
  <c r="MC27" i="22"/>
  <c r="MD27" i="22"/>
  <c r="MC28" i="22"/>
  <c r="MD28" i="22"/>
  <c r="MC29" i="22"/>
  <c r="MD29" i="22"/>
  <c r="MC30" i="22"/>
  <c r="MD30" i="22"/>
  <c r="MC31" i="22"/>
  <c r="MD31" i="22"/>
  <c r="MC32" i="22"/>
  <c r="MD32" i="22"/>
  <c r="MC33" i="22"/>
  <c r="MD33" i="22"/>
  <c r="MC34" i="22"/>
  <c r="MD34" i="22"/>
  <c r="MC35" i="22"/>
  <c r="MD35" i="22"/>
  <c r="MC36" i="22"/>
  <c r="MD36" i="22"/>
  <c r="MC37" i="22"/>
  <c r="MD37" i="22"/>
  <c r="MC38" i="22"/>
  <c r="MD38" i="22"/>
  <c r="MC39" i="22"/>
  <c r="MD39" i="22"/>
  <c r="MC40" i="22"/>
  <c r="MD40" i="22"/>
  <c r="MC41" i="22"/>
  <c r="MD41" i="22"/>
  <c r="MC42" i="22"/>
  <c r="MD42" i="22"/>
  <c r="MC43" i="22"/>
  <c r="MD43" i="22"/>
  <c r="MC44" i="22"/>
  <c r="MD44" i="22"/>
  <c r="MC45" i="22"/>
  <c r="MD45" i="22"/>
  <c r="MC46" i="22"/>
  <c r="MD46" i="22"/>
  <c r="MC47" i="22"/>
  <c r="MD47" i="22"/>
  <c r="MC48" i="22"/>
  <c r="MD48" i="22"/>
  <c r="MC49" i="22"/>
  <c r="MD49" i="22"/>
  <c r="MC50" i="22"/>
  <c r="MD50" i="22"/>
  <c r="MC51" i="22"/>
  <c r="MD51" i="22"/>
  <c r="MC52" i="22"/>
  <c r="MD52" i="22"/>
  <c r="MC53" i="22"/>
  <c r="MD53" i="22"/>
  <c r="MC54" i="22"/>
  <c r="MD54" i="22"/>
  <c r="MC55" i="22"/>
  <c r="MD55" i="22"/>
  <c r="MC56" i="22"/>
  <c r="MD56" i="22"/>
  <c r="MC57" i="22"/>
  <c r="MD57" i="22"/>
  <c r="MC58" i="22"/>
  <c r="MD58" i="22"/>
  <c r="MC59" i="22"/>
  <c r="MD59" i="22"/>
  <c r="MC60" i="22"/>
  <c r="MD60" i="22"/>
  <c r="MC61" i="22"/>
  <c r="MD61" i="22"/>
  <c r="MC62" i="22"/>
  <c r="MD62" i="22"/>
  <c r="MC63" i="22"/>
  <c r="MD63" i="22"/>
  <c r="MC64" i="22"/>
  <c r="MD64" i="22"/>
  <c r="MC65" i="22"/>
  <c r="MD65" i="22"/>
  <c r="MC66" i="22"/>
  <c r="MD66" i="22"/>
  <c r="MC67" i="22"/>
  <c r="MD67" i="22"/>
  <c r="MC68" i="22"/>
  <c r="MD68" i="22"/>
  <c r="MC69" i="22"/>
  <c r="MD69" i="22"/>
  <c r="MC70" i="22"/>
  <c r="MD70" i="22" s="1"/>
  <c r="MC71" i="22"/>
  <c r="MD71" i="22"/>
  <c r="MC72" i="22"/>
  <c r="MD72" i="22"/>
  <c r="MC73" i="22"/>
  <c r="MD73" i="22" s="1"/>
  <c r="MC3" i="22"/>
  <c r="MD3" i="22" s="1"/>
  <c r="LZ74" i="22"/>
  <c r="LY74" i="22"/>
  <c r="LW4" i="21"/>
  <c r="LX4" i="21" s="1"/>
  <c r="LW5" i="21"/>
  <c r="LX5" i="21"/>
  <c r="LW6" i="21"/>
  <c r="LX6" i="21" s="1"/>
  <c r="LW7" i="21"/>
  <c r="LX7" i="21"/>
  <c r="LW8" i="21"/>
  <c r="LX8" i="21" s="1"/>
  <c r="LW9" i="21"/>
  <c r="LX9" i="21"/>
  <c r="LW10" i="21"/>
  <c r="LX10" i="21" s="1"/>
  <c r="LW11" i="21"/>
  <c r="LX11" i="21"/>
  <c r="LW12" i="21"/>
  <c r="LX12" i="21" s="1"/>
  <c r="LW13" i="21"/>
  <c r="LX13" i="21"/>
  <c r="LW14" i="21"/>
  <c r="LX14" i="21" s="1"/>
  <c r="LW15" i="21"/>
  <c r="LX15" i="21"/>
  <c r="LW16" i="21"/>
  <c r="LX16" i="21" s="1"/>
  <c r="LW17" i="21"/>
  <c r="LX17" i="21"/>
  <c r="LW18" i="21"/>
  <c r="LX18" i="21" s="1"/>
  <c r="LW19" i="21"/>
  <c r="LX19" i="21"/>
  <c r="LW20" i="21"/>
  <c r="LX20" i="21" s="1"/>
  <c r="LW21" i="21"/>
  <c r="LX21" i="21"/>
  <c r="LW22" i="21"/>
  <c r="LX22" i="21" s="1"/>
  <c r="LW23" i="21"/>
  <c r="LX23" i="21"/>
  <c r="LW24" i="21"/>
  <c r="LX24" i="21" s="1"/>
  <c r="LW25" i="21"/>
  <c r="LX25" i="21"/>
  <c r="LW26" i="21"/>
  <c r="LX26" i="21" s="1"/>
  <c r="LW27" i="21"/>
  <c r="LX27" i="21"/>
  <c r="LW28" i="21"/>
  <c r="LX28" i="21" s="1"/>
  <c r="LW29" i="21"/>
  <c r="LX29" i="21"/>
  <c r="LW30" i="21"/>
  <c r="LX30" i="21" s="1"/>
  <c r="LW31" i="21"/>
  <c r="LX31" i="21"/>
  <c r="LW32" i="21"/>
  <c r="LX32" i="21" s="1"/>
  <c r="LW33" i="21"/>
  <c r="LX33" i="21"/>
  <c r="LW34" i="21"/>
  <c r="LX34" i="21" s="1"/>
  <c r="LW35" i="21"/>
  <c r="LX35" i="21"/>
  <c r="LW36" i="21"/>
  <c r="LX36" i="21" s="1"/>
  <c r="LW37" i="21"/>
  <c r="LX37" i="21"/>
  <c r="LW38" i="21"/>
  <c r="LX38" i="21" s="1"/>
  <c r="LW39" i="21"/>
  <c r="LX39" i="21"/>
  <c r="LW40" i="21"/>
  <c r="LX40" i="21" s="1"/>
  <c r="LW41" i="21"/>
  <c r="LX41" i="21"/>
  <c r="LW42" i="21"/>
  <c r="LX42" i="21" s="1"/>
  <c r="LW43" i="21"/>
  <c r="LX43" i="21"/>
  <c r="LW44" i="21"/>
  <c r="LX44" i="21" s="1"/>
  <c r="LW45" i="21"/>
  <c r="LX45" i="21"/>
  <c r="LW46" i="21"/>
  <c r="LX46" i="21" s="1"/>
  <c r="LW47" i="21"/>
  <c r="LX47" i="21"/>
  <c r="LW48" i="21"/>
  <c r="LX48" i="21" s="1"/>
  <c r="LW49" i="21"/>
  <c r="LX49" i="21"/>
  <c r="LW50" i="21"/>
  <c r="LX50" i="21" s="1"/>
  <c r="LW51" i="21"/>
  <c r="LX51" i="21"/>
  <c r="LW52" i="21"/>
  <c r="LX52" i="21" s="1"/>
  <c r="LW53" i="21"/>
  <c r="LX53" i="21"/>
  <c r="LW54" i="21"/>
  <c r="LX54" i="21" s="1"/>
  <c r="LW55" i="21"/>
  <c r="LX55" i="21"/>
  <c r="LW56" i="21"/>
  <c r="LX56" i="21" s="1"/>
  <c r="LW57" i="21"/>
  <c r="LX57" i="21"/>
  <c r="LW58" i="21"/>
  <c r="LX58" i="21" s="1"/>
  <c r="LW59" i="21"/>
  <c r="LX59" i="21"/>
  <c r="LW60" i="21"/>
  <c r="LX60" i="21" s="1"/>
  <c r="LW61" i="21"/>
  <c r="LX61" i="21"/>
  <c r="LW62" i="21"/>
  <c r="LX62" i="21" s="1"/>
  <c r="LW63" i="21"/>
  <c r="LX63" i="21"/>
  <c r="LW64" i="21"/>
  <c r="LX64" i="21" s="1"/>
  <c r="LW65" i="21"/>
  <c r="LX65" i="21"/>
  <c r="LW66" i="21"/>
  <c r="LX66" i="21" s="1"/>
  <c r="LW67" i="21"/>
  <c r="LX67" i="21"/>
  <c r="LW68" i="21"/>
  <c r="LX68" i="21" s="1"/>
  <c r="LW69" i="21"/>
  <c r="LX69" i="21"/>
  <c r="LW70" i="21"/>
  <c r="LX70" i="21" s="1"/>
  <c r="LW71" i="21"/>
  <c r="LX71" i="21"/>
  <c r="LW72" i="21"/>
  <c r="LX72" i="21" s="1"/>
  <c r="LW73" i="21"/>
  <c r="LX73" i="21"/>
  <c r="LT74" i="21"/>
  <c r="LS74" i="21"/>
  <c r="LW3" i="21"/>
  <c r="LX3" i="21" s="1"/>
  <c r="PF4" i="13"/>
  <c r="PG4" i="13" s="1"/>
  <c r="PF5" i="13"/>
  <c r="PG5" i="13"/>
  <c r="PF6" i="13"/>
  <c r="PG6" i="13" s="1"/>
  <c r="PF7" i="13"/>
  <c r="PG7" i="13"/>
  <c r="PF8" i="13"/>
  <c r="PG8" i="13" s="1"/>
  <c r="PF9" i="13"/>
  <c r="PG9" i="13"/>
  <c r="PF10" i="13"/>
  <c r="PG10" i="13" s="1"/>
  <c r="PF11" i="13"/>
  <c r="PG11" i="13"/>
  <c r="PF12" i="13"/>
  <c r="PG12" i="13" s="1"/>
  <c r="PF13" i="13"/>
  <c r="PG13" i="13"/>
  <c r="PF14" i="13"/>
  <c r="PG14" i="13" s="1"/>
  <c r="PF15" i="13"/>
  <c r="PG15" i="13"/>
  <c r="PF16" i="13"/>
  <c r="PG16" i="13" s="1"/>
  <c r="PF17" i="13"/>
  <c r="PG17" i="13"/>
  <c r="PF18" i="13"/>
  <c r="PG18" i="13" s="1"/>
  <c r="PF19" i="13"/>
  <c r="PG19" i="13"/>
  <c r="PF20" i="13"/>
  <c r="PG20" i="13" s="1"/>
  <c r="PF21" i="13"/>
  <c r="PG21" i="13"/>
  <c r="PF22" i="13"/>
  <c r="PG22" i="13" s="1"/>
  <c r="PF23" i="13"/>
  <c r="PG23" i="13"/>
  <c r="PF24" i="13"/>
  <c r="PG24" i="13" s="1"/>
  <c r="PF25" i="13"/>
  <c r="PG25" i="13"/>
  <c r="PF26" i="13"/>
  <c r="PG26" i="13" s="1"/>
  <c r="PF27" i="13"/>
  <c r="PG27" i="13"/>
  <c r="PF28" i="13"/>
  <c r="PG28" i="13" s="1"/>
  <c r="PF29" i="13"/>
  <c r="PG29" i="13"/>
  <c r="PF30" i="13"/>
  <c r="PG30" i="13" s="1"/>
  <c r="PF31" i="13"/>
  <c r="PG31" i="13"/>
  <c r="PF32" i="13"/>
  <c r="PG32" i="13" s="1"/>
  <c r="PF33" i="13"/>
  <c r="PG33" i="13"/>
  <c r="PF34" i="13"/>
  <c r="PG34" i="13" s="1"/>
  <c r="PF35" i="13"/>
  <c r="PG35" i="13"/>
  <c r="PF36" i="13"/>
  <c r="PG36" i="13" s="1"/>
  <c r="PF37" i="13"/>
  <c r="PG37" i="13"/>
  <c r="PF38" i="13"/>
  <c r="PG38" i="13" s="1"/>
  <c r="PF39" i="13"/>
  <c r="PG39" i="13"/>
  <c r="PF40" i="13"/>
  <c r="PG40" i="13" s="1"/>
  <c r="PF41" i="13"/>
  <c r="PG41" i="13"/>
  <c r="PF42" i="13"/>
  <c r="PG42" i="13" s="1"/>
  <c r="PF43" i="13"/>
  <c r="PG43" i="13"/>
  <c r="PF44" i="13"/>
  <c r="PG44" i="13" s="1"/>
  <c r="PF45" i="13"/>
  <c r="PG45" i="13"/>
  <c r="PF46" i="13"/>
  <c r="PG46" i="13" s="1"/>
  <c r="PF47" i="13"/>
  <c r="PG47" i="13"/>
  <c r="PF48" i="13"/>
  <c r="PG48" i="13" s="1"/>
  <c r="PF49" i="13"/>
  <c r="PG49" i="13"/>
  <c r="PF50" i="13"/>
  <c r="PG50" i="13" s="1"/>
  <c r="PF51" i="13"/>
  <c r="PG51" i="13"/>
  <c r="PF52" i="13"/>
  <c r="PG52" i="13" s="1"/>
  <c r="PF53" i="13"/>
  <c r="PG53" i="13"/>
  <c r="PF54" i="13"/>
  <c r="PG54" i="13" s="1"/>
  <c r="PF55" i="13"/>
  <c r="PG55" i="13"/>
  <c r="PF56" i="13"/>
  <c r="PG56" i="13" s="1"/>
  <c r="PF57" i="13"/>
  <c r="PG57" i="13"/>
  <c r="PF58" i="13"/>
  <c r="PG58" i="13" s="1"/>
  <c r="PF59" i="13"/>
  <c r="PG59" i="13"/>
  <c r="PF60" i="13"/>
  <c r="PG60" i="13" s="1"/>
  <c r="PF61" i="13"/>
  <c r="PG61" i="13"/>
  <c r="PF62" i="13"/>
  <c r="PG62" i="13" s="1"/>
  <c r="PF63" i="13"/>
  <c r="PG63" i="13"/>
  <c r="PF64" i="13"/>
  <c r="PG64" i="13" s="1"/>
  <c r="PF65" i="13"/>
  <c r="PG65" i="13"/>
  <c r="PF66" i="13"/>
  <c r="PG66" i="13" s="1"/>
  <c r="PF67" i="13"/>
  <c r="PG67" i="13"/>
  <c r="PF68" i="13"/>
  <c r="PG68" i="13" s="1"/>
  <c r="PF69" i="13"/>
  <c r="PG69" i="13"/>
  <c r="PF70" i="13"/>
  <c r="PG70" i="13" s="1"/>
  <c r="PF71" i="13"/>
  <c r="PG71" i="13"/>
  <c r="PF72" i="13"/>
  <c r="PG72" i="13" s="1"/>
  <c r="PF73" i="13"/>
  <c r="PG73" i="13"/>
  <c r="PF3" i="13"/>
  <c r="PG3" i="13" s="1"/>
  <c r="PC74" i="13"/>
  <c r="PB74" i="13"/>
  <c r="QL4" i="19"/>
  <c r="QM4" i="19" s="1"/>
  <c r="QL5" i="19"/>
  <c r="QM5" i="19"/>
  <c r="QL6" i="19"/>
  <c r="QM6" i="19" s="1"/>
  <c r="QL7" i="19"/>
  <c r="QM7" i="19"/>
  <c r="QL8" i="19"/>
  <c r="QM8" i="19" s="1"/>
  <c r="QL9" i="19"/>
  <c r="QM9" i="19"/>
  <c r="QL10" i="19"/>
  <c r="QM10" i="19" s="1"/>
  <c r="QL11" i="19"/>
  <c r="QM11" i="19"/>
  <c r="QL12" i="19"/>
  <c r="QM12" i="19" s="1"/>
  <c r="QL13" i="19"/>
  <c r="QM13" i="19"/>
  <c r="QL14" i="19"/>
  <c r="QM14" i="19" s="1"/>
  <c r="QL15" i="19"/>
  <c r="QM15" i="19"/>
  <c r="QL16" i="19"/>
  <c r="QM16" i="19" s="1"/>
  <c r="QL17" i="19"/>
  <c r="QM17" i="19"/>
  <c r="QL18" i="19"/>
  <c r="QM18" i="19" s="1"/>
  <c r="QL19" i="19"/>
  <c r="QM19" i="19" s="1"/>
  <c r="QL20" i="19"/>
  <c r="QM20" i="19" s="1"/>
  <c r="QL21" i="19"/>
  <c r="QM21" i="19"/>
  <c r="QL22" i="19"/>
  <c r="QM22" i="19" s="1"/>
  <c r="QL23" i="19"/>
  <c r="QM23" i="19"/>
  <c r="QL24" i="19"/>
  <c r="QM24" i="19" s="1"/>
  <c r="QL25" i="19"/>
  <c r="QM25" i="19"/>
  <c r="QL26" i="19"/>
  <c r="QM26" i="19" s="1"/>
  <c r="QL27" i="19"/>
  <c r="QM27" i="19"/>
  <c r="QL28" i="19"/>
  <c r="QM28" i="19" s="1"/>
  <c r="QL29" i="19"/>
  <c r="QM29" i="19"/>
  <c r="QL30" i="19"/>
  <c r="QM30" i="19" s="1"/>
  <c r="QL31" i="19"/>
  <c r="QM31" i="19"/>
  <c r="QL32" i="19"/>
  <c r="QM32" i="19" s="1"/>
  <c r="QL33" i="19"/>
  <c r="QM33" i="19"/>
  <c r="QL34" i="19"/>
  <c r="QM34" i="19" s="1"/>
  <c r="QL35" i="19"/>
  <c r="QM35" i="19"/>
  <c r="QL36" i="19"/>
  <c r="QM36" i="19" s="1"/>
  <c r="QL37" i="19"/>
  <c r="QM37" i="19"/>
  <c r="QL38" i="19"/>
  <c r="QM38" i="19" s="1"/>
  <c r="QL39" i="19"/>
  <c r="QM39" i="19"/>
  <c r="QL40" i="19"/>
  <c r="QM40" i="19" s="1"/>
  <c r="QL41" i="19"/>
  <c r="QM41" i="19"/>
  <c r="QL42" i="19"/>
  <c r="QM42" i="19" s="1"/>
  <c r="QL43" i="19"/>
  <c r="QM43" i="19"/>
  <c r="QL44" i="19"/>
  <c r="QM44" i="19" s="1"/>
  <c r="QL45" i="19"/>
  <c r="QM45" i="19"/>
  <c r="QL46" i="19"/>
  <c r="QM46" i="19" s="1"/>
  <c r="QL47" i="19"/>
  <c r="QM47" i="19"/>
  <c r="QL48" i="19"/>
  <c r="QM48" i="19" s="1"/>
  <c r="QL49" i="19"/>
  <c r="QM49" i="19"/>
  <c r="QL50" i="19"/>
  <c r="QM50" i="19" s="1"/>
  <c r="QL51" i="19"/>
  <c r="QM51" i="19"/>
  <c r="QL52" i="19"/>
  <c r="QM52" i="19" s="1"/>
  <c r="QL53" i="19"/>
  <c r="QM53" i="19"/>
  <c r="QL54" i="19"/>
  <c r="QM54" i="19" s="1"/>
  <c r="QL55" i="19"/>
  <c r="QM55" i="19"/>
  <c r="QL56" i="19"/>
  <c r="QM56" i="19" s="1"/>
  <c r="QL57" i="19"/>
  <c r="QM57" i="19"/>
  <c r="QL58" i="19"/>
  <c r="QM58" i="19" s="1"/>
  <c r="QL59" i="19"/>
  <c r="QM59" i="19" s="1"/>
  <c r="QL60" i="19"/>
  <c r="QM60" i="19" s="1"/>
  <c r="QL61" i="19"/>
  <c r="QM61" i="19"/>
  <c r="QL62" i="19"/>
  <c r="QM62" i="19" s="1"/>
  <c r="QL63" i="19"/>
  <c r="QM63" i="19"/>
  <c r="QL64" i="19"/>
  <c r="QM64" i="19" s="1"/>
  <c r="QL65" i="19"/>
  <c r="QM65" i="19"/>
  <c r="QL66" i="19"/>
  <c r="QM66" i="19" s="1"/>
  <c r="QL67" i="19"/>
  <c r="QM67" i="19" s="1"/>
  <c r="QL68" i="19"/>
  <c r="QM68" i="19" s="1"/>
  <c r="QL69" i="19"/>
  <c r="QM69" i="19"/>
  <c r="QL70" i="19"/>
  <c r="QM70" i="19" s="1"/>
  <c r="QL71" i="19"/>
  <c r="QM71" i="19"/>
  <c r="QL72" i="19"/>
  <c r="QM72" i="19" s="1"/>
  <c r="QL73" i="19"/>
  <c r="QM73" i="19" s="1"/>
  <c r="QL3" i="19"/>
  <c r="QM3" i="19" s="1"/>
  <c r="QI74" i="19"/>
  <c r="QH74" i="19"/>
  <c r="KA55" i="23" l="1"/>
  <c r="KI55" i="23"/>
  <c r="JZ74" i="23"/>
  <c r="MC74" i="22"/>
  <c r="LW74" i="21"/>
  <c r="PF74" i="13"/>
  <c r="QL74" i="19"/>
  <c r="JR4" i="23"/>
  <c r="JS4" i="23"/>
  <c r="JR5" i="23"/>
  <c r="JS5" i="23"/>
  <c r="JR6" i="23"/>
  <c r="JS6" i="23"/>
  <c r="JR7" i="23"/>
  <c r="JS7" i="23"/>
  <c r="JR8" i="23"/>
  <c r="JS8" i="23"/>
  <c r="JR9" i="23"/>
  <c r="JS9" i="23"/>
  <c r="JR10" i="23"/>
  <c r="JS10" i="23"/>
  <c r="JR11" i="23"/>
  <c r="JS11" i="23"/>
  <c r="JR12" i="23"/>
  <c r="JS12" i="23"/>
  <c r="JR13" i="23"/>
  <c r="JS13" i="23"/>
  <c r="JR14" i="23"/>
  <c r="JS14" i="23"/>
  <c r="JR15" i="23"/>
  <c r="JS15" i="23"/>
  <c r="JR16" i="23"/>
  <c r="JS16" i="23"/>
  <c r="JR17" i="23"/>
  <c r="JS17" i="23"/>
  <c r="JR18" i="23"/>
  <c r="JS18" i="23"/>
  <c r="JR19" i="23"/>
  <c r="JS19" i="23"/>
  <c r="JR20" i="23"/>
  <c r="JS20" i="23"/>
  <c r="JR21" i="23"/>
  <c r="JS21" i="23"/>
  <c r="JR22" i="23"/>
  <c r="JS22" i="23"/>
  <c r="JR23" i="23"/>
  <c r="JS23" i="23"/>
  <c r="JR24" i="23"/>
  <c r="JS24" i="23"/>
  <c r="JR25" i="23"/>
  <c r="JS25" i="23"/>
  <c r="JR26" i="23"/>
  <c r="JS26" i="23"/>
  <c r="JR27" i="23"/>
  <c r="JS27" i="23"/>
  <c r="JR28" i="23"/>
  <c r="JS28" i="23"/>
  <c r="JR29" i="23"/>
  <c r="JS29" i="23"/>
  <c r="JR30" i="23"/>
  <c r="JS30" i="23"/>
  <c r="JR31" i="23"/>
  <c r="JS31" i="23"/>
  <c r="JR32" i="23"/>
  <c r="JS32" i="23"/>
  <c r="JR33" i="23"/>
  <c r="JS33" i="23"/>
  <c r="JR34" i="23"/>
  <c r="JS34" i="23"/>
  <c r="JR35" i="23"/>
  <c r="JS35" i="23"/>
  <c r="JR36" i="23"/>
  <c r="JS36" i="23"/>
  <c r="JR37" i="23"/>
  <c r="JS37" i="23"/>
  <c r="JR38" i="23"/>
  <c r="JS38" i="23"/>
  <c r="JR39" i="23"/>
  <c r="JS39" i="23"/>
  <c r="JR40" i="23"/>
  <c r="JS40" i="23"/>
  <c r="JR41" i="23"/>
  <c r="JS41" i="23"/>
  <c r="JR42" i="23"/>
  <c r="JS42" i="23"/>
  <c r="JR43" i="23"/>
  <c r="JS43" i="23"/>
  <c r="JR44" i="23"/>
  <c r="JS44" i="23"/>
  <c r="JR45" i="23"/>
  <c r="JS45" i="23"/>
  <c r="JR46" i="23"/>
  <c r="JS46" i="23"/>
  <c r="JR47" i="23"/>
  <c r="JS47" i="23"/>
  <c r="JR48" i="23"/>
  <c r="JS48" i="23"/>
  <c r="JR49" i="23"/>
  <c r="JS49" i="23"/>
  <c r="JR50" i="23"/>
  <c r="JS50" i="23"/>
  <c r="JR51" i="23"/>
  <c r="JS51" i="23"/>
  <c r="JR52" i="23"/>
  <c r="JS52" i="23"/>
  <c r="JR53" i="23"/>
  <c r="JS53" i="23"/>
  <c r="JR54" i="23"/>
  <c r="JS54" i="23"/>
  <c r="JR55" i="23"/>
  <c r="JS55" i="23"/>
  <c r="JR56" i="23"/>
  <c r="JS56" i="23"/>
  <c r="JR57" i="23"/>
  <c r="JS57" i="23"/>
  <c r="JR58" i="23"/>
  <c r="JS58" i="23"/>
  <c r="JR59" i="23"/>
  <c r="JS59" i="23"/>
  <c r="JR60" i="23"/>
  <c r="JS60" i="23"/>
  <c r="JR61" i="23"/>
  <c r="JS61" i="23"/>
  <c r="JR62" i="23"/>
  <c r="JS62" i="23"/>
  <c r="JR63" i="23"/>
  <c r="JS63" i="23"/>
  <c r="JR64" i="23"/>
  <c r="JS64" i="23"/>
  <c r="JR65" i="23"/>
  <c r="JS65" i="23"/>
  <c r="JR66" i="23"/>
  <c r="JS66" i="23"/>
  <c r="JR67" i="23"/>
  <c r="JS67" i="23"/>
  <c r="JR68" i="23"/>
  <c r="JS68" i="23"/>
  <c r="JR69" i="23"/>
  <c r="JS69" i="23"/>
  <c r="JR70" i="23"/>
  <c r="JS70" i="23"/>
  <c r="JR71" i="23"/>
  <c r="JS71" i="23"/>
  <c r="JR72" i="23"/>
  <c r="JS72" i="23"/>
  <c r="JR73" i="23"/>
  <c r="JS73" i="23"/>
  <c r="JO74" i="23"/>
  <c r="JN74" i="23"/>
  <c r="JR3" i="23"/>
  <c r="JS3" i="23" s="1"/>
  <c r="LU4" i="22"/>
  <c r="LV4" i="22"/>
  <c r="LU5" i="22"/>
  <c r="LV5" i="22"/>
  <c r="LU6" i="22"/>
  <c r="LV6" i="22"/>
  <c r="LU7" i="22"/>
  <c r="LV7" i="22"/>
  <c r="LU8" i="22"/>
  <c r="LV8" i="22"/>
  <c r="LU9" i="22"/>
  <c r="LV9" i="22"/>
  <c r="LU10" i="22"/>
  <c r="LV10" i="22"/>
  <c r="LU11" i="22"/>
  <c r="LV11" i="22"/>
  <c r="LU12" i="22"/>
  <c r="LV12" i="22"/>
  <c r="LU13" i="22"/>
  <c r="LV13" i="22"/>
  <c r="LU14" i="22"/>
  <c r="LV14" i="22"/>
  <c r="LU15" i="22"/>
  <c r="LV15" i="22"/>
  <c r="LU16" i="22"/>
  <c r="LV16" i="22"/>
  <c r="LU17" i="22"/>
  <c r="LV17" i="22"/>
  <c r="LU18" i="22"/>
  <c r="LV18" i="22"/>
  <c r="LU19" i="22"/>
  <c r="LV19" i="22"/>
  <c r="LU20" i="22"/>
  <c r="LV20" i="22"/>
  <c r="LU21" i="22"/>
  <c r="LV21" i="22"/>
  <c r="LU22" i="22"/>
  <c r="LV22" i="22"/>
  <c r="LU23" i="22"/>
  <c r="LV23" i="22"/>
  <c r="LU24" i="22"/>
  <c r="LV24" i="22"/>
  <c r="LU25" i="22"/>
  <c r="LV25" i="22"/>
  <c r="LU26" i="22"/>
  <c r="LV26" i="22"/>
  <c r="LU27" i="22"/>
  <c r="LV27" i="22"/>
  <c r="LU28" i="22"/>
  <c r="LV28" i="22"/>
  <c r="LU29" i="22"/>
  <c r="LV29" i="22"/>
  <c r="LU30" i="22"/>
  <c r="LV30" i="22"/>
  <c r="LU31" i="22"/>
  <c r="LV31" i="22"/>
  <c r="LU32" i="22"/>
  <c r="LV32" i="22"/>
  <c r="LU33" i="22"/>
  <c r="LV33" i="22"/>
  <c r="LU34" i="22"/>
  <c r="LV34" i="22"/>
  <c r="LU35" i="22"/>
  <c r="LV35" i="22"/>
  <c r="LU36" i="22"/>
  <c r="LV36" i="22"/>
  <c r="LU37" i="22"/>
  <c r="LV37" i="22"/>
  <c r="LU38" i="22"/>
  <c r="LV38" i="22"/>
  <c r="LU39" i="22"/>
  <c r="LV39" i="22"/>
  <c r="LU40" i="22"/>
  <c r="LV40" i="22"/>
  <c r="LU41" i="22"/>
  <c r="LV41" i="22"/>
  <c r="LU42" i="22"/>
  <c r="LV42" i="22"/>
  <c r="LU43" i="22"/>
  <c r="LV43" i="22"/>
  <c r="LU44" i="22"/>
  <c r="LV44" i="22"/>
  <c r="LU45" i="22"/>
  <c r="LV45" i="22"/>
  <c r="LU46" i="22"/>
  <c r="LV46" i="22"/>
  <c r="LU47" i="22"/>
  <c r="LV47" i="22"/>
  <c r="LU48" i="22"/>
  <c r="LV48" i="22"/>
  <c r="LU49" i="22"/>
  <c r="LV49" i="22"/>
  <c r="LU50" i="22"/>
  <c r="LV50" i="22"/>
  <c r="LU51" i="22"/>
  <c r="LV51" i="22"/>
  <c r="LU52" i="22"/>
  <c r="LV52" i="22"/>
  <c r="LU53" i="22"/>
  <c r="LV53" i="22" s="1"/>
  <c r="LU54" i="22"/>
  <c r="LV54" i="22"/>
  <c r="LU55" i="22"/>
  <c r="LV55" i="22"/>
  <c r="LU56" i="22"/>
  <c r="LV56" i="22"/>
  <c r="LU57" i="22"/>
  <c r="LV57" i="22" s="1"/>
  <c r="LU58" i="22"/>
  <c r="LV58" i="22"/>
  <c r="LU59" i="22"/>
  <c r="LV59" i="22" s="1"/>
  <c r="LU60" i="22"/>
  <c r="LV60" i="22"/>
  <c r="LU61" i="22"/>
  <c r="LV61" i="22"/>
  <c r="LU62" i="22"/>
  <c r="LV62" i="22"/>
  <c r="LU63" i="22"/>
  <c r="LV63" i="22"/>
  <c r="LU64" i="22"/>
  <c r="LV64" i="22"/>
  <c r="LU65" i="22"/>
  <c r="LV65" i="22"/>
  <c r="LU66" i="22"/>
  <c r="LV66" i="22"/>
  <c r="LU67" i="22"/>
  <c r="LV67" i="22" s="1"/>
  <c r="LU68" i="22"/>
  <c r="LV68" i="22"/>
  <c r="LU69" i="22"/>
  <c r="LV69" i="22"/>
  <c r="LU70" i="22"/>
  <c r="LV70" i="22"/>
  <c r="LU71" i="22"/>
  <c r="LV71" i="22"/>
  <c r="LU72" i="22"/>
  <c r="LV72" i="22"/>
  <c r="LU73" i="22"/>
  <c r="LV73" i="22"/>
  <c r="LR74" i="22"/>
  <c r="LQ74" i="22"/>
  <c r="LV3" i="22"/>
  <c r="LU3" i="22"/>
  <c r="LO73" i="21"/>
  <c r="LP73" i="21"/>
  <c r="LO4" i="21"/>
  <c r="LP4" i="21"/>
  <c r="LO5" i="21"/>
  <c r="LP5" i="21"/>
  <c r="LO6" i="21"/>
  <c r="LP6" i="21"/>
  <c r="LO7" i="21"/>
  <c r="LP7" i="21"/>
  <c r="LO8" i="21"/>
  <c r="LP8" i="21"/>
  <c r="LO9" i="21"/>
  <c r="LP9" i="21"/>
  <c r="LO10" i="21"/>
  <c r="LP10" i="21"/>
  <c r="LO11" i="21"/>
  <c r="LP11" i="21"/>
  <c r="LO12" i="21"/>
  <c r="LP12" i="21"/>
  <c r="LO13" i="21"/>
  <c r="LP13" i="21"/>
  <c r="LO14" i="21"/>
  <c r="LP14" i="21"/>
  <c r="LO15" i="21"/>
  <c r="LP15" i="21"/>
  <c r="LO16" i="21"/>
  <c r="LP16" i="21"/>
  <c r="LO17" i="21"/>
  <c r="LP17" i="21"/>
  <c r="LO18" i="21"/>
  <c r="LP18" i="21"/>
  <c r="LO19" i="21"/>
  <c r="LP19" i="21"/>
  <c r="LO20" i="21"/>
  <c r="LP20" i="21"/>
  <c r="LO21" i="21"/>
  <c r="LP21" i="21"/>
  <c r="LO22" i="21"/>
  <c r="LP22" i="21"/>
  <c r="LO23" i="21"/>
  <c r="LP23" i="21"/>
  <c r="LO24" i="21"/>
  <c r="LP24" i="21"/>
  <c r="LO25" i="21"/>
  <c r="LP25" i="21"/>
  <c r="LO26" i="21"/>
  <c r="LP26" i="21"/>
  <c r="LO27" i="21"/>
  <c r="LP27" i="21"/>
  <c r="LO28" i="21"/>
  <c r="LP28" i="21"/>
  <c r="LO29" i="21"/>
  <c r="LP29" i="21"/>
  <c r="LO30" i="21"/>
  <c r="LP30" i="21"/>
  <c r="LO31" i="21"/>
  <c r="LP31" i="21"/>
  <c r="LO32" i="21"/>
  <c r="LP32" i="21"/>
  <c r="LO33" i="21"/>
  <c r="LP33" i="21"/>
  <c r="LO34" i="21"/>
  <c r="LP34" i="21"/>
  <c r="LO35" i="21"/>
  <c r="LP35" i="21"/>
  <c r="LO36" i="21"/>
  <c r="LP36" i="21"/>
  <c r="LO37" i="21"/>
  <c r="LP37" i="21"/>
  <c r="LO38" i="21"/>
  <c r="LP38" i="21"/>
  <c r="LO39" i="21"/>
  <c r="LP39" i="21"/>
  <c r="LO40" i="21"/>
  <c r="LP40" i="21"/>
  <c r="LO41" i="21"/>
  <c r="LP41" i="21"/>
  <c r="LO42" i="21"/>
  <c r="LP42" i="21"/>
  <c r="LO43" i="21"/>
  <c r="LP43" i="21"/>
  <c r="LO44" i="21"/>
  <c r="LP44" i="21"/>
  <c r="LO45" i="21"/>
  <c r="LP45" i="21"/>
  <c r="LO46" i="21"/>
  <c r="LP46" i="21"/>
  <c r="LO47" i="21"/>
  <c r="LP47" i="21"/>
  <c r="LO48" i="21"/>
  <c r="LP48" i="21"/>
  <c r="LO49" i="21"/>
  <c r="LP49" i="21"/>
  <c r="LO50" i="21"/>
  <c r="LP50" i="21"/>
  <c r="LO51" i="21"/>
  <c r="LP51" i="21"/>
  <c r="LO52" i="21"/>
  <c r="LP52" i="21"/>
  <c r="LO53" i="21"/>
  <c r="LP53" i="21"/>
  <c r="LO54" i="21"/>
  <c r="LP54" i="21"/>
  <c r="LO55" i="21"/>
  <c r="LP55" i="21" s="1"/>
  <c r="LO56" i="21"/>
  <c r="LP56" i="21"/>
  <c r="LO57" i="21"/>
  <c r="LP57" i="21"/>
  <c r="LO58" i="21"/>
  <c r="LP58" i="21"/>
  <c r="LO59" i="21"/>
  <c r="LP59" i="21" s="1"/>
  <c r="LO60" i="21"/>
  <c r="LP60" i="21"/>
  <c r="LO61" i="21"/>
  <c r="LP61" i="21"/>
  <c r="LO62" i="21"/>
  <c r="LP62" i="21"/>
  <c r="LO63" i="21"/>
  <c r="LP63" i="21"/>
  <c r="LO64" i="21"/>
  <c r="LP64" i="21"/>
  <c r="LO65" i="21"/>
  <c r="LP65" i="21"/>
  <c r="LO66" i="21"/>
  <c r="LP66" i="21"/>
  <c r="LO67" i="21"/>
  <c r="LP67" i="21"/>
  <c r="LO68" i="21"/>
  <c r="LP68" i="21"/>
  <c r="LO69" i="21"/>
  <c r="LP69" i="21"/>
  <c r="LO70" i="21"/>
  <c r="LP70" i="21"/>
  <c r="LO71" i="21"/>
  <c r="LP71" i="21"/>
  <c r="LO72" i="21"/>
  <c r="LP72" i="21"/>
  <c r="LL74" i="21"/>
  <c r="LK74" i="21"/>
  <c r="LO3" i="21"/>
  <c r="LP3" i="21" s="1"/>
  <c r="OX4" i="13"/>
  <c r="OY4" i="13"/>
  <c r="OX5" i="13"/>
  <c r="OY5" i="13"/>
  <c r="OX6" i="13"/>
  <c r="OY6" i="13"/>
  <c r="OX7" i="13"/>
  <c r="OY7" i="13"/>
  <c r="OX8" i="13"/>
  <c r="OY8" i="13"/>
  <c r="OX9" i="13"/>
  <c r="OY9" i="13"/>
  <c r="OX10" i="13"/>
  <c r="OY10" i="13"/>
  <c r="OX11" i="13"/>
  <c r="OY11" i="13"/>
  <c r="OX12" i="13"/>
  <c r="OY12" i="13"/>
  <c r="OX13" i="13"/>
  <c r="OY13" i="13"/>
  <c r="OX14" i="13"/>
  <c r="OY14" i="13"/>
  <c r="OX15" i="13"/>
  <c r="OY15" i="13"/>
  <c r="OX16" i="13"/>
  <c r="OY16" i="13"/>
  <c r="OX17" i="13"/>
  <c r="OY17" i="13"/>
  <c r="OX18" i="13"/>
  <c r="OY18" i="13"/>
  <c r="OX19" i="13"/>
  <c r="OY19" i="13"/>
  <c r="OX20" i="13"/>
  <c r="OY20" i="13" s="1"/>
  <c r="OX21" i="13"/>
  <c r="OY21" i="13"/>
  <c r="OX22" i="13"/>
  <c r="OY22" i="13"/>
  <c r="OX23" i="13"/>
  <c r="OY23" i="13"/>
  <c r="OX24" i="13"/>
  <c r="OY24" i="13"/>
  <c r="OX25" i="13"/>
  <c r="OY25" i="13"/>
  <c r="OX26" i="13"/>
  <c r="OY26" i="13"/>
  <c r="OX27" i="13"/>
  <c r="OY27" i="13"/>
  <c r="OX28" i="13"/>
  <c r="OY28" i="13"/>
  <c r="OX29" i="13"/>
  <c r="OY29" i="13"/>
  <c r="OX30" i="13"/>
  <c r="OY30" i="13"/>
  <c r="OX31" i="13"/>
  <c r="OY31" i="13"/>
  <c r="OX32" i="13"/>
  <c r="OY32" i="13"/>
  <c r="OX33" i="13"/>
  <c r="OY33" i="13"/>
  <c r="OX34" i="13"/>
  <c r="OY34" i="13"/>
  <c r="OX35" i="13"/>
  <c r="OY35" i="13"/>
  <c r="OX36" i="13"/>
  <c r="OY36" i="13"/>
  <c r="OX37" i="13"/>
  <c r="OY37" i="13"/>
  <c r="OX38" i="13"/>
  <c r="OY38" i="13"/>
  <c r="OX39" i="13"/>
  <c r="OY39" i="13"/>
  <c r="OX40" i="13"/>
  <c r="OY40" i="13"/>
  <c r="OX41" i="13"/>
  <c r="OY41" i="13"/>
  <c r="OX42" i="13"/>
  <c r="OY42" i="13"/>
  <c r="OX43" i="13"/>
  <c r="OY43" i="13"/>
  <c r="OX44" i="13"/>
  <c r="OY44" i="13"/>
  <c r="OX45" i="13"/>
  <c r="OY45" i="13"/>
  <c r="OX46" i="13"/>
  <c r="OY46" i="13"/>
  <c r="OX47" i="13"/>
  <c r="OY47" i="13"/>
  <c r="OX48" i="13"/>
  <c r="OY48" i="13"/>
  <c r="OX49" i="13"/>
  <c r="OY49" i="13"/>
  <c r="OX50" i="13"/>
  <c r="OY50" i="13"/>
  <c r="OX51" i="13"/>
  <c r="OY51" i="13"/>
  <c r="OX52" i="13"/>
  <c r="OY52" i="13"/>
  <c r="OX53" i="13"/>
  <c r="OY53" i="13" s="1"/>
  <c r="OX54" i="13"/>
  <c r="OY54" i="13"/>
  <c r="OX55" i="13"/>
  <c r="OY55" i="13" s="1"/>
  <c r="OX56" i="13"/>
  <c r="OY56" i="13"/>
  <c r="OX57" i="13"/>
  <c r="OY57" i="13"/>
  <c r="OX58" i="13"/>
  <c r="OY58" i="13"/>
  <c r="OX59" i="13"/>
  <c r="OY59" i="13" s="1"/>
  <c r="OX60" i="13"/>
  <c r="OY60" i="13"/>
  <c r="OX61" i="13"/>
  <c r="OY61" i="13"/>
  <c r="OX62" i="13"/>
  <c r="OY62" i="13"/>
  <c r="OX63" i="13"/>
  <c r="OY63" i="13"/>
  <c r="OX64" i="13"/>
  <c r="OY64" i="13"/>
  <c r="OX65" i="13"/>
  <c r="OY65" i="13"/>
  <c r="OX66" i="13"/>
  <c r="OY66" i="13"/>
  <c r="OX67" i="13"/>
  <c r="OY67" i="13"/>
  <c r="OX68" i="13"/>
  <c r="OY68" i="13"/>
  <c r="OX69" i="13"/>
  <c r="OY69" i="13"/>
  <c r="OX70" i="13"/>
  <c r="OY70" i="13"/>
  <c r="OX71" i="13"/>
  <c r="OY71" i="13"/>
  <c r="OX72" i="13"/>
  <c r="OY72" i="13"/>
  <c r="OX73" i="13"/>
  <c r="OY73" i="13"/>
  <c r="OU74" i="13"/>
  <c r="OT74" i="13"/>
  <c r="OX3" i="13"/>
  <c r="OY3" i="13" s="1"/>
  <c r="QD4" i="19"/>
  <c r="QE4" i="19"/>
  <c r="QD5" i="19"/>
  <c r="QE5" i="19"/>
  <c r="QD6" i="19"/>
  <c r="QE6" i="19"/>
  <c r="QD7" i="19"/>
  <c r="QE7" i="19"/>
  <c r="QD8" i="19"/>
  <c r="QE8" i="19"/>
  <c r="QD9" i="19"/>
  <c r="QE9" i="19"/>
  <c r="QD10" i="19"/>
  <c r="QE10" i="19"/>
  <c r="QD11" i="19"/>
  <c r="QE11" i="19"/>
  <c r="QD12" i="19"/>
  <c r="QE12" i="19"/>
  <c r="QD13" i="19"/>
  <c r="QE13" i="19"/>
  <c r="QD14" i="19"/>
  <c r="QE14" i="19"/>
  <c r="QD15" i="19"/>
  <c r="QE15" i="19"/>
  <c r="QD16" i="19"/>
  <c r="QE16" i="19"/>
  <c r="QD17" i="19"/>
  <c r="QE17" i="19"/>
  <c r="QD18" i="19"/>
  <c r="QE18" i="19"/>
  <c r="QD19" i="19"/>
  <c r="QE19" i="19" s="1"/>
  <c r="QD20" i="19"/>
  <c r="QE20" i="19"/>
  <c r="QD21" i="19"/>
  <c r="QE21" i="19"/>
  <c r="QD22" i="19"/>
  <c r="QE22" i="19"/>
  <c r="QD23" i="19"/>
  <c r="QE23" i="19"/>
  <c r="QD24" i="19"/>
  <c r="QE24" i="19"/>
  <c r="QD25" i="19"/>
  <c r="QE25" i="19"/>
  <c r="QD26" i="19"/>
  <c r="QE26" i="19"/>
  <c r="QD27" i="19"/>
  <c r="QE27" i="19"/>
  <c r="QD28" i="19"/>
  <c r="QE28" i="19"/>
  <c r="QD29" i="19"/>
  <c r="QE29" i="19"/>
  <c r="QD30" i="19"/>
  <c r="QE30" i="19"/>
  <c r="QD31" i="19"/>
  <c r="QE31" i="19"/>
  <c r="QD32" i="19"/>
  <c r="QE32" i="19"/>
  <c r="QD33" i="19"/>
  <c r="QE33" i="19"/>
  <c r="QD34" i="19"/>
  <c r="QE34" i="19"/>
  <c r="QD35" i="19"/>
  <c r="QE35" i="19"/>
  <c r="QD36" i="19"/>
  <c r="QE36" i="19"/>
  <c r="QD37" i="19"/>
  <c r="QE37" i="19"/>
  <c r="QD38" i="19"/>
  <c r="QE38" i="19"/>
  <c r="QD39" i="19"/>
  <c r="QE39" i="19"/>
  <c r="QD40" i="19"/>
  <c r="QE40" i="19"/>
  <c r="QD41" i="19"/>
  <c r="QE41" i="19"/>
  <c r="QD42" i="19"/>
  <c r="QE42" i="19"/>
  <c r="QD43" i="19"/>
  <c r="QE43" i="19"/>
  <c r="QD44" i="19"/>
  <c r="QE44" i="19"/>
  <c r="QD45" i="19"/>
  <c r="QE45" i="19"/>
  <c r="QD46" i="19"/>
  <c r="QE46" i="19"/>
  <c r="QD47" i="19"/>
  <c r="QE47" i="19"/>
  <c r="QD48" i="19"/>
  <c r="QE48" i="19"/>
  <c r="QD49" i="19"/>
  <c r="QE49" i="19"/>
  <c r="QD50" i="19"/>
  <c r="QE50" i="19"/>
  <c r="QD51" i="19"/>
  <c r="QE51" i="19"/>
  <c r="QD52" i="19"/>
  <c r="QE52" i="19"/>
  <c r="QD53" i="19"/>
  <c r="QE53" i="19"/>
  <c r="QD54" i="19"/>
  <c r="QE54" i="19"/>
  <c r="QD55" i="19"/>
  <c r="QE55" i="19"/>
  <c r="QD56" i="19"/>
  <c r="QE56" i="19"/>
  <c r="QD57" i="19"/>
  <c r="QE57" i="19"/>
  <c r="QD58" i="19"/>
  <c r="QE58" i="19"/>
  <c r="QD59" i="19"/>
  <c r="QE59" i="19"/>
  <c r="QD60" i="19"/>
  <c r="QE60" i="19"/>
  <c r="QD61" i="19"/>
  <c r="QE61" i="19"/>
  <c r="QD62" i="19"/>
  <c r="QE62" i="19"/>
  <c r="QD63" i="19"/>
  <c r="QE63" i="19"/>
  <c r="QD64" i="19"/>
  <c r="QE64" i="19"/>
  <c r="QD65" i="19"/>
  <c r="QE65" i="19"/>
  <c r="QD66" i="19"/>
  <c r="QE66" i="19"/>
  <c r="QD67" i="19"/>
  <c r="QE67" i="19"/>
  <c r="QD68" i="19"/>
  <c r="QE68" i="19"/>
  <c r="QD69" i="19"/>
  <c r="QE69" i="19"/>
  <c r="QD70" i="19"/>
  <c r="QE70" i="19" s="1"/>
  <c r="QD71" i="19"/>
  <c r="QE71" i="19"/>
  <c r="QD72" i="19"/>
  <c r="QE72" i="19"/>
  <c r="QD73" i="19"/>
  <c r="QE73" i="19" s="1"/>
  <c r="QA74" i="19"/>
  <c r="PZ74" i="19"/>
  <c r="QD3" i="19"/>
  <c r="QE3" i="19" s="1"/>
  <c r="QD74" i="19" l="1"/>
  <c r="JR74" i="23"/>
  <c r="LU74" i="22"/>
  <c r="LO74" i="21"/>
  <c r="OX74" i="13"/>
  <c r="JJ4" i="23"/>
  <c r="JK4" i="23"/>
  <c r="JJ5" i="23"/>
  <c r="JK5" i="23"/>
  <c r="JJ6" i="23"/>
  <c r="JK6" i="23"/>
  <c r="JJ7" i="23"/>
  <c r="JK7" i="23"/>
  <c r="JJ8" i="23"/>
  <c r="JK8" i="23"/>
  <c r="JJ9" i="23"/>
  <c r="JK9" i="23"/>
  <c r="JJ10" i="23"/>
  <c r="JK10" i="23"/>
  <c r="JJ11" i="23"/>
  <c r="JK11" i="23"/>
  <c r="JJ12" i="23"/>
  <c r="JK12" i="23"/>
  <c r="JJ13" i="23"/>
  <c r="JK13" i="23"/>
  <c r="JJ14" i="23"/>
  <c r="JK14" i="23"/>
  <c r="JJ15" i="23"/>
  <c r="JK15" i="23"/>
  <c r="JJ16" i="23"/>
  <c r="JK16" i="23"/>
  <c r="JJ17" i="23"/>
  <c r="JK17" i="23"/>
  <c r="JJ18" i="23"/>
  <c r="JK18" i="23"/>
  <c r="JJ19" i="23"/>
  <c r="JK19" i="23"/>
  <c r="JJ20" i="23"/>
  <c r="JK20" i="23"/>
  <c r="JJ21" i="23"/>
  <c r="JK21" i="23"/>
  <c r="JJ22" i="23"/>
  <c r="JK22" i="23"/>
  <c r="JJ23" i="23"/>
  <c r="JK23" i="23"/>
  <c r="JJ24" i="23"/>
  <c r="JK24" i="23"/>
  <c r="JJ25" i="23"/>
  <c r="JK25" i="23"/>
  <c r="JJ26" i="23"/>
  <c r="JK26" i="23"/>
  <c r="JJ27" i="23"/>
  <c r="JK27" i="23"/>
  <c r="JJ28" i="23"/>
  <c r="JK28" i="23"/>
  <c r="JJ29" i="23"/>
  <c r="JK29" i="23"/>
  <c r="JJ30" i="23"/>
  <c r="JK30" i="23"/>
  <c r="JJ31" i="23"/>
  <c r="JK31" i="23"/>
  <c r="JJ32" i="23"/>
  <c r="JK32" i="23"/>
  <c r="JJ33" i="23"/>
  <c r="JK33" i="23"/>
  <c r="JJ34" i="23"/>
  <c r="JK34" i="23"/>
  <c r="JJ35" i="23"/>
  <c r="JK35" i="23"/>
  <c r="JJ36" i="23"/>
  <c r="JK36" i="23"/>
  <c r="JJ37" i="23"/>
  <c r="JK37" i="23"/>
  <c r="JJ38" i="23"/>
  <c r="JK38" i="23"/>
  <c r="JJ39" i="23"/>
  <c r="JK39" i="23"/>
  <c r="JJ40" i="23"/>
  <c r="JK40" i="23"/>
  <c r="JJ41" i="23"/>
  <c r="JK41" i="23"/>
  <c r="JJ42" i="23"/>
  <c r="JK42" i="23"/>
  <c r="JJ43" i="23"/>
  <c r="JK43" i="23"/>
  <c r="JJ44" i="23"/>
  <c r="JK44" i="23"/>
  <c r="JJ45" i="23"/>
  <c r="JK45" i="23"/>
  <c r="JJ46" i="23"/>
  <c r="JK46" i="23"/>
  <c r="JJ47" i="23"/>
  <c r="JK47" i="23"/>
  <c r="JJ48" i="23"/>
  <c r="JK48" i="23"/>
  <c r="JJ49" i="23"/>
  <c r="JK49" i="23"/>
  <c r="JJ50" i="23"/>
  <c r="JK50" i="23"/>
  <c r="JJ51" i="23"/>
  <c r="JK51" i="23"/>
  <c r="JJ52" i="23"/>
  <c r="JK52" i="23"/>
  <c r="JJ53" i="23"/>
  <c r="JK53" i="23"/>
  <c r="JJ54" i="23"/>
  <c r="JK54" i="23"/>
  <c r="JJ55" i="23"/>
  <c r="JK55" i="23"/>
  <c r="JJ56" i="23"/>
  <c r="JK56" i="23"/>
  <c r="JJ57" i="23"/>
  <c r="JK57" i="23"/>
  <c r="JJ58" i="23"/>
  <c r="JK58" i="23"/>
  <c r="JJ59" i="23"/>
  <c r="JK59" i="23" s="1"/>
  <c r="JJ60" i="23"/>
  <c r="JK60" i="23"/>
  <c r="JJ61" i="23"/>
  <c r="JK61" i="23"/>
  <c r="JJ62" i="23"/>
  <c r="JK62" i="23"/>
  <c r="JJ63" i="23"/>
  <c r="JK63" i="23"/>
  <c r="JJ64" i="23"/>
  <c r="JK64" i="23"/>
  <c r="JJ65" i="23"/>
  <c r="JK65" i="23"/>
  <c r="JJ66" i="23"/>
  <c r="JK66" i="23"/>
  <c r="JJ67" i="23"/>
  <c r="JK67" i="23"/>
  <c r="JJ68" i="23"/>
  <c r="JK68" i="23"/>
  <c r="JJ69" i="23"/>
  <c r="JK69" i="23"/>
  <c r="JJ70" i="23"/>
  <c r="JK70" i="23" s="1"/>
  <c r="JJ71" i="23"/>
  <c r="JK71" i="23"/>
  <c r="JJ72" i="23"/>
  <c r="JK72" i="23"/>
  <c r="JJ73" i="23"/>
  <c r="JK73" i="23"/>
  <c r="JG74" i="23"/>
  <c r="JF74" i="23"/>
  <c r="JJ3" i="23"/>
  <c r="JK3" i="23" s="1"/>
  <c r="LM4" i="22"/>
  <c r="LN4" i="22"/>
  <c r="LM5" i="22"/>
  <c r="LN5" i="22" s="1"/>
  <c r="LM6" i="22"/>
  <c r="LN6" i="22"/>
  <c r="LM7" i="22"/>
  <c r="LN7" i="22" s="1"/>
  <c r="LM8" i="22"/>
  <c r="LN8" i="22"/>
  <c r="LM9" i="22"/>
  <c r="LN9" i="22" s="1"/>
  <c r="LM10" i="22"/>
  <c r="LN10" i="22"/>
  <c r="LM11" i="22"/>
  <c r="LN11" i="22" s="1"/>
  <c r="LM12" i="22"/>
  <c r="LN12" i="22"/>
  <c r="LM13" i="22"/>
  <c r="LN13" i="22" s="1"/>
  <c r="LM14" i="22"/>
  <c r="LN14" i="22"/>
  <c r="LM15" i="22"/>
  <c r="LN15" i="22" s="1"/>
  <c r="LM16" i="22"/>
  <c r="LN16" i="22"/>
  <c r="LM17" i="22"/>
  <c r="LN17" i="22" s="1"/>
  <c r="LM18" i="22"/>
  <c r="LN18" i="22"/>
  <c r="LM19" i="22"/>
  <c r="LM20" i="22"/>
  <c r="LN20" i="22"/>
  <c r="LM21" i="22"/>
  <c r="LN21" i="22" s="1"/>
  <c r="LM22" i="22"/>
  <c r="LN22" i="22"/>
  <c r="LM23" i="22"/>
  <c r="LN23" i="22" s="1"/>
  <c r="LM24" i="22"/>
  <c r="LN24" i="22"/>
  <c r="LM25" i="22"/>
  <c r="LN25" i="22" s="1"/>
  <c r="LM26" i="22"/>
  <c r="LN26" i="22"/>
  <c r="LM27" i="22"/>
  <c r="LN27" i="22" s="1"/>
  <c r="LM28" i="22"/>
  <c r="LN28" i="22"/>
  <c r="LM29" i="22"/>
  <c r="LN29" i="22" s="1"/>
  <c r="LM30" i="22"/>
  <c r="LN30" i="22"/>
  <c r="LM31" i="22"/>
  <c r="LN31" i="22" s="1"/>
  <c r="LM32" i="22"/>
  <c r="LN32" i="22"/>
  <c r="LM33" i="22"/>
  <c r="LN33" i="22" s="1"/>
  <c r="LM34" i="22"/>
  <c r="LN34" i="22"/>
  <c r="LM35" i="22"/>
  <c r="LN35" i="22" s="1"/>
  <c r="LM36" i="22"/>
  <c r="LN36" i="22"/>
  <c r="LM37" i="22"/>
  <c r="LN37" i="22" s="1"/>
  <c r="LM38" i="22"/>
  <c r="LN38" i="22"/>
  <c r="LM39" i="22"/>
  <c r="LN39" i="22" s="1"/>
  <c r="LM40" i="22"/>
  <c r="LN40" i="22"/>
  <c r="LM41" i="22"/>
  <c r="LN41" i="22" s="1"/>
  <c r="LM42" i="22"/>
  <c r="LN42" i="22"/>
  <c r="LM43" i="22"/>
  <c r="LN43" i="22" s="1"/>
  <c r="LM44" i="22"/>
  <c r="LN44" i="22"/>
  <c r="LM45" i="22"/>
  <c r="LN45" i="22" s="1"/>
  <c r="LM46" i="22"/>
  <c r="LN46" i="22"/>
  <c r="LM47" i="22"/>
  <c r="LN47" i="22" s="1"/>
  <c r="LM48" i="22"/>
  <c r="LN48" i="22"/>
  <c r="LM49" i="22"/>
  <c r="LN49" i="22" s="1"/>
  <c r="LM50" i="22"/>
  <c r="LN50" i="22"/>
  <c r="LM51" i="22"/>
  <c r="LN51" i="22" s="1"/>
  <c r="LM52" i="22"/>
  <c r="LM53" i="22"/>
  <c r="LN53" i="22" s="1"/>
  <c r="LM54" i="22"/>
  <c r="LN54" i="22"/>
  <c r="LM55" i="22"/>
  <c r="LN55" i="22" s="1"/>
  <c r="LM56" i="22"/>
  <c r="LN56" i="22"/>
  <c r="LM57" i="22"/>
  <c r="LM58" i="22"/>
  <c r="LN58" i="22"/>
  <c r="LM59" i="22"/>
  <c r="LN59" i="22" s="1"/>
  <c r="LM60" i="22"/>
  <c r="LN60" i="22"/>
  <c r="LM61" i="22"/>
  <c r="LN61" i="22" s="1"/>
  <c r="LM62" i="22"/>
  <c r="LN62" i="22"/>
  <c r="LM63" i="22"/>
  <c r="LN63" i="22" s="1"/>
  <c r="LM64" i="22"/>
  <c r="LN64" i="22"/>
  <c r="LM65" i="22"/>
  <c r="LN65" i="22" s="1"/>
  <c r="LM66" i="22"/>
  <c r="LN66" i="22"/>
  <c r="LM67" i="22"/>
  <c r="LN67" i="22" s="1"/>
  <c r="LM68" i="22"/>
  <c r="LN68" i="22"/>
  <c r="LM69" i="22"/>
  <c r="LN69" i="22" s="1"/>
  <c r="LM70" i="22"/>
  <c r="LN70" i="22" s="1"/>
  <c r="LM71" i="22"/>
  <c r="LN71" i="22" s="1"/>
  <c r="LM72" i="22"/>
  <c r="LN72" i="22"/>
  <c r="LM73" i="22"/>
  <c r="LN73" i="22" s="1"/>
  <c r="LJ74" i="22"/>
  <c r="LI74" i="22"/>
  <c r="LM3" i="22"/>
  <c r="LN3" i="22" s="1"/>
  <c r="LG4" i="21"/>
  <c r="LH4" i="21"/>
  <c r="LG5" i="21"/>
  <c r="LH5" i="21"/>
  <c r="LG6" i="21"/>
  <c r="LH6" i="21"/>
  <c r="LG7" i="21"/>
  <c r="LH7" i="21"/>
  <c r="LG8" i="21"/>
  <c r="LH8" i="21"/>
  <c r="LG9" i="21"/>
  <c r="LH9" i="21"/>
  <c r="LG10" i="21"/>
  <c r="LH10" i="21"/>
  <c r="LG11" i="21"/>
  <c r="LH11" i="21"/>
  <c r="LG12" i="21"/>
  <c r="LH12" i="21"/>
  <c r="LG13" i="21"/>
  <c r="LH13" i="21"/>
  <c r="LG14" i="21"/>
  <c r="LH14" i="21"/>
  <c r="LG15" i="21"/>
  <c r="LH15" i="21"/>
  <c r="LG16" i="21"/>
  <c r="LH16" i="21"/>
  <c r="LG17" i="21"/>
  <c r="LH17" i="21"/>
  <c r="LG18" i="21"/>
  <c r="LH18" i="21"/>
  <c r="LG19" i="21"/>
  <c r="LH19" i="21"/>
  <c r="LG20" i="21"/>
  <c r="LH20" i="21"/>
  <c r="LG21" i="21"/>
  <c r="LH21" i="21"/>
  <c r="LG22" i="21"/>
  <c r="LH22" i="21"/>
  <c r="LG23" i="21"/>
  <c r="LH23" i="21"/>
  <c r="LG24" i="21"/>
  <c r="LH24" i="21"/>
  <c r="LG25" i="21"/>
  <c r="LH25" i="21"/>
  <c r="LG26" i="21"/>
  <c r="LH26" i="21"/>
  <c r="LG27" i="21"/>
  <c r="LH27" i="21"/>
  <c r="LG28" i="21"/>
  <c r="LH28" i="21"/>
  <c r="LG29" i="21"/>
  <c r="LH29" i="21"/>
  <c r="LG30" i="21"/>
  <c r="LH30" i="21"/>
  <c r="LG31" i="21"/>
  <c r="LH31" i="21"/>
  <c r="LG32" i="21"/>
  <c r="LH32" i="21"/>
  <c r="LG33" i="21"/>
  <c r="LH33" i="21"/>
  <c r="LG34" i="21"/>
  <c r="LH34" i="21"/>
  <c r="LG35" i="21"/>
  <c r="LH35" i="21"/>
  <c r="LG36" i="21"/>
  <c r="LH36" i="21"/>
  <c r="LG37" i="21"/>
  <c r="LH37" i="21"/>
  <c r="LG38" i="21"/>
  <c r="LH38" i="21"/>
  <c r="LG39" i="21"/>
  <c r="LH39" i="21"/>
  <c r="LG40" i="21"/>
  <c r="LH40" i="21"/>
  <c r="LG41" i="21"/>
  <c r="LH41" i="21"/>
  <c r="LG42" i="21"/>
  <c r="LH42" i="21"/>
  <c r="LG43" i="21"/>
  <c r="LH43" i="21"/>
  <c r="LG44" i="21"/>
  <c r="LH44" i="21"/>
  <c r="LG45" i="21"/>
  <c r="LH45" i="21"/>
  <c r="LG46" i="21"/>
  <c r="LH46" i="21"/>
  <c r="LG47" i="21"/>
  <c r="LH47" i="21"/>
  <c r="LG48" i="21"/>
  <c r="LH48" i="21"/>
  <c r="LG49" i="21"/>
  <c r="LH49" i="21"/>
  <c r="LG50" i="21"/>
  <c r="LH50" i="21"/>
  <c r="LG51" i="21"/>
  <c r="LH51" i="21"/>
  <c r="LG52" i="21"/>
  <c r="LH52" i="21"/>
  <c r="LG53" i="21"/>
  <c r="LH53" i="21"/>
  <c r="LG54" i="21"/>
  <c r="LH54" i="21"/>
  <c r="LG55" i="21"/>
  <c r="LH55" i="21"/>
  <c r="LG56" i="21"/>
  <c r="LH56" i="21"/>
  <c r="LG57" i="21"/>
  <c r="LH57" i="21"/>
  <c r="LG58" i="21"/>
  <c r="LH58" i="21"/>
  <c r="LG59" i="21"/>
  <c r="LH59" i="21"/>
  <c r="LG60" i="21"/>
  <c r="LH60" i="21"/>
  <c r="LG61" i="21"/>
  <c r="LH61" i="21"/>
  <c r="LG62" i="21"/>
  <c r="LH62" i="21"/>
  <c r="LG63" i="21"/>
  <c r="LH63" i="21"/>
  <c r="LG64" i="21"/>
  <c r="LH64" i="21"/>
  <c r="LG65" i="21"/>
  <c r="LH65" i="21"/>
  <c r="LG66" i="21"/>
  <c r="LH66" i="21"/>
  <c r="LG67" i="21"/>
  <c r="LH67" i="21"/>
  <c r="LG68" i="21"/>
  <c r="LH68" i="21"/>
  <c r="LG69" i="21"/>
  <c r="LH69" i="21"/>
  <c r="LG70" i="21"/>
  <c r="LH70" i="21"/>
  <c r="LG71" i="21"/>
  <c r="LH71" i="21"/>
  <c r="LG72" i="21"/>
  <c r="LH72" i="21"/>
  <c r="LG73" i="21"/>
  <c r="LH73" i="21" s="1"/>
  <c r="LD74" i="21"/>
  <c r="LC74" i="21"/>
  <c r="LG3" i="21"/>
  <c r="LH3" i="21" s="1"/>
  <c r="OP4" i="13"/>
  <c r="OQ4" i="13"/>
  <c r="OP5" i="13"/>
  <c r="OQ5" i="13"/>
  <c r="OP6" i="13"/>
  <c r="OQ6" i="13"/>
  <c r="OP7" i="13"/>
  <c r="OQ7" i="13"/>
  <c r="OP8" i="13"/>
  <c r="OQ8" i="13"/>
  <c r="OP9" i="13"/>
  <c r="OQ9" i="13"/>
  <c r="OP10" i="13"/>
  <c r="OQ10" i="13"/>
  <c r="OP11" i="13"/>
  <c r="OQ11" i="13"/>
  <c r="OP12" i="13"/>
  <c r="OQ12" i="13"/>
  <c r="OP13" i="13"/>
  <c r="OQ13" i="13"/>
  <c r="OP14" i="13"/>
  <c r="OQ14" i="13"/>
  <c r="OP15" i="13"/>
  <c r="OQ15" i="13"/>
  <c r="OP16" i="13"/>
  <c r="OQ16" i="13"/>
  <c r="OP17" i="13"/>
  <c r="OQ17" i="13"/>
  <c r="OP18" i="13"/>
  <c r="OQ18" i="13"/>
  <c r="OP19" i="13"/>
  <c r="OQ19" i="13"/>
  <c r="OP20" i="13"/>
  <c r="OQ20" i="13"/>
  <c r="OP21" i="13"/>
  <c r="OQ21" i="13"/>
  <c r="OP22" i="13"/>
  <c r="OQ22" i="13"/>
  <c r="OP23" i="13"/>
  <c r="OQ23" i="13"/>
  <c r="OP24" i="13"/>
  <c r="OQ24" i="13"/>
  <c r="OP25" i="13"/>
  <c r="OQ25" i="13"/>
  <c r="OP26" i="13"/>
  <c r="OQ26" i="13"/>
  <c r="OP27" i="13"/>
  <c r="OQ27" i="13"/>
  <c r="OP28" i="13"/>
  <c r="OQ28" i="13"/>
  <c r="OP29" i="13"/>
  <c r="OQ29" i="13"/>
  <c r="OP30" i="13"/>
  <c r="OQ30" i="13"/>
  <c r="OP31" i="13"/>
  <c r="OQ31" i="13"/>
  <c r="OP32" i="13"/>
  <c r="OQ32" i="13"/>
  <c r="OP33" i="13"/>
  <c r="OQ33" i="13"/>
  <c r="OP34" i="13"/>
  <c r="OQ34" i="13"/>
  <c r="OP35" i="13"/>
  <c r="OQ35" i="13"/>
  <c r="OP36" i="13"/>
  <c r="OQ36" i="13"/>
  <c r="OP37" i="13"/>
  <c r="OQ37" i="13"/>
  <c r="OP38" i="13"/>
  <c r="OQ38" i="13"/>
  <c r="OP39" i="13"/>
  <c r="OQ39" i="13"/>
  <c r="OP40" i="13"/>
  <c r="OQ40" i="13"/>
  <c r="OP41" i="13"/>
  <c r="OQ41" i="13"/>
  <c r="OP42" i="13"/>
  <c r="OQ42" i="13"/>
  <c r="OP43" i="13"/>
  <c r="OQ43" i="13"/>
  <c r="OP44" i="13"/>
  <c r="OQ44" i="13"/>
  <c r="OP45" i="13"/>
  <c r="OQ45" i="13"/>
  <c r="OP46" i="13"/>
  <c r="OQ46" i="13"/>
  <c r="OP47" i="13"/>
  <c r="OQ47" i="13"/>
  <c r="OP48" i="13"/>
  <c r="OQ48" i="13"/>
  <c r="OP49" i="13"/>
  <c r="OQ49" i="13"/>
  <c r="OP50" i="13"/>
  <c r="OQ50" i="13"/>
  <c r="OP51" i="13"/>
  <c r="OQ51" i="13"/>
  <c r="OP52" i="13"/>
  <c r="OQ52" i="13"/>
  <c r="OP53" i="13"/>
  <c r="OQ53" i="13"/>
  <c r="OP54" i="13"/>
  <c r="OQ54" i="13"/>
  <c r="OP55" i="13"/>
  <c r="OQ55" i="13"/>
  <c r="OP56" i="13"/>
  <c r="OQ56" i="13"/>
  <c r="OP57" i="13"/>
  <c r="OQ57" i="13"/>
  <c r="OP58" i="13"/>
  <c r="OQ58" i="13"/>
  <c r="OP59" i="13"/>
  <c r="OQ59" i="13"/>
  <c r="OP60" i="13"/>
  <c r="OQ60" i="13"/>
  <c r="OP61" i="13"/>
  <c r="OQ61" i="13"/>
  <c r="OP62" i="13"/>
  <c r="OQ62" i="13"/>
  <c r="OP63" i="13"/>
  <c r="OQ63" i="13"/>
  <c r="OP64" i="13"/>
  <c r="OQ64" i="13"/>
  <c r="OP65" i="13"/>
  <c r="OQ65" i="13"/>
  <c r="OP66" i="13"/>
  <c r="OQ66" i="13"/>
  <c r="OP67" i="13"/>
  <c r="OQ67" i="13"/>
  <c r="OP68" i="13"/>
  <c r="OQ68" i="13"/>
  <c r="OP69" i="13"/>
  <c r="OQ69" i="13"/>
  <c r="OP70" i="13"/>
  <c r="OQ70" i="13"/>
  <c r="OP71" i="13"/>
  <c r="OQ71" i="13"/>
  <c r="OP72" i="13"/>
  <c r="OQ72" i="13"/>
  <c r="OP73" i="13"/>
  <c r="OQ73" i="13"/>
  <c r="OM74" i="13"/>
  <c r="OL74" i="13"/>
  <c r="OQ3" i="13"/>
  <c r="OP3" i="13"/>
  <c r="PV4" i="19"/>
  <c r="PW4" i="19"/>
  <c r="PV5" i="19"/>
  <c r="PW5" i="19"/>
  <c r="PV6" i="19"/>
  <c r="PW6" i="19"/>
  <c r="PV7" i="19"/>
  <c r="PW7" i="19"/>
  <c r="PV8" i="19"/>
  <c r="PW8" i="19"/>
  <c r="PV9" i="19"/>
  <c r="PW9" i="19"/>
  <c r="PV10" i="19"/>
  <c r="PW10" i="19"/>
  <c r="PV11" i="19"/>
  <c r="PW11" i="19"/>
  <c r="PV12" i="19"/>
  <c r="PW12" i="19"/>
  <c r="PV13" i="19"/>
  <c r="PW13" i="19"/>
  <c r="PV14" i="19"/>
  <c r="PW14" i="19"/>
  <c r="PV15" i="19"/>
  <c r="PW15" i="19"/>
  <c r="PV16" i="19"/>
  <c r="PW16" i="19"/>
  <c r="PV17" i="19"/>
  <c r="PW17" i="19"/>
  <c r="PV18" i="19"/>
  <c r="PW18" i="19"/>
  <c r="PV19" i="19"/>
  <c r="PW19" i="19"/>
  <c r="PV20" i="19"/>
  <c r="PW20" i="19"/>
  <c r="PV21" i="19"/>
  <c r="PW21" i="19"/>
  <c r="PV22" i="19"/>
  <c r="PW22" i="19"/>
  <c r="PV23" i="19"/>
  <c r="PW23" i="19"/>
  <c r="PV24" i="19"/>
  <c r="PW24" i="19"/>
  <c r="PV25" i="19"/>
  <c r="PW25" i="19"/>
  <c r="PV26" i="19"/>
  <c r="PW26" i="19"/>
  <c r="PV27" i="19"/>
  <c r="PW27" i="19"/>
  <c r="PV28" i="19"/>
  <c r="PW28" i="19"/>
  <c r="PV29" i="19"/>
  <c r="PW29" i="19"/>
  <c r="PV30" i="19"/>
  <c r="PW30" i="19"/>
  <c r="PV31" i="19"/>
  <c r="PW31" i="19"/>
  <c r="PV32" i="19"/>
  <c r="PW32" i="19"/>
  <c r="PV33" i="19"/>
  <c r="PW33" i="19"/>
  <c r="PV34" i="19"/>
  <c r="PW34" i="19"/>
  <c r="PV35" i="19"/>
  <c r="PW35" i="19"/>
  <c r="PV36" i="19"/>
  <c r="PW36" i="19"/>
  <c r="PV37" i="19"/>
  <c r="PW37" i="19"/>
  <c r="PV38" i="19"/>
  <c r="PW38" i="19"/>
  <c r="PV39" i="19"/>
  <c r="PW39" i="19"/>
  <c r="PV40" i="19"/>
  <c r="PW40" i="19"/>
  <c r="PV41" i="19"/>
  <c r="PW41" i="19"/>
  <c r="PV42" i="19"/>
  <c r="PW42" i="19"/>
  <c r="PV43" i="19"/>
  <c r="PW43" i="19"/>
  <c r="PV44" i="19"/>
  <c r="PW44" i="19"/>
  <c r="PV45" i="19"/>
  <c r="PW45" i="19"/>
  <c r="PV46" i="19"/>
  <c r="PW46" i="19"/>
  <c r="PV47" i="19"/>
  <c r="PW47" i="19"/>
  <c r="PV48" i="19"/>
  <c r="PW48" i="19"/>
  <c r="PV49" i="19"/>
  <c r="PW49" i="19"/>
  <c r="PV50" i="19"/>
  <c r="PW50" i="19"/>
  <c r="PV51" i="19"/>
  <c r="PW51" i="19"/>
  <c r="PV52" i="19"/>
  <c r="PW52" i="19"/>
  <c r="PV53" i="19"/>
  <c r="PW53" i="19"/>
  <c r="PV54" i="19"/>
  <c r="PW54" i="19"/>
  <c r="PV55" i="19"/>
  <c r="PW55" i="19"/>
  <c r="PV56" i="19"/>
  <c r="PW56" i="19"/>
  <c r="PV57" i="19"/>
  <c r="PW57" i="19"/>
  <c r="PV58" i="19"/>
  <c r="PW58" i="19"/>
  <c r="PV59" i="19"/>
  <c r="PW59" i="19" s="1"/>
  <c r="PV60" i="19"/>
  <c r="PW60" i="19"/>
  <c r="PV61" i="19"/>
  <c r="PW61" i="19"/>
  <c r="PV62" i="19"/>
  <c r="PW62" i="19"/>
  <c r="PV63" i="19"/>
  <c r="PW63" i="19"/>
  <c r="PV64" i="19"/>
  <c r="PW64" i="19"/>
  <c r="PV65" i="19"/>
  <c r="PW65" i="19"/>
  <c r="PV66" i="19"/>
  <c r="PW66" i="19"/>
  <c r="PV67" i="19"/>
  <c r="PW67" i="19" s="1"/>
  <c r="PV68" i="19"/>
  <c r="PW68" i="19"/>
  <c r="PV69" i="19"/>
  <c r="PW69" i="19"/>
  <c r="PV70" i="19"/>
  <c r="PW70" i="19"/>
  <c r="PV71" i="19"/>
  <c r="PW71" i="19"/>
  <c r="PV72" i="19"/>
  <c r="PW72" i="19"/>
  <c r="PV73" i="19"/>
  <c r="PW73" i="19" s="1"/>
  <c r="PS74" i="19"/>
  <c r="PR74" i="19"/>
  <c r="PW3" i="19"/>
  <c r="PV3" i="19"/>
  <c r="PV74" i="19" l="1"/>
  <c r="JJ74" i="23"/>
  <c r="LM74" i="22"/>
  <c r="LG74" i="21"/>
  <c r="OP74" i="13"/>
  <c r="KW4" i="22"/>
  <c r="KX4" i="22"/>
  <c r="KW5" i="22"/>
  <c r="KX5" i="22"/>
  <c r="KW6" i="22"/>
  <c r="KX6" i="22"/>
  <c r="KW7" i="22"/>
  <c r="KX7" i="22"/>
  <c r="KW8" i="22"/>
  <c r="KX8" i="22"/>
  <c r="KW9" i="22"/>
  <c r="KX9" i="22"/>
  <c r="KW10" i="22"/>
  <c r="KX10" i="22"/>
  <c r="KW11" i="22"/>
  <c r="KX11" i="22"/>
  <c r="KW12" i="22"/>
  <c r="KX12" i="22"/>
  <c r="KW13" i="22"/>
  <c r="KX13" i="22"/>
  <c r="KW14" i="22"/>
  <c r="KX14" i="22"/>
  <c r="KW15" i="22"/>
  <c r="KX15" i="22"/>
  <c r="KW16" i="22"/>
  <c r="KX16" i="22"/>
  <c r="KW17" i="22"/>
  <c r="KX17" i="22"/>
  <c r="KW18" i="22"/>
  <c r="KX18" i="22"/>
  <c r="KW19" i="22"/>
  <c r="KW20" i="22"/>
  <c r="KX20" i="22"/>
  <c r="KW21" i="22"/>
  <c r="KX21" i="22"/>
  <c r="KW22" i="22"/>
  <c r="KX22" i="22"/>
  <c r="KW23" i="22"/>
  <c r="KX23" i="22"/>
  <c r="KW24" i="22"/>
  <c r="KX24" i="22"/>
  <c r="KW25" i="22"/>
  <c r="KX25" i="22" s="1"/>
  <c r="KW26" i="22"/>
  <c r="KX26" i="22"/>
  <c r="KW27" i="22"/>
  <c r="KX27" i="22"/>
  <c r="KW28" i="22"/>
  <c r="KX28" i="22"/>
  <c r="KW29" i="22"/>
  <c r="KX29" i="22"/>
  <c r="KW30" i="22"/>
  <c r="KX30" i="22"/>
  <c r="KW31" i="22"/>
  <c r="KX31" i="22"/>
  <c r="KW32" i="22"/>
  <c r="KX32" i="22"/>
  <c r="KW33" i="22"/>
  <c r="KX33" i="22"/>
  <c r="KW34" i="22"/>
  <c r="KX34" i="22"/>
  <c r="KW35" i="22"/>
  <c r="KX35" i="22"/>
  <c r="KW36" i="22"/>
  <c r="KX36" i="22"/>
  <c r="KW37" i="22"/>
  <c r="KX37" i="22"/>
  <c r="KW38" i="22"/>
  <c r="KX38" i="22"/>
  <c r="KW39" i="22"/>
  <c r="KX39" i="22"/>
  <c r="KW40" i="22"/>
  <c r="KX40" i="22"/>
  <c r="KW41" i="22"/>
  <c r="KX41" i="22"/>
  <c r="KW42" i="22"/>
  <c r="KX42" i="22"/>
  <c r="KW43" i="22"/>
  <c r="KX43" i="22"/>
  <c r="KW44" i="22"/>
  <c r="KX44" i="22"/>
  <c r="KW45" i="22"/>
  <c r="KX45" i="22"/>
  <c r="KW46" i="22"/>
  <c r="KX46" i="22"/>
  <c r="KW47" i="22"/>
  <c r="KX47" i="22"/>
  <c r="KW48" i="22"/>
  <c r="KX48" i="22"/>
  <c r="KW49" i="22"/>
  <c r="KX49" i="22"/>
  <c r="KW50" i="22"/>
  <c r="KX50" i="22"/>
  <c r="KW51" i="22"/>
  <c r="KX51" i="22"/>
  <c r="KW52" i="22"/>
  <c r="KW53" i="22"/>
  <c r="KX53" i="22"/>
  <c r="KW54" i="22"/>
  <c r="KX54" i="22"/>
  <c r="KW55" i="22"/>
  <c r="KX55" i="22"/>
  <c r="KW56" i="22"/>
  <c r="KX56" i="22"/>
  <c r="KW57" i="22"/>
  <c r="KW58" i="22"/>
  <c r="KX58" i="22"/>
  <c r="KW59" i="22"/>
  <c r="KX59" i="22"/>
  <c r="KW60" i="22"/>
  <c r="KX60" i="22"/>
  <c r="KW61" i="22"/>
  <c r="KX61" i="22"/>
  <c r="KW62" i="22"/>
  <c r="KX62" i="22"/>
  <c r="KW63" i="22"/>
  <c r="KX63" i="22"/>
  <c r="KW64" i="22"/>
  <c r="KX64" i="22"/>
  <c r="KW65" i="22"/>
  <c r="KX65" i="22"/>
  <c r="KW66" i="22"/>
  <c r="KX66" i="22"/>
  <c r="KW67" i="22"/>
  <c r="KX67" i="22"/>
  <c r="KW68" i="22"/>
  <c r="KX68" i="22"/>
  <c r="KW69" i="22"/>
  <c r="KX69" i="22"/>
  <c r="KW70" i="22"/>
  <c r="KX70" i="22" s="1"/>
  <c r="KW71" i="22"/>
  <c r="KX71" i="22"/>
  <c r="KW72" i="22"/>
  <c r="KX72" i="22"/>
  <c r="KW73" i="22"/>
  <c r="KX73" i="22"/>
  <c r="KW3" i="22"/>
  <c r="KX3" i="22" s="1"/>
  <c r="KT74" i="22"/>
  <c r="KS74" i="22"/>
  <c r="IT3" i="23"/>
  <c r="IT4" i="23"/>
  <c r="IT5" i="23"/>
  <c r="IT6" i="23"/>
  <c r="IU6" i="23" s="1"/>
  <c r="IT7" i="23"/>
  <c r="IT8" i="23"/>
  <c r="IT9" i="23"/>
  <c r="IT10" i="23"/>
  <c r="IU10" i="23" s="1"/>
  <c r="IT11" i="23"/>
  <c r="IT12" i="23"/>
  <c r="IT13" i="23"/>
  <c r="IT14" i="23"/>
  <c r="IU14" i="23" s="1"/>
  <c r="IT15" i="23"/>
  <c r="IT16" i="23"/>
  <c r="IT17" i="23"/>
  <c r="IT18" i="23"/>
  <c r="IU18" i="23" s="1"/>
  <c r="IT19" i="23"/>
  <c r="IT20" i="23"/>
  <c r="IT21" i="23"/>
  <c r="IT22" i="23"/>
  <c r="IU22" i="23" s="1"/>
  <c r="IT23" i="23"/>
  <c r="IT24" i="23"/>
  <c r="IT25" i="23"/>
  <c r="IT26" i="23"/>
  <c r="IU26" i="23" s="1"/>
  <c r="IT27" i="23"/>
  <c r="IT28" i="23"/>
  <c r="IT29" i="23"/>
  <c r="IT30" i="23"/>
  <c r="IU30" i="23" s="1"/>
  <c r="IT31" i="23"/>
  <c r="IT32" i="23"/>
  <c r="IT33" i="23"/>
  <c r="IT34" i="23"/>
  <c r="IU34" i="23" s="1"/>
  <c r="IT35" i="23"/>
  <c r="IT36" i="23"/>
  <c r="IT37" i="23"/>
  <c r="IT38" i="23"/>
  <c r="IU38" i="23" s="1"/>
  <c r="IT39" i="23"/>
  <c r="IT40" i="23"/>
  <c r="IT41" i="23"/>
  <c r="IT42" i="23"/>
  <c r="IU42" i="23" s="1"/>
  <c r="IT43" i="23"/>
  <c r="IT44" i="23"/>
  <c r="IT45" i="23"/>
  <c r="IT46" i="23"/>
  <c r="IU46" i="23" s="1"/>
  <c r="IT47" i="23"/>
  <c r="IT48" i="23"/>
  <c r="IT49" i="23"/>
  <c r="IT50" i="23"/>
  <c r="IU50" i="23" s="1"/>
  <c r="IT51" i="23"/>
  <c r="IT52" i="23"/>
  <c r="IT53" i="23"/>
  <c r="IT54" i="23"/>
  <c r="IU54" i="23" s="1"/>
  <c r="IT55" i="23"/>
  <c r="IT56" i="23"/>
  <c r="IT57" i="23"/>
  <c r="IT58" i="23"/>
  <c r="IU58" i="23" s="1"/>
  <c r="IT59" i="23"/>
  <c r="IT60" i="23"/>
  <c r="IT61" i="23"/>
  <c r="IT62" i="23"/>
  <c r="IU62" i="23" s="1"/>
  <c r="IT63" i="23"/>
  <c r="IT64" i="23"/>
  <c r="IT65" i="23"/>
  <c r="IT66" i="23"/>
  <c r="IU66" i="23" s="1"/>
  <c r="IT67" i="23"/>
  <c r="IT68" i="23"/>
  <c r="IT69" i="23"/>
  <c r="IT70" i="23"/>
  <c r="IU70" i="23" s="1"/>
  <c r="IT71" i="23"/>
  <c r="IT72" i="23"/>
  <c r="IT73" i="23"/>
  <c r="IU3" i="23"/>
  <c r="IU4" i="23"/>
  <c r="IU5" i="23"/>
  <c r="IU7" i="23"/>
  <c r="IU8" i="23"/>
  <c r="IU9" i="23"/>
  <c r="IU11" i="23"/>
  <c r="IU12" i="23"/>
  <c r="IU13" i="23"/>
  <c r="IU15" i="23"/>
  <c r="IU16" i="23"/>
  <c r="IU17" i="23"/>
  <c r="IU19" i="23"/>
  <c r="IU20" i="23"/>
  <c r="IU21" i="23"/>
  <c r="IU23" i="23"/>
  <c r="IU24" i="23"/>
  <c r="IU25" i="23"/>
  <c r="IU27" i="23"/>
  <c r="IU28" i="23"/>
  <c r="IU29" i="23"/>
  <c r="IU31" i="23"/>
  <c r="IU32" i="23"/>
  <c r="IU33" i="23"/>
  <c r="IU35" i="23"/>
  <c r="IU36" i="23"/>
  <c r="IU37" i="23"/>
  <c r="IU39" i="23"/>
  <c r="IU40" i="23"/>
  <c r="IU41" i="23"/>
  <c r="IU43" i="23"/>
  <c r="IU44" i="23"/>
  <c r="IU45" i="23"/>
  <c r="IU47" i="23"/>
  <c r="IU48" i="23"/>
  <c r="IU49" i="23"/>
  <c r="IU51" i="23"/>
  <c r="IU52" i="23"/>
  <c r="IU53" i="23"/>
  <c r="IU55" i="23"/>
  <c r="IU56" i="23"/>
  <c r="IU57" i="23"/>
  <c r="IU59" i="23"/>
  <c r="IU60" i="23"/>
  <c r="IU61" i="23"/>
  <c r="IU63" i="23"/>
  <c r="IU64" i="23"/>
  <c r="IU65" i="23"/>
  <c r="IU67" i="23"/>
  <c r="IU68" i="23"/>
  <c r="IU69" i="23"/>
  <c r="IU71" i="23"/>
  <c r="IU72" i="23"/>
  <c r="IU73" i="23"/>
  <c r="PF3" i="19"/>
  <c r="PF4" i="19"/>
  <c r="PF5" i="19"/>
  <c r="PF6" i="19"/>
  <c r="PF7" i="19"/>
  <c r="PF8" i="19"/>
  <c r="PF9" i="19"/>
  <c r="PF10" i="19"/>
  <c r="PF11" i="19"/>
  <c r="PF12" i="19"/>
  <c r="PF13" i="19"/>
  <c r="PF14" i="19"/>
  <c r="PF15" i="19"/>
  <c r="PF16" i="19"/>
  <c r="PF17" i="19"/>
  <c r="PF18" i="19"/>
  <c r="PF19" i="19"/>
  <c r="PF20" i="19"/>
  <c r="PF21" i="19"/>
  <c r="PF22" i="19"/>
  <c r="PF23" i="19"/>
  <c r="PF24" i="19"/>
  <c r="PF25" i="19"/>
  <c r="PF26" i="19"/>
  <c r="PF27" i="19"/>
  <c r="PF28" i="19"/>
  <c r="PF29" i="19"/>
  <c r="PF30" i="19"/>
  <c r="PF31" i="19"/>
  <c r="PF32" i="19"/>
  <c r="PF33" i="19"/>
  <c r="PF34" i="19"/>
  <c r="PF35" i="19"/>
  <c r="PF36" i="19"/>
  <c r="PF37" i="19"/>
  <c r="PF38" i="19"/>
  <c r="PF39" i="19"/>
  <c r="PF40" i="19"/>
  <c r="PF41" i="19"/>
  <c r="PF42" i="19"/>
  <c r="PF43" i="19"/>
  <c r="PF44" i="19"/>
  <c r="PF45" i="19"/>
  <c r="PF46" i="19"/>
  <c r="PF47" i="19"/>
  <c r="PF48" i="19"/>
  <c r="PF49" i="19"/>
  <c r="PF50" i="19"/>
  <c r="PF51" i="19"/>
  <c r="PF52" i="19"/>
  <c r="PF53" i="19"/>
  <c r="PF54" i="19"/>
  <c r="PF55" i="19"/>
  <c r="PF56" i="19"/>
  <c r="PF57" i="19"/>
  <c r="PF58" i="19"/>
  <c r="PF59" i="19"/>
  <c r="PF60" i="19"/>
  <c r="PF61" i="19"/>
  <c r="PF62" i="19"/>
  <c r="PF63" i="19"/>
  <c r="PF64" i="19"/>
  <c r="PF65" i="19"/>
  <c r="PF66" i="19"/>
  <c r="PF67" i="19"/>
  <c r="PF68" i="19"/>
  <c r="PF69" i="19"/>
  <c r="PF70" i="19"/>
  <c r="PF71" i="19"/>
  <c r="PF72" i="19"/>
  <c r="PF73" i="19"/>
  <c r="KW74" i="22" l="1"/>
  <c r="JB4" i="23"/>
  <c r="JC4" i="23"/>
  <c r="JB5" i="23"/>
  <c r="JC5" i="23"/>
  <c r="JB6" i="23"/>
  <c r="JC6" i="23"/>
  <c r="JB7" i="23"/>
  <c r="JC7" i="23"/>
  <c r="JB8" i="23"/>
  <c r="JC8" i="23"/>
  <c r="JB9" i="23"/>
  <c r="JC9" i="23"/>
  <c r="JB10" i="23"/>
  <c r="JC10" i="23"/>
  <c r="JB11" i="23"/>
  <c r="JB12" i="23"/>
  <c r="JC12" i="23"/>
  <c r="JB13" i="23"/>
  <c r="JC13" i="23"/>
  <c r="JB14" i="23"/>
  <c r="JC14" i="23"/>
  <c r="JB15" i="23"/>
  <c r="JC15" i="23"/>
  <c r="JB16" i="23"/>
  <c r="JC16" i="23"/>
  <c r="JB17" i="23"/>
  <c r="JC17" i="23"/>
  <c r="JB18" i="23"/>
  <c r="JC18" i="23"/>
  <c r="JB19" i="23"/>
  <c r="JC19" i="23"/>
  <c r="JB20" i="23"/>
  <c r="JC20" i="23"/>
  <c r="JB21" i="23"/>
  <c r="JC21" i="23"/>
  <c r="JB22" i="23"/>
  <c r="JC22" i="23"/>
  <c r="JB23" i="23"/>
  <c r="JC23" i="23"/>
  <c r="JB24" i="23"/>
  <c r="JC24" i="23"/>
  <c r="JB25" i="23"/>
  <c r="JC25" i="23"/>
  <c r="JB26" i="23"/>
  <c r="JC26" i="23"/>
  <c r="JB27" i="23"/>
  <c r="JC27" i="23"/>
  <c r="JB28" i="23"/>
  <c r="JC28" i="23"/>
  <c r="JB29" i="23"/>
  <c r="JC29" i="23"/>
  <c r="JB30" i="23"/>
  <c r="JC30" i="23"/>
  <c r="JB31" i="23"/>
  <c r="JC31" i="23"/>
  <c r="JB32" i="23"/>
  <c r="JC32" i="23"/>
  <c r="JB33" i="23"/>
  <c r="JC33" i="23"/>
  <c r="JB34" i="23"/>
  <c r="JC34" i="23"/>
  <c r="JB35" i="23"/>
  <c r="JC35" i="23"/>
  <c r="JB36" i="23"/>
  <c r="JC36" i="23"/>
  <c r="JB37" i="23"/>
  <c r="JC37" i="23"/>
  <c r="JB38" i="23"/>
  <c r="JC38" i="23"/>
  <c r="JB39" i="23"/>
  <c r="JC39" i="23"/>
  <c r="JB40" i="23"/>
  <c r="JC40" i="23"/>
  <c r="JB41" i="23"/>
  <c r="JC41" i="23"/>
  <c r="JB42" i="23"/>
  <c r="JC42" i="23"/>
  <c r="JB43" i="23"/>
  <c r="JC43" i="23"/>
  <c r="JB44" i="23"/>
  <c r="JC44" i="23"/>
  <c r="JB45" i="23"/>
  <c r="JC45" i="23"/>
  <c r="JB46" i="23"/>
  <c r="JC46" i="23"/>
  <c r="JB47" i="23"/>
  <c r="JC47" i="23"/>
  <c r="JB48" i="23"/>
  <c r="JC48" i="23"/>
  <c r="JB49" i="23"/>
  <c r="JC49" i="23"/>
  <c r="JB50" i="23"/>
  <c r="JC50" i="23"/>
  <c r="JB51" i="23"/>
  <c r="JC51" i="23"/>
  <c r="JB52" i="23"/>
  <c r="JC52" i="23"/>
  <c r="JB53" i="23"/>
  <c r="JC53" i="23"/>
  <c r="JB54" i="23"/>
  <c r="JC54" i="23"/>
  <c r="JB55" i="23"/>
  <c r="JC55" i="23"/>
  <c r="JB56" i="23"/>
  <c r="JC56" i="23"/>
  <c r="JB57" i="23"/>
  <c r="JC57" i="23"/>
  <c r="JB58" i="23"/>
  <c r="JC58" i="23"/>
  <c r="JB59" i="23"/>
  <c r="JC59" i="23"/>
  <c r="JB60" i="23"/>
  <c r="JC60" i="23"/>
  <c r="JB61" i="23"/>
  <c r="JC61" i="23"/>
  <c r="JB62" i="23"/>
  <c r="JC62" i="23"/>
  <c r="JB63" i="23"/>
  <c r="JC63" i="23"/>
  <c r="JB64" i="23"/>
  <c r="JC64" i="23"/>
  <c r="JB65" i="23"/>
  <c r="JC65" i="23"/>
  <c r="JB66" i="23"/>
  <c r="JC66" i="23"/>
  <c r="JB67" i="23"/>
  <c r="JC67" i="23"/>
  <c r="JB68" i="23"/>
  <c r="JC68" i="23"/>
  <c r="JB69" i="23"/>
  <c r="JC69" i="23"/>
  <c r="JB70" i="23"/>
  <c r="JC70" i="23" s="1"/>
  <c r="JB71" i="23"/>
  <c r="JC71" i="23"/>
  <c r="JB72" i="23"/>
  <c r="JC72" i="23"/>
  <c r="JB73" i="23"/>
  <c r="JC73" i="23"/>
  <c r="IY74" i="23"/>
  <c r="IX74" i="23"/>
  <c r="JB3" i="23"/>
  <c r="JC3" i="23" s="1"/>
  <c r="LE4" i="22"/>
  <c r="LF4" i="22"/>
  <c r="LE5" i="22"/>
  <c r="LF5" i="22" s="1"/>
  <c r="LE6" i="22"/>
  <c r="LF6" i="22"/>
  <c r="LE7" i="22"/>
  <c r="LF7" i="22" s="1"/>
  <c r="LE8" i="22"/>
  <c r="LF8" i="22"/>
  <c r="LE9" i="22"/>
  <c r="LF9" i="22" s="1"/>
  <c r="LE10" i="22"/>
  <c r="LF10" i="22"/>
  <c r="LE11" i="22"/>
  <c r="LE12" i="22"/>
  <c r="LF12" i="22"/>
  <c r="LE13" i="22"/>
  <c r="LF13" i="22" s="1"/>
  <c r="LE14" i="22"/>
  <c r="LF14" i="22"/>
  <c r="LE15" i="22"/>
  <c r="LF15" i="22" s="1"/>
  <c r="LE16" i="22"/>
  <c r="LF16" i="22"/>
  <c r="LE17" i="22"/>
  <c r="LF17" i="22" s="1"/>
  <c r="LE18" i="22"/>
  <c r="LF18" i="22"/>
  <c r="LE19" i="22"/>
  <c r="LE20" i="22"/>
  <c r="LF20" i="22"/>
  <c r="LE21" i="22"/>
  <c r="LF21" i="22" s="1"/>
  <c r="LE22" i="22"/>
  <c r="LF22" i="22"/>
  <c r="LE23" i="22"/>
  <c r="LF23" i="22" s="1"/>
  <c r="LE24" i="22"/>
  <c r="LF24" i="22"/>
  <c r="LE25" i="22"/>
  <c r="LF25" i="22" s="1"/>
  <c r="LE26" i="22"/>
  <c r="LF26" i="22"/>
  <c r="LE27" i="22"/>
  <c r="LF27" i="22" s="1"/>
  <c r="LE28" i="22"/>
  <c r="LF28" i="22"/>
  <c r="LE29" i="22"/>
  <c r="LF29" i="22" s="1"/>
  <c r="LE30" i="22"/>
  <c r="LF30" i="22"/>
  <c r="LE31" i="22"/>
  <c r="LF31" i="22" s="1"/>
  <c r="LE32" i="22"/>
  <c r="LF32" i="22"/>
  <c r="LE33" i="22"/>
  <c r="LF33" i="22" s="1"/>
  <c r="LE34" i="22"/>
  <c r="LF34" i="22"/>
  <c r="LE35" i="22"/>
  <c r="LF35" i="22" s="1"/>
  <c r="LE36" i="22"/>
  <c r="LF36" i="22"/>
  <c r="LE37" i="22"/>
  <c r="LF37" i="22" s="1"/>
  <c r="LE38" i="22"/>
  <c r="LF38" i="22"/>
  <c r="LE39" i="22"/>
  <c r="LF39" i="22" s="1"/>
  <c r="LE40" i="22"/>
  <c r="LF40" i="22"/>
  <c r="LE41" i="22"/>
  <c r="LF41" i="22" s="1"/>
  <c r="LE42" i="22"/>
  <c r="LF42" i="22"/>
  <c r="LE43" i="22"/>
  <c r="LF43" i="22" s="1"/>
  <c r="LE44" i="22"/>
  <c r="LF44" i="22"/>
  <c r="LE45" i="22"/>
  <c r="LF45" i="22" s="1"/>
  <c r="LE46" i="22"/>
  <c r="LF46" i="22"/>
  <c r="LE47" i="22"/>
  <c r="LF47" i="22" s="1"/>
  <c r="LE48" i="22"/>
  <c r="LF48" i="22"/>
  <c r="LE49" i="22"/>
  <c r="LF49" i="22" s="1"/>
  <c r="LE50" i="22"/>
  <c r="LF50" i="22"/>
  <c r="LE51" i="22"/>
  <c r="LF51" i="22" s="1"/>
  <c r="LE52" i="22"/>
  <c r="LN52" i="22" s="1"/>
  <c r="LE53" i="22"/>
  <c r="LF53" i="22" s="1"/>
  <c r="LE54" i="22"/>
  <c r="LF54" i="22"/>
  <c r="LE55" i="22"/>
  <c r="LF55" i="22" s="1"/>
  <c r="LE56" i="22"/>
  <c r="LF56" i="22"/>
  <c r="LE57" i="22"/>
  <c r="LE58" i="22"/>
  <c r="LF58" i="22"/>
  <c r="LE59" i="22"/>
  <c r="LF59" i="22" s="1"/>
  <c r="LE60" i="22"/>
  <c r="LF60" i="22"/>
  <c r="LE61" i="22"/>
  <c r="LF61" i="22" s="1"/>
  <c r="LE62" i="22"/>
  <c r="LF62" i="22"/>
  <c r="LE63" i="22"/>
  <c r="LF63" i="22" s="1"/>
  <c r="LE64" i="22"/>
  <c r="LF64" i="22"/>
  <c r="LE65" i="22"/>
  <c r="LF65" i="22" s="1"/>
  <c r="LE66" i="22"/>
  <c r="LF66" i="22"/>
  <c r="LE67" i="22"/>
  <c r="LF67" i="22" s="1"/>
  <c r="LE68" i="22"/>
  <c r="LF68" i="22"/>
  <c r="LE69" i="22"/>
  <c r="LF69" i="22" s="1"/>
  <c r="LE70" i="22"/>
  <c r="LF70" i="22" s="1"/>
  <c r="LE71" i="22"/>
  <c r="LF71" i="22" s="1"/>
  <c r="LE72" i="22"/>
  <c r="LF72" i="22"/>
  <c r="LE73" i="22"/>
  <c r="LF73" i="22" s="1"/>
  <c r="LB74" i="22"/>
  <c r="LA74" i="22"/>
  <c r="LE3" i="22"/>
  <c r="LF3" i="22" s="1"/>
  <c r="KV74" i="21"/>
  <c r="KU74" i="21"/>
  <c r="KY4" i="21"/>
  <c r="KZ4" i="21"/>
  <c r="KY5" i="21"/>
  <c r="KZ5" i="21"/>
  <c r="KY6" i="21"/>
  <c r="KZ6" i="21"/>
  <c r="KY7" i="21"/>
  <c r="KZ7" i="21"/>
  <c r="KY8" i="21"/>
  <c r="KZ8" i="21" s="1"/>
  <c r="KY9" i="21"/>
  <c r="KZ9" i="21"/>
  <c r="KY10" i="21"/>
  <c r="KZ10" i="21"/>
  <c r="KY11" i="21"/>
  <c r="KY12" i="21"/>
  <c r="KZ12" i="21" s="1"/>
  <c r="KY13" i="21"/>
  <c r="KZ13" i="21"/>
  <c r="KY14" i="21"/>
  <c r="KZ14" i="21"/>
  <c r="KY15" i="21"/>
  <c r="KZ15" i="21"/>
  <c r="KY16" i="21"/>
  <c r="KZ16" i="21"/>
  <c r="KY17" i="21"/>
  <c r="KZ17" i="21" s="1"/>
  <c r="KY18" i="21"/>
  <c r="KZ18" i="21"/>
  <c r="KY19" i="21"/>
  <c r="KZ19" i="21" s="1"/>
  <c r="KY20" i="21"/>
  <c r="KZ20" i="21"/>
  <c r="KY21" i="21"/>
  <c r="KZ21" i="21" s="1"/>
  <c r="KY22" i="21"/>
  <c r="KZ22" i="21"/>
  <c r="KY23" i="21"/>
  <c r="KZ23" i="21"/>
  <c r="KY24" i="21"/>
  <c r="KZ24" i="21"/>
  <c r="KY25" i="21"/>
  <c r="KZ25" i="21"/>
  <c r="KY26" i="21"/>
  <c r="KZ26" i="21"/>
  <c r="KY27" i="21"/>
  <c r="KZ27" i="21"/>
  <c r="KY28" i="21"/>
  <c r="KZ28" i="21"/>
  <c r="KY29" i="21"/>
  <c r="KZ29" i="21"/>
  <c r="KY30" i="21"/>
  <c r="KZ30" i="21"/>
  <c r="KY31" i="21"/>
  <c r="KZ31" i="21"/>
  <c r="KY32" i="21"/>
  <c r="KZ32" i="21"/>
  <c r="KY33" i="21"/>
  <c r="KZ33" i="21"/>
  <c r="KY34" i="21"/>
  <c r="KZ34" i="21"/>
  <c r="KY35" i="21"/>
  <c r="KZ35" i="21"/>
  <c r="KY36" i="21"/>
  <c r="KZ36" i="21"/>
  <c r="KY37" i="21"/>
  <c r="KZ37" i="21"/>
  <c r="KY38" i="21"/>
  <c r="KZ38" i="21"/>
  <c r="KY39" i="21"/>
  <c r="KZ39" i="21"/>
  <c r="KY40" i="21"/>
  <c r="KZ40" i="21"/>
  <c r="KY41" i="21"/>
  <c r="KZ41" i="21"/>
  <c r="KY42" i="21"/>
  <c r="KZ42" i="21" s="1"/>
  <c r="KY43" i="21"/>
  <c r="KZ43" i="21"/>
  <c r="KY44" i="21"/>
  <c r="KZ44" i="21"/>
  <c r="KY45" i="21"/>
  <c r="KZ45" i="21"/>
  <c r="KY46" i="21"/>
  <c r="KZ46" i="21"/>
  <c r="KY47" i="21"/>
  <c r="KZ47" i="21"/>
  <c r="KY48" i="21"/>
  <c r="KZ48" i="21"/>
  <c r="KY49" i="21"/>
  <c r="KZ49" i="21"/>
  <c r="KY50" i="21"/>
  <c r="KZ50" i="21"/>
  <c r="KY51" i="21"/>
  <c r="KZ51" i="21"/>
  <c r="KY52" i="21"/>
  <c r="KZ52" i="21" s="1"/>
  <c r="KY53" i="21"/>
  <c r="KZ53" i="21"/>
  <c r="KY54" i="21"/>
  <c r="KZ54" i="21"/>
  <c r="KY55" i="21"/>
  <c r="KZ55" i="21" s="1"/>
  <c r="KY56" i="21"/>
  <c r="KZ56" i="21" s="1"/>
  <c r="KY57" i="21"/>
  <c r="KZ57" i="21"/>
  <c r="KY58" i="21"/>
  <c r="KZ58" i="21"/>
  <c r="KY59" i="21"/>
  <c r="KZ59" i="21"/>
  <c r="KY60" i="21"/>
  <c r="KZ60" i="21"/>
  <c r="KY61" i="21"/>
  <c r="KZ61" i="21"/>
  <c r="KY62" i="21"/>
  <c r="KZ62" i="21"/>
  <c r="KY63" i="21"/>
  <c r="KZ63" i="21"/>
  <c r="KY64" i="21"/>
  <c r="KZ64" i="21"/>
  <c r="KY65" i="21"/>
  <c r="KZ65" i="21"/>
  <c r="KY66" i="21"/>
  <c r="KZ66" i="21"/>
  <c r="KY67" i="21"/>
  <c r="KZ67" i="21"/>
  <c r="KY68" i="21"/>
  <c r="KZ68" i="21"/>
  <c r="KY69" i="21"/>
  <c r="KZ69" i="21"/>
  <c r="KY70" i="21"/>
  <c r="KZ70" i="21"/>
  <c r="KY71" i="21"/>
  <c r="KZ71" i="21"/>
  <c r="KY72" i="21"/>
  <c r="KZ72" i="21"/>
  <c r="KY73" i="21"/>
  <c r="KZ73" i="21"/>
  <c r="KY3" i="21"/>
  <c r="KZ3" i="21" s="1"/>
  <c r="OE74" i="13"/>
  <c r="OD74" i="13"/>
  <c r="OH4" i="13"/>
  <c r="OI4" i="13" s="1"/>
  <c r="OH5" i="13"/>
  <c r="OI5" i="13"/>
  <c r="OH6" i="13"/>
  <c r="OI6" i="13" s="1"/>
  <c r="OH7" i="13"/>
  <c r="OI7" i="13"/>
  <c r="OH8" i="13"/>
  <c r="OI8" i="13" s="1"/>
  <c r="OH9" i="13"/>
  <c r="OI9" i="13"/>
  <c r="OH10" i="13"/>
  <c r="OI10" i="13" s="1"/>
  <c r="OH11" i="13"/>
  <c r="OH12" i="13"/>
  <c r="OI12" i="13" s="1"/>
  <c r="OH13" i="13"/>
  <c r="OI13" i="13"/>
  <c r="OH14" i="13"/>
  <c r="OI14" i="13" s="1"/>
  <c r="OH15" i="13"/>
  <c r="OI15" i="13"/>
  <c r="OH16" i="13"/>
  <c r="OI16" i="13" s="1"/>
  <c r="OH17" i="13"/>
  <c r="OI17" i="13" s="1"/>
  <c r="OH18" i="13"/>
  <c r="OI18" i="13" s="1"/>
  <c r="OH19" i="13"/>
  <c r="OI19" i="13"/>
  <c r="OH20" i="13"/>
  <c r="OI20" i="13" s="1"/>
  <c r="OH21" i="13"/>
  <c r="OI21" i="13"/>
  <c r="OH22" i="13"/>
  <c r="OI22" i="13" s="1"/>
  <c r="OH23" i="13"/>
  <c r="OI23" i="13"/>
  <c r="OI3" i="13"/>
  <c r="OH3" i="13"/>
  <c r="OH25" i="13"/>
  <c r="OI25" i="13" s="1"/>
  <c r="OH26" i="13"/>
  <c r="OI26" i="13" s="1"/>
  <c r="OH27" i="13"/>
  <c r="OI27" i="13" s="1"/>
  <c r="OH28" i="13"/>
  <c r="OI28" i="13" s="1"/>
  <c r="OH29" i="13"/>
  <c r="OI29" i="13" s="1"/>
  <c r="OH30" i="13"/>
  <c r="OI30" i="13" s="1"/>
  <c r="OH31" i="13"/>
  <c r="OI31" i="13" s="1"/>
  <c r="OH32" i="13"/>
  <c r="OI32" i="13" s="1"/>
  <c r="OH33" i="13"/>
  <c r="OI33" i="13" s="1"/>
  <c r="OH34" i="13"/>
  <c r="OI34" i="13" s="1"/>
  <c r="OH35" i="13"/>
  <c r="OI35" i="13" s="1"/>
  <c r="OH36" i="13"/>
  <c r="OI36" i="13" s="1"/>
  <c r="OH37" i="13"/>
  <c r="OI37" i="13" s="1"/>
  <c r="OH38" i="13"/>
  <c r="OI38" i="13" s="1"/>
  <c r="OH39" i="13"/>
  <c r="OI39" i="13" s="1"/>
  <c r="OH40" i="13"/>
  <c r="OI40" i="13" s="1"/>
  <c r="OH41" i="13"/>
  <c r="OI41" i="13" s="1"/>
  <c r="OH42" i="13"/>
  <c r="OI42" i="13" s="1"/>
  <c r="OH43" i="13"/>
  <c r="OI43" i="13" s="1"/>
  <c r="OH44" i="13"/>
  <c r="OI44" i="13" s="1"/>
  <c r="OH45" i="13"/>
  <c r="OI45" i="13" s="1"/>
  <c r="OH46" i="13"/>
  <c r="OI46" i="13" s="1"/>
  <c r="OH47" i="13"/>
  <c r="OI47" i="13" s="1"/>
  <c r="OH48" i="13"/>
  <c r="OI48" i="13" s="1"/>
  <c r="OH49" i="13"/>
  <c r="OI49" i="13" s="1"/>
  <c r="OH50" i="13"/>
  <c r="OI50" i="13" s="1"/>
  <c r="OH51" i="13"/>
  <c r="OI51" i="13" s="1"/>
  <c r="OH52" i="13"/>
  <c r="OI52" i="13" s="1"/>
  <c r="OH53" i="13"/>
  <c r="OI53" i="13" s="1"/>
  <c r="OH54" i="13"/>
  <c r="OI54" i="13" s="1"/>
  <c r="OH55" i="13"/>
  <c r="OI55" i="13" s="1"/>
  <c r="OH56" i="13"/>
  <c r="OI56" i="13" s="1"/>
  <c r="OH57" i="13"/>
  <c r="OI57" i="13" s="1"/>
  <c r="OH58" i="13"/>
  <c r="OI58" i="13" s="1"/>
  <c r="OH59" i="13"/>
  <c r="OI59" i="13" s="1"/>
  <c r="OH60" i="13"/>
  <c r="OI60" i="13" s="1"/>
  <c r="OH61" i="13"/>
  <c r="OI61" i="13" s="1"/>
  <c r="OH62" i="13"/>
  <c r="OI62" i="13" s="1"/>
  <c r="OH63" i="13"/>
  <c r="OI63" i="13" s="1"/>
  <c r="OH64" i="13"/>
  <c r="OI64" i="13" s="1"/>
  <c r="OH65" i="13"/>
  <c r="OI65" i="13" s="1"/>
  <c r="OH66" i="13"/>
  <c r="OI66" i="13" s="1"/>
  <c r="OH67" i="13"/>
  <c r="OI67" i="13" s="1"/>
  <c r="OH68" i="13"/>
  <c r="OI68" i="13" s="1"/>
  <c r="OH69" i="13"/>
  <c r="OI69" i="13" s="1"/>
  <c r="OH70" i="13"/>
  <c r="OI70" i="13" s="1"/>
  <c r="OH71" i="13"/>
  <c r="OI71" i="13" s="1"/>
  <c r="OH72" i="13"/>
  <c r="OI72" i="13" s="1"/>
  <c r="OH73" i="13"/>
  <c r="OI73" i="13" s="1"/>
  <c r="OI24" i="13"/>
  <c r="OH24" i="13"/>
  <c r="PK74" i="19"/>
  <c r="PJ74" i="19"/>
  <c r="PN4" i="19"/>
  <c r="PO4" i="19" s="1"/>
  <c r="PN5" i="19"/>
  <c r="PO5" i="19" s="1"/>
  <c r="PN6" i="19"/>
  <c r="PO6" i="19"/>
  <c r="PN7" i="19"/>
  <c r="PO7" i="19" s="1"/>
  <c r="PN8" i="19"/>
  <c r="PO8" i="19" s="1"/>
  <c r="PN9" i="19"/>
  <c r="PO9" i="19" s="1"/>
  <c r="PN10" i="19"/>
  <c r="PO10" i="19"/>
  <c r="PN11" i="19"/>
  <c r="PN12" i="19"/>
  <c r="PO12" i="19" s="1"/>
  <c r="PN13" i="19"/>
  <c r="PO13" i="19" s="1"/>
  <c r="PN14" i="19"/>
  <c r="PO14" i="19" s="1"/>
  <c r="PN15" i="19"/>
  <c r="PO15" i="19" s="1"/>
  <c r="PN16" i="19"/>
  <c r="PO16" i="19"/>
  <c r="PN17" i="19"/>
  <c r="PO17" i="19" s="1"/>
  <c r="PN18" i="19"/>
  <c r="PO18" i="19"/>
  <c r="PN19" i="19"/>
  <c r="PN20" i="19"/>
  <c r="PO20" i="19"/>
  <c r="PN21" i="19"/>
  <c r="PO21" i="19" s="1"/>
  <c r="PN22" i="19"/>
  <c r="PO22" i="19"/>
  <c r="PN23" i="19"/>
  <c r="PO23" i="19" s="1"/>
  <c r="PN24" i="19"/>
  <c r="PO24" i="19"/>
  <c r="PN25" i="19"/>
  <c r="PO25" i="19" s="1"/>
  <c r="PN26" i="19"/>
  <c r="PO26" i="19"/>
  <c r="PN27" i="19"/>
  <c r="PO27" i="19" s="1"/>
  <c r="PN28" i="19"/>
  <c r="PO28" i="19"/>
  <c r="PN29" i="19"/>
  <c r="PO29" i="19" s="1"/>
  <c r="PN30" i="19"/>
  <c r="PO30" i="19"/>
  <c r="PN31" i="19"/>
  <c r="PO31" i="19" s="1"/>
  <c r="PN32" i="19"/>
  <c r="PO32" i="19"/>
  <c r="PN33" i="19"/>
  <c r="PO33" i="19" s="1"/>
  <c r="PN34" i="19"/>
  <c r="PO34" i="19"/>
  <c r="PN35" i="19"/>
  <c r="PO35" i="19" s="1"/>
  <c r="PN36" i="19"/>
  <c r="PO36" i="19"/>
  <c r="PN37" i="19"/>
  <c r="PO37" i="19" s="1"/>
  <c r="PN38" i="19"/>
  <c r="PO38" i="19"/>
  <c r="PN39" i="19"/>
  <c r="PO39" i="19" s="1"/>
  <c r="PN40" i="19"/>
  <c r="PO40" i="19"/>
  <c r="PN41" i="19"/>
  <c r="PO41" i="19" s="1"/>
  <c r="PN42" i="19"/>
  <c r="PO42" i="19" s="1"/>
  <c r="PN43" i="19"/>
  <c r="PO43" i="19" s="1"/>
  <c r="PN44" i="19"/>
  <c r="PO44" i="19"/>
  <c r="PN45" i="19"/>
  <c r="PO45" i="19" s="1"/>
  <c r="PN46" i="19"/>
  <c r="PO46" i="19"/>
  <c r="PN47" i="19"/>
  <c r="PO47" i="19" s="1"/>
  <c r="PN48" i="19"/>
  <c r="PO48" i="19"/>
  <c r="PN49" i="19"/>
  <c r="PO49" i="19" s="1"/>
  <c r="PN50" i="19"/>
  <c r="PO50" i="19"/>
  <c r="PN51" i="19"/>
  <c r="PO51" i="19" s="1"/>
  <c r="PN52" i="19"/>
  <c r="PO52" i="19"/>
  <c r="PN53" i="19"/>
  <c r="PO53" i="19" s="1"/>
  <c r="PN54" i="19"/>
  <c r="PO54" i="19" s="1"/>
  <c r="PN55" i="19"/>
  <c r="PO55" i="19" s="1"/>
  <c r="PN56" i="19"/>
  <c r="PO56" i="19"/>
  <c r="PN57" i="19"/>
  <c r="PO57" i="19" s="1"/>
  <c r="PN58" i="19"/>
  <c r="PO58" i="19"/>
  <c r="PN59" i="19"/>
  <c r="PO59" i="19" s="1"/>
  <c r="PN60" i="19"/>
  <c r="PO60" i="19"/>
  <c r="PN61" i="19"/>
  <c r="PO61" i="19" s="1"/>
  <c r="PN62" i="19"/>
  <c r="PO62" i="19"/>
  <c r="PN63" i="19"/>
  <c r="PO63" i="19" s="1"/>
  <c r="PN64" i="19"/>
  <c r="PO64" i="19"/>
  <c r="PN65" i="19"/>
  <c r="PO65" i="19" s="1"/>
  <c r="PN66" i="19"/>
  <c r="PO66" i="19"/>
  <c r="PN67" i="19"/>
  <c r="PO67" i="19" s="1"/>
  <c r="PN68" i="19"/>
  <c r="PO68" i="19"/>
  <c r="PN69" i="19"/>
  <c r="PO69" i="19" s="1"/>
  <c r="PN70" i="19"/>
  <c r="PO70" i="19" s="1"/>
  <c r="PN71" i="19"/>
  <c r="PO71" i="19" s="1"/>
  <c r="PN72" i="19"/>
  <c r="PO72" i="19"/>
  <c r="PN73" i="19"/>
  <c r="PO73" i="19" s="1"/>
  <c r="PN3" i="19"/>
  <c r="PO3" i="19" s="1"/>
  <c r="LF19" i="22" l="1"/>
  <c r="LN19" i="22"/>
  <c r="LF57" i="22"/>
  <c r="LN57" i="22"/>
  <c r="LF52" i="22"/>
  <c r="PN74" i="19"/>
  <c r="JB74" i="23"/>
  <c r="LE74" i="22"/>
  <c r="KY74" i="21"/>
  <c r="OH74" i="13"/>
  <c r="JC11" i="23"/>
  <c r="IQ74" i="23"/>
  <c r="IP74" i="23"/>
  <c r="LF11" i="22"/>
  <c r="IT74" i="23" l="1"/>
  <c r="KQ4" i="21" l="1"/>
  <c r="KR4" i="21"/>
  <c r="KQ5" i="21"/>
  <c r="KR5" i="21"/>
  <c r="KQ6" i="21"/>
  <c r="KR6" i="21"/>
  <c r="KQ7" i="21"/>
  <c r="KR7" i="21"/>
  <c r="KQ8" i="21"/>
  <c r="KR8" i="21"/>
  <c r="KQ9" i="21"/>
  <c r="KR9" i="21"/>
  <c r="KQ10" i="21"/>
  <c r="KR10" i="21"/>
  <c r="KQ11" i="21"/>
  <c r="KZ11" i="21" s="1"/>
  <c r="KQ12" i="21"/>
  <c r="KR12" i="21"/>
  <c r="KQ13" i="21"/>
  <c r="KR13" i="21"/>
  <c r="KQ14" i="21"/>
  <c r="KR14" i="21"/>
  <c r="KQ15" i="21"/>
  <c r="KR15" i="21"/>
  <c r="KQ16" i="21"/>
  <c r="KR16" i="21"/>
  <c r="KQ17" i="21"/>
  <c r="KR17" i="21"/>
  <c r="KQ18" i="21"/>
  <c r="KR18" i="21"/>
  <c r="KQ19" i="21"/>
  <c r="KR19" i="21"/>
  <c r="KQ20" i="21"/>
  <c r="KR20" i="21"/>
  <c r="KQ21" i="21"/>
  <c r="KR21" i="21"/>
  <c r="KQ22" i="21"/>
  <c r="KR22" i="21"/>
  <c r="KQ23" i="21"/>
  <c r="KR23" i="21"/>
  <c r="KQ24" i="21"/>
  <c r="KR24" i="21"/>
  <c r="KQ25" i="21"/>
  <c r="KR25" i="21"/>
  <c r="KQ26" i="21"/>
  <c r="KR26" i="21"/>
  <c r="KQ27" i="21"/>
  <c r="KR27" i="21"/>
  <c r="KQ28" i="21"/>
  <c r="KR28" i="21"/>
  <c r="KQ29" i="21"/>
  <c r="KR29" i="21"/>
  <c r="KQ30" i="21"/>
  <c r="KR30" i="21"/>
  <c r="KQ31" i="21"/>
  <c r="KR31" i="21"/>
  <c r="KQ32" i="21"/>
  <c r="KR32" i="21"/>
  <c r="KQ33" i="21"/>
  <c r="KR33" i="21"/>
  <c r="KQ34" i="21"/>
  <c r="KR34" i="21"/>
  <c r="KQ35" i="21"/>
  <c r="KR35" i="21"/>
  <c r="KQ36" i="21"/>
  <c r="KR36" i="21"/>
  <c r="KQ37" i="21"/>
  <c r="KR37" i="21"/>
  <c r="KQ38" i="21"/>
  <c r="KR38" i="21"/>
  <c r="KQ39" i="21"/>
  <c r="KR39" i="21"/>
  <c r="KQ40" i="21"/>
  <c r="KR40" i="21"/>
  <c r="KQ41" i="21"/>
  <c r="KR41" i="21"/>
  <c r="KQ42" i="21"/>
  <c r="KR42" i="21"/>
  <c r="KQ43" i="21"/>
  <c r="KR43" i="21"/>
  <c r="KQ44" i="21"/>
  <c r="KR44" i="21"/>
  <c r="KQ45" i="21"/>
  <c r="KR45" i="21"/>
  <c r="KQ46" i="21"/>
  <c r="KR46" i="21"/>
  <c r="KQ47" i="21"/>
  <c r="KR47" i="21"/>
  <c r="KQ48" i="21"/>
  <c r="KR48" i="21"/>
  <c r="KQ49" i="21"/>
  <c r="KR49" i="21"/>
  <c r="KQ50" i="21"/>
  <c r="KR50" i="21"/>
  <c r="KQ51" i="21"/>
  <c r="KR51" i="21"/>
  <c r="KQ52" i="21"/>
  <c r="KR52" i="21"/>
  <c r="KQ53" i="21"/>
  <c r="KR53" i="21"/>
  <c r="KQ54" i="21"/>
  <c r="KR54" i="21"/>
  <c r="KQ55" i="21"/>
  <c r="KR55" i="21"/>
  <c r="KQ56" i="21"/>
  <c r="KR56" i="21"/>
  <c r="KQ57" i="21"/>
  <c r="KR57" i="21"/>
  <c r="KQ58" i="21"/>
  <c r="KR58" i="21"/>
  <c r="KQ59" i="21"/>
  <c r="KR59" i="21" s="1"/>
  <c r="KQ60" i="21"/>
  <c r="KR60" i="21"/>
  <c r="KQ61" i="21"/>
  <c r="KR61" i="21"/>
  <c r="KQ62" i="21"/>
  <c r="KR62" i="21"/>
  <c r="KQ63" i="21"/>
  <c r="KR63" i="21"/>
  <c r="KQ64" i="21"/>
  <c r="KR64" i="21"/>
  <c r="KQ65" i="21"/>
  <c r="KR65" i="21"/>
  <c r="KQ66" i="21"/>
  <c r="KR66" i="21"/>
  <c r="KQ67" i="21"/>
  <c r="KR67" i="21" s="1"/>
  <c r="KQ68" i="21"/>
  <c r="KR68" i="21"/>
  <c r="KQ69" i="21"/>
  <c r="KR69" i="21"/>
  <c r="KQ70" i="21"/>
  <c r="KR70" i="21"/>
  <c r="KQ71" i="21"/>
  <c r="KR71" i="21"/>
  <c r="KQ72" i="21"/>
  <c r="KR72" i="21"/>
  <c r="KQ73" i="21"/>
  <c r="KR73" i="21"/>
  <c r="KN74" i="21"/>
  <c r="KM74" i="21"/>
  <c r="KQ3" i="21"/>
  <c r="KR3" i="21" s="1"/>
  <c r="NZ4" i="13"/>
  <c r="OA4" i="13"/>
  <c r="NZ5" i="13"/>
  <c r="OA5" i="13"/>
  <c r="NZ6" i="13"/>
  <c r="OA6" i="13"/>
  <c r="NZ7" i="13"/>
  <c r="OA7" i="13"/>
  <c r="NZ8" i="13"/>
  <c r="OA8" i="13"/>
  <c r="NZ9" i="13"/>
  <c r="OA9" i="13"/>
  <c r="NZ10" i="13"/>
  <c r="OA10" i="13"/>
  <c r="NZ11" i="13"/>
  <c r="OI11" i="13" s="1"/>
  <c r="NZ12" i="13"/>
  <c r="OA12" i="13"/>
  <c r="NZ13" i="13"/>
  <c r="OA13" i="13"/>
  <c r="NZ14" i="13"/>
  <c r="OA14" i="13"/>
  <c r="NZ15" i="13"/>
  <c r="OA15" i="13"/>
  <c r="NZ16" i="13"/>
  <c r="OA16" i="13"/>
  <c r="NZ17" i="13"/>
  <c r="OA17" i="13"/>
  <c r="NZ18" i="13"/>
  <c r="OA18" i="13"/>
  <c r="NZ19" i="13"/>
  <c r="OA19" i="13"/>
  <c r="NZ20" i="13"/>
  <c r="OA20" i="13"/>
  <c r="NZ21" i="13"/>
  <c r="OA21" i="13"/>
  <c r="NZ22" i="13"/>
  <c r="OA22" i="13"/>
  <c r="NZ23" i="13"/>
  <c r="OA23" i="13"/>
  <c r="NZ24" i="13"/>
  <c r="OA24" i="13"/>
  <c r="NZ25" i="13"/>
  <c r="OA25" i="13"/>
  <c r="NZ26" i="13"/>
  <c r="OA26" i="13"/>
  <c r="NZ27" i="13"/>
  <c r="OA27" i="13"/>
  <c r="NZ28" i="13"/>
  <c r="OA28" i="13"/>
  <c r="NZ29" i="13"/>
  <c r="OA29" i="13"/>
  <c r="NZ30" i="13"/>
  <c r="OA30" i="13"/>
  <c r="NZ31" i="13"/>
  <c r="OA31" i="13"/>
  <c r="NZ32" i="13"/>
  <c r="OA32" i="13"/>
  <c r="NZ33" i="13"/>
  <c r="OA33" i="13"/>
  <c r="NZ34" i="13"/>
  <c r="OA34" i="13"/>
  <c r="NZ35" i="13"/>
  <c r="OA35" i="13"/>
  <c r="NZ36" i="13"/>
  <c r="OA36" i="13"/>
  <c r="NZ37" i="13"/>
  <c r="OA37" i="13"/>
  <c r="NZ38" i="13"/>
  <c r="OA38" i="13"/>
  <c r="NZ39" i="13"/>
  <c r="OA39" i="13"/>
  <c r="NZ40" i="13"/>
  <c r="OA40" i="13"/>
  <c r="NZ41" i="13"/>
  <c r="OA41" i="13"/>
  <c r="NZ42" i="13"/>
  <c r="OA42" i="13"/>
  <c r="NZ43" i="13"/>
  <c r="OA43" i="13"/>
  <c r="NZ44" i="13"/>
  <c r="OA44" i="13"/>
  <c r="NZ45" i="13"/>
  <c r="OA45" i="13"/>
  <c r="NZ46" i="13"/>
  <c r="OA46" i="13"/>
  <c r="NZ47" i="13"/>
  <c r="OA47" i="13"/>
  <c r="NZ48" i="13"/>
  <c r="OA48" i="13"/>
  <c r="NZ49" i="13"/>
  <c r="OA49" i="13"/>
  <c r="NZ50" i="13"/>
  <c r="OA50" i="13"/>
  <c r="NZ51" i="13"/>
  <c r="OA51" i="13"/>
  <c r="NZ52" i="13"/>
  <c r="OA52" i="13"/>
  <c r="NZ53" i="13"/>
  <c r="OA53" i="13" s="1"/>
  <c r="NZ54" i="13"/>
  <c r="OA54" i="13"/>
  <c r="NZ55" i="13"/>
  <c r="OA55" i="13" s="1"/>
  <c r="NZ56" i="13"/>
  <c r="OA56" i="13"/>
  <c r="NZ57" i="13"/>
  <c r="OA57" i="13" s="1"/>
  <c r="NZ58" i="13"/>
  <c r="OA58" i="13"/>
  <c r="NZ59" i="13"/>
  <c r="OA59" i="13"/>
  <c r="NZ60" i="13"/>
  <c r="OA60" i="13"/>
  <c r="NZ61" i="13"/>
  <c r="OA61" i="13"/>
  <c r="NZ62" i="13"/>
  <c r="OA62" i="13"/>
  <c r="NZ63" i="13"/>
  <c r="OA63" i="13"/>
  <c r="NZ64" i="13"/>
  <c r="OA64" i="13"/>
  <c r="NZ65" i="13"/>
  <c r="OA65" i="13"/>
  <c r="NZ66" i="13"/>
  <c r="OA66" i="13"/>
  <c r="NZ67" i="13"/>
  <c r="OA67" i="13"/>
  <c r="NZ68" i="13"/>
  <c r="OA68" i="13"/>
  <c r="NZ69" i="13"/>
  <c r="OA69" i="13"/>
  <c r="NZ70" i="13"/>
  <c r="OA70" i="13"/>
  <c r="NZ71" i="13"/>
  <c r="OA71" i="13"/>
  <c r="NZ72" i="13"/>
  <c r="OA72" i="13"/>
  <c r="NZ73" i="13"/>
  <c r="OA73" i="13"/>
  <c r="NW74" i="13"/>
  <c r="NZ74" i="13" s="1"/>
  <c r="NV74" i="13"/>
  <c r="NZ3" i="13"/>
  <c r="OA3" i="13" s="1"/>
  <c r="PG4" i="19"/>
  <c r="PG5" i="19"/>
  <c r="PG6" i="19"/>
  <c r="PG7" i="19"/>
  <c r="PG8" i="19"/>
  <c r="PG9" i="19"/>
  <c r="PG10" i="19"/>
  <c r="PO11" i="19"/>
  <c r="PG12" i="19"/>
  <c r="PG13" i="19"/>
  <c r="PG14" i="19"/>
  <c r="PG15" i="19"/>
  <c r="PG16" i="19"/>
  <c r="PG17" i="19"/>
  <c r="PG18" i="19"/>
  <c r="PO19" i="19"/>
  <c r="PG19" i="19"/>
  <c r="PG20" i="19"/>
  <c r="PG21" i="19"/>
  <c r="PG22" i="19"/>
  <c r="PG23" i="19"/>
  <c r="PG24" i="19"/>
  <c r="PG25" i="19"/>
  <c r="PG26" i="19"/>
  <c r="PG27" i="19"/>
  <c r="PG28" i="19"/>
  <c r="PG29" i="19"/>
  <c r="PG30" i="19"/>
  <c r="PG31" i="19"/>
  <c r="PG32" i="19"/>
  <c r="PG33" i="19"/>
  <c r="PG34" i="19"/>
  <c r="PG35" i="19"/>
  <c r="PG36" i="19"/>
  <c r="PG37" i="19"/>
  <c r="PG38" i="19"/>
  <c r="PG39" i="19"/>
  <c r="PG40" i="19"/>
  <c r="PG41" i="19"/>
  <c r="PG42" i="19"/>
  <c r="PG43" i="19"/>
  <c r="PG44" i="19"/>
  <c r="PG45" i="19"/>
  <c r="PG46" i="19"/>
  <c r="PG47" i="19"/>
  <c r="PG48" i="19"/>
  <c r="PG49" i="19"/>
  <c r="PG50" i="19"/>
  <c r="PG51" i="19"/>
  <c r="PG52" i="19"/>
  <c r="PG53" i="19"/>
  <c r="PG54" i="19"/>
  <c r="PG55" i="19"/>
  <c r="PG56" i="19"/>
  <c r="PG57" i="19"/>
  <c r="PG58" i="19"/>
  <c r="PG59" i="19"/>
  <c r="PG60" i="19"/>
  <c r="PG61" i="19"/>
  <c r="PG62" i="19"/>
  <c r="PG63" i="19"/>
  <c r="PG64" i="19"/>
  <c r="PG65" i="19"/>
  <c r="PG66" i="19"/>
  <c r="PG67" i="19"/>
  <c r="PG68" i="19"/>
  <c r="PG69" i="19"/>
  <c r="PG70" i="19"/>
  <c r="PG71" i="19"/>
  <c r="PG72" i="19"/>
  <c r="PG73" i="19"/>
  <c r="PC74" i="19"/>
  <c r="PB74" i="19"/>
  <c r="PG3" i="19"/>
  <c r="KR11" i="21" l="1"/>
  <c r="OA11" i="13"/>
  <c r="PG11" i="19"/>
  <c r="PF74" i="19"/>
  <c r="KQ74" i="21"/>
  <c r="KO4" i="22"/>
  <c r="KP4" i="22"/>
  <c r="KO5" i="22"/>
  <c r="KP5" i="22"/>
  <c r="KO6" i="22"/>
  <c r="KP6" i="22"/>
  <c r="KO7" i="22"/>
  <c r="KP7" i="22"/>
  <c r="KO8" i="22"/>
  <c r="KP8" i="22"/>
  <c r="KO9" i="22"/>
  <c r="KP9" i="22"/>
  <c r="KO10" i="22"/>
  <c r="KP10" i="22"/>
  <c r="KO11" i="22"/>
  <c r="KP11" i="22"/>
  <c r="KO12" i="22"/>
  <c r="KP12" i="22"/>
  <c r="KO13" i="22"/>
  <c r="KP13" i="22"/>
  <c r="KO14" i="22"/>
  <c r="KP14" i="22"/>
  <c r="KO15" i="22"/>
  <c r="KP15" i="22"/>
  <c r="KO16" i="22"/>
  <c r="KP16" i="22"/>
  <c r="KO17" i="22"/>
  <c r="KP17" i="22"/>
  <c r="KO18" i="22"/>
  <c r="KP18" i="22"/>
  <c r="KO19" i="22"/>
  <c r="KX19" i="22" s="1"/>
  <c r="KO20" i="22"/>
  <c r="KP20" i="22"/>
  <c r="KO21" i="22"/>
  <c r="KP21" i="22"/>
  <c r="KO22" i="22"/>
  <c r="KP22" i="22"/>
  <c r="KO23" i="22"/>
  <c r="KP23" i="22"/>
  <c r="KO24" i="22"/>
  <c r="KP24" i="22"/>
  <c r="KO25" i="22"/>
  <c r="KP25" i="22"/>
  <c r="KO26" i="22"/>
  <c r="KP26" i="22"/>
  <c r="KO27" i="22"/>
  <c r="KP27" i="22"/>
  <c r="KO28" i="22"/>
  <c r="KP28" i="22"/>
  <c r="KO29" i="22"/>
  <c r="KP29" i="22"/>
  <c r="KO30" i="22"/>
  <c r="KP30" i="22"/>
  <c r="KO31" i="22"/>
  <c r="KP31" i="22"/>
  <c r="KO32" i="22"/>
  <c r="KP32" i="22"/>
  <c r="KO33" i="22"/>
  <c r="KP33" i="22"/>
  <c r="KO34" i="22"/>
  <c r="KP34" i="22"/>
  <c r="KO35" i="22"/>
  <c r="KP35" i="22"/>
  <c r="KO36" i="22"/>
  <c r="KP36" i="22"/>
  <c r="KO37" i="22"/>
  <c r="KP37" i="22"/>
  <c r="KO38" i="22"/>
  <c r="KP38" i="22"/>
  <c r="KO39" i="22"/>
  <c r="KP39" i="22"/>
  <c r="KO40" i="22"/>
  <c r="KP40" i="22"/>
  <c r="KO41" i="22"/>
  <c r="KP41" i="22"/>
  <c r="KO42" i="22"/>
  <c r="KP42" i="22"/>
  <c r="KO43" i="22"/>
  <c r="KP43" i="22"/>
  <c r="KO44" i="22"/>
  <c r="KP44" i="22"/>
  <c r="KO45" i="22"/>
  <c r="KP45" i="22"/>
  <c r="KO46" i="22"/>
  <c r="KP46" i="22"/>
  <c r="KO47" i="22"/>
  <c r="KP47" i="22"/>
  <c r="KO48" i="22"/>
  <c r="KP48" i="22"/>
  <c r="KO49" i="22"/>
  <c r="KP49" i="22"/>
  <c r="KO50" i="22"/>
  <c r="KP50" i="22"/>
  <c r="KO51" i="22"/>
  <c r="KP51" i="22"/>
  <c r="KO52" i="22"/>
  <c r="KX52" i="22" s="1"/>
  <c r="KO53" i="22"/>
  <c r="KP53" i="22"/>
  <c r="KO54" i="22"/>
  <c r="KP54" i="22"/>
  <c r="KO55" i="22"/>
  <c r="KP55" i="22"/>
  <c r="KO56" i="22"/>
  <c r="KP56" i="22"/>
  <c r="KO57" i="22"/>
  <c r="KX57" i="22" s="1"/>
  <c r="KO58" i="22"/>
  <c r="KP58" i="22"/>
  <c r="KO59" i="22"/>
  <c r="KP59" i="22"/>
  <c r="KO60" i="22"/>
  <c r="KP60" i="22"/>
  <c r="KO61" i="22"/>
  <c r="KP61" i="22"/>
  <c r="KO62" i="22"/>
  <c r="KP62" i="22"/>
  <c r="KO63" i="22"/>
  <c r="KP63" i="22"/>
  <c r="KO64" i="22"/>
  <c r="KP64" i="22"/>
  <c r="KO65" i="22"/>
  <c r="KP65" i="22"/>
  <c r="KO66" i="22"/>
  <c r="KP66" i="22"/>
  <c r="KO67" i="22"/>
  <c r="KP67" i="22"/>
  <c r="KO68" i="22"/>
  <c r="KP68" i="22"/>
  <c r="KO69" i="22"/>
  <c r="KP69" i="22"/>
  <c r="KO70" i="22"/>
  <c r="KP70" i="22"/>
  <c r="KO71" i="22"/>
  <c r="KP71" i="22"/>
  <c r="KO72" i="22"/>
  <c r="KP72" i="22"/>
  <c r="KO73" i="22"/>
  <c r="KP73" i="22"/>
  <c r="KL74" i="22"/>
  <c r="KK74" i="22"/>
  <c r="KO3" i="22"/>
  <c r="KP3" i="22"/>
  <c r="IL4" i="23"/>
  <c r="IM4" i="23"/>
  <c r="IL5" i="23"/>
  <c r="IM5" i="23"/>
  <c r="IL6" i="23"/>
  <c r="IM6" i="23"/>
  <c r="IL7" i="23"/>
  <c r="IM7" i="23"/>
  <c r="IL8" i="23"/>
  <c r="IM8" i="23"/>
  <c r="IL9" i="23"/>
  <c r="IM9" i="23"/>
  <c r="IL10" i="23"/>
  <c r="IM10" i="23"/>
  <c r="IL11" i="23"/>
  <c r="IM11" i="23"/>
  <c r="IL12" i="23"/>
  <c r="IM12" i="23"/>
  <c r="IL13" i="23"/>
  <c r="IM13" i="23"/>
  <c r="IL14" i="23"/>
  <c r="IM14" i="23"/>
  <c r="IL15" i="23"/>
  <c r="IM15" i="23"/>
  <c r="IL16" i="23"/>
  <c r="IM16" i="23"/>
  <c r="IL17" i="23"/>
  <c r="IM17" i="23"/>
  <c r="IL18" i="23"/>
  <c r="IM18" i="23"/>
  <c r="IL19" i="23"/>
  <c r="IM19" i="23"/>
  <c r="IL20" i="23"/>
  <c r="IM20" i="23"/>
  <c r="IL21" i="23"/>
  <c r="IM21" i="23"/>
  <c r="IL22" i="23"/>
  <c r="IM22" i="23"/>
  <c r="IL23" i="23"/>
  <c r="IM23" i="23"/>
  <c r="IL24" i="23"/>
  <c r="IM24" i="23"/>
  <c r="IL25" i="23"/>
  <c r="IM25" i="23"/>
  <c r="IL26" i="23"/>
  <c r="IM26" i="23"/>
  <c r="IL27" i="23"/>
  <c r="IM27" i="23"/>
  <c r="IL28" i="23"/>
  <c r="IM28" i="23"/>
  <c r="IL29" i="23"/>
  <c r="IM29" i="23"/>
  <c r="IL30" i="23"/>
  <c r="IM30" i="23"/>
  <c r="IL31" i="23"/>
  <c r="IM31" i="23"/>
  <c r="IL32" i="23"/>
  <c r="IM32" i="23"/>
  <c r="IL33" i="23"/>
  <c r="IM33" i="23"/>
  <c r="IL34" i="23"/>
  <c r="IM34" i="23"/>
  <c r="IL35" i="23"/>
  <c r="IM35" i="23"/>
  <c r="IL36" i="23"/>
  <c r="IM36" i="23"/>
  <c r="IL37" i="23"/>
  <c r="IM37" i="23"/>
  <c r="IL38" i="23"/>
  <c r="IM38" i="23"/>
  <c r="IL39" i="23"/>
  <c r="IM39" i="23"/>
  <c r="IL40" i="23"/>
  <c r="IM40" i="23"/>
  <c r="IL41" i="23"/>
  <c r="IM41" i="23"/>
  <c r="IL42" i="23"/>
  <c r="IM42" i="23"/>
  <c r="IL43" i="23"/>
  <c r="IM43" i="23"/>
  <c r="IL44" i="23"/>
  <c r="IM44" i="23"/>
  <c r="IL45" i="23"/>
  <c r="IM45" i="23"/>
  <c r="IL46" i="23"/>
  <c r="IM46" i="23"/>
  <c r="IL47" i="23"/>
  <c r="IM47" i="23"/>
  <c r="IL48" i="23"/>
  <c r="IM48" i="23"/>
  <c r="IL49" i="23"/>
  <c r="IM49" i="23"/>
  <c r="IL50" i="23"/>
  <c r="IM50" i="23"/>
  <c r="IL51" i="23"/>
  <c r="IM51" i="23"/>
  <c r="IL52" i="23"/>
  <c r="IM52" i="23"/>
  <c r="IL53" i="23"/>
  <c r="IM53" i="23"/>
  <c r="IL54" i="23"/>
  <c r="IM54" i="23"/>
  <c r="IL55" i="23"/>
  <c r="IM55" i="23"/>
  <c r="IL56" i="23"/>
  <c r="IM56" i="23"/>
  <c r="IL57" i="23"/>
  <c r="IM57" i="23"/>
  <c r="IL58" i="23"/>
  <c r="IM58" i="23"/>
  <c r="IL59" i="23"/>
  <c r="IM59" i="23"/>
  <c r="IL60" i="23"/>
  <c r="IM60" i="23"/>
  <c r="IL61" i="23"/>
  <c r="IM61" i="23"/>
  <c r="IL62" i="23"/>
  <c r="IM62" i="23"/>
  <c r="IL63" i="23"/>
  <c r="IM63" i="23"/>
  <c r="IL64" i="23"/>
  <c r="IM64" i="23"/>
  <c r="IL65" i="23"/>
  <c r="IM65" i="23"/>
  <c r="IL66" i="23"/>
  <c r="IM66" i="23"/>
  <c r="IL67" i="23"/>
  <c r="IM67" i="23"/>
  <c r="IL68" i="23"/>
  <c r="IM68" i="23"/>
  <c r="IL69" i="23"/>
  <c r="IM69" i="23"/>
  <c r="IL70" i="23"/>
  <c r="IM70" i="23"/>
  <c r="IL71" i="23"/>
  <c r="IM71" i="23"/>
  <c r="IL72" i="23"/>
  <c r="IM72" i="23"/>
  <c r="IL73" i="23"/>
  <c r="IM73" i="23"/>
  <c r="II74" i="23"/>
  <c r="IH74" i="23"/>
  <c r="IL3" i="23"/>
  <c r="IM3" i="23" s="1"/>
  <c r="KO74" i="22" l="1"/>
  <c r="IL74" i="23"/>
  <c r="KI4" i="21"/>
  <c r="KJ4" i="21" s="1"/>
  <c r="KI5" i="21"/>
  <c r="KJ5" i="21"/>
  <c r="KI6" i="21"/>
  <c r="KJ6" i="21"/>
  <c r="KI7" i="21"/>
  <c r="KJ7" i="21"/>
  <c r="KI8" i="21"/>
  <c r="KJ8" i="21"/>
  <c r="KI9" i="21"/>
  <c r="KJ9" i="21"/>
  <c r="KI10" i="21"/>
  <c r="KJ10" i="21"/>
  <c r="KI11" i="21"/>
  <c r="KJ11" i="21"/>
  <c r="KI12" i="21"/>
  <c r="KJ12" i="21"/>
  <c r="KI13" i="21"/>
  <c r="KJ13" i="21"/>
  <c r="KI14" i="21"/>
  <c r="KJ14" i="21"/>
  <c r="KI15" i="21"/>
  <c r="KJ15" i="21"/>
  <c r="KI16" i="21"/>
  <c r="KJ16" i="21"/>
  <c r="KI17" i="21"/>
  <c r="KJ17" i="21"/>
  <c r="KI18" i="21"/>
  <c r="KJ18" i="21"/>
  <c r="KI19" i="21"/>
  <c r="KJ19" i="21"/>
  <c r="KI20" i="21"/>
  <c r="KJ20" i="21" s="1"/>
  <c r="KI21" i="21"/>
  <c r="KJ21" i="21"/>
  <c r="KI22" i="21"/>
  <c r="KJ22" i="21"/>
  <c r="KI23" i="21"/>
  <c r="KJ23" i="21"/>
  <c r="KI24" i="21"/>
  <c r="KJ24" i="21"/>
  <c r="KI25" i="21"/>
  <c r="KJ25" i="21"/>
  <c r="KI26" i="21"/>
  <c r="KJ26" i="21"/>
  <c r="KI27" i="21"/>
  <c r="KJ27" i="21"/>
  <c r="KI28" i="21"/>
  <c r="KJ28" i="21"/>
  <c r="KI29" i="21"/>
  <c r="KJ29" i="21"/>
  <c r="KI30" i="21"/>
  <c r="KJ30" i="21"/>
  <c r="KI31" i="21"/>
  <c r="KJ31" i="21"/>
  <c r="KI32" i="21"/>
  <c r="KJ32" i="21"/>
  <c r="KI33" i="21"/>
  <c r="KJ33" i="21"/>
  <c r="KI34" i="21"/>
  <c r="KJ34" i="21"/>
  <c r="KI35" i="21"/>
  <c r="KJ35" i="21"/>
  <c r="KI36" i="21"/>
  <c r="KJ36" i="21"/>
  <c r="KI37" i="21"/>
  <c r="KJ37" i="21"/>
  <c r="KI38" i="21"/>
  <c r="KJ38" i="21"/>
  <c r="KI39" i="21"/>
  <c r="KJ39" i="21"/>
  <c r="KI40" i="21"/>
  <c r="KJ40" i="21"/>
  <c r="KI41" i="21"/>
  <c r="KJ41" i="21"/>
  <c r="KI42" i="21"/>
  <c r="KJ42" i="21"/>
  <c r="KI43" i="21"/>
  <c r="KJ43" i="21"/>
  <c r="KI44" i="21"/>
  <c r="KJ44" i="21"/>
  <c r="KI45" i="21"/>
  <c r="KJ45" i="21"/>
  <c r="KI46" i="21"/>
  <c r="KJ46" i="21"/>
  <c r="KI47" i="21"/>
  <c r="KJ47" i="21"/>
  <c r="KI48" i="21"/>
  <c r="KJ48" i="21"/>
  <c r="KI49" i="21"/>
  <c r="KJ49" i="21"/>
  <c r="KI50" i="21"/>
  <c r="KJ50" i="21"/>
  <c r="KI51" i="21"/>
  <c r="KJ51" i="21"/>
  <c r="KI52" i="21"/>
  <c r="KJ52" i="21"/>
  <c r="KI53" i="21"/>
  <c r="KJ53" i="21"/>
  <c r="KI54" i="21"/>
  <c r="KJ54" i="21"/>
  <c r="KI55" i="21"/>
  <c r="KJ55" i="21"/>
  <c r="KI56" i="21"/>
  <c r="KJ56" i="21"/>
  <c r="KI57" i="21"/>
  <c r="KJ57" i="21"/>
  <c r="KI58" i="21"/>
  <c r="KJ58" i="21"/>
  <c r="KI59" i="21"/>
  <c r="KJ59" i="21" s="1"/>
  <c r="KI60" i="21"/>
  <c r="KJ60" i="21"/>
  <c r="KI61" i="21"/>
  <c r="KJ61" i="21"/>
  <c r="KI62" i="21"/>
  <c r="KJ62" i="21"/>
  <c r="KI63" i="21"/>
  <c r="KJ63" i="21"/>
  <c r="KI64" i="21"/>
  <c r="KJ64" i="21"/>
  <c r="KI65" i="21"/>
  <c r="KJ65" i="21"/>
  <c r="KI66" i="21"/>
  <c r="KJ66" i="21"/>
  <c r="KI67" i="21"/>
  <c r="KJ67" i="21"/>
  <c r="KI68" i="21"/>
  <c r="KJ68" i="21"/>
  <c r="KI69" i="21"/>
  <c r="KJ69" i="21"/>
  <c r="KI70" i="21"/>
  <c r="KJ70" i="21"/>
  <c r="KI71" i="21"/>
  <c r="KJ71" i="21"/>
  <c r="KI72" i="21"/>
  <c r="KJ72" i="21"/>
  <c r="KI73" i="21"/>
  <c r="KJ73" i="21" s="1"/>
  <c r="KF74" i="21"/>
  <c r="KE74" i="21"/>
  <c r="KI3" i="21"/>
  <c r="KJ3" i="21" s="1"/>
  <c r="NR4" i="13"/>
  <c r="NS4" i="13" s="1"/>
  <c r="NR5" i="13"/>
  <c r="NS5" i="13"/>
  <c r="NR6" i="13"/>
  <c r="NS6" i="13" s="1"/>
  <c r="NR7" i="13"/>
  <c r="NS7" i="13"/>
  <c r="NR8" i="13"/>
  <c r="NS8" i="13" s="1"/>
  <c r="NR9" i="13"/>
  <c r="NS9" i="13"/>
  <c r="NR10" i="13"/>
  <c r="NS10" i="13" s="1"/>
  <c r="NR11" i="13"/>
  <c r="NS11" i="13"/>
  <c r="NR12" i="13"/>
  <c r="NS12" i="13" s="1"/>
  <c r="NR13" i="13"/>
  <c r="NS13" i="13"/>
  <c r="NR14" i="13"/>
  <c r="NS14" i="13" s="1"/>
  <c r="NR15" i="13"/>
  <c r="NS15" i="13"/>
  <c r="NR16" i="13"/>
  <c r="NS16" i="13" s="1"/>
  <c r="NR17" i="13"/>
  <c r="NS17" i="13"/>
  <c r="NR18" i="13"/>
  <c r="NS18" i="13" s="1"/>
  <c r="NR19" i="13"/>
  <c r="NS19" i="13" s="1"/>
  <c r="NR20" i="13"/>
  <c r="NS20" i="13" s="1"/>
  <c r="NR21" i="13"/>
  <c r="NS21" i="13"/>
  <c r="NR22" i="13"/>
  <c r="NS22" i="13" s="1"/>
  <c r="NR23" i="13"/>
  <c r="NS23" i="13"/>
  <c r="NR24" i="13"/>
  <c r="NS24" i="13" s="1"/>
  <c r="NR25" i="13"/>
  <c r="NS25" i="13"/>
  <c r="NR26" i="13"/>
  <c r="NS26" i="13" s="1"/>
  <c r="NR27" i="13"/>
  <c r="NS27" i="13"/>
  <c r="NR28" i="13"/>
  <c r="NS28" i="13" s="1"/>
  <c r="NR29" i="13"/>
  <c r="NS29" i="13"/>
  <c r="NR30" i="13"/>
  <c r="NS30" i="13" s="1"/>
  <c r="NR31" i="13"/>
  <c r="NS31" i="13"/>
  <c r="NR32" i="13"/>
  <c r="NS32" i="13" s="1"/>
  <c r="NR33" i="13"/>
  <c r="NS33" i="13"/>
  <c r="NR34" i="13"/>
  <c r="NS34" i="13" s="1"/>
  <c r="NR35" i="13"/>
  <c r="NS35" i="13"/>
  <c r="NR36" i="13"/>
  <c r="NS36" i="13" s="1"/>
  <c r="NR37" i="13"/>
  <c r="NS37" i="13"/>
  <c r="NR38" i="13"/>
  <c r="NS38" i="13" s="1"/>
  <c r="NR39" i="13"/>
  <c r="NS39" i="13"/>
  <c r="NR40" i="13"/>
  <c r="NS40" i="13" s="1"/>
  <c r="NR41" i="13"/>
  <c r="NS41" i="13"/>
  <c r="NR42" i="13"/>
  <c r="NS42" i="13" s="1"/>
  <c r="NR43" i="13"/>
  <c r="NS43" i="13"/>
  <c r="NR44" i="13"/>
  <c r="NS44" i="13" s="1"/>
  <c r="NR45" i="13"/>
  <c r="NS45" i="13"/>
  <c r="NR46" i="13"/>
  <c r="NS46" i="13" s="1"/>
  <c r="NR47" i="13"/>
  <c r="NS47" i="13"/>
  <c r="NR48" i="13"/>
  <c r="NS48" i="13" s="1"/>
  <c r="NR49" i="13"/>
  <c r="NS49" i="13"/>
  <c r="NR50" i="13"/>
  <c r="NS50" i="13" s="1"/>
  <c r="NR51" i="13"/>
  <c r="NS51" i="13"/>
  <c r="NR52" i="13"/>
  <c r="NS52" i="13" s="1"/>
  <c r="NR53" i="13"/>
  <c r="NS53" i="13"/>
  <c r="NR54" i="13"/>
  <c r="NS54" i="13" s="1"/>
  <c r="NR55" i="13"/>
  <c r="NS55" i="13"/>
  <c r="NR56" i="13"/>
  <c r="NS56" i="13" s="1"/>
  <c r="NR57" i="13"/>
  <c r="NS57" i="13"/>
  <c r="NR58" i="13"/>
  <c r="NS58" i="13" s="1"/>
  <c r="NR59" i="13"/>
  <c r="NS59" i="13"/>
  <c r="NR60" i="13"/>
  <c r="NS60" i="13" s="1"/>
  <c r="NR61" i="13"/>
  <c r="NS61" i="13"/>
  <c r="NR62" i="13"/>
  <c r="NS62" i="13" s="1"/>
  <c r="NR63" i="13"/>
  <c r="NS63" i="13"/>
  <c r="NR64" i="13"/>
  <c r="NS64" i="13" s="1"/>
  <c r="NR65" i="13"/>
  <c r="NS65" i="13"/>
  <c r="NR66" i="13"/>
  <c r="NS66" i="13" s="1"/>
  <c r="NR67" i="13"/>
  <c r="NS67" i="13"/>
  <c r="NR68" i="13"/>
  <c r="NS68" i="13" s="1"/>
  <c r="NR69" i="13"/>
  <c r="NS69" i="13"/>
  <c r="NR70" i="13"/>
  <c r="NS70" i="13" s="1"/>
  <c r="NR71" i="13"/>
  <c r="NS71" i="13"/>
  <c r="NR72" i="13"/>
  <c r="NS72" i="13" s="1"/>
  <c r="NR73" i="13"/>
  <c r="NS73" i="13" s="1"/>
  <c r="NO74" i="13"/>
  <c r="NN74" i="13"/>
  <c r="NR3" i="13"/>
  <c r="NS3" i="13" s="1"/>
  <c r="OX4" i="19"/>
  <c r="OY4" i="19"/>
  <c r="OX5" i="19"/>
  <c r="OY5" i="19"/>
  <c r="OX6" i="19"/>
  <c r="OY6" i="19"/>
  <c r="OX7" i="19"/>
  <c r="OY7" i="19"/>
  <c r="OX8" i="19"/>
  <c r="OY8" i="19"/>
  <c r="OX9" i="19"/>
  <c r="OY9" i="19"/>
  <c r="OX10" i="19"/>
  <c r="OY10" i="19"/>
  <c r="OX11" i="19"/>
  <c r="OY11" i="19"/>
  <c r="OX12" i="19"/>
  <c r="OY12" i="19"/>
  <c r="OX13" i="19"/>
  <c r="OY13" i="19"/>
  <c r="OX14" i="19"/>
  <c r="OY14" i="19" s="1"/>
  <c r="OX15" i="19"/>
  <c r="OY15" i="19"/>
  <c r="OX16" i="19"/>
  <c r="OY16" i="19"/>
  <c r="OX17" i="19"/>
  <c r="OY17" i="19"/>
  <c r="OX18" i="19"/>
  <c r="OY18" i="19"/>
  <c r="OX19" i="19"/>
  <c r="OY19" i="19"/>
  <c r="OX20" i="19"/>
  <c r="OY20" i="19"/>
  <c r="OX21" i="19"/>
  <c r="OY21" i="19"/>
  <c r="OX22" i="19"/>
  <c r="OY22" i="19"/>
  <c r="OX23" i="19"/>
  <c r="OY23" i="19"/>
  <c r="OX24" i="19"/>
  <c r="OY24" i="19"/>
  <c r="OX25" i="19"/>
  <c r="OY25" i="19"/>
  <c r="OX26" i="19"/>
  <c r="OY26" i="19"/>
  <c r="OX27" i="19"/>
  <c r="OY27" i="19"/>
  <c r="OX28" i="19"/>
  <c r="OY28" i="19"/>
  <c r="OX29" i="19"/>
  <c r="OY29" i="19"/>
  <c r="OX30" i="19"/>
  <c r="OY30" i="19"/>
  <c r="OX31" i="19"/>
  <c r="OY31" i="19"/>
  <c r="OX32" i="19"/>
  <c r="OY32" i="19"/>
  <c r="OX33" i="19"/>
  <c r="OY33" i="19"/>
  <c r="OX34" i="19"/>
  <c r="OY34" i="19"/>
  <c r="OX35" i="19"/>
  <c r="OY35" i="19"/>
  <c r="OX36" i="19"/>
  <c r="OY36" i="19"/>
  <c r="OX37" i="19"/>
  <c r="OY37" i="19"/>
  <c r="OX38" i="19"/>
  <c r="OY38" i="19"/>
  <c r="OX39" i="19"/>
  <c r="OY39" i="19"/>
  <c r="OX40" i="19"/>
  <c r="OY40" i="19"/>
  <c r="OX41" i="19"/>
  <c r="OY41" i="19"/>
  <c r="OX42" i="19"/>
  <c r="OY42" i="19"/>
  <c r="OX43" i="19"/>
  <c r="OY43" i="19"/>
  <c r="OX44" i="19"/>
  <c r="OY44" i="19"/>
  <c r="OX45" i="19"/>
  <c r="OY45" i="19"/>
  <c r="OX46" i="19"/>
  <c r="OY46" i="19"/>
  <c r="OX47" i="19"/>
  <c r="OY47" i="19"/>
  <c r="OX48" i="19"/>
  <c r="OY48" i="19"/>
  <c r="OX49" i="19"/>
  <c r="OY49" i="19"/>
  <c r="OX50" i="19"/>
  <c r="OY50" i="19"/>
  <c r="OX51" i="19"/>
  <c r="OY51" i="19"/>
  <c r="OX52" i="19"/>
  <c r="OY52" i="19"/>
  <c r="OX53" i="19"/>
  <c r="OY53" i="19"/>
  <c r="OX54" i="19"/>
  <c r="OY54" i="19"/>
  <c r="OX55" i="19"/>
  <c r="OY55" i="19"/>
  <c r="OX56" i="19"/>
  <c r="OY56" i="19" s="1"/>
  <c r="OX57" i="19"/>
  <c r="OY57" i="19"/>
  <c r="OX58" i="19"/>
  <c r="OY58" i="19"/>
  <c r="OX59" i="19"/>
  <c r="OY59" i="19"/>
  <c r="OX60" i="19"/>
  <c r="OY60" i="19"/>
  <c r="OX61" i="19"/>
  <c r="OY61" i="19"/>
  <c r="OX62" i="19"/>
  <c r="OY62" i="19"/>
  <c r="OX63" i="19"/>
  <c r="OY63" i="19"/>
  <c r="OX64" i="19"/>
  <c r="OY64" i="19"/>
  <c r="OX65" i="19"/>
  <c r="OY65" i="19"/>
  <c r="OX66" i="19"/>
  <c r="OY66" i="19"/>
  <c r="OX67" i="19"/>
  <c r="OY67" i="19"/>
  <c r="OX68" i="19"/>
  <c r="OY68" i="19"/>
  <c r="OX69" i="19"/>
  <c r="OY69" i="19"/>
  <c r="OX70" i="19"/>
  <c r="OY70" i="19" s="1"/>
  <c r="OX71" i="19"/>
  <c r="OY71" i="19"/>
  <c r="OX72" i="19"/>
  <c r="OY72" i="19"/>
  <c r="OX73" i="19"/>
  <c r="OY73" i="19"/>
  <c r="OU74" i="19"/>
  <c r="OX74" i="19" s="1"/>
  <c r="OT74" i="19"/>
  <c r="OX3" i="19"/>
  <c r="OY3" i="19"/>
  <c r="NR74" i="13" l="1"/>
  <c r="KI74" i="21"/>
  <c r="NJ4" i="13"/>
  <c r="NK4" i="13"/>
  <c r="NJ5" i="13"/>
  <c r="NK5" i="13"/>
  <c r="NJ6" i="13"/>
  <c r="NK6" i="13"/>
  <c r="NJ7" i="13"/>
  <c r="NK7" i="13"/>
  <c r="NJ8" i="13"/>
  <c r="NK8" i="13"/>
  <c r="NJ9" i="13"/>
  <c r="NK9" i="13"/>
  <c r="NJ10" i="13"/>
  <c r="NK10" i="13"/>
  <c r="NJ11" i="13"/>
  <c r="NK11" i="13"/>
  <c r="NJ12" i="13"/>
  <c r="NK12" i="13"/>
  <c r="NJ13" i="13"/>
  <c r="NK13" i="13"/>
  <c r="NJ14" i="13"/>
  <c r="NK14" i="13"/>
  <c r="NJ15" i="13"/>
  <c r="NK15" i="13"/>
  <c r="NJ16" i="13"/>
  <c r="NK16" i="13"/>
  <c r="NJ17" i="13"/>
  <c r="NK17" i="13"/>
  <c r="NJ18" i="13"/>
  <c r="NK18" i="13"/>
  <c r="NJ19" i="13"/>
  <c r="NK19" i="13"/>
  <c r="NJ20" i="13"/>
  <c r="NK20" i="13"/>
  <c r="NJ21" i="13"/>
  <c r="NK21" i="13"/>
  <c r="NJ22" i="13"/>
  <c r="NK22" i="13"/>
  <c r="NJ23" i="13"/>
  <c r="NK23" i="13"/>
  <c r="NJ24" i="13"/>
  <c r="NK24" i="13"/>
  <c r="NJ25" i="13"/>
  <c r="NK25" i="13"/>
  <c r="NJ26" i="13"/>
  <c r="NK26" i="13"/>
  <c r="NJ27" i="13"/>
  <c r="NK27" i="13"/>
  <c r="NJ28" i="13"/>
  <c r="NK28" i="13"/>
  <c r="NJ29" i="13"/>
  <c r="NK29" i="13"/>
  <c r="NJ30" i="13"/>
  <c r="NK30" i="13"/>
  <c r="NJ31" i="13"/>
  <c r="NK31" i="13"/>
  <c r="NJ32" i="13"/>
  <c r="NK32" i="13"/>
  <c r="NJ33" i="13"/>
  <c r="NK33" i="13"/>
  <c r="NJ34" i="13"/>
  <c r="NK34" i="13"/>
  <c r="NJ35" i="13"/>
  <c r="NK35" i="13"/>
  <c r="NJ36" i="13"/>
  <c r="NK36" i="13"/>
  <c r="NJ37" i="13"/>
  <c r="NK37" i="13"/>
  <c r="NJ38" i="13"/>
  <c r="NK38" i="13"/>
  <c r="NJ39" i="13"/>
  <c r="NK39" i="13"/>
  <c r="NJ40" i="13"/>
  <c r="NK40" i="13"/>
  <c r="NJ41" i="13"/>
  <c r="NK41" i="13"/>
  <c r="NJ42" i="13"/>
  <c r="NK42" i="13"/>
  <c r="NJ43" i="13"/>
  <c r="NK43" i="13"/>
  <c r="NJ44" i="13"/>
  <c r="NK44" i="13"/>
  <c r="NJ45" i="13"/>
  <c r="NK45" i="13"/>
  <c r="NJ46" i="13"/>
  <c r="NK46" i="13"/>
  <c r="NJ47" i="13"/>
  <c r="NK47" i="13"/>
  <c r="NJ48" i="13"/>
  <c r="NK48" i="13"/>
  <c r="NJ49" i="13"/>
  <c r="NK49" i="13"/>
  <c r="NJ50" i="13"/>
  <c r="NK50" i="13"/>
  <c r="NJ51" i="13"/>
  <c r="NK51" i="13"/>
  <c r="NJ52" i="13"/>
  <c r="NK52" i="13"/>
  <c r="NJ53" i="13"/>
  <c r="NK53" i="13"/>
  <c r="NJ54" i="13"/>
  <c r="NK54" i="13"/>
  <c r="NJ55" i="13"/>
  <c r="NK55" i="13"/>
  <c r="NJ56" i="13"/>
  <c r="NK56" i="13"/>
  <c r="NJ57" i="13"/>
  <c r="NK57" i="13"/>
  <c r="NJ58" i="13"/>
  <c r="NK58" i="13"/>
  <c r="NJ59" i="13"/>
  <c r="NK59" i="13"/>
  <c r="NJ60" i="13"/>
  <c r="NK60" i="13"/>
  <c r="NJ61" i="13"/>
  <c r="NK61" i="13"/>
  <c r="NJ62" i="13"/>
  <c r="NK62" i="13"/>
  <c r="NJ63" i="13"/>
  <c r="NK63" i="13"/>
  <c r="NJ64" i="13"/>
  <c r="NK64" i="13"/>
  <c r="NJ65" i="13"/>
  <c r="NK65" i="13"/>
  <c r="NJ66" i="13"/>
  <c r="NK66" i="13" s="1"/>
  <c r="NJ67" i="13"/>
  <c r="NK67" i="13"/>
  <c r="NJ68" i="13"/>
  <c r="NK68" i="13"/>
  <c r="NJ69" i="13"/>
  <c r="NK69" i="13"/>
  <c r="NJ70" i="13"/>
  <c r="NK70" i="13"/>
  <c r="NJ71" i="13"/>
  <c r="NK71" i="13"/>
  <c r="NJ72" i="13"/>
  <c r="NK72" i="13"/>
  <c r="NJ73" i="13"/>
  <c r="NK73" i="13"/>
  <c r="NG74" i="13"/>
  <c r="NF74" i="13"/>
  <c r="NJ3" i="13"/>
  <c r="NK3" i="13"/>
  <c r="NJ74" i="13" l="1"/>
  <c r="OP4" i="19" l="1"/>
  <c r="OQ4" i="19"/>
  <c r="OP5" i="19"/>
  <c r="OQ5" i="19"/>
  <c r="OP6" i="19"/>
  <c r="OQ6" i="19"/>
  <c r="OP7" i="19"/>
  <c r="OQ7" i="19"/>
  <c r="OP8" i="19"/>
  <c r="OQ8" i="19"/>
  <c r="OP9" i="19"/>
  <c r="OQ9" i="19"/>
  <c r="OP10" i="19"/>
  <c r="OQ10" i="19"/>
  <c r="OP11" i="19"/>
  <c r="OQ11" i="19"/>
  <c r="OP12" i="19"/>
  <c r="OQ12" i="19"/>
  <c r="OP13" i="19"/>
  <c r="OQ13" i="19"/>
  <c r="OP14" i="19"/>
  <c r="OQ14" i="19"/>
  <c r="OP15" i="19"/>
  <c r="OQ15" i="19"/>
  <c r="OP16" i="19"/>
  <c r="OQ16" i="19"/>
  <c r="OP17" i="19"/>
  <c r="OQ17" i="19"/>
  <c r="OP18" i="19"/>
  <c r="OQ18" i="19"/>
  <c r="OP19" i="19"/>
  <c r="OQ19" i="19"/>
  <c r="OP20" i="19"/>
  <c r="OQ20" i="19"/>
  <c r="OP21" i="19"/>
  <c r="OQ21" i="19"/>
  <c r="OP22" i="19"/>
  <c r="OQ22" i="19"/>
  <c r="OP23" i="19"/>
  <c r="OQ23" i="19"/>
  <c r="OP24" i="19"/>
  <c r="OQ24" i="19"/>
  <c r="OP25" i="19"/>
  <c r="OQ25" i="19"/>
  <c r="OP26" i="19"/>
  <c r="OQ26" i="19"/>
  <c r="OP27" i="19"/>
  <c r="OQ27" i="19"/>
  <c r="OP28" i="19"/>
  <c r="OQ28" i="19"/>
  <c r="OP29" i="19"/>
  <c r="OQ29" i="19"/>
  <c r="OP30" i="19"/>
  <c r="OQ30" i="19"/>
  <c r="OP31" i="19"/>
  <c r="OQ31" i="19"/>
  <c r="OP32" i="19"/>
  <c r="OQ32" i="19"/>
  <c r="OP33" i="19"/>
  <c r="OQ33" i="19"/>
  <c r="OP34" i="19"/>
  <c r="OQ34" i="19"/>
  <c r="OP35" i="19"/>
  <c r="OQ35" i="19"/>
  <c r="OP36" i="19"/>
  <c r="OQ36" i="19"/>
  <c r="OP37" i="19"/>
  <c r="OQ37" i="19"/>
  <c r="OP38" i="19"/>
  <c r="OQ38" i="19"/>
  <c r="OP39" i="19"/>
  <c r="OQ39" i="19"/>
  <c r="OP40" i="19"/>
  <c r="OQ40" i="19"/>
  <c r="OP41" i="19"/>
  <c r="OQ41" i="19"/>
  <c r="OP42" i="19"/>
  <c r="OQ42" i="19"/>
  <c r="OP43" i="19"/>
  <c r="OQ43" i="19"/>
  <c r="OP44" i="19"/>
  <c r="OQ44" i="19"/>
  <c r="OP45" i="19"/>
  <c r="OQ45" i="19"/>
  <c r="OP46" i="19"/>
  <c r="OQ46" i="19"/>
  <c r="OP47" i="19"/>
  <c r="OQ47" i="19"/>
  <c r="OP48" i="19"/>
  <c r="OQ48" i="19"/>
  <c r="OP49" i="19"/>
  <c r="OQ49" i="19"/>
  <c r="OP50" i="19"/>
  <c r="OQ50" i="19"/>
  <c r="OP51" i="19"/>
  <c r="OQ51" i="19"/>
  <c r="OP52" i="19"/>
  <c r="OQ52" i="19"/>
  <c r="OP53" i="19"/>
  <c r="OQ53" i="19"/>
  <c r="OP54" i="19"/>
  <c r="OQ54" i="19"/>
  <c r="OP55" i="19"/>
  <c r="OQ55" i="19"/>
  <c r="OP56" i="19"/>
  <c r="OQ56" i="19"/>
  <c r="OP57" i="19"/>
  <c r="OQ57" i="19"/>
  <c r="OP58" i="19"/>
  <c r="OQ58" i="19"/>
  <c r="OP59" i="19"/>
  <c r="OQ59" i="19"/>
  <c r="OP60" i="19"/>
  <c r="OQ60" i="19"/>
  <c r="OP61" i="19"/>
  <c r="OQ61" i="19"/>
  <c r="OP62" i="19"/>
  <c r="OQ62" i="19"/>
  <c r="OP63" i="19"/>
  <c r="OQ63" i="19"/>
  <c r="OP64" i="19"/>
  <c r="OQ64" i="19"/>
  <c r="OP65" i="19"/>
  <c r="OQ65" i="19"/>
  <c r="OP66" i="19"/>
  <c r="OQ66" i="19"/>
  <c r="OP67" i="19"/>
  <c r="OQ67" i="19"/>
  <c r="OP68" i="19"/>
  <c r="OQ68" i="19"/>
  <c r="OP69" i="19"/>
  <c r="OQ69" i="19"/>
  <c r="OP70" i="19"/>
  <c r="OQ70" i="19"/>
  <c r="OP71" i="19"/>
  <c r="OQ71" i="19"/>
  <c r="OP72" i="19"/>
  <c r="OQ72" i="19"/>
  <c r="OP73" i="19"/>
  <c r="OQ73" i="19"/>
  <c r="OP3" i="19"/>
  <c r="OQ3" i="19"/>
  <c r="OM74" i="19"/>
  <c r="OL74" i="19"/>
  <c r="KA4" i="21"/>
  <c r="KB4" i="21"/>
  <c r="KA5" i="21"/>
  <c r="KB5" i="21"/>
  <c r="KA6" i="21"/>
  <c r="KB6" i="21"/>
  <c r="KA7" i="21"/>
  <c r="KB7" i="21"/>
  <c r="KA8" i="21"/>
  <c r="KB8" i="21"/>
  <c r="KA9" i="21"/>
  <c r="KB9" i="21"/>
  <c r="KA10" i="21"/>
  <c r="KB10" i="21"/>
  <c r="KA11" i="21"/>
  <c r="KB11" i="21"/>
  <c r="KA12" i="21"/>
  <c r="KB12" i="21"/>
  <c r="KA13" i="21"/>
  <c r="KB13" i="21"/>
  <c r="KA14" i="21"/>
  <c r="KB14" i="21"/>
  <c r="KA15" i="21"/>
  <c r="KB15" i="21"/>
  <c r="KA16" i="21"/>
  <c r="KB16" i="21"/>
  <c r="KA17" i="21"/>
  <c r="KB17" i="21"/>
  <c r="KA18" i="21"/>
  <c r="KB18" i="21"/>
  <c r="KA19" i="21"/>
  <c r="KB19" i="21"/>
  <c r="KA20" i="21"/>
  <c r="KB20" i="21"/>
  <c r="KA21" i="21"/>
  <c r="KB21" i="21"/>
  <c r="KA22" i="21"/>
  <c r="KB22" i="21"/>
  <c r="KA23" i="21"/>
  <c r="KB23" i="21"/>
  <c r="KA24" i="21"/>
  <c r="KB24" i="21"/>
  <c r="KA25" i="21"/>
  <c r="KB25" i="21"/>
  <c r="KA26" i="21"/>
  <c r="KB26" i="21"/>
  <c r="KA27" i="21"/>
  <c r="KB27" i="21"/>
  <c r="KA28" i="21"/>
  <c r="KB28" i="21"/>
  <c r="KA29" i="21"/>
  <c r="KB29" i="21"/>
  <c r="KA30" i="21"/>
  <c r="KB30" i="21"/>
  <c r="KA31" i="21"/>
  <c r="KB31" i="21"/>
  <c r="KA32" i="21"/>
  <c r="KB32" i="21"/>
  <c r="KA33" i="21"/>
  <c r="KB33" i="21"/>
  <c r="KA34" i="21"/>
  <c r="KB34" i="21"/>
  <c r="KA35" i="21"/>
  <c r="KB35" i="21"/>
  <c r="KA36" i="21"/>
  <c r="KB36" i="21"/>
  <c r="KA37" i="21"/>
  <c r="KB37" i="21"/>
  <c r="KA38" i="21"/>
  <c r="KB38" i="21"/>
  <c r="KA39" i="21"/>
  <c r="KB39" i="21"/>
  <c r="KA40" i="21"/>
  <c r="KB40" i="21"/>
  <c r="KA41" i="21"/>
  <c r="KB41" i="21"/>
  <c r="KA42" i="21"/>
  <c r="KB42" i="21"/>
  <c r="KA43" i="21"/>
  <c r="KB43" i="21"/>
  <c r="KA44" i="21"/>
  <c r="KB44" i="21"/>
  <c r="KA45" i="21"/>
  <c r="KB45" i="21"/>
  <c r="KA46" i="21"/>
  <c r="KB46" i="21"/>
  <c r="KA47" i="21"/>
  <c r="KB47" i="21"/>
  <c r="KA48" i="21"/>
  <c r="KB48" i="21"/>
  <c r="KA49" i="21"/>
  <c r="KB49" i="21"/>
  <c r="KA50" i="21"/>
  <c r="KB50" i="21"/>
  <c r="KA51" i="21"/>
  <c r="KB51" i="21"/>
  <c r="KA52" i="21"/>
  <c r="KB52" i="21"/>
  <c r="KA53" i="21"/>
  <c r="KB53" i="21"/>
  <c r="KA54" i="21"/>
  <c r="KB54" i="21"/>
  <c r="KA55" i="21"/>
  <c r="KB55" i="21"/>
  <c r="KA56" i="21"/>
  <c r="KB56" i="21"/>
  <c r="KA57" i="21"/>
  <c r="KB57" i="21"/>
  <c r="KA58" i="21"/>
  <c r="KB58" i="21"/>
  <c r="KA59" i="21"/>
  <c r="KB59" i="21"/>
  <c r="KA60" i="21"/>
  <c r="KB60" i="21"/>
  <c r="KA61" i="21"/>
  <c r="KB61" i="21"/>
  <c r="KA62" i="21"/>
  <c r="KB62" i="21"/>
  <c r="KA63" i="21"/>
  <c r="KB63" i="21"/>
  <c r="KA64" i="21"/>
  <c r="KB64" i="21"/>
  <c r="KA65" i="21"/>
  <c r="KB65" i="21"/>
  <c r="KA66" i="21"/>
  <c r="KB66" i="21"/>
  <c r="KA67" i="21"/>
  <c r="KB67" i="21"/>
  <c r="KA68" i="21"/>
  <c r="KB68" i="21"/>
  <c r="KA69" i="21"/>
  <c r="KB69" i="21"/>
  <c r="KA70" i="21"/>
  <c r="KB70" i="21"/>
  <c r="KA71" i="21"/>
  <c r="KB71" i="21"/>
  <c r="KA72" i="21"/>
  <c r="KB72" i="21"/>
  <c r="KA73" i="21"/>
  <c r="KB73" i="21"/>
  <c r="JX74" i="21"/>
  <c r="JW74" i="21"/>
  <c r="KA3" i="21"/>
  <c r="KB3" i="21" s="1"/>
  <c r="KG4" i="22"/>
  <c r="KH4" i="22"/>
  <c r="KG5" i="22"/>
  <c r="KH5" i="22"/>
  <c r="KG6" i="22"/>
  <c r="KH6" i="22"/>
  <c r="KG7" i="22"/>
  <c r="KH7" i="22"/>
  <c r="KG8" i="22"/>
  <c r="KH8" i="22"/>
  <c r="KG9" i="22"/>
  <c r="KH9" i="22"/>
  <c r="KG10" i="22"/>
  <c r="KH10" i="22"/>
  <c r="KG11" i="22"/>
  <c r="KH11" i="22"/>
  <c r="KG12" i="22"/>
  <c r="KH12" i="22"/>
  <c r="KG13" i="22"/>
  <c r="KH13" i="22"/>
  <c r="KG14" i="22"/>
  <c r="KH14" i="22"/>
  <c r="KG15" i="22"/>
  <c r="KH15" i="22"/>
  <c r="KG16" i="22"/>
  <c r="KH16" i="22"/>
  <c r="KG17" i="22"/>
  <c r="KH17" i="22"/>
  <c r="KG18" i="22"/>
  <c r="KH18" i="22"/>
  <c r="KG19" i="22"/>
  <c r="KG20" i="22"/>
  <c r="KH20" i="22"/>
  <c r="KG21" i="22"/>
  <c r="KH21" i="22"/>
  <c r="KG22" i="22"/>
  <c r="KH22" i="22"/>
  <c r="KG23" i="22"/>
  <c r="KH23" i="22"/>
  <c r="KG24" i="22"/>
  <c r="KH24" i="22"/>
  <c r="KG25" i="22"/>
  <c r="KH25" i="22"/>
  <c r="KG26" i="22"/>
  <c r="KH26" i="22"/>
  <c r="KG27" i="22"/>
  <c r="KH27" i="22"/>
  <c r="KG28" i="22"/>
  <c r="KH28" i="22"/>
  <c r="KG29" i="22"/>
  <c r="KH29" i="22"/>
  <c r="KG30" i="22"/>
  <c r="KH30" i="22"/>
  <c r="KG31" i="22"/>
  <c r="KH31" i="22"/>
  <c r="KG32" i="22"/>
  <c r="KH32" i="22"/>
  <c r="KG33" i="22"/>
  <c r="KH33" i="22"/>
  <c r="KG34" i="22"/>
  <c r="KH34" i="22"/>
  <c r="KG35" i="22"/>
  <c r="KH35" i="22"/>
  <c r="KG36" i="22"/>
  <c r="KH36" i="22"/>
  <c r="KG37" i="22"/>
  <c r="KH37" i="22"/>
  <c r="KG38" i="22"/>
  <c r="KH38" i="22"/>
  <c r="KG39" i="22"/>
  <c r="KH39" i="22"/>
  <c r="KG40" i="22"/>
  <c r="KH40" i="22"/>
  <c r="KG41" i="22"/>
  <c r="KH41" i="22"/>
  <c r="KG42" i="22"/>
  <c r="KH42" i="22"/>
  <c r="KG43" i="22"/>
  <c r="KH43" i="22"/>
  <c r="KG44" i="22"/>
  <c r="KH44" i="22"/>
  <c r="KG45" i="22"/>
  <c r="KH45" i="22"/>
  <c r="KG46" i="22"/>
  <c r="KH46" i="22"/>
  <c r="KG47" i="22"/>
  <c r="KH47" i="22"/>
  <c r="KG48" i="22"/>
  <c r="KH48" i="22"/>
  <c r="KG49" i="22"/>
  <c r="KH49" i="22"/>
  <c r="KG50" i="22"/>
  <c r="KH50" i="22"/>
  <c r="KG51" i="22"/>
  <c r="KH51" i="22"/>
  <c r="KG52" i="22"/>
  <c r="KP52" i="22" s="1"/>
  <c r="KG53" i="22"/>
  <c r="KH53" i="22"/>
  <c r="KG54" i="22"/>
  <c r="KH54" i="22"/>
  <c r="KG55" i="22"/>
  <c r="KH55" i="22"/>
  <c r="KG56" i="22"/>
  <c r="KH56" i="22"/>
  <c r="KG57" i="22"/>
  <c r="KP57" i="22" s="1"/>
  <c r="KG58" i="22"/>
  <c r="KH58" i="22"/>
  <c r="KG59" i="22"/>
  <c r="KH59" i="22" s="1"/>
  <c r="KG60" i="22"/>
  <c r="KH60" i="22"/>
  <c r="KG61" i="22"/>
  <c r="KH61" i="22"/>
  <c r="KG62" i="22"/>
  <c r="KH62" i="22"/>
  <c r="KG63" i="22"/>
  <c r="KH63" i="22"/>
  <c r="KG64" i="22"/>
  <c r="KH64" i="22"/>
  <c r="KG65" i="22"/>
  <c r="KH65" i="22"/>
  <c r="KG66" i="22"/>
  <c r="KH66" i="22"/>
  <c r="KG67" i="22"/>
  <c r="KH67" i="22"/>
  <c r="KG68" i="22"/>
  <c r="KH68" i="22"/>
  <c r="KG69" i="22"/>
  <c r="KH69" i="22"/>
  <c r="KG70" i="22"/>
  <c r="KH70" i="22"/>
  <c r="KG71" i="22"/>
  <c r="KH71" i="22" s="1"/>
  <c r="KG72" i="22"/>
  <c r="KH72" i="22"/>
  <c r="KG73" i="22"/>
  <c r="KH73" i="22"/>
  <c r="KG3" i="22"/>
  <c r="KH3" i="22"/>
  <c r="KD74" i="22"/>
  <c r="KC74" i="22"/>
  <c r="ID4" i="23"/>
  <c r="IE4" i="23" s="1"/>
  <c r="ID5" i="23"/>
  <c r="IE5" i="23"/>
  <c r="ID6" i="23"/>
  <c r="IE6" i="23" s="1"/>
  <c r="ID7" i="23"/>
  <c r="IE7" i="23"/>
  <c r="ID8" i="23"/>
  <c r="IE8" i="23" s="1"/>
  <c r="ID9" i="23"/>
  <c r="IE9" i="23"/>
  <c r="ID10" i="23"/>
  <c r="IE10" i="23" s="1"/>
  <c r="ID11" i="23"/>
  <c r="IE11" i="23"/>
  <c r="ID12" i="23"/>
  <c r="IE12" i="23" s="1"/>
  <c r="ID13" i="23"/>
  <c r="IE13" i="23"/>
  <c r="ID14" i="23"/>
  <c r="IE14" i="23" s="1"/>
  <c r="ID15" i="23"/>
  <c r="IE15" i="23"/>
  <c r="ID16" i="23"/>
  <c r="IE16" i="23" s="1"/>
  <c r="ID17" i="23"/>
  <c r="IE17" i="23"/>
  <c r="ID18" i="23"/>
  <c r="IE18" i="23" s="1"/>
  <c r="ID19" i="23"/>
  <c r="IE19" i="23"/>
  <c r="ID20" i="23"/>
  <c r="IE20" i="23" s="1"/>
  <c r="ID21" i="23"/>
  <c r="IE21" i="23"/>
  <c r="ID22" i="23"/>
  <c r="IE22" i="23" s="1"/>
  <c r="ID23" i="23"/>
  <c r="IE23" i="23"/>
  <c r="ID24" i="23"/>
  <c r="IE24" i="23" s="1"/>
  <c r="ID25" i="23"/>
  <c r="IE25" i="23"/>
  <c r="ID26" i="23"/>
  <c r="IE26" i="23" s="1"/>
  <c r="ID27" i="23"/>
  <c r="IE27" i="23" s="1"/>
  <c r="ID28" i="23"/>
  <c r="IE28" i="23" s="1"/>
  <c r="ID29" i="23"/>
  <c r="IE29" i="23"/>
  <c r="ID30" i="23"/>
  <c r="IE30" i="23" s="1"/>
  <c r="ID31" i="23"/>
  <c r="ID32" i="23"/>
  <c r="IE32" i="23" s="1"/>
  <c r="ID33" i="23"/>
  <c r="IE33" i="23"/>
  <c r="ID34" i="23"/>
  <c r="IE34" i="23" s="1"/>
  <c r="ID35" i="23"/>
  <c r="IE35" i="23"/>
  <c r="ID36" i="23"/>
  <c r="IE36" i="23" s="1"/>
  <c r="ID37" i="23"/>
  <c r="IE37" i="23"/>
  <c r="ID38" i="23"/>
  <c r="IE38" i="23" s="1"/>
  <c r="ID39" i="23"/>
  <c r="IE39" i="23"/>
  <c r="ID40" i="23"/>
  <c r="IE40" i="23" s="1"/>
  <c r="ID41" i="23"/>
  <c r="IE41" i="23"/>
  <c r="ID42" i="23"/>
  <c r="IE42" i="23" s="1"/>
  <c r="ID43" i="23"/>
  <c r="IE43" i="23"/>
  <c r="ID44" i="23"/>
  <c r="IE44" i="23" s="1"/>
  <c r="ID45" i="23"/>
  <c r="IE45" i="23"/>
  <c r="ID46" i="23"/>
  <c r="IE46" i="23" s="1"/>
  <c r="ID47" i="23"/>
  <c r="IE47" i="23"/>
  <c r="ID48" i="23"/>
  <c r="IE48" i="23" s="1"/>
  <c r="ID49" i="23"/>
  <c r="IE49" i="23"/>
  <c r="ID50" i="23"/>
  <c r="IE50" i="23" s="1"/>
  <c r="ID51" i="23"/>
  <c r="IE51" i="23"/>
  <c r="ID52" i="23"/>
  <c r="IE52" i="23" s="1"/>
  <c r="ID53" i="23"/>
  <c r="IE53" i="23" s="1"/>
  <c r="ID54" i="23"/>
  <c r="IE54" i="23" s="1"/>
  <c r="ID55" i="23"/>
  <c r="IE55" i="23" s="1"/>
  <c r="ID56" i="23"/>
  <c r="IE56" i="23" s="1"/>
  <c r="ID57" i="23"/>
  <c r="IE57" i="23"/>
  <c r="ID58" i="23"/>
  <c r="IE58" i="23" s="1"/>
  <c r="ID59" i="23"/>
  <c r="IE59" i="23"/>
  <c r="ID60" i="23"/>
  <c r="IE60" i="23" s="1"/>
  <c r="ID61" i="23"/>
  <c r="IE61" i="23"/>
  <c r="ID62" i="23"/>
  <c r="IE62" i="23" s="1"/>
  <c r="ID63" i="23"/>
  <c r="IE63" i="23"/>
  <c r="ID64" i="23"/>
  <c r="IE64" i="23" s="1"/>
  <c r="ID65" i="23"/>
  <c r="IE65" i="23"/>
  <c r="ID66" i="23"/>
  <c r="IE66" i="23" s="1"/>
  <c r="ID67" i="23"/>
  <c r="IE67" i="23"/>
  <c r="ID68" i="23"/>
  <c r="IE68" i="23" s="1"/>
  <c r="ID69" i="23"/>
  <c r="IE69" i="23"/>
  <c r="ID70" i="23"/>
  <c r="IE70" i="23" s="1"/>
  <c r="ID71" i="23"/>
  <c r="IE71" i="23"/>
  <c r="ID72" i="23"/>
  <c r="IE72" i="23" s="1"/>
  <c r="ID73" i="23"/>
  <c r="IE73" i="23"/>
  <c r="IA74" i="23"/>
  <c r="HZ74" i="23"/>
  <c r="ID3" i="23"/>
  <c r="IE3" i="23"/>
  <c r="KP19" i="22" l="1"/>
  <c r="OP74" i="19"/>
  <c r="KA74" i="21"/>
  <c r="KG74" i="22"/>
  <c r="ID74" i="23"/>
  <c r="HV4" i="23"/>
  <c r="HW4" i="23" s="1"/>
  <c r="HV5" i="23"/>
  <c r="HW5" i="23"/>
  <c r="HV6" i="23"/>
  <c r="HW6" i="23" s="1"/>
  <c r="HV7" i="23"/>
  <c r="HW7" i="23"/>
  <c r="HV8" i="23"/>
  <c r="HW8" i="23" s="1"/>
  <c r="HV9" i="23"/>
  <c r="HW9" i="23"/>
  <c r="HV10" i="23"/>
  <c r="HW10" i="23" s="1"/>
  <c r="HV11" i="23"/>
  <c r="HW11" i="23"/>
  <c r="HV12" i="23"/>
  <c r="HW12" i="23" s="1"/>
  <c r="HV13" i="23"/>
  <c r="HW13" i="23"/>
  <c r="HV14" i="23"/>
  <c r="HW14" i="23" s="1"/>
  <c r="HV15" i="23"/>
  <c r="HW15" i="23"/>
  <c r="HV16" i="23"/>
  <c r="HW16" i="23" s="1"/>
  <c r="HV17" i="23"/>
  <c r="HW17" i="23"/>
  <c r="HV18" i="23"/>
  <c r="HW18" i="23" s="1"/>
  <c r="HV19" i="23"/>
  <c r="HW19" i="23"/>
  <c r="HV20" i="23"/>
  <c r="HW20" i="23" s="1"/>
  <c r="HV21" i="23"/>
  <c r="HW21" i="23"/>
  <c r="HV22" i="23"/>
  <c r="HW22" i="23" s="1"/>
  <c r="HV23" i="23"/>
  <c r="HW23" i="23"/>
  <c r="HV24" i="23"/>
  <c r="HW24" i="23" s="1"/>
  <c r="HV25" i="23"/>
  <c r="HW25" i="23"/>
  <c r="HV26" i="23"/>
  <c r="HW26" i="23" s="1"/>
  <c r="HV27" i="23"/>
  <c r="HW27" i="23" s="1"/>
  <c r="HV28" i="23"/>
  <c r="HW28" i="23" s="1"/>
  <c r="HV29" i="23"/>
  <c r="HW29" i="23"/>
  <c r="HV30" i="23"/>
  <c r="HW30" i="23" s="1"/>
  <c r="HV31" i="23"/>
  <c r="IE31" i="23" s="1"/>
  <c r="HV32" i="23"/>
  <c r="HW32" i="23" s="1"/>
  <c r="HV33" i="23"/>
  <c r="HW33" i="23"/>
  <c r="HV34" i="23"/>
  <c r="HW34" i="23" s="1"/>
  <c r="HV35" i="23"/>
  <c r="HW35" i="23"/>
  <c r="HV36" i="23"/>
  <c r="HW36" i="23" s="1"/>
  <c r="HV37" i="23"/>
  <c r="HW37" i="23"/>
  <c r="HV38" i="23"/>
  <c r="HW38" i="23" s="1"/>
  <c r="HV39" i="23"/>
  <c r="HW39" i="23"/>
  <c r="HV40" i="23"/>
  <c r="HW40" i="23" s="1"/>
  <c r="HV41" i="23"/>
  <c r="HW41" i="23"/>
  <c r="HV42" i="23"/>
  <c r="HW42" i="23" s="1"/>
  <c r="HV43" i="23"/>
  <c r="HW43" i="23"/>
  <c r="HV44" i="23"/>
  <c r="HW44" i="23" s="1"/>
  <c r="HV45" i="23"/>
  <c r="HW45" i="23"/>
  <c r="HV46" i="23"/>
  <c r="HW46" i="23" s="1"/>
  <c r="HV47" i="23"/>
  <c r="HW47" i="23"/>
  <c r="HV48" i="23"/>
  <c r="HW48" i="23" s="1"/>
  <c r="HV49" i="23"/>
  <c r="HW49" i="23" s="1"/>
  <c r="HV50" i="23"/>
  <c r="HW50" i="23" s="1"/>
  <c r="HV51" i="23"/>
  <c r="HW51" i="23"/>
  <c r="HV52" i="23"/>
  <c r="HW52" i="23" s="1"/>
  <c r="HV53" i="23"/>
  <c r="HV54" i="23"/>
  <c r="HW54" i="23" s="1"/>
  <c r="HV55" i="23"/>
  <c r="HV56" i="23"/>
  <c r="HV57" i="23"/>
  <c r="HW57" i="23"/>
  <c r="HV58" i="23"/>
  <c r="HW58" i="23" s="1"/>
  <c r="HV59" i="23"/>
  <c r="HW59" i="23"/>
  <c r="HV60" i="23"/>
  <c r="HW60" i="23" s="1"/>
  <c r="HV61" i="23"/>
  <c r="HW61" i="23"/>
  <c r="HV62" i="23"/>
  <c r="HW62" i="23" s="1"/>
  <c r="HV63" i="23"/>
  <c r="HW63" i="23"/>
  <c r="HV64" i="23"/>
  <c r="HW64" i="23" s="1"/>
  <c r="HV65" i="23"/>
  <c r="HW65" i="23"/>
  <c r="HV66" i="23"/>
  <c r="HW66" i="23" s="1"/>
  <c r="HV67" i="23"/>
  <c r="HW67" i="23"/>
  <c r="HV68" i="23"/>
  <c r="HW68" i="23" s="1"/>
  <c r="HV69" i="23"/>
  <c r="HW69" i="23"/>
  <c r="HV70" i="23"/>
  <c r="HW70" i="23" s="1"/>
  <c r="HV71" i="23"/>
  <c r="HW71" i="23"/>
  <c r="HV72" i="23"/>
  <c r="HW72" i="23" s="1"/>
  <c r="HV73" i="23"/>
  <c r="HV3" i="23"/>
  <c r="HW3" i="23" s="1"/>
  <c r="HR74" i="23"/>
  <c r="HS74" i="23"/>
  <c r="JY4" i="22"/>
  <c r="JZ4" i="22" s="1"/>
  <c r="JY5" i="22"/>
  <c r="JZ5" i="22"/>
  <c r="JY6" i="22"/>
  <c r="JZ6" i="22" s="1"/>
  <c r="JY7" i="22"/>
  <c r="JZ7" i="22"/>
  <c r="JY8" i="22"/>
  <c r="JZ8" i="22" s="1"/>
  <c r="JY9" i="22"/>
  <c r="JZ9" i="22"/>
  <c r="JY10" i="22"/>
  <c r="JZ10" i="22" s="1"/>
  <c r="JY11" i="22"/>
  <c r="JZ11" i="22"/>
  <c r="JY12" i="22"/>
  <c r="JZ12" i="22" s="1"/>
  <c r="JY13" i="22"/>
  <c r="JZ13" i="22"/>
  <c r="JY14" i="22"/>
  <c r="JZ14" i="22" s="1"/>
  <c r="JY15" i="22"/>
  <c r="JZ15" i="22"/>
  <c r="JY16" i="22"/>
  <c r="JZ16" i="22" s="1"/>
  <c r="JY17" i="22"/>
  <c r="JZ17" i="22"/>
  <c r="JY18" i="22"/>
  <c r="JZ18" i="22" s="1"/>
  <c r="JY19" i="22"/>
  <c r="KH19" i="22" s="1"/>
  <c r="JY20" i="22"/>
  <c r="JZ20" i="22" s="1"/>
  <c r="JY21" i="22"/>
  <c r="JZ21" i="22"/>
  <c r="JY22" i="22"/>
  <c r="JZ22" i="22" s="1"/>
  <c r="JY23" i="22"/>
  <c r="JZ23" i="22"/>
  <c r="JY24" i="22"/>
  <c r="JZ24" i="22" s="1"/>
  <c r="JY25" i="22"/>
  <c r="JZ25" i="22"/>
  <c r="JY26" i="22"/>
  <c r="JZ26" i="22" s="1"/>
  <c r="JY27" i="22"/>
  <c r="JZ27" i="22"/>
  <c r="JY28" i="22"/>
  <c r="JZ28" i="22" s="1"/>
  <c r="JY29" i="22"/>
  <c r="JZ29" i="22"/>
  <c r="JY30" i="22"/>
  <c r="JZ30" i="22" s="1"/>
  <c r="JY31" i="22"/>
  <c r="JZ31" i="22"/>
  <c r="JY32" i="22"/>
  <c r="JZ32" i="22" s="1"/>
  <c r="JY33" i="22"/>
  <c r="JZ33" i="22"/>
  <c r="JY34" i="22"/>
  <c r="JZ34" i="22" s="1"/>
  <c r="JY35" i="22"/>
  <c r="JZ35" i="22"/>
  <c r="JY36" i="22"/>
  <c r="JZ36" i="22" s="1"/>
  <c r="JY37" i="22"/>
  <c r="JZ37" i="22"/>
  <c r="JY38" i="22"/>
  <c r="JZ38" i="22" s="1"/>
  <c r="JY39" i="22"/>
  <c r="JZ39" i="22"/>
  <c r="JY40" i="22"/>
  <c r="JZ40" i="22" s="1"/>
  <c r="JY41" i="22"/>
  <c r="JZ41" i="22"/>
  <c r="JY42" i="22"/>
  <c r="JZ42" i="22" s="1"/>
  <c r="JY43" i="22"/>
  <c r="JZ43" i="22"/>
  <c r="JY44" i="22"/>
  <c r="JZ44" i="22" s="1"/>
  <c r="JY45" i="22"/>
  <c r="JZ45" i="22"/>
  <c r="JY46" i="22"/>
  <c r="JZ46" i="22" s="1"/>
  <c r="JY47" i="22"/>
  <c r="JZ47" i="22"/>
  <c r="JY48" i="22"/>
  <c r="JZ48" i="22" s="1"/>
  <c r="JY49" i="22"/>
  <c r="JZ49" i="22"/>
  <c r="JY50" i="22"/>
  <c r="JZ50" i="22" s="1"/>
  <c r="JY51" i="22"/>
  <c r="JZ51" i="22"/>
  <c r="JY52" i="22"/>
  <c r="JY53" i="22"/>
  <c r="JY54" i="22"/>
  <c r="JZ54" i="22" s="1"/>
  <c r="JY55" i="22"/>
  <c r="JZ55" i="22"/>
  <c r="JY56" i="22"/>
  <c r="JZ56" i="22" s="1"/>
  <c r="JY57" i="22"/>
  <c r="KH57" i="22" s="1"/>
  <c r="JY58" i="22"/>
  <c r="JZ58" i="22" s="1"/>
  <c r="JY59" i="22"/>
  <c r="JY60" i="22"/>
  <c r="JZ60" i="22" s="1"/>
  <c r="JY61" i="22"/>
  <c r="JZ61" i="22"/>
  <c r="JY62" i="22"/>
  <c r="JZ62" i="22" s="1"/>
  <c r="JY63" i="22"/>
  <c r="JZ63" i="22"/>
  <c r="JY64" i="22"/>
  <c r="JZ64" i="22" s="1"/>
  <c r="JY65" i="22"/>
  <c r="JZ65" i="22"/>
  <c r="JY66" i="22"/>
  <c r="JZ66" i="22" s="1"/>
  <c r="JY67" i="22"/>
  <c r="JZ67" i="22"/>
  <c r="JY68" i="22"/>
  <c r="JZ68" i="22" s="1"/>
  <c r="JY69" i="22"/>
  <c r="JZ69" i="22"/>
  <c r="JY70" i="22"/>
  <c r="JZ70" i="22" s="1"/>
  <c r="JY71" i="22"/>
  <c r="JZ71" i="22"/>
  <c r="JY72" i="22"/>
  <c r="JZ72" i="22" s="1"/>
  <c r="JY73" i="22"/>
  <c r="JZ73" i="22"/>
  <c r="JV74" i="22"/>
  <c r="JU74" i="22"/>
  <c r="JY3" i="22"/>
  <c r="JZ3" i="22" s="1"/>
  <c r="JS4" i="21"/>
  <c r="JT4" i="21" s="1"/>
  <c r="JS5" i="21"/>
  <c r="JT5" i="21"/>
  <c r="JS6" i="21"/>
  <c r="JT6" i="21" s="1"/>
  <c r="JS7" i="21"/>
  <c r="JT7" i="21"/>
  <c r="JS8" i="21"/>
  <c r="JT8" i="21" s="1"/>
  <c r="JS9" i="21"/>
  <c r="JT9" i="21"/>
  <c r="JS10" i="21"/>
  <c r="JT10" i="21" s="1"/>
  <c r="JS11" i="21"/>
  <c r="JT11" i="21"/>
  <c r="JS12" i="21"/>
  <c r="JT12" i="21" s="1"/>
  <c r="JS13" i="21"/>
  <c r="JT13" i="21"/>
  <c r="JS14" i="21"/>
  <c r="JT14" i="21" s="1"/>
  <c r="JS15" i="21"/>
  <c r="JT15" i="21"/>
  <c r="JS16" i="21"/>
  <c r="JT16" i="21" s="1"/>
  <c r="JS17" i="21"/>
  <c r="JT17" i="21"/>
  <c r="JS18" i="21"/>
  <c r="JT18" i="21" s="1"/>
  <c r="JS19" i="21"/>
  <c r="JS20" i="21"/>
  <c r="JS21" i="21"/>
  <c r="JT21" i="21"/>
  <c r="JS22" i="21"/>
  <c r="JT22" i="21" s="1"/>
  <c r="JS23" i="21"/>
  <c r="JT23" i="21"/>
  <c r="JS24" i="21"/>
  <c r="JT24" i="21" s="1"/>
  <c r="JS25" i="21"/>
  <c r="JT25" i="21"/>
  <c r="JS26" i="21"/>
  <c r="JT26" i="21" s="1"/>
  <c r="JS27" i="21"/>
  <c r="JT27" i="21"/>
  <c r="JS28" i="21"/>
  <c r="JT28" i="21" s="1"/>
  <c r="JS29" i="21"/>
  <c r="JT29" i="21"/>
  <c r="JS30" i="21"/>
  <c r="JT30" i="21" s="1"/>
  <c r="JS31" i="21"/>
  <c r="JT31" i="21"/>
  <c r="JS32" i="21"/>
  <c r="JT32" i="21" s="1"/>
  <c r="JS33" i="21"/>
  <c r="JT33" i="21"/>
  <c r="JS34" i="21"/>
  <c r="JT34" i="21" s="1"/>
  <c r="JS35" i="21"/>
  <c r="JT35" i="21"/>
  <c r="JS36" i="21"/>
  <c r="JT36" i="21" s="1"/>
  <c r="JS37" i="21"/>
  <c r="JT37" i="21"/>
  <c r="JS38" i="21"/>
  <c r="JT38" i="21" s="1"/>
  <c r="JS39" i="21"/>
  <c r="JT39" i="21"/>
  <c r="JS40" i="21"/>
  <c r="JT40" i="21" s="1"/>
  <c r="JS41" i="21"/>
  <c r="JT41" i="21"/>
  <c r="JS42" i="21"/>
  <c r="JT42" i="21" s="1"/>
  <c r="JS43" i="21"/>
  <c r="JT43" i="21"/>
  <c r="JS44" i="21"/>
  <c r="JT44" i="21" s="1"/>
  <c r="JS45" i="21"/>
  <c r="JT45" i="21"/>
  <c r="JS46" i="21"/>
  <c r="JT46" i="21" s="1"/>
  <c r="JS47" i="21"/>
  <c r="JT47" i="21"/>
  <c r="JS48" i="21"/>
  <c r="JT48" i="21" s="1"/>
  <c r="JS49" i="21"/>
  <c r="JT49" i="21"/>
  <c r="JS50" i="21"/>
  <c r="JT50" i="21" s="1"/>
  <c r="JS51" i="21"/>
  <c r="JT51" i="21"/>
  <c r="JS52" i="21"/>
  <c r="JS53" i="21"/>
  <c r="JT53" i="21"/>
  <c r="JS54" i="21"/>
  <c r="JT54" i="21" s="1"/>
  <c r="JS55" i="21"/>
  <c r="JS56" i="21"/>
  <c r="JS57" i="21"/>
  <c r="JT57" i="21"/>
  <c r="JS58" i="21"/>
  <c r="JT58" i="21" s="1"/>
  <c r="JS59" i="21"/>
  <c r="JS60" i="21"/>
  <c r="JT60" i="21" s="1"/>
  <c r="JS61" i="21"/>
  <c r="JT61" i="21"/>
  <c r="JS62" i="21"/>
  <c r="JT62" i="21" s="1"/>
  <c r="JS63" i="21"/>
  <c r="JT63" i="21"/>
  <c r="JS64" i="21"/>
  <c r="JT64" i="21" s="1"/>
  <c r="JS65" i="21"/>
  <c r="JT65" i="21"/>
  <c r="JS66" i="21"/>
  <c r="JT66" i="21" s="1"/>
  <c r="JS67" i="21"/>
  <c r="JT67" i="21"/>
  <c r="JS68" i="21"/>
  <c r="JT68" i="21" s="1"/>
  <c r="JS69" i="21"/>
  <c r="JT69" i="21"/>
  <c r="JS70" i="21"/>
  <c r="JT70" i="21" s="1"/>
  <c r="JS71" i="21"/>
  <c r="JT71" i="21"/>
  <c r="JS72" i="21"/>
  <c r="JT72" i="21" s="1"/>
  <c r="JS73" i="21"/>
  <c r="JP74" i="21"/>
  <c r="JO74" i="21"/>
  <c r="JS3" i="21"/>
  <c r="JT3" i="21"/>
  <c r="OH4" i="19"/>
  <c r="OI4" i="19"/>
  <c r="OH5" i="19"/>
  <c r="OI5" i="19"/>
  <c r="OH6" i="19"/>
  <c r="OI6" i="19"/>
  <c r="OH7" i="19"/>
  <c r="OI7" i="19"/>
  <c r="OH8" i="19"/>
  <c r="OI8" i="19"/>
  <c r="OH9" i="19"/>
  <c r="OI9" i="19"/>
  <c r="OH10" i="19"/>
  <c r="OI10" i="19"/>
  <c r="OH11" i="19"/>
  <c r="OI11" i="19"/>
  <c r="OH12" i="19"/>
  <c r="OI12" i="19"/>
  <c r="OH13" i="19"/>
  <c r="OI13" i="19"/>
  <c r="OH14" i="19"/>
  <c r="OI14" i="19"/>
  <c r="OH15" i="19"/>
  <c r="OI15" i="19"/>
  <c r="OH16" i="19"/>
  <c r="OI16" i="19"/>
  <c r="OH17" i="19"/>
  <c r="OI17" i="19"/>
  <c r="OH18" i="19"/>
  <c r="OI18" i="19"/>
  <c r="OH19" i="19"/>
  <c r="OI19" i="19"/>
  <c r="OH20" i="19"/>
  <c r="OI20" i="19" s="1"/>
  <c r="OH21" i="19"/>
  <c r="OI21" i="19"/>
  <c r="OH22" i="19"/>
  <c r="OI22" i="19"/>
  <c r="OH23" i="19"/>
  <c r="OI23" i="19"/>
  <c r="OH24" i="19"/>
  <c r="OI24" i="19"/>
  <c r="OH25" i="19"/>
  <c r="OI25" i="19"/>
  <c r="OH26" i="19"/>
  <c r="OI26" i="19"/>
  <c r="OH27" i="19"/>
  <c r="OI27" i="19"/>
  <c r="OH28" i="19"/>
  <c r="OI28" i="19"/>
  <c r="OH29" i="19"/>
  <c r="OI29" i="19"/>
  <c r="OH30" i="19"/>
  <c r="OI30" i="19"/>
  <c r="OH31" i="19"/>
  <c r="OI31" i="19"/>
  <c r="OH32" i="19"/>
  <c r="OI32" i="19"/>
  <c r="OH33" i="19"/>
  <c r="OI33" i="19"/>
  <c r="OH34" i="19"/>
  <c r="OI34" i="19"/>
  <c r="OH35" i="19"/>
  <c r="OI35" i="19"/>
  <c r="OH36" i="19"/>
  <c r="OI36" i="19"/>
  <c r="OH37" i="19"/>
  <c r="OI37" i="19"/>
  <c r="OH38" i="19"/>
  <c r="OI38" i="19"/>
  <c r="OH39" i="19"/>
  <c r="OI39" i="19"/>
  <c r="OH40" i="19"/>
  <c r="OI40" i="19"/>
  <c r="OH41" i="19"/>
  <c r="OI41" i="19"/>
  <c r="OH42" i="19"/>
  <c r="OI42" i="19"/>
  <c r="OH43" i="19"/>
  <c r="OI43" i="19"/>
  <c r="OH44" i="19"/>
  <c r="OI44" i="19"/>
  <c r="OH45" i="19"/>
  <c r="OI45" i="19"/>
  <c r="OH46" i="19"/>
  <c r="OI46" i="19"/>
  <c r="OH47" i="19"/>
  <c r="OI47" i="19"/>
  <c r="OH48" i="19"/>
  <c r="OI48" i="19"/>
  <c r="OH49" i="19"/>
  <c r="OI49" i="19"/>
  <c r="OH50" i="19"/>
  <c r="OI50" i="19"/>
  <c r="OH51" i="19"/>
  <c r="OI51" i="19"/>
  <c r="OH52" i="19"/>
  <c r="OI52" i="19"/>
  <c r="OH53" i="19"/>
  <c r="OI53" i="19"/>
  <c r="OH54" i="19"/>
  <c r="OI54" i="19"/>
  <c r="OH55" i="19"/>
  <c r="OI55" i="19"/>
  <c r="OH56" i="19"/>
  <c r="OI56" i="19" s="1"/>
  <c r="OH57" i="19"/>
  <c r="OI57" i="19" s="1"/>
  <c r="OH58" i="19"/>
  <c r="OI58" i="19"/>
  <c r="OH59" i="19"/>
  <c r="OI59" i="19"/>
  <c r="OH60" i="19"/>
  <c r="OI60" i="19"/>
  <c r="OH61" i="19"/>
  <c r="OI61" i="19"/>
  <c r="OH62" i="19"/>
  <c r="OI62" i="19"/>
  <c r="OH63" i="19"/>
  <c r="OI63" i="19"/>
  <c r="OH64" i="19"/>
  <c r="OI64" i="19"/>
  <c r="OH65" i="19"/>
  <c r="OI65" i="19"/>
  <c r="OH66" i="19"/>
  <c r="OI66" i="19"/>
  <c r="OH67" i="19"/>
  <c r="OI67" i="19"/>
  <c r="OH68" i="19"/>
  <c r="OI68" i="19"/>
  <c r="OH69" i="19"/>
  <c r="OI69" i="19"/>
  <c r="OH70" i="19"/>
  <c r="OI70" i="19" s="1"/>
  <c r="OH71" i="19"/>
  <c r="OI71" i="19"/>
  <c r="OH72" i="19"/>
  <c r="OI72" i="19"/>
  <c r="OH73" i="19"/>
  <c r="OI73" i="19" s="1"/>
  <c r="OE74" i="19"/>
  <c r="OH74" i="19" s="1"/>
  <c r="OD74" i="19"/>
  <c r="OH3" i="19"/>
  <c r="OI3" i="19"/>
  <c r="NB4" i="13"/>
  <c r="NC4" i="13" s="1"/>
  <c r="NB5" i="13"/>
  <c r="NC5" i="13"/>
  <c r="NB6" i="13"/>
  <c r="NC6" i="13" s="1"/>
  <c r="NB7" i="13"/>
  <c r="NC7" i="13"/>
  <c r="NB8" i="13"/>
  <c r="NC8" i="13" s="1"/>
  <c r="NB9" i="13"/>
  <c r="NC9" i="13"/>
  <c r="NB10" i="13"/>
  <c r="NC10" i="13" s="1"/>
  <c r="NB11" i="13"/>
  <c r="NC11" i="13"/>
  <c r="NB12" i="13"/>
  <c r="NC12" i="13" s="1"/>
  <c r="NB13" i="13"/>
  <c r="NC13" i="13"/>
  <c r="NB14" i="13"/>
  <c r="NC14" i="13" s="1"/>
  <c r="NB15" i="13"/>
  <c r="NC15" i="13"/>
  <c r="NB16" i="13"/>
  <c r="NC16" i="13" s="1"/>
  <c r="NB17" i="13"/>
  <c r="NC17" i="13"/>
  <c r="NB18" i="13"/>
  <c r="NC18" i="13" s="1"/>
  <c r="NB19" i="13"/>
  <c r="NC19" i="13" s="1"/>
  <c r="NB20" i="13"/>
  <c r="NC20" i="13" s="1"/>
  <c r="NB21" i="13"/>
  <c r="NC21" i="13"/>
  <c r="NB22" i="13"/>
  <c r="NC22" i="13" s="1"/>
  <c r="NB23" i="13"/>
  <c r="NC23" i="13"/>
  <c r="NB24" i="13"/>
  <c r="NC24" i="13" s="1"/>
  <c r="NB25" i="13"/>
  <c r="NC25" i="13"/>
  <c r="NB26" i="13"/>
  <c r="NC26" i="13" s="1"/>
  <c r="NB27" i="13"/>
  <c r="NC27" i="13"/>
  <c r="NB28" i="13"/>
  <c r="NC28" i="13" s="1"/>
  <c r="NB29" i="13"/>
  <c r="NC29" i="13"/>
  <c r="NB30" i="13"/>
  <c r="NC30" i="13" s="1"/>
  <c r="NB31" i="13"/>
  <c r="NC31" i="13"/>
  <c r="NB32" i="13"/>
  <c r="NC32" i="13" s="1"/>
  <c r="NB33" i="13"/>
  <c r="NC33" i="13"/>
  <c r="NB34" i="13"/>
  <c r="NC34" i="13" s="1"/>
  <c r="NB35" i="13"/>
  <c r="NC35" i="13"/>
  <c r="NB36" i="13"/>
  <c r="NC36" i="13" s="1"/>
  <c r="NB37" i="13"/>
  <c r="NC37" i="13"/>
  <c r="NB38" i="13"/>
  <c r="NC38" i="13" s="1"/>
  <c r="NB39" i="13"/>
  <c r="NC39" i="13"/>
  <c r="NB40" i="13"/>
  <c r="NC40" i="13" s="1"/>
  <c r="NB41" i="13"/>
  <c r="NC41" i="13"/>
  <c r="NB42" i="13"/>
  <c r="NC42" i="13" s="1"/>
  <c r="NB43" i="13"/>
  <c r="NC43" i="13"/>
  <c r="NB44" i="13"/>
  <c r="NC44" i="13" s="1"/>
  <c r="NB45" i="13"/>
  <c r="NC45" i="13"/>
  <c r="NB46" i="13"/>
  <c r="NC46" i="13" s="1"/>
  <c r="NB47" i="13"/>
  <c r="NC47" i="13"/>
  <c r="NB48" i="13"/>
  <c r="NC48" i="13" s="1"/>
  <c r="NB49" i="13"/>
  <c r="NC49" i="13"/>
  <c r="NB50" i="13"/>
  <c r="NC50" i="13" s="1"/>
  <c r="NB51" i="13"/>
  <c r="NC51" i="13"/>
  <c r="NB52" i="13"/>
  <c r="NC52" i="13" s="1"/>
  <c r="NB53" i="13"/>
  <c r="NC53" i="13" s="1"/>
  <c r="NB54" i="13"/>
  <c r="NC54" i="13" s="1"/>
  <c r="NB55" i="13"/>
  <c r="NB56" i="13"/>
  <c r="NC56" i="13" s="1"/>
  <c r="NB57" i="13"/>
  <c r="NC57" i="13" s="1"/>
  <c r="NB58" i="13"/>
  <c r="NC58" i="13" s="1"/>
  <c r="NB59" i="13"/>
  <c r="NB60" i="13"/>
  <c r="NC60" i="13" s="1"/>
  <c r="NB61" i="13"/>
  <c r="NC61" i="13"/>
  <c r="NB62" i="13"/>
  <c r="NC62" i="13" s="1"/>
  <c r="NB63" i="13"/>
  <c r="NC63" i="13"/>
  <c r="NB64" i="13"/>
  <c r="NC64" i="13" s="1"/>
  <c r="NB65" i="13"/>
  <c r="NC65" i="13"/>
  <c r="NB66" i="13"/>
  <c r="NC66" i="13" s="1"/>
  <c r="NB67" i="13"/>
  <c r="NC67" i="13"/>
  <c r="NB68" i="13"/>
  <c r="NC68" i="13" s="1"/>
  <c r="NB69" i="13"/>
  <c r="NC69" i="13"/>
  <c r="NB70" i="13"/>
  <c r="NC70" i="13" s="1"/>
  <c r="NB71" i="13"/>
  <c r="NC71" i="13"/>
  <c r="NB72" i="13"/>
  <c r="NC72" i="13" s="1"/>
  <c r="NB73" i="13"/>
  <c r="MY74" i="13"/>
  <c r="NB74" i="13" s="1"/>
  <c r="MX74" i="13"/>
  <c r="NB3" i="13"/>
  <c r="NC3" i="13" s="1"/>
  <c r="JY74" i="22" l="1"/>
  <c r="KH52" i="22"/>
  <c r="JS74" i="21"/>
  <c r="HV74" i="23"/>
  <c r="HN4" i="23"/>
  <c r="HO4" i="23"/>
  <c r="HN5" i="23"/>
  <c r="HO5" i="23"/>
  <c r="HN6" i="23"/>
  <c r="HO6" i="23"/>
  <c r="HN7" i="23"/>
  <c r="HO7" i="23"/>
  <c r="HN8" i="23"/>
  <c r="HO8" i="23"/>
  <c r="HN9" i="23"/>
  <c r="HO9" i="23"/>
  <c r="HN10" i="23"/>
  <c r="HO10" i="23"/>
  <c r="HN11" i="23"/>
  <c r="HO11" i="23"/>
  <c r="HN12" i="23"/>
  <c r="HO12" i="23"/>
  <c r="HN13" i="23"/>
  <c r="HO13" i="23"/>
  <c r="HN14" i="23"/>
  <c r="HO14" i="23"/>
  <c r="HN15" i="23"/>
  <c r="HO15" i="23"/>
  <c r="HN16" i="23"/>
  <c r="HO16" i="23"/>
  <c r="HN17" i="23"/>
  <c r="HO17" i="23"/>
  <c r="HN18" i="23"/>
  <c r="HO18" i="23"/>
  <c r="HN19" i="23"/>
  <c r="HO19" i="23"/>
  <c r="HN20" i="23"/>
  <c r="HO20" i="23"/>
  <c r="HN21" i="23"/>
  <c r="HO21" i="23"/>
  <c r="HN22" i="23"/>
  <c r="HO22" i="23"/>
  <c r="HN23" i="23"/>
  <c r="HO23" i="23"/>
  <c r="HN24" i="23"/>
  <c r="HO24" i="23"/>
  <c r="HN25" i="23"/>
  <c r="HO25" i="23"/>
  <c r="HN26" i="23"/>
  <c r="HO26" i="23"/>
  <c r="HN27" i="23"/>
  <c r="HO27" i="23"/>
  <c r="HN28" i="23"/>
  <c r="HO28" i="23"/>
  <c r="HN29" i="23"/>
  <c r="HO29" i="23"/>
  <c r="HN30" i="23"/>
  <c r="HO30" i="23"/>
  <c r="HN31" i="23"/>
  <c r="HW31" i="23" s="1"/>
  <c r="HN32" i="23"/>
  <c r="HO32" i="23"/>
  <c r="HN33" i="23"/>
  <c r="HO33" i="23"/>
  <c r="HN34" i="23"/>
  <c r="HO34" i="23"/>
  <c r="HN35" i="23"/>
  <c r="HO35" i="23"/>
  <c r="HN36" i="23"/>
  <c r="HO36" i="23"/>
  <c r="HN37" i="23"/>
  <c r="HO37" i="23"/>
  <c r="HN38" i="23"/>
  <c r="HO38" i="23"/>
  <c r="HN39" i="23"/>
  <c r="HO39" i="23"/>
  <c r="HN40" i="23"/>
  <c r="HO40" i="23"/>
  <c r="HN41" i="23"/>
  <c r="HO41" i="23"/>
  <c r="HN42" i="23"/>
  <c r="HO42" i="23"/>
  <c r="HN43" i="23"/>
  <c r="HO43" i="23"/>
  <c r="HN44" i="23"/>
  <c r="HO44" i="23"/>
  <c r="HN45" i="23"/>
  <c r="HO45" i="23"/>
  <c r="HN46" i="23"/>
  <c r="HO46" i="23"/>
  <c r="HN47" i="23"/>
  <c r="HO47" i="23"/>
  <c r="HN48" i="23"/>
  <c r="HO48" i="23"/>
  <c r="HN49" i="23"/>
  <c r="HN50" i="23"/>
  <c r="HO50" i="23"/>
  <c r="HN51" i="23"/>
  <c r="HO51" i="23"/>
  <c r="HN52" i="23"/>
  <c r="HO52" i="23"/>
  <c r="HN53" i="23"/>
  <c r="HW53" i="23" s="1"/>
  <c r="HN54" i="23"/>
  <c r="HO54" i="23"/>
  <c r="HN55" i="23"/>
  <c r="HW55" i="23" s="1"/>
  <c r="HN56" i="23"/>
  <c r="HW56" i="23" s="1"/>
  <c r="HO56" i="23"/>
  <c r="HN57" i="23"/>
  <c r="HO57" i="23"/>
  <c r="HN58" i="23"/>
  <c r="HO58" i="23"/>
  <c r="HN59" i="23"/>
  <c r="HN60" i="23"/>
  <c r="HO60" i="23"/>
  <c r="HN61" i="23"/>
  <c r="HO61" i="23"/>
  <c r="HN62" i="23"/>
  <c r="HO62" i="23"/>
  <c r="HN63" i="23"/>
  <c r="HO63" i="23"/>
  <c r="HN64" i="23"/>
  <c r="HO64" i="23"/>
  <c r="HN65" i="23"/>
  <c r="HO65" i="23"/>
  <c r="HN66" i="23"/>
  <c r="HO66" i="23"/>
  <c r="HN67" i="23"/>
  <c r="HN68" i="23"/>
  <c r="HO68" i="23"/>
  <c r="HN69" i="23"/>
  <c r="HO69" i="23"/>
  <c r="HN70" i="23"/>
  <c r="HO70" i="23"/>
  <c r="HN71" i="23"/>
  <c r="HO71" i="23"/>
  <c r="HN72" i="23"/>
  <c r="HO72" i="23"/>
  <c r="HN73" i="23"/>
  <c r="HW73" i="23" s="1"/>
  <c r="HK74" i="23"/>
  <c r="HJ74" i="23"/>
  <c r="HN3" i="23"/>
  <c r="HO3" i="23" s="1"/>
  <c r="JQ4" i="22"/>
  <c r="JR4" i="22" s="1"/>
  <c r="JQ5" i="22"/>
  <c r="JR5" i="22"/>
  <c r="JQ6" i="22"/>
  <c r="JR6" i="22" s="1"/>
  <c r="JQ7" i="22"/>
  <c r="JR7" i="22"/>
  <c r="JQ8" i="22"/>
  <c r="JR8" i="22" s="1"/>
  <c r="JQ9" i="22"/>
  <c r="JR9" i="22"/>
  <c r="JQ10" i="22"/>
  <c r="JR10" i="22" s="1"/>
  <c r="JQ11" i="22"/>
  <c r="JR11" i="22"/>
  <c r="JQ12" i="22"/>
  <c r="JR12" i="22" s="1"/>
  <c r="JQ13" i="22"/>
  <c r="JR13" i="22"/>
  <c r="JQ14" i="22"/>
  <c r="JR14" i="22" s="1"/>
  <c r="JQ15" i="22"/>
  <c r="JR15" i="22"/>
  <c r="JQ16" i="22"/>
  <c r="JR16" i="22" s="1"/>
  <c r="JQ17" i="22"/>
  <c r="JR17" i="22"/>
  <c r="JQ18" i="22"/>
  <c r="JR18" i="22" s="1"/>
  <c r="JQ19" i="22"/>
  <c r="JZ19" i="22" s="1"/>
  <c r="JQ20" i="22"/>
  <c r="JR20" i="22" s="1"/>
  <c r="JQ21" i="22"/>
  <c r="JR21" i="22"/>
  <c r="JQ22" i="22"/>
  <c r="JR22" i="22" s="1"/>
  <c r="JQ23" i="22"/>
  <c r="JR23" i="22"/>
  <c r="JQ24" i="22"/>
  <c r="JR24" i="22" s="1"/>
  <c r="JQ25" i="22"/>
  <c r="JR25" i="22"/>
  <c r="JQ26" i="22"/>
  <c r="JR26" i="22" s="1"/>
  <c r="JQ27" i="22"/>
  <c r="JR27" i="22"/>
  <c r="JQ28" i="22"/>
  <c r="JR28" i="22" s="1"/>
  <c r="JQ29" i="22"/>
  <c r="JR29" i="22"/>
  <c r="JQ30" i="22"/>
  <c r="JR30" i="22" s="1"/>
  <c r="JQ31" i="22"/>
  <c r="JR31" i="22"/>
  <c r="JQ32" i="22"/>
  <c r="JR32" i="22" s="1"/>
  <c r="JQ33" i="22"/>
  <c r="JR33" i="22"/>
  <c r="JQ34" i="22"/>
  <c r="JR34" i="22" s="1"/>
  <c r="JQ35" i="22"/>
  <c r="JR35" i="22"/>
  <c r="JQ36" i="22"/>
  <c r="JR36" i="22" s="1"/>
  <c r="JQ37" i="22"/>
  <c r="JR37" i="22"/>
  <c r="JQ38" i="22"/>
  <c r="JR38" i="22" s="1"/>
  <c r="JQ39" i="22"/>
  <c r="JR39" i="22"/>
  <c r="JQ40" i="22"/>
  <c r="JR40" i="22" s="1"/>
  <c r="JQ41" i="22"/>
  <c r="JR41" i="22"/>
  <c r="JQ42" i="22"/>
  <c r="JR42" i="22" s="1"/>
  <c r="JQ43" i="22"/>
  <c r="JR43" i="22"/>
  <c r="JQ44" i="22"/>
  <c r="JR44" i="22" s="1"/>
  <c r="JQ45" i="22"/>
  <c r="JR45" i="22"/>
  <c r="JQ46" i="22"/>
  <c r="JR46" i="22" s="1"/>
  <c r="JQ47" i="22"/>
  <c r="JR47" i="22"/>
  <c r="JQ48" i="22"/>
  <c r="JR48" i="22" s="1"/>
  <c r="JQ49" i="22"/>
  <c r="JR49" i="22"/>
  <c r="JQ50" i="22"/>
  <c r="JR50" i="22" s="1"/>
  <c r="JQ51" i="22"/>
  <c r="JR51" i="22"/>
  <c r="JQ52" i="22"/>
  <c r="JQ53" i="22"/>
  <c r="JZ53" i="22" s="1"/>
  <c r="JR53" i="22"/>
  <c r="JQ54" i="22"/>
  <c r="JR54" i="22" s="1"/>
  <c r="JQ55" i="22"/>
  <c r="JR55" i="22"/>
  <c r="JQ56" i="22"/>
  <c r="JR56" i="22" s="1"/>
  <c r="JQ57" i="22"/>
  <c r="JZ57" i="22" s="1"/>
  <c r="JQ58" i="22"/>
  <c r="JR58" i="22" s="1"/>
  <c r="JQ59" i="22"/>
  <c r="JZ59" i="22" s="1"/>
  <c r="JQ60" i="22"/>
  <c r="JR60" i="22" s="1"/>
  <c r="JQ61" i="22"/>
  <c r="JR61" i="22"/>
  <c r="JQ62" i="22"/>
  <c r="JR62" i="22" s="1"/>
  <c r="JQ63" i="22"/>
  <c r="JR63" i="22"/>
  <c r="JQ64" i="22"/>
  <c r="JR64" i="22" s="1"/>
  <c r="JQ65" i="22"/>
  <c r="JR65" i="22"/>
  <c r="JQ66" i="22"/>
  <c r="JR66" i="22" s="1"/>
  <c r="JQ67" i="22"/>
  <c r="JR67" i="22"/>
  <c r="JQ68" i="22"/>
  <c r="JR68" i="22" s="1"/>
  <c r="JQ69" i="22"/>
  <c r="JR69" i="22"/>
  <c r="JQ70" i="22"/>
  <c r="JR70" i="22" s="1"/>
  <c r="JQ71" i="22"/>
  <c r="JR71" i="22"/>
  <c r="JQ72" i="22"/>
  <c r="JR72" i="22" s="1"/>
  <c r="JQ73" i="22"/>
  <c r="JN74" i="22"/>
  <c r="JM74" i="22"/>
  <c r="JQ3" i="22"/>
  <c r="JR3" i="22" s="1"/>
  <c r="JK4" i="21"/>
  <c r="JL4" i="21" s="1"/>
  <c r="JK5" i="21"/>
  <c r="JL5" i="21"/>
  <c r="JK6" i="21"/>
  <c r="JL6" i="21" s="1"/>
  <c r="JK7" i="21"/>
  <c r="JL7" i="21"/>
  <c r="JK8" i="21"/>
  <c r="JL8" i="21" s="1"/>
  <c r="JK9" i="21"/>
  <c r="JL9" i="21"/>
  <c r="JK10" i="21"/>
  <c r="JL10" i="21" s="1"/>
  <c r="JK11" i="21"/>
  <c r="JL11" i="21"/>
  <c r="JK12" i="21"/>
  <c r="JL12" i="21" s="1"/>
  <c r="JK13" i="21"/>
  <c r="JL13" i="21"/>
  <c r="JK14" i="21"/>
  <c r="JL14" i="21" s="1"/>
  <c r="JK15" i="21"/>
  <c r="JL15" i="21"/>
  <c r="JK16" i="21"/>
  <c r="JL16" i="21" s="1"/>
  <c r="JK17" i="21"/>
  <c r="JL17" i="21"/>
  <c r="JK18" i="21"/>
  <c r="JL18" i="21" s="1"/>
  <c r="JK19" i="21"/>
  <c r="JT19" i="21" s="1"/>
  <c r="JK20" i="21"/>
  <c r="JT20" i="21" s="1"/>
  <c r="JK21" i="21"/>
  <c r="JL21" i="21"/>
  <c r="JK22" i="21"/>
  <c r="JL22" i="21" s="1"/>
  <c r="JK23" i="21"/>
  <c r="JL23" i="21"/>
  <c r="JK24" i="21"/>
  <c r="JL24" i="21" s="1"/>
  <c r="JK25" i="21"/>
  <c r="JL25" i="21"/>
  <c r="JK26" i="21"/>
  <c r="JL26" i="21" s="1"/>
  <c r="JK27" i="21"/>
  <c r="JL27" i="21"/>
  <c r="JK28" i="21"/>
  <c r="JL28" i="21" s="1"/>
  <c r="JK29" i="21"/>
  <c r="JL29" i="21"/>
  <c r="JK30" i="21"/>
  <c r="JL30" i="21" s="1"/>
  <c r="JK31" i="21"/>
  <c r="JL31" i="21"/>
  <c r="JK32" i="21"/>
  <c r="JL32" i="21" s="1"/>
  <c r="JK33" i="21"/>
  <c r="JL33" i="21"/>
  <c r="JK34" i="21"/>
  <c r="JL34" i="21" s="1"/>
  <c r="JK35" i="21"/>
  <c r="JL35" i="21"/>
  <c r="JK36" i="21"/>
  <c r="JL36" i="21" s="1"/>
  <c r="JK37" i="21"/>
  <c r="JL37" i="21"/>
  <c r="JK38" i="21"/>
  <c r="JL38" i="21" s="1"/>
  <c r="JK39" i="21"/>
  <c r="JL39" i="21"/>
  <c r="JK40" i="21"/>
  <c r="JL40" i="21" s="1"/>
  <c r="JK41" i="21"/>
  <c r="JL41" i="21"/>
  <c r="JK42" i="21"/>
  <c r="JL42" i="21" s="1"/>
  <c r="JK43" i="21"/>
  <c r="JL43" i="21"/>
  <c r="JK44" i="21"/>
  <c r="JL44" i="21" s="1"/>
  <c r="JK45" i="21"/>
  <c r="JL45" i="21"/>
  <c r="JK46" i="21"/>
  <c r="JL46" i="21" s="1"/>
  <c r="JK47" i="21"/>
  <c r="JL47" i="21"/>
  <c r="JK48" i="21"/>
  <c r="JL48" i="21" s="1"/>
  <c r="JK49" i="21"/>
  <c r="JL49" i="21"/>
  <c r="JK50" i="21"/>
  <c r="JL50" i="21" s="1"/>
  <c r="JK51" i="21"/>
  <c r="JL51" i="21"/>
  <c r="JK52" i="21"/>
  <c r="JL52" i="21" s="1"/>
  <c r="JK53" i="21"/>
  <c r="JL53" i="21"/>
  <c r="JK54" i="21"/>
  <c r="JL54" i="21" s="1"/>
  <c r="JK55" i="21"/>
  <c r="JT55" i="21" s="1"/>
  <c r="JK56" i="21"/>
  <c r="JL56" i="21" s="1"/>
  <c r="JK57" i="21"/>
  <c r="JL57" i="21"/>
  <c r="JK58" i="21"/>
  <c r="JL58" i="21" s="1"/>
  <c r="JK59" i="21"/>
  <c r="JT59" i="21" s="1"/>
  <c r="JK60" i="21"/>
  <c r="JL60" i="21" s="1"/>
  <c r="JK61" i="21"/>
  <c r="JL61" i="21"/>
  <c r="JK62" i="21"/>
  <c r="JL62" i="21" s="1"/>
  <c r="JK63" i="21"/>
  <c r="JL63" i="21"/>
  <c r="JK64" i="21"/>
  <c r="JL64" i="21" s="1"/>
  <c r="JK65" i="21"/>
  <c r="JL65" i="21"/>
  <c r="JK66" i="21"/>
  <c r="JL66" i="21" s="1"/>
  <c r="JK67" i="21"/>
  <c r="JK68" i="21"/>
  <c r="JL68" i="21" s="1"/>
  <c r="JK69" i="21"/>
  <c r="JL69" i="21"/>
  <c r="JK70" i="21"/>
  <c r="JL70" i="21" s="1"/>
  <c r="JK71" i="21"/>
  <c r="JL71" i="21"/>
  <c r="JK72" i="21"/>
  <c r="JL72" i="21" s="1"/>
  <c r="JK73" i="21"/>
  <c r="JT73" i="21" s="1"/>
  <c r="JH74" i="21"/>
  <c r="JG74" i="21"/>
  <c r="JK3" i="21"/>
  <c r="JL3" i="21" s="1"/>
  <c r="MT4" i="13"/>
  <c r="MU4" i="13"/>
  <c r="MT5" i="13"/>
  <c r="MU5" i="13" s="1"/>
  <c r="MT6" i="13"/>
  <c r="MU6" i="13"/>
  <c r="MT7" i="13"/>
  <c r="MU7" i="13" s="1"/>
  <c r="MT8" i="13"/>
  <c r="MU8" i="13"/>
  <c r="MT9" i="13"/>
  <c r="MU9" i="13" s="1"/>
  <c r="MT10" i="13"/>
  <c r="MU10" i="13"/>
  <c r="MT11" i="13"/>
  <c r="MU11" i="13" s="1"/>
  <c r="MT12" i="13"/>
  <c r="MU12" i="13"/>
  <c r="MT13" i="13"/>
  <c r="MU13" i="13" s="1"/>
  <c r="MT14" i="13"/>
  <c r="MU14" i="13"/>
  <c r="MT15" i="13"/>
  <c r="MU15" i="13" s="1"/>
  <c r="MT16" i="13"/>
  <c r="MU16" i="13"/>
  <c r="MT17" i="13"/>
  <c r="MU17" i="13" s="1"/>
  <c r="MT18" i="13"/>
  <c r="MU18" i="13"/>
  <c r="MT19" i="13"/>
  <c r="MU19" i="13" s="1"/>
  <c r="MT20" i="13"/>
  <c r="MU20" i="13"/>
  <c r="MT21" i="13"/>
  <c r="MU21" i="13" s="1"/>
  <c r="MT22" i="13"/>
  <c r="MU22" i="13"/>
  <c r="MT23" i="13"/>
  <c r="MU23" i="13" s="1"/>
  <c r="MT24" i="13"/>
  <c r="MU24" i="13"/>
  <c r="MT25" i="13"/>
  <c r="MU25" i="13" s="1"/>
  <c r="MT26" i="13"/>
  <c r="MU26" i="13"/>
  <c r="MT27" i="13"/>
  <c r="MU27" i="13" s="1"/>
  <c r="MT28" i="13"/>
  <c r="MU28" i="13"/>
  <c r="MT29" i="13"/>
  <c r="MU29" i="13" s="1"/>
  <c r="MT30" i="13"/>
  <c r="MU30" i="13"/>
  <c r="MT31" i="13"/>
  <c r="MU31" i="13" s="1"/>
  <c r="MT32" i="13"/>
  <c r="MU32" i="13"/>
  <c r="MT33" i="13"/>
  <c r="MU33" i="13" s="1"/>
  <c r="MT34" i="13"/>
  <c r="MU34" i="13"/>
  <c r="MT35" i="13"/>
  <c r="MU35" i="13" s="1"/>
  <c r="MT36" i="13"/>
  <c r="MU36" i="13"/>
  <c r="MT37" i="13"/>
  <c r="MU37" i="13" s="1"/>
  <c r="MT38" i="13"/>
  <c r="MU38" i="13"/>
  <c r="MT39" i="13"/>
  <c r="MU39" i="13" s="1"/>
  <c r="MT40" i="13"/>
  <c r="MU40" i="13"/>
  <c r="MT41" i="13"/>
  <c r="MU41" i="13" s="1"/>
  <c r="MT42" i="13"/>
  <c r="MU42" i="13"/>
  <c r="MT43" i="13"/>
  <c r="MU43" i="13" s="1"/>
  <c r="MT44" i="13"/>
  <c r="MU44" i="13"/>
  <c r="MT45" i="13"/>
  <c r="MU45" i="13" s="1"/>
  <c r="MT46" i="13"/>
  <c r="MU46" i="13"/>
  <c r="MT47" i="13"/>
  <c r="MU47" i="13" s="1"/>
  <c r="MT48" i="13"/>
  <c r="MU48" i="13"/>
  <c r="MT49" i="13"/>
  <c r="MU49" i="13" s="1"/>
  <c r="MT50" i="13"/>
  <c r="MU50" i="13"/>
  <c r="MT51" i="13"/>
  <c r="MU51" i="13" s="1"/>
  <c r="MT52" i="13"/>
  <c r="MU52" i="13"/>
  <c r="MT53" i="13"/>
  <c r="MT54" i="13"/>
  <c r="MU54" i="13"/>
  <c r="MT55" i="13"/>
  <c r="MT56" i="13"/>
  <c r="MT57" i="13"/>
  <c r="MU57" i="13" s="1"/>
  <c r="MT58" i="13"/>
  <c r="MU58" i="13"/>
  <c r="MT59" i="13"/>
  <c r="NC59" i="13" s="1"/>
  <c r="MT60" i="13"/>
  <c r="MU60" i="13"/>
  <c r="MT61" i="13"/>
  <c r="MU61" i="13" s="1"/>
  <c r="MT62" i="13"/>
  <c r="MU62" i="13"/>
  <c r="MT63" i="13"/>
  <c r="MU63" i="13" s="1"/>
  <c r="MT64" i="13"/>
  <c r="MU64" i="13"/>
  <c r="MT65" i="13"/>
  <c r="MU65" i="13" s="1"/>
  <c r="MT66" i="13"/>
  <c r="MT67" i="13"/>
  <c r="MT68" i="13"/>
  <c r="MU68" i="13"/>
  <c r="MT69" i="13"/>
  <c r="MU69" i="13" s="1"/>
  <c r="MT70" i="13"/>
  <c r="MU70" i="13"/>
  <c r="MT71" i="13"/>
  <c r="MU71" i="13" s="1"/>
  <c r="MT72" i="13"/>
  <c r="MU72" i="13"/>
  <c r="MT73" i="13"/>
  <c r="NC73" i="13" s="1"/>
  <c r="MQ74" i="13"/>
  <c r="MP74" i="13"/>
  <c r="MT74" i="13" s="1"/>
  <c r="MT3" i="13"/>
  <c r="MU3" i="13" s="1"/>
  <c r="NZ4" i="19"/>
  <c r="OA4" i="19" s="1"/>
  <c r="NZ5" i="19"/>
  <c r="OA5" i="19"/>
  <c r="NZ6" i="19"/>
  <c r="OA6" i="19" s="1"/>
  <c r="NZ7" i="19"/>
  <c r="OA7" i="19"/>
  <c r="NZ8" i="19"/>
  <c r="OA8" i="19" s="1"/>
  <c r="NZ9" i="19"/>
  <c r="OA9" i="19"/>
  <c r="NZ10" i="19"/>
  <c r="OA10" i="19" s="1"/>
  <c r="NZ11" i="19"/>
  <c r="OA11" i="19"/>
  <c r="NZ12" i="19"/>
  <c r="OA12" i="19" s="1"/>
  <c r="NZ13" i="19"/>
  <c r="OA13" i="19"/>
  <c r="NZ14" i="19"/>
  <c r="OA14" i="19" s="1"/>
  <c r="NZ15" i="19"/>
  <c r="OA15" i="19"/>
  <c r="NZ16" i="19"/>
  <c r="OA16" i="19" s="1"/>
  <c r="NZ17" i="19"/>
  <c r="OA17" i="19"/>
  <c r="NZ18" i="19"/>
  <c r="OA18" i="19" s="1"/>
  <c r="NZ19" i="19"/>
  <c r="OA19" i="19" s="1"/>
  <c r="NZ20" i="19"/>
  <c r="OA20" i="19" s="1"/>
  <c r="NZ21" i="19"/>
  <c r="OA21" i="19"/>
  <c r="NZ22" i="19"/>
  <c r="OA22" i="19" s="1"/>
  <c r="NZ23" i="19"/>
  <c r="OA23" i="19"/>
  <c r="NZ24" i="19"/>
  <c r="OA24" i="19" s="1"/>
  <c r="NZ25" i="19"/>
  <c r="OA25" i="19"/>
  <c r="NZ26" i="19"/>
  <c r="OA26" i="19" s="1"/>
  <c r="NZ27" i="19"/>
  <c r="OA27" i="19"/>
  <c r="NZ28" i="19"/>
  <c r="OA28" i="19" s="1"/>
  <c r="NZ29" i="19"/>
  <c r="OA29" i="19"/>
  <c r="NZ30" i="19"/>
  <c r="OA30" i="19" s="1"/>
  <c r="NZ31" i="19"/>
  <c r="OA31" i="19"/>
  <c r="NZ32" i="19"/>
  <c r="OA32" i="19" s="1"/>
  <c r="NZ33" i="19"/>
  <c r="OA33" i="19"/>
  <c r="NZ34" i="19"/>
  <c r="OA34" i="19" s="1"/>
  <c r="NZ35" i="19"/>
  <c r="OA35" i="19"/>
  <c r="NZ36" i="19"/>
  <c r="OA36" i="19" s="1"/>
  <c r="NZ37" i="19"/>
  <c r="OA37" i="19"/>
  <c r="NZ38" i="19"/>
  <c r="OA38" i="19" s="1"/>
  <c r="NZ39" i="19"/>
  <c r="OA39" i="19"/>
  <c r="NZ40" i="19"/>
  <c r="OA40" i="19" s="1"/>
  <c r="NZ41" i="19"/>
  <c r="OA41" i="19"/>
  <c r="NZ42" i="19"/>
  <c r="OA42" i="19" s="1"/>
  <c r="NZ43" i="19"/>
  <c r="OA43" i="19"/>
  <c r="NZ44" i="19"/>
  <c r="OA44" i="19" s="1"/>
  <c r="NZ45" i="19"/>
  <c r="OA45" i="19"/>
  <c r="NZ46" i="19"/>
  <c r="OA46" i="19" s="1"/>
  <c r="NZ47" i="19"/>
  <c r="OA47" i="19"/>
  <c r="NZ48" i="19"/>
  <c r="OA48" i="19" s="1"/>
  <c r="NZ49" i="19"/>
  <c r="OA49" i="19"/>
  <c r="NZ50" i="19"/>
  <c r="OA50" i="19" s="1"/>
  <c r="NZ51" i="19"/>
  <c r="OA51" i="19"/>
  <c r="NZ52" i="19"/>
  <c r="OA52" i="19" s="1"/>
  <c r="NZ53" i="19"/>
  <c r="OA53" i="19"/>
  <c r="NZ54" i="19"/>
  <c r="OA54" i="19" s="1"/>
  <c r="NZ55" i="19"/>
  <c r="NZ56" i="19"/>
  <c r="NZ57" i="19"/>
  <c r="OA57" i="19"/>
  <c r="NZ58" i="19"/>
  <c r="OA58" i="19" s="1"/>
  <c r="NZ59" i="19"/>
  <c r="OA59" i="19" s="1"/>
  <c r="NZ60" i="19"/>
  <c r="OA60" i="19" s="1"/>
  <c r="NZ61" i="19"/>
  <c r="OA61" i="19"/>
  <c r="NZ62" i="19"/>
  <c r="OA62" i="19" s="1"/>
  <c r="NZ63" i="19"/>
  <c r="OA63" i="19"/>
  <c r="NZ64" i="19"/>
  <c r="OA64" i="19" s="1"/>
  <c r="NZ65" i="19"/>
  <c r="OA65" i="19"/>
  <c r="NZ66" i="19"/>
  <c r="OA66" i="19" s="1"/>
  <c r="NZ67" i="19"/>
  <c r="OA67" i="19"/>
  <c r="NZ68" i="19"/>
  <c r="OA68" i="19" s="1"/>
  <c r="NZ69" i="19"/>
  <c r="OA69" i="19"/>
  <c r="NZ70" i="19"/>
  <c r="OA70" i="19" s="1"/>
  <c r="NZ71" i="19"/>
  <c r="OA71" i="19"/>
  <c r="NZ72" i="19"/>
  <c r="OA72" i="19" s="1"/>
  <c r="NZ73" i="19"/>
  <c r="OA73" i="19" s="1"/>
  <c r="NW74" i="19"/>
  <c r="NV74" i="19"/>
  <c r="NZ3" i="19"/>
  <c r="OA3" i="19"/>
  <c r="JZ52" i="22" l="1"/>
  <c r="HN74" i="23"/>
  <c r="JQ74" i="22"/>
  <c r="JT56" i="21"/>
  <c r="JK74" i="21"/>
  <c r="JT52" i="21"/>
  <c r="JL19" i="21"/>
  <c r="MU55" i="13"/>
  <c r="NC55" i="13"/>
  <c r="NZ74" i="19"/>
  <c r="NR4" i="19"/>
  <c r="NS4" i="19" s="1"/>
  <c r="NR5" i="19"/>
  <c r="NS5" i="19"/>
  <c r="NR6" i="19"/>
  <c r="NS6" i="19" s="1"/>
  <c r="NR7" i="19"/>
  <c r="NS7" i="19"/>
  <c r="NR8" i="19"/>
  <c r="NS8" i="19" s="1"/>
  <c r="NR9" i="19"/>
  <c r="NS9" i="19"/>
  <c r="NR10" i="19"/>
  <c r="NS10" i="19" s="1"/>
  <c r="NR11" i="19"/>
  <c r="NS11" i="19"/>
  <c r="NR12" i="19"/>
  <c r="NS12" i="19" s="1"/>
  <c r="NR13" i="19"/>
  <c r="NS13" i="19"/>
  <c r="NR14" i="19"/>
  <c r="NS14" i="19" s="1"/>
  <c r="NR15" i="19"/>
  <c r="NS15" i="19"/>
  <c r="NR16" i="19"/>
  <c r="NS16" i="19" s="1"/>
  <c r="NR17" i="19"/>
  <c r="NS17" i="19"/>
  <c r="NR18" i="19"/>
  <c r="NS18" i="19" s="1"/>
  <c r="NR19" i="19"/>
  <c r="NS19" i="19"/>
  <c r="NR20" i="19"/>
  <c r="NS20" i="19" s="1"/>
  <c r="NR21" i="19"/>
  <c r="NS21" i="19"/>
  <c r="NR22" i="19"/>
  <c r="NS22" i="19" s="1"/>
  <c r="NR23" i="19"/>
  <c r="NS23" i="19"/>
  <c r="NR24" i="19"/>
  <c r="NS24" i="19" s="1"/>
  <c r="NR25" i="19"/>
  <c r="NS25" i="19"/>
  <c r="NR26" i="19"/>
  <c r="NS26" i="19" s="1"/>
  <c r="NR27" i="19"/>
  <c r="NS27" i="19"/>
  <c r="NR28" i="19"/>
  <c r="NS28" i="19" s="1"/>
  <c r="NR29" i="19"/>
  <c r="NS29" i="19"/>
  <c r="NR30" i="19"/>
  <c r="NS30" i="19" s="1"/>
  <c r="NR31" i="19"/>
  <c r="NS31" i="19"/>
  <c r="NR32" i="19"/>
  <c r="NS32" i="19" s="1"/>
  <c r="NR33" i="19"/>
  <c r="NS33" i="19"/>
  <c r="NR34" i="19"/>
  <c r="NS34" i="19" s="1"/>
  <c r="NR35" i="19"/>
  <c r="NS35" i="19"/>
  <c r="NR36" i="19"/>
  <c r="NS36" i="19" s="1"/>
  <c r="NR37" i="19"/>
  <c r="NS37" i="19"/>
  <c r="NR38" i="19"/>
  <c r="NS38" i="19" s="1"/>
  <c r="NR39" i="19"/>
  <c r="NS39" i="19"/>
  <c r="NR40" i="19"/>
  <c r="NS40" i="19" s="1"/>
  <c r="NR41" i="19"/>
  <c r="NS41" i="19"/>
  <c r="NR42" i="19"/>
  <c r="NS42" i="19" s="1"/>
  <c r="NR43" i="19"/>
  <c r="NS43" i="19"/>
  <c r="NR44" i="19"/>
  <c r="NS44" i="19" s="1"/>
  <c r="NR45" i="19"/>
  <c r="NS45" i="19"/>
  <c r="NR46" i="19"/>
  <c r="NS46" i="19" s="1"/>
  <c r="NR47" i="19"/>
  <c r="NS47" i="19"/>
  <c r="NR48" i="19"/>
  <c r="NS48" i="19" s="1"/>
  <c r="NR49" i="19"/>
  <c r="NS49" i="19"/>
  <c r="NR50" i="19"/>
  <c r="NS50" i="19" s="1"/>
  <c r="NR51" i="19"/>
  <c r="NS51" i="19"/>
  <c r="NR52" i="19"/>
  <c r="NS52" i="19" s="1"/>
  <c r="NR53" i="19"/>
  <c r="NS53" i="19"/>
  <c r="NR54" i="19"/>
  <c r="NS54" i="19" s="1"/>
  <c r="NR55" i="19"/>
  <c r="OA55" i="19" s="1"/>
  <c r="NS55" i="19"/>
  <c r="NR56" i="19"/>
  <c r="NS56" i="19" s="1"/>
  <c r="NR57" i="19"/>
  <c r="NS57" i="19"/>
  <c r="NR58" i="19"/>
  <c r="NS58" i="19" s="1"/>
  <c r="NR59" i="19"/>
  <c r="NS59" i="19"/>
  <c r="NR60" i="19"/>
  <c r="NS60" i="19" s="1"/>
  <c r="NR61" i="19"/>
  <c r="NS61" i="19"/>
  <c r="NR62" i="19"/>
  <c r="NS62" i="19" s="1"/>
  <c r="NR63" i="19"/>
  <c r="NS63" i="19"/>
  <c r="NR64" i="19"/>
  <c r="NS64" i="19" s="1"/>
  <c r="NR65" i="19"/>
  <c r="NS65" i="19"/>
  <c r="NR66" i="19"/>
  <c r="NS66" i="19" s="1"/>
  <c r="NR67" i="19"/>
  <c r="NS67" i="19"/>
  <c r="NR68" i="19"/>
  <c r="NS68" i="19" s="1"/>
  <c r="NR69" i="19"/>
  <c r="NS69" i="19"/>
  <c r="NR70" i="19"/>
  <c r="NS70" i="19" s="1"/>
  <c r="NR71" i="19"/>
  <c r="NS71" i="19"/>
  <c r="NR72" i="19"/>
  <c r="NS72" i="19" s="1"/>
  <c r="NR73" i="19"/>
  <c r="NS73" i="19" s="1"/>
  <c r="NO74" i="19"/>
  <c r="NN74" i="19"/>
  <c r="NR3" i="19"/>
  <c r="NS3" i="19" s="1"/>
  <c r="ML4" i="13"/>
  <c r="MM4" i="13"/>
  <c r="ML5" i="13"/>
  <c r="MM5" i="13"/>
  <c r="ML6" i="13"/>
  <c r="MM6" i="13"/>
  <c r="ML7" i="13"/>
  <c r="MM7" i="13"/>
  <c r="ML8" i="13"/>
  <c r="MM8" i="13"/>
  <c r="ML9" i="13"/>
  <c r="MM9" i="13"/>
  <c r="ML10" i="13"/>
  <c r="MM10" i="13"/>
  <c r="ML11" i="13"/>
  <c r="MM11" i="13"/>
  <c r="ML12" i="13"/>
  <c r="MM12" i="13"/>
  <c r="ML13" i="13"/>
  <c r="MM13" i="13"/>
  <c r="ML14" i="13"/>
  <c r="MM14" i="13"/>
  <c r="ML15" i="13"/>
  <c r="MM15" i="13"/>
  <c r="ML16" i="13"/>
  <c r="MM16" i="13"/>
  <c r="ML17" i="13"/>
  <c r="MM17" i="13"/>
  <c r="ML18" i="13"/>
  <c r="MM18" i="13"/>
  <c r="ML19" i="13"/>
  <c r="ML20" i="13"/>
  <c r="MM20" i="13"/>
  <c r="ML21" i="13"/>
  <c r="MM21" i="13"/>
  <c r="ML22" i="13"/>
  <c r="MM22" i="13"/>
  <c r="ML23" i="13"/>
  <c r="MM23" i="13"/>
  <c r="ML24" i="13"/>
  <c r="MM24" i="13"/>
  <c r="ML25" i="13"/>
  <c r="MM25" i="13"/>
  <c r="ML26" i="13"/>
  <c r="MM26" i="13"/>
  <c r="ML27" i="13"/>
  <c r="MM27" i="13"/>
  <c r="ML28" i="13"/>
  <c r="MM28" i="13"/>
  <c r="ML29" i="13"/>
  <c r="MM29" i="13"/>
  <c r="ML30" i="13"/>
  <c r="MM30" i="13"/>
  <c r="ML31" i="13"/>
  <c r="MM31" i="13"/>
  <c r="ML32" i="13"/>
  <c r="MM32" i="13"/>
  <c r="ML33" i="13"/>
  <c r="MM33" i="13"/>
  <c r="ML34" i="13"/>
  <c r="MM34" i="13"/>
  <c r="ML35" i="13"/>
  <c r="MM35" i="13"/>
  <c r="ML36" i="13"/>
  <c r="MM36" i="13"/>
  <c r="ML37" i="13"/>
  <c r="MM37" i="13"/>
  <c r="ML38" i="13"/>
  <c r="MM38" i="13"/>
  <c r="ML39" i="13"/>
  <c r="MM39" i="13"/>
  <c r="ML40" i="13"/>
  <c r="MM40" i="13"/>
  <c r="ML41" i="13"/>
  <c r="MM41" i="13"/>
  <c r="ML42" i="13"/>
  <c r="MM42" i="13"/>
  <c r="ML43" i="13"/>
  <c r="MM43" i="13"/>
  <c r="ML44" i="13"/>
  <c r="MM44" i="13"/>
  <c r="ML45" i="13"/>
  <c r="MM45" i="13"/>
  <c r="ML46" i="13"/>
  <c r="MM46" i="13"/>
  <c r="ML47" i="13"/>
  <c r="MM47" i="13"/>
  <c r="ML48" i="13"/>
  <c r="MM48" i="13"/>
  <c r="ML49" i="13"/>
  <c r="MM49" i="13"/>
  <c r="ML50" i="13"/>
  <c r="MM50" i="13"/>
  <c r="ML51" i="13"/>
  <c r="MM51" i="13"/>
  <c r="ML52" i="13"/>
  <c r="MM52" i="13"/>
  <c r="ML53" i="13"/>
  <c r="MU53" i="13" s="1"/>
  <c r="ML54" i="13"/>
  <c r="MM54" i="13"/>
  <c r="ML55" i="13"/>
  <c r="MM55" i="13"/>
  <c r="ML56" i="13"/>
  <c r="MU56" i="13" s="1"/>
  <c r="MM56" i="13"/>
  <c r="ML57" i="13"/>
  <c r="MM57" i="13"/>
  <c r="ML58" i="13"/>
  <c r="MM58" i="13"/>
  <c r="ML59" i="13"/>
  <c r="MU59" i="13" s="1"/>
  <c r="ML60" i="13"/>
  <c r="MM60" i="13"/>
  <c r="ML61" i="13"/>
  <c r="MM61" i="13"/>
  <c r="ML62" i="13"/>
  <c r="MM62" i="13"/>
  <c r="ML63" i="13"/>
  <c r="MM63" i="13"/>
  <c r="ML64" i="13"/>
  <c r="MM64" i="13"/>
  <c r="ML65" i="13"/>
  <c r="MM65" i="13"/>
  <c r="ML66" i="13"/>
  <c r="MU66" i="13" s="1"/>
  <c r="ML67" i="13"/>
  <c r="MU67" i="13" s="1"/>
  <c r="ML68" i="13"/>
  <c r="MM68" i="13"/>
  <c r="ML69" i="13"/>
  <c r="MM69" i="13"/>
  <c r="ML70" i="13"/>
  <c r="MM70" i="13"/>
  <c r="ML71" i="13"/>
  <c r="MM71" i="13"/>
  <c r="ML72" i="13"/>
  <c r="MM72" i="13"/>
  <c r="ML73" i="13"/>
  <c r="MU73" i="13" s="1"/>
  <c r="MI74" i="13"/>
  <c r="ML74" i="13" s="1"/>
  <c r="MH74" i="13"/>
  <c r="ML3" i="13"/>
  <c r="MM3" i="13"/>
  <c r="JC4" i="21"/>
  <c r="JD4" i="21"/>
  <c r="JC5" i="21"/>
  <c r="JD5" i="21"/>
  <c r="JC6" i="21"/>
  <c r="JD6" i="21"/>
  <c r="JC7" i="21"/>
  <c r="JD7" i="21"/>
  <c r="JC8" i="21"/>
  <c r="JD8" i="21"/>
  <c r="JC9" i="21"/>
  <c r="JD9" i="21"/>
  <c r="JC10" i="21"/>
  <c r="JD10" i="21"/>
  <c r="JC11" i="21"/>
  <c r="JD11" i="21"/>
  <c r="JC12" i="21"/>
  <c r="JD12" i="21"/>
  <c r="JC13" i="21"/>
  <c r="JD13" i="21"/>
  <c r="JC14" i="21"/>
  <c r="JD14" i="21"/>
  <c r="JC15" i="21"/>
  <c r="JD15" i="21"/>
  <c r="JC16" i="21"/>
  <c r="JD16" i="21"/>
  <c r="JC17" i="21"/>
  <c r="JD17" i="21"/>
  <c r="JC18" i="21"/>
  <c r="JD18" i="21"/>
  <c r="JC19" i="21"/>
  <c r="JD19" i="21"/>
  <c r="JC20" i="21"/>
  <c r="JL20" i="21" s="1"/>
  <c r="JC21" i="21"/>
  <c r="JD21" i="21"/>
  <c r="JC22" i="21"/>
  <c r="JD22" i="21"/>
  <c r="JC23" i="21"/>
  <c r="JD23" i="21"/>
  <c r="JC24" i="21"/>
  <c r="JD24" i="21"/>
  <c r="JC25" i="21"/>
  <c r="JD25" i="21"/>
  <c r="JC26" i="21"/>
  <c r="JD26" i="21"/>
  <c r="JC27" i="21"/>
  <c r="JD27" i="21"/>
  <c r="JC28" i="21"/>
  <c r="JD28" i="21"/>
  <c r="JC29" i="21"/>
  <c r="JD29" i="21"/>
  <c r="JC30" i="21"/>
  <c r="JD30" i="21"/>
  <c r="JC31" i="21"/>
  <c r="JD31" i="21"/>
  <c r="JC32" i="21"/>
  <c r="JD32" i="21"/>
  <c r="JC33" i="21"/>
  <c r="JD33" i="21"/>
  <c r="JC34" i="21"/>
  <c r="JD34" i="21"/>
  <c r="JC35" i="21"/>
  <c r="JD35" i="21"/>
  <c r="JC36" i="21"/>
  <c r="JD36" i="21"/>
  <c r="JC37" i="21"/>
  <c r="JD37" i="21"/>
  <c r="JC38" i="21"/>
  <c r="JD38" i="21"/>
  <c r="JC39" i="21"/>
  <c r="JD39" i="21"/>
  <c r="JC40" i="21"/>
  <c r="JD40" i="21"/>
  <c r="JC41" i="21"/>
  <c r="JD41" i="21"/>
  <c r="JC42" i="21"/>
  <c r="JD42" i="21"/>
  <c r="JC43" i="21"/>
  <c r="JD43" i="21"/>
  <c r="JC44" i="21"/>
  <c r="JD44" i="21"/>
  <c r="JC45" i="21"/>
  <c r="JD45" i="21"/>
  <c r="JC46" i="21"/>
  <c r="JD46" i="21"/>
  <c r="JC47" i="21"/>
  <c r="JD47" i="21"/>
  <c r="JC48" i="21"/>
  <c r="JD48" i="21"/>
  <c r="JC49" i="21"/>
  <c r="JD49" i="21"/>
  <c r="JC50" i="21"/>
  <c r="JD50" i="21"/>
  <c r="JC51" i="21"/>
  <c r="JD51" i="21"/>
  <c r="JC52" i="21"/>
  <c r="JD52" i="21"/>
  <c r="JC53" i="21"/>
  <c r="JD53" i="21"/>
  <c r="JC54" i="21"/>
  <c r="JD54" i="21"/>
  <c r="JC55" i="21"/>
  <c r="JL55" i="21" s="1"/>
  <c r="JC56" i="21"/>
  <c r="JC57" i="21"/>
  <c r="JD57" i="21"/>
  <c r="JC58" i="21"/>
  <c r="JD58" i="21"/>
  <c r="JC59" i="21"/>
  <c r="JL59" i="21" s="1"/>
  <c r="JC60" i="21"/>
  <c r="JD60" i="21"/>
  <c r="JC61" i="21"/>
  <c r="JD61" i="21"/>
  <c r="JC62" i="21"/>
  <c r="JD62" i="21"/>
  <c r="JC63" i="21"/>
  <c r="JD63" i="21"/>
  <c r="JC64" i="21"/>
  <c r="JD64" i="21"/>
  <c r="JC65" i="21"/>
  <c r="JD65" i="21"/>
  <c r="JC66" i="21"/>
  <c r="JD66" i="21"/>
  <c r="JC67" i="21"/>
  <c r="JL67" i="21" s="1"/>
  <c r="JC68" i="21"/>
  <c r="JD68" i="21"/>
  <c r="JC69" i="21"/>
  <c r="JD69" i="21"/>
  <c r="JC70" i="21"/>
  <c r="JD70" i="21"/>
  <c r="JC71" i="21"/>
  <c r="JD71" i="21"/>
  <c r="JC72" i="21"/>
  <c r="JD72" i="21"/>
  <c r="JC73" i="21"/>
  <c r="JL73" i="21" s="1"/>
  <c r="IZ74" i="21"/>
  <c r="IY74" i="21"/>
  <c r="JC3" i="21"/>
  <c r="JD3" i="21" s="1"/>
  <c r="JI4" i="22"/>
  <c r="JJ4" i="22"/>
  <c r="JI5" i="22"/>
  <c r="JJ5" i="22"/>
  <c r="JI6" i="22"/>
  <c r="JJ6" i="22"/>
  <c r="JI7" i="22"/>
  <c r="JJ7" i="22"/>
  <c r="JI8" i="22"/>
  <c r="JJ8" i="22"/>
  <c r="JI9" i="22"/>
  <c r="JJ9" i="22"/>
  <c r="JI10" i="22"/>
  <c r="JJ10" i="22"/>
  <c r="JI11" i="22"/>
  <c r="JJ11" i="22"/>
  <c r="JI12" i="22"/>
  <c r="JJ12" i="22"/>
  <c r="JI13" i="22"/>
  <c r="JJ13" i="22"/>
  <c r="JI14" i="22"/>
  <c r="JJ14" i="22"/>
  <c r="JI15" i="22"/>
  <c r="JJ15" i="22"/>
  <c r="JI16" i="22"/>
  <c r="JJ16" i="22"/>
  <c r="JI17" i="22"/>
  <c r="JJ17" i="22"/>
  <c r="JI18" i="22"/>
  <c r="JJ18" i="22"/>
  <c r="JI19" i="22"/>
  <c r="JR19" i="22" s="1"/>
  <c r="JI20" i="22"/>
  <c r="JJ20" i="22"/>
  <c r="JI21" i="22"/>
  <c r="JJ21" i="22"/>
  <c r="JI22" i="22"/>
  <c r="JJ22" i="22"/>
  <c r="JI23" i="22"/>
  <c r="JJ23" i="22"/>
  <c r="JI24" i="22"/>
  <c r="JJ24" i="22"/>
  <c r="JI25" i="22"/>
  <c r="JJ25" i="22"/>
  <c r="JI26" i="22"/>
  <c r="JJ26" i="22"/>
  <c r="JI27" i="22"/>
  <c r="JJ27" i="22"/>
  <c r="JI28" i="22"/>
  <c r="JJ28" i="22"/>
  <c r="JI29" i="22"/>
  <c r="JJ29" i="22"/>
  <c r="JI30" i="22"/>
  <c r="JJ30" i="22"/>
  <c r="JI31" i="22"/>
  <c r="JJ31" i="22"/>
  <c r="JI32" i="22"/>
  <c r="JJ32" i="22"/>
  <c r="JI33" i="22"/>
  <c r="JJ33" i="22"/>
  <c r="JI34" i="22"/>
  <c r="JJ34" i="22"/>
  <c r="JI35" i="22"/>
  <c r="JJ35" i="22"/>
  <c r="JI36" i="22"/>
  <c r="JJ36" i="22"/>
  <c r="JI37" i="22"/>
  <c r="JJ37" i="22"/>
  <c r="JI38" i="22"/>
  <c r="JJ38" i="22"/>
  <c r="JI39" i="22"/>
  <c r="JJ39" i="22"/>
  <c r="JI40" i="22"/>
  <c r="JJ40" i="22"/>
  <c r="JI41" i="22"/>
  <c r="JJ41" i="22"/>
  <c r="JI42" i="22"/>
  <c r="JJ42" i="22"/>
  <c r="JI43" i="22"/>
  <c r="JJ43" i="22"/>
  <c r="JI44" i="22"/>
  <c r="JJ44" i="22"/>
  <c r="JI45" i="22"/>
  <c r="JJ45" i="22"/>
  <c r="JI46" i="22"/>
  <c r="JJ46" i="22"/>
  <c r="JI47" i="22"/>
  <c r="JJ47" i="22"/>
  <c r="JI48" i="22"/>
  <c r="JJ48" i="22"/>
  <c r="JI49" i="22"/>
  <c r="JJ49" i="22"/>
  <c r="JI50" i="22"/>
  <c r="JJ50" i="22"/>
  <c r="JI51" i="22"/>
  <c r="JJ51" i="22"/>
  <c r="JI52" i="22"/>
  <c r="JR52" i="22" s="1"/>
  <c r="JI53" i="22"/>
  <c r="JJ53" i="22"/>
  <c r="JI54" i="22"/>
  <c r="JJ54" i="22"/>
  <c r="JI55" i="22"/>
  <c r="JI56" i="22"/>
  <c r="JJ56" i="22"/>
  <c r="JI57" i="22"/>
  <c r="JR57" i="22" s="1"/>
  <c r="JI58" i="22"/>
  <c r="JJ58" i="22"/>
  <c r="JI59" i="22"/>
  <c r="JR59" i="22" s="1"/>
  <c r="JI60" i="22"/>
  <c r="JJ60" i="22"/>
  <c r="JI61" i="22"/>
  <c r="JJ61" i="22"/>
  <c r="JI62" i="22"/>
  <c r="JJ62" i="22"/>
  <c r="JI63" i="22"/>
  <c r="JJ63" i="22"/>
  <c r="JI64" i="22"/>
  <c r="JJ64" i="22"/>
  <c r="JI65" i="22"/>
  <c r="JJ65" i="22"/>
  <c r="JI66" i="22"/>
  <c r="JJ66" i="22"/>
  <c r="JI67" i="22"/>
  <c r="JJ67" i="22"/>
  <c r="JI68" i="22"/>
  <c r="JJ68" i="22"/>
  <c r="JI69" i="22"/>
  <c r="JJ69" i="22"/>
  <c r="JI70" i="22"/>
  <c r="JJ70" i="22"/>
  <c r="JI71" i="22"/>
  <c r="JJ71" i="22"/>
  <c r="JI72" i="22"/>
  <c r="JJ72" i="22"/>
  <c r="JI73" i="22"/>
  <c r="JR73" i="22" s="1"/>
  <c r="JF74" i="22"/>
  <c r="JE74" i="22"/>
  <c r="JI3" i="22"/>
  <c r="JJ3" i="22" s="1"/>
  <c r="HF4" i="23"/>
  <c r="HG4" i="23" s="1"/>
  <c r="HF5" i="23"/>
  <c r="HG5" i="23"/>
  <c r="HF6" i="23"/>
  <c r="HG6" i="23"/>
  <c r="HF7" i="23"/>
  <c r="HG7" i="23"/>
  <c r="HF8" i="23"/>
  <c r="HG8" i="23"/>
  <c r="HF9" i="23"/>
  <c r="HG9" i="23"/>
  <c r="HF10" i="23"/>
  <c r="HG10" i="23"/>
  <c r="HF11" i="23"/>
  <c r="HG11" i="23"/>
  <c r="HF12" i="23"/>
  <c r="HG12" i="23"/>
  <c r="HF13" i="23"/>
  <c r="HG13" i="23"/>
  <c r="HF14" i="23"/>
  <c r="HG14" i="23"/>
  <c r="HF15" i="23"/>
  <c r="HG15" i="23"/>
  <c r="HF16" i="23"/>
  <c r="HG16" i="23"/>
  <c r="HF17" i="23"/>
  <c r="HG17" i="23"/>
  <c r="HF18" i="23"/>
  <c r="HG18" i="23"/>
  <c r="HF19" i="23"/>
  <c r="HG19" i="23"/>
  <c r="HF20" i="23"/>
  <c r="HG20" i="23"/>
  <c r="HF21" i="23"/>
  <c r="HG21" i="23"/>
  <c r="HF22" i="23"/>
  <c r="HG22" i="23"/>
  <c r="HF23" i="23"/>
  <c r="HG23" i="23"/>
  <c r="HF24" i="23"/>
  <c r="HG24" i="23"/>
  <c r="HF25" i="23"/>
  <c r="HG25" i="23"/>
  <c r="HF26" i="23"/>
  <c r="HG26" i="23"/>
  <c r="HF27" i="23"/>
  <c r="HG27" i="23"/>
  <c r="HF28" i="23"/>
  <c r="HG28" i="23"/>
  <c r="HF29" i="23"/>
  <c r="HG29" i="23"/>
  <c r="HF30" i="23"/>
  <c r="HG30" i="23"/>
  <c r="HF31" i="23"/>
  <c r="HO31" i="23" s="1"/>
  <c r="HF32" i="23"/>
  <c r="HG32" i="23"/>
  <c r="HF33" i="23"/>
  <c r="HG33" i="23"/>
  <c r="HF34" i="23"/>
  <c r="HG34" i="23"/>
  <c r="HF35" i="23"/>
  <c r="HG35" i="23"/>
  <c r="HF36" i="23"/>
  <c r="HG36" i="23"/>
  <c r="HF37" i="23"/>
  <c r="HG37" i="23"/>
  <c r="HF38" i="23"/>
  <c r="HG38" i="23"/>
  <c r="HF39" i="23"/>
  <c r="HG39" i="23"/>
  <c r="HF40" i="23"/>
  <c r="HG40" i="23"/>
  <c r="HF41" i="23"/>
  <c r="HG41" i="23"/>
  <c r="HF42" i="23"/>
  <c r="HG42" i="23"/>
  <c r="HF43" i="23"/>
  <c r="HG43" i="23"/>
  <c r="HF44" i="23"/>
  <c r="HG44" i="23"/>
  <c r="HF45" i="23"/>
  <c r="HG45" i="23"/>
  <c r="HF46" i="23"/>
  <c r="HG46" i="23"/>
  <c r="HF47" i="23"/>
  <c r="HG47" i="23"/>
  <c r="HF48" i="23"/>
  <c r="HG48" i="23"/>
  <c r="HF49" i="23"/>
  <c r="HO49" i="23" s="1"/>
  <c r="HF50" i="23"/>
  <c r="HG50" i="23"/>
  <c r="HF51" i="23"/>
  <c r="HG51" i="23"/>
  <c r="HF52" i="23"/>
  <c r="HG52" i="23"/>
  <c r="HF53" i="23"/>
  <c r="HO53" i="23" s="1"/>
  <c r="HF54" i="23"/>
  <c r="HG54" i="23"/>
  <c r="HF55" i="23"/>
  <c r="HO55" i="23" s="1"/>
  <c r="HF56" i="23"/>
  <c r="HF57" i="23"/>
  <c r="HG57" i="23"/>
  <c r="HF58" i="23"/>
  <c r="HG58" i="23"/>
  <c r="HF59" i="23"/>
  <c r="HO59" i="23" s="1"/>
  <c r="HF60" i="23"/>
  <c r="HG60" i="23"/>
  <c r="HF61" i="23"/>
  <c r="HG61" i="23"/>
  <c r="HF62" i="23"/>
  <c r="HG62" i="23"/>
  <c r="HF63" i="23"/>
  <c r="HG63" i="23"/>
  <c r="HF64" i="23"/>
  <c r="HG64" i="23"/>
  <c r="HF65" i="23"/>
  <c r="HG65" i="23"/>
  <c r="HF66" i="23"/>
  <c r="HG66" i="23"/>
  <c r="HF67" i="23"/>
  <c r="HO67" i="23" s="1"/>
  <c r="HG67" i="23"/>
  <c r="HF68" i="23"/>
  <c r="HG68" i="23"/>
  <c r="HF69" i="23"/>
  <c r="HG69" i="23"/>
  <c r="HF70" i="23"/>
  <c r="HF71" i="23"/>
  <c r="HG71" i="23"/>
  <c r="HF72" i="23"/>
  <c r="HG72" i="23"/>
  <c r="HF73" i="23"/>
  <c r="HO73" i="23" s="1"/>
  <c r="HC74" i="23"/>
  <c r="HB74" i="23"/>
  <c r="HG59" i="23" l="1"/>
  <c r="HF74" i="23"/>
  <c r="HG49" i="23"/>
  <c r="JI74" i="22"/>
  <c r="JD67" i="21"/>
  <c r="JD59" i="21"/>
  <c r="JC74" i="21"/>
  <c r="MM67" i="13"/>
  <c r="MM66" i="13"/>
  <c r="MM59" i="13"/>
  <c r="MM53" i="13"/>
  <c r="OA56" i="19"/>
  <c r="NR74" i="19"/>
  <c r="HF3" i="23"/>
  <c r="HG3" i="23"/>
  <c r="NJ4" i="19" l="1"/>
  <c r="NK4" i="19" s="1"/>
  <c r="NJ5" i="19"/>
  <c r="NK5" i="19"/>
  <c r="NJ6" i="19"/>
  <c r="NK6" i="19" s="1"/>
  <c r="NJ7" i="19"/>
  <c r="NK7" i="19"/>
  <c r="NJ8" i="19"/>
  <c r="NK8" i="19" s="1"/>
  <c r="NJ9" i="19"/>
  <c r="NK9" i="19"/>
  <c r="NJ10" i="19"/>
  <c r="NK10" i="19" s="1"/>
  <c r="NJ11" i="19"/>
  <c r="NK11" i="19"/>
  <c r="NJ12" i="19"/>
  <c r="NK12" i="19" s="1"/>
  <c r="NJ13" i="19"/>
  <c r="NK13" i="19"/>
  <c r="NJ14" i="19"/>
  <c r="NK14" i="19" s="1"/>
  <c r="NJ15" i="19"/>
  <c r="NK15" i="19"/>
  <c r="NJ16" i="19"/>
  <c r="NK16" i="19" s="1"/>
  <c r="NJ17" i="19"/>
  <c r="NK17" i="19"/>
  <c r="NJ18" i="19"/>
  <c r="NK18" i="19" s="1"/>
  <c r="NJ19" i="19"/>
  <c r="NK19" i="19"/>
  <c r="NJ20" i="19"/>
  <c r="NK20" i="19" s="1"/>
  <c r="NJ21" i="19"/>
  <c r="NK21" i="19"/>
  <c r="NJ22" i="19"/>
  <c r="NK22" i="19" s="1"/>
  <c r="NJ23" i="19"/>
  <c r="NK23" i="19"/>
  <c r="NJ24" i="19"/>
  <c r="NK24" i="19" s="1"/>
  <c r="NJ25" i="19"/>
  <c r="NK25" i="19"/>
  <c r="NJ26" i="19"/>
  <c r="NK26" i="19" s="1"/>
  <c r="NJ27" i="19"/>
  <c r="NK27" i="19" s="1"/>
  <c r="NJ28" i="19"/>
  <c r="NK28" i="19" s="1"/>
  <c r="NJ29" i="19"/>
  <c r="NK29" i="19"/>
  <c r="NJ30" i="19"/>
  <c r="NK30" i="19" s="1"/>
  <c r="NJ31" i="19"/>
  <c r="NK31" i="19"/>
  <c r="NJ32" i="19"/>
  <c r="NK32" i="19" s="1"/>
  <c r="NJ33" i="19"/>
  <c r="NK33" i="19"/>
  <c r="NJ34" i="19"/>
  <c r="NK34" i="19" s="1"/>
  <c r="NJ35" i="19"/>
  <c r="NK35" i="19"/>
  <c r="NJ36" i="19"/>
  <c r="NK36" i="19" s="1"/>
  <c r="NJ37" i="19"/>
  <c r="NK37" i="19"/>
  <c r="NJ38" i="19"/>
  <c r="NK38" i="19" s="1"/>
  <c r="NJ39" i="19"/>
  <c r="NK39" i="19"/>
  <c r="NJ40" i="19"/>
  <c r="NK40" i="19" s="1"/>
  <c r="NJ41" i="19"/>
  <c r="NK41" i="19"/>
  <c r="NJ42" i="19"/>
  <c r="NK42" i="19" s="1"/>
  <c r="NJ43" i="19"/>
  <c r="NK43" i="19"/>
  <c r="NJ44" i="19"/>
  <c r="NK44" i="19" s="1"/>
  <c r="NJ45" i="19"/>
  <c r="NK45" i="19"/>
  <c r="NJ46" i="19"/>
  <c r="NK46" i="19" s="1"/>
  <c r="NJ47" i="19"/>
  <c r="NK47" i="19"/>
  <c r="NJ48" i="19"/>
  <c r="NK48" i="19" s="1"/>
  <c r="NJ49" i="19"/>
  <c r="NK49" i="19"/>
  <c r="NJ50" i="19"/>
  <c r="NK50" i="19" s="1"/>
  <c r="NJ51" i="19"/>
  <c r="NK51" i="19"/>
  <c r="NJ52" i="19"/>
  <c r="NK52" i="19" s="1"/>
  <c r="NJ53" i="19"/>
  <c r="NK53" i="19"/>
  <c r="NJ54" i="19"/>
  <c r="NK54" i="19" s="1"/>
  <c r="NJ55" i="19"/>
  <c r="NK55" i="19"/>
  <c r="NJ56" i="19"/>
  <c r="NK56" i="19" s="1"/>
  <c r="NJ57" i="19"/>
  <c r="NK57" i="19"/>
  <c r="NJ58" i="19"/>
  <c r="NK58" i="19" s="1"/>
  <c r="NJ59" i="19"/>
  <c r="NK59" i="19"/>
  <c r="NJ60" i="19"/>
  <c r="NK60" i="19" s="1"/>
  <c r="NJ61" i="19"/>
  <c r="NK61" i="19"/>
  <c r="NJ62" i="19"/>
  <c r="NK62" i="19" s="1"/>
  <c r="NJ63" i="19"/>
  <c r="NK63" i="19"/>
  <c r="NJ64" i="19"/>
  <c r="NK64" i="19" s="1"/>
  <c r="NJ65" i="19"/>
  <c r="NK65" i="19"/>
  <c r="NJ66" i="19"/>
  <c r="NK66" i="19" s="1"/>
  <c r="NJ67" i="19"/>
  <c r="NK67" i="19" s="1"/>
  <c r="NJ68" i="19"/>
  <c r="NK68" i="19" s="1"/>
  <c r="NJ69" i="19"/>
  <c r="NK69" i="19"/>
  <c r="NJ70" i="19"/>
  <c r="NK70" i="19" s="1"/>
  <c r="NJ71" i="19"/>
  <c r="NK71" i="19"/>
  <c r="NJ72" i="19"/>
  <c r="NK72" i="19" s="1"/>
  <c r="NJ73" i="19"/>
  <c r="NK73" i="19" s="1"/>
  <c r="NG74" i="19"/>
  <c r="NF74" i="19"/>
  <c r="NJ3" i="19"/>
  <c r="NK3" i="19" s="1"/>
  <c r="MD4" i="13"/>
  <c r="ME4" i="13" s="1"/>
  <c r="MD5" i="13"/>
  <c r="ME5" i="13"/>
  <c r="MD6" i="13"/>
  <c r="ME6" i="13" s="1"/>
  <c r="MD7" i="13"/>
  <c r="ME7" i="13"/>
  <c r="MD8" i="13"/>
  <c r="ME8" i="13" s="1"/>
  <c r="MD9" i="13"/>
  <c r="ME9" i="13"/>
  <c r="MD10" i="13"/>
  <c r="ME10" i="13" s="1"/>
  <c r="MD11" i="13"/>
  <c r="ME11" i="13"/>
  <c r="MD12" i="13"/>
  <c r="ME12" i="13" s="1"/>
  <c r="MD13" i="13"/>
  <c r="ME13" i="13"/>
  <c r="MD14" i="13"/>
  <c r="ME14" i="13" s="1"/>
  <c r="MD15" i="13"/>
  <c r="ME15" i="13"/>
  <c r="MD16" i="13"/>
  <c r="ME16" i="13" s="1"/>
  <c r="MD17" i="13"/>
  <c r="ME17" i="13"/>
  <c r="MD18" i="13"/>
  <c r="ME18" i="13" s="1"/>
  <c r="MD19" i="13"/>
  <c r="MM19" i="13" s="1"/>
  <c r="MD20" i="13"/>
  <c r="ME20" i="13" s="1"/>
  <c r="MD21" i="13"/>
  <c r="ME21" i="13"/>
  <c r="MD22" i="13"/>
  <c r="ME22" i="13" s="1"/>
  <c r="MD23" i="13"/>
  <c r="ME23" i="13"/>
  <c r="MD24" i="13"/>
  <c r="ME24" i="13" s="1"/>
  <c r="MD25" i="13"/>
  <c r="ME25" i="13"/>
  <c r="MD26" i="13"/>
  <c r="ME26" i="13" s="1"/>
  <c r="MD27" i="13"/>
  <c r="ME27" i="13"/>
  <c r="MD28" i="13"/>
  <c r="ME28" i="13" s="1"/>
  <c r="MD29" i="13"/>
  <c r="ME29" i="13"/>
  <c r="MD30" i="13"/>
  <c r="ME30" i="13" s="1"/>
  <c r="MD31" i="13"/>
  <c r="ME31" i="13"/>
  <c r="MD32" i="13"/>
  <c r="ME32" i="13" s="1"/>
  <c r="MD33" i="13"/>
  <c r="ME33" i="13"/>
  <c r="MD34" i="13"/>
  <c r="ME34" i="13" s="1"/>
  <c r="MD35" i="13"/>
  <c r="ME35" i="13"/>
  <c r="MD36" i="13"/>
  <c r="ME36" i="13" s="1"/>
  <c r="MD37" i="13"/>
  <c r="ME37" i="13"/>
  <c r="MD38" i="13"/>
  <c r="ME38" i="13" s="1"/>
  <c r="MD39" i="13"/>
  <c r="ME39" i="13"/>
  <c r="MD40" i="13"/>
  <c r="ME40" i="13" s="1"/>
  <c r="MD41" i="13"/>
  <c r="ME41" i="13"/>
  <c r="MD42" i="13"/>
  <c r="ME42" i="13" s="1"/>
  <c r="MD43" i="13"/>
  <c r="ME43" i="13"/>
  <c r="MD44" i="13"/>
  <c r="ME44" i="13" s="1"/>
  <c r="MD45" i="13"/>
  <c r="ME45" i="13"/>
  <c r="MD46" i="13"/>
  <c r="ME46" i="13" s="1"/>
  <c r="MD47" i="13"/>
  <c r="ME47" i="13"/>
  <c r="MD48" i="13"/>
  <c r="ME48" i="13" s="1"/>
  <c r="MD49" i="13"/>
  <c r="ME49" i="13"/>
  <c r="MD50" i="13"/>
  <c r="ME50" i="13" s="1"/>
  <c r="MD51" i="13"/>
  <c r="ME51" i="13"/>
  <c r="MD52" i="13"/>
  <c r="ME52" i="13" s="1"/>
  <c r="MD53" i="13"/>
  <c r="ME53" i="13"/>
  <c r="MD54" i="13"/>
  <c r="ME54" i="13" s="1"/>
  <c r="MD55" i="13"/>
  <c r="ME55" i="13"/>
  <c r="MD56" i="13"/>
  <c r="ME56" i="13" s="1"/>
  <c r="MD57" i="13"/>
  <c r="ME57" i="13"/>
  <c r="MD58" i="13"/>
  <c r="ME58" i="13" s="1"/>
  <c r="MD59" i="13"/>
  <c r="ME59" i="13"/>
  <c r="MD60" i="13"/>
  <c r="ME60" i="13" s="1"/>
  <c r="MD61" i="13"/>
  <c r="ME61" i="13"/>
  <c r="MD62" i="13"/>
  <c r="ME62" i="13" s="1"/>
  <c r="MD63" i="13"/>
  <c r="ME63" i="13"/>
  <c r="MD64" i="13"/>
  <c r="ME64" i="13" s="1"/>
  <c r="MD65" i="13"/>
  <c r="ME65" i="13"/>
  <c r="MD66" i="13"/>
  <c r="ME66" i="13" s="1"/>
  <c r="MD67" i="13"/>
  <c r="ME67" i="13"/>
  <c r="MD68" i="13"/>
  <c r="ME68" i="13" s="1"/>
  <c r="MD69" i="13"/>
  <c r="ME69" i="13"/>
  <c r="MD70" i="13"/>
  <c r="ME70" i="13" s="1"/>
  <c r="MD71" i="13"/>
  <c r="ME71" i="13"/>
  <c r="MD72" i="13"/>
  <c r="ME72" i="13" s="1"/>
  <c r="MD73" i="13"/>
  <c r="MM73" i="13" s="1"/>
  <c r="MA74" i="13"/>
  <c r="MD74" i="13" s="1"/>
  <c r="LZ74" i="13"/>
  <c r="MD3" i="13"/>
  <c r="ME3" i="13" s="1"/>
  <c r="IU4" i="21"/>
  <c r="IV4" i="21"/>
  <c r="IU5" i="21"/>
  <c r="IV5" i="21"/>
  <c r="IU6" i="21"/>
  <c r="IV6" i="21"/>
  <c r="IU7" i="21"/>
  <c r="IV7" i="21"/>
  <c r="IU8" i="21"/>
  <c r="IV8" i="21"/>
  <c r="IU9" i="21"/>
  <c r="IV9" i="21"/>
  <c r="IU10" i="21"/>
  <c r="IV10" i="21"/>
  <c r="IU11" i="21"/>
  <c r="IV11" i="21"/>
  <c r="IU12" i="21"/>
  <c r="IV12" i="21"/>
  <c r="IU13" i="21"/>
  <c r="IV13" i="21"/>
  <c r="IU14" i="21"/>
  <c r="IV14" i="21"/>
  <c r="IU15" i="21"/>
  <c r="IV15" i="21"/>
  <c r="IU16" i="21"/>
  <c r="IV16" i="21"/>
  <c r="IU17" i="21"/>
  <c r="IV17" i="21"/>
  <c r="IU18" i="21"/>
  <c r="IV18" i="21"/>
  <c r="IU19" i="21"/>
  <c r="IV19" i="21"/>
  <c r="IU20" i="21"/>
  <c r="JD20" i="21" s="1"/>
  <c r="IU21" i="21"/>
  <c r="IV21" i="21"/>
  <c r="IU22" i="21"/>
  <c r="IV22" i="21"/>
  <c r="IU23" i="21"/>
  <c r="IV23" i="21"/>
  <c r="IU24" i="21"/>
  <c r="IV24" i="21"/>
  <c r="IU25" i="21"/>
  <c r="IV25" i="21"/>
  <c r="IU26" i="21"/>
  <c r="IV26" i="21"/>
  <c r="IU27" i="21"/>
  <c r="IV27" i="21"/>
  <c r="IU28" i="21"/>
  <c r="IV28" i="21"/>
  <c r="IU29" i="21"/>
  <c r="IV29" i="21"/>
  <c r="IU30" i="21"/>
  <c r="IV30" i="21"/>
  <c r="IU31" i="21"/>
  <c r="IV31" i="21"/>
  <c r="IU32" i="21"/>
  <c r="IV32" i="21"/>
  <c r="IU33" i="21"/>
  <c r="IV33" i="21"/>
  <c r="IU34" i="21"/>
  <c r="IV34" i="21"/>
  <c r="IU35" i="21"/>
  <c r="IV35" i="21"/>
  <c r="IU36" i="21"/>
  <c r="IV36" i="21"/>
  <c r="IU37" i="21"/>
  <c r="IV37" i="21"/>
  <c r="IU38" i="21"/>
  <c r="IV38" i="21"/>
  <c r="IU39" i="21"/>
  <c r="IV39" i="21"/>
  <c r="IU40" i="21"/>
  <c r="IV40" i="21"/>
  <c r="IU41" i="21"/>
  <c r="IV41" i="21"/>
  <c r="IU42" i="21"/>
  <c r="IV42" i="21"/>
  <c r="IU43" i="21"/>
  <c r="IV43" i="21"/>
  <c r="IU44" i="21"/>
  <c r="IV44" i="21"/>
  <c r="IU45" i="21"/>
  <c r="IV45" i="21"/>
  <c r="IU46" i="21"/>
  <c r="IV46" i="21"/>
  <c r="IU47" i="21"/>
  <c r="IV47" i="21"/>
  <c r="IU48" i="21"/>
  <c r="IV48" i="21"/>
  <c r="IU49" i="21"/>
  <c r="IV49" i="21"/>
  <c r="IU50" i="21"/>
  <c r="IV50" i="21"/>
  <c r="IU51" i="21"/>
  <c r="IV51" i="21"/>
  <c r="IU52" i="21"/>
  <c r="IU53" i="21"/>
  <c r="IV53" i="21"/>
  <c r="IU54" i="21"/>
  <c r="IV54" i="21"/>
  <c r="IU55" i="21"/>
  <c r="JD55" i="21" s="1"/>
  <c r="IU56" i="21"/>
  <c r="JD56" i="21" s="1"/>
  <c r="IU57" i="21"/>
  <c r="IV57" i="21"/>
  <c r="IU58" i="21"/>
  <c r="IV58" i="21"/>
  <c r="IU59" i="21"/>
  <c r="IV59" i="21"/>
  <c r="IU60" i="21"/>
  <c r="IV60" i="21"/>
  <c r="IU61" i="21"/>
  <c r="IV61" i="21"/>
  <c r="IU62" i="21"/>
  <c r="IV62" i="21"/>
  <c r="IU63" i="21"/>
  <c r="IV63" i="21"/>
  <c r="IU64" i="21"/>
  <c r="IV64" i="21"/>
  <c r="IU65" i="21"/>
  <c r="IV65" i="21"/>
  <c r="IU66" i="21"/>
  <c r="IV66" i="21"/>
  <c r="IU67" i="21"/>
  <c r="IV67" i="21"/>
  <c r="IU68" i="21"/>
  <c r="IV68" i="21"/>
  <c r="IU69" i="21"/>
  <c r="IV69" i="21"/>
  <c r="IU70" i="21"/>
  <c r="IV70" i="21"/>
  <c r="IU71" i="21"/>
  <c r="IV71" i="21"/>
  <c r="IU72" i="21"/>
  <c r="IV72" i="21"/>
  <c r="IU73" i="21"/>
  <c r="JD73" i="21" s="1"/>
  <c r="IR74" i="21"/>
  <c r="IU74" i="21" s="1"/>
  <c r="IQ74" i="21"/>
  <c r="IU3" i="21"/>
  <c r="IV3" i="21"/>
  <c r="JA4" i="22"/>
  <c r="JB4" i="22"/>
  <c r="JA5" i="22"/>
  <c r="JB5" i="22"/>
  <c r="JA6" i="22"/>
  <c r="JB6" i="22"/>
  <c r="JA7" i="22"/>
  <c r="JB7" i="22"/>
  <c r="JA8" i="22"/>
  <c r="JA9" i="22"/>
  <c r="JA10" i="22"/>
  <c r="JB10" i="22"/>
  <c r="JA11" i="22"/>
  <c r="JB11" i="22"/>
  <c r="JA12" i="22"/>
  <c r="JB12" i="22"/>
  <c r="JA13" i="22"/>
  <c r="JB13" i="22"/>
  <c r="JA14" i="22"/>
  <c r="JB14" i="22"/>
  <c r="JA15" i="22"/>
  <c r="JB15" i="22"/>
  <c r="JA16" i="22"/>
  <c r="JB16" i="22"/>
  <c r="JA17" i="22"/>
  <c r="JB17" i="22"/>
  <c r="JA18" i="22"/>
  <c r="JB18" i="22"/>
  <c r="JA19" i="22"/>
  <c r="JJ19" i="22" s="1"/>
  <c r="JA20" i="22"/>
  <c r="JB20" i="22"/>
  <c r="JA21" i="22"/>
  <c r="JB21" i="22"/>
  <c r="JA22" i="22"/>
  <c r="JB22" i="22"/>
  <c r="JA23" i="22"/>
  <c r="JB23" i="22"/>
  <c r="JA24" i="22"/>
  <c r="JB24" i="22"/>
  <c r="JA25" i="22"/>
  <c r="JB25" i="22"/>
  <c r="JA26" i="22"/>
  <c r="JB26" i="22"/>
  <c r="JA27" i="22"/>
  <c r="JB27" i="22"/>
  <c r="JA28" i="22"/>
  <c r="JB28" i="22"/>
  <c r="JA29" i="22"/>
  <c r="JB29" i="22"/>
  <c r="JA30" i="22"/>
  <c r="JB30" i="22"/>
  <c r="JA31" i="22"/>
  <c r="JB31" i="22"/>
  <c r="JA32" i="22"/>
  <c r="JB32" i="22"/>
  <c r="JA33" i="22"/>
  <c r="JB33" i="22"/>
  <c r="JA34" i="22"/>
  <c r="JB34" i="22"/>
  <c r="JA35" i="22"/>
  <c r="JB35" i="22"/>
  <c r="JA36" i="22"/>
  <c r="JB36" i="22"/>
  <c r="JA37" i="22"/>
  <c r="JB37" i="22"/>
  <c r="JA38" i="22"/>
  <c r="JB38" i="22"/>
  <c r="JA39" i="22"/>
  <c r="JB39" i="22"/>
  <c r="JA40" i="22"/>
  <c r="JB40" i="22"/>
  <c r="JA41" i="22"/>
  <c r="JB41" i="22"/>
  <c r="JA42" i="22"/>
  <c r="JB42" i="22"/>
  <c r="JA43" i="22"/>
  <c r="JB43" i="22"/>
  <c r="JA44" i="22"/>
  <c r="JB44" i="22"/>
  <c r="JA45" i="22"/>
  <c r="JB45" i="22"/>
  <c r="JA46" i="22"/>
  <c r="JB46" i="22"/>
  <c r="JA47" i="22"/>
  <c r="JB47" i="22"/>
  <c r="JA48" i="22"/>
  <c r="JB48" i="22"/>
  <c r="JA49" i="22"/>
  <c r="JB49" i="22"/>
  <c r="JA50" i="22"/>
  <c r="JB50" i="22"/>
  <c r="JA51" i="22"/>
  <c r="JB51" i="22"/>
  <c r="JA52" i="22"/>
  <c r="JJ52" i="22" s="1"/>
  <c r="JA53" i="22"/>
  <c r="JB53" i="22"/>
  <c r="JA54" i="22"/>
  <c r="JB54" i="22"/>
  <c r="JA55" i="22"/>
  <c r="JJ55" i="22" s="1"/>
  <c r="JA56" i="22"/>
  <c r="JA57" i="22"/>
  <c r="JJ57" i="22" s="1"/>
  <c r="JA58" i="22"/>
  <c r="JB58" i="22"/>
  <c r="JA59" i="22"/>
  <c r="JJ59" i="22" s="1"/>
  <c r="JA60" i="22"/>
  <c r="JB60" i="22"/>
  <c r="JA61" i="22"/>
  <c r="JB61" i="22"/>
  <c r="JA62" i="22"/>
  <c r="JB62" i="22"/>
  <c r="JA63" i="22"/>
  <c r="JB63" i="22"/>
  <c r="JA64" i="22"/>
  <c r="JB64" i="22"/>
  <c r="JA65" i="22"/>
  <c r="JB65" i="22"/>
  <c r="JA66" i="22"/>
  <c r="JB66" i="22"/>
  <c r="JA67" i="22"/>
  <c r="JB67" i="22"/>
  <c r="JA68" i="22"/>
  <c r="JB68" i="22"/>
  <c r="JA69" i="22"/>
  <c r="JB69" i="22"/>
  <c r="JA70" i="22"/>
  <c r="JA71" i="22"/>
  <c r="JB71" i="22"/>
  <c r="JA72" i="22"/>
  <c r="JB72" i="22"/>
  <c r="JA73" i="22"/>
  <c r="JJ73" i="22" s="1"/>
  <c r="IX74" i="22"/>
  <c r="IW74" i="22"/>
  <c r="JA3" i="22"/>
  <c r="JB3" i="22" s="1"/>
  <c r="GX4" i="23"/>
  <c r="GY4" i="23"/>
  <c r="GX5" i="23"/>
  <c r="GY5" i="23"/>
  <c r="GX6" i="23"/>
  <c r="GY6" i="23"/>
  <c r="GX7" i="23"/>
  <c r="GY7" i="23"/>
  <c r="GX8" i="23"/>
  <c r="GY8" i="23"/>
  <c r="GX9" i="23"/>
  <c r="GY9" i="23"/>
  <c r="GX10" i="23"/>
  <c r="GY10" i="23"/>
  <c r="GX11" i="23"/>
  <c r="GY11" i="23"/>
  <c r="GX12" i="23"/>
  <c r="GY12" i="23"/>
  <c r="GX13" i="23"/>
  <c r="GY13" i="23"/>
  <c r="GX14" i="23"/>
  <c r="GY14" i="23"/>
  <c r="GX15" i="23"/>
  <c r="GY15" i="23"/>
  <c r="GX16" i="23"/>
  <c r="GY16" i="23"/>
  <c r="GX17" i="23"/>
  <c r="GY17" i="23"/>
  <c r="GX18" i="23"/>
  <c r="GY18" i="23"/>
  <c r="GX19" i="23"/>
  <c r="GY19" i="23"/>
  <c r="GX20" i="23"/>
  <c r="GY20" i="23"/>
  <c r="GX21" i="23"/>
  <c r="GY21" i="23"/>
  <c r="GX22" i="23"/>
  <c r="GY22" i="23"/>
  <c r="GX23" i="23"/>
  <c r="GY23" i="23"/>
  <c r="GX24" i="23"/>
  <c r="GY24" i="23"/>
  <c r="GX25" i="23"/>
  <c r="GY25" i="23"/>
  <c r="GX26" i="23"/>
  <c r="GY26" i="23"/>
  <c r="GX27" i="23"/>
  <c r="GY27" i="23"/>
  <c r="GX28" i="23"/>
  <c r="GY28" i="23"/>
  <c r="GX29" i="23"/>
  <c r="GY29" i="23"/>
  <c r="GX30" i="23"/>
  <c r="GY30" i="23"/>
  <c r="GX31" i="23"/>
  <c r="HG31" i="23" s="1"/>
  <c r="GX32" i="23"/>
  <c r="GY32" i="23"/>
  <c r="GX33" i="23"/>
  <c r="GY33" i="23"/>
  <c r="GX34" i="23"/>
  <c r="GY34" i="23"/>
  <c r="GX35" i="23"/>
  <c r="GY35" i="23"/>
  <c r="GX36" i="23"/>
  <c r="GY36" i="23"/>
  <c r="GX37" i="23"/>
  <c r="GY37" i="23"/>
  <c r="GX38" i="23"/>
  <c r="GY38" i="23"/>
  <c r="GX39" i="23"/>
  <c r="GY39" i="23"/>
  <c r="GX40" i="23"/>
  <c r="GY40" i="23"/>
  <c r="GX41" i="23"/>
  <c r="GY41" i="23"/>
  <c r="GX42" i="23"/>
  <c r="GY42" i="23"/>
  <c r="GX43" i="23"/>
  <c r="GY43" i="23"/>
  <c r="GX44" i="23"/>
  <c r="GY44" i="23"/>
  <c r="GX45" i="23"/>
  <c r="GY45" i="23"/>
  <c r="GX46" i="23"/>
  <c r="GY46" i="23"/>
  <c r="GX47" i="23"/>
  <c r="GY47" i="23"/>
  <c r="GX48" i="23"/>
  <c r="GY48" i="23"/>
  <c r="GX49" i="23"/>
  <c r="GY49" i="23"/>
  <c r="GX50" i="23"/>
  <c r="GY50" i="23"/>
  <c r="GX51" i="23"/>
  <c r="GY51" i="23"/>
  <c r="GX52" i="23"/>
  <c r="GY52" i="23"/>
  <c r="GX53" i="23"/>
  <c r="HG53" i="23" s="1"/>
  <c r="GX54" i="23"/>
  <c r="GY54" i="23"/>
  <c r="GX55" i="23"/>
  <c r="HG55" i="23" s="1"/>
  <c r="GX56" i="23"/>
  <c r="HG56" i="23" s="1"/>
  <c r="GY56" i="23"/>
  <c r="GX57" i="23"/>
  <c r="GY57" i="23"/>
  <c r="GX58" i="23"/>
  <c r="GY58" i="23"/>
  <c r="GX59" i="23"/>
  <c r="GY59" i="23"/>
  <c r="GX60" i="23"/>
  <c r="GY60" i="23"/>
  <c r="GX61" i="23"/>
  <c r="GY61" i="23"/>
  <c r="GX62" i="23"/>
  <c r="GY62" i="23"/>
  <c r="GX63" i="23"/>
  <c r="GY63" i="23"/>
  <c r="GX64" i="23"/>
  <c r="GY64" i="23"/>
  <c r="GX65" i="23"/>
  <c r="GY65" i="23"/>
  <c r="GX66" i="23"/>
  <c r="GY66" i="23"/>
  <c r="GX67" i="23"/>
  <c r="GX68" i="23"/>
  <c r="GY68" i="23"/>
  <c r="GX69" i="23"/>
  <c r="GY69" i="23"/>
  <c r="GX70" i="23"/>
  <c r="HG70" i="23" s="1"/>
  <c r="GX71" i="23"/>
  <c r="GY71" i="23"/>
  <c r="GX72" i="23"/>
  <c r="GY72" i="23"/>
  <c r="GX73" i="23"/>
  <c r="HG73" i="23" s="1"/>
  <c r="GU74" i="23"/>
  <c r="GT74" i="23"/>
  <c r="GX3" i="23"/>
  <c r="GY3" i="23"/>
  <c r="JA74" i="22" l="1"/>
  <c r="JB57" i="22"/>
  <c r="GX74" i="23"/>
  <c r="GY55" i="23"/>
  <c r="JB55" i="22"/>
  <c r="IV20" i="21"/>
  <c r="ME19" i="13"/>
  <c r="NJ74" i="19"/>
  <c r="LV4" i="13"/>
  <c r="LW4" i="13"/>
  <c r="LV5" i="13"/>
  <c r="LW5" i="13" s="1"/>
  <c r="LV6" i="13"/>
  <c r="LW6" i="13"/>
  <c r="LV7" i="13"/>
  <c r="LW7" i="13" s="1"/>
  <c r="LV8" i="13"/>
  <c r="LW8" i="13"/>
  <c r="LV9" i="13"/>
  <c r="LW9" i="13" s="1"/>
  <c r="LV10" i="13"/>
  <c r="LW10" i="13"/>
  <c r="LV11" i="13"/>
  <c r="LW11" i="13" s="1"/>
  <c r="LV12" i="13"/>
  <c r="LW12" i="13"/>
  <c r="LV13" i="13"/>
  <c r="LW13" i="13" s="1"/>
  <c r="LV14" i="13"/>
  <c r="LW14" i="13"/>
  <c r="LV15" i="13"/>
  <c r="LW15" i="13" s="1"/>
  <c r="LV16" i="13"/>
  <c r="LW16" i="13"/>
  <c r="LV17" i="13"/>
  <c r="LW17" i="13" s="1"/>
  <c r="LV18" i="13"/>
  <c r="LW18" i="13"/>
  <c r="LV19" i="13"/>
  <c r="LW19" i="13" s="1"/>
  <c r="LV20" i="13"/>
  <c r="LW20" i="13"/>
  <c r="LV21" i="13"/>
  <c r="LW21" i="13" s="1"/>
  <c r="LV22" i="13"/>
  <c r="LW22" i="13"/>
  <c r="LV23" i="13"/>
  <c r="LW23" i="13" s="1"/>
  <c r="LV24" i="13"/>
  <c r="LW24" i="13"/>
  <c r="LV25" i="13"/>
  <c r="LW25" i="13" s="1"/>
  <c r="LV26" i="13"/>
  <c r="LW26" i="13"/>
  <c r="LV27" i="13"/>
  <c r="LW27" i="13" s="1"/>
  <c r="LV28" i="13"/>
  <c r="LW28" i="13"/>
  <c r="LV29" i="13"/>
  <c r="LW29" i="13" s="1"/>
  <c r="LV30" i="13"/>
  <c r="LW30" i="13"/>
  <c r="LV31" i="13"/>
  <c r="LW31" i="13" s="1"/>
  <c r="LV32" i="13"/>
  <c r="LW32" i="13"/>
  <c r="LV33" i="13"/>
  <c r="LW33" i="13" s="1"/>
  <c r="LV34" i="13"/>
  <c r="LW34" i="13"/>
  <c r="LV35" i="13"/>
  <c r="LW35" i="13" s="1"/>
  <c r="LV36" i="13"/>
  <c r="LW36" i="13"/>
  <c r="LV37" i="13"/>
  <c r="LW37" i="13" s="1"/>
  <c r="LV38" i="13"/>
  <c r="LW38" i="13"/>
  <c r="LV39" i="13"/>
  <c r="LW39" i="13" s="1"/>
  <c r="LV40" i="13"/>
  <c r="LW40" i="13"/>
  <c r="LV41" i="13"/>
  <c r="LW41" i="13" s="1"/>
  <c r="LV42" i="13"/>
  <c r="LW42" i="13"/>
  <c r="LV43" i="13"/>
  <c r="LW43" i="13" s="1"/>
  <c r="LV44" i="13"/>
  <c r="LW44" i="13"/>
  <c r="LV45" i="13"/>
  <c r="LW45" i="13" s="1"/>
  <c r="LV46" i="13"/>
  <c r="LW46" i="13"/>
  <c r="LV47" i="13"/>
  <c r="LW47" i="13" s="1"/>
  <c r="LV48" i="13"/>
  <c r="LW48" i="13"/>
  <c r="LV49" i="13"/>
  <c r="LW49" i="13" s="1"/>
  <c r="LV50" i="13"/>
  <c r="LW50" i="13"/>
  <c r="LV51" i="13"/>
  <c r="LW51" i="13" s="1"/>
  <c r="LV52" i="13"/>
  <c r="LW52" i="13"/>
  <c r="LV53" i="13"/>
  <c r="LV54" i="13"/>
  <c r="LW54" i="13"/>
  <c r="LV55" i="13"/>
  <c r="LW55" i="13" s="1"/>
  <c r="LV56" i="13"/>
  <c r="LV57" i="13"/>
  <c r="LW57" i="13" s="1"/>
  <c r="LV58" i="13"/>
  <c r="LW58" i="13"/>
  <c r="LV59" i="13"/>
  <c r="LW59" i="13" s="1"/>
  <c r="LV60" i="13"/>
  <c r="LW60" i="13"/>
  <c r="LV61" i="13"/>
  <c r="LW61" i="13" s="1"/>
  <c r="LV62" i="13"/>
  <c r="LW62" i="13"/>
  <c r="LV63" i="13"/>
  <c r="LW63" i="13" s="1"/>
  <c r="LV64" i="13"/>
  <c r="LW64" i="13"/>
  <c r="LV65" i="13"/>
  <c r="LW65" i="13" s="1"/>
  <c r="LV66" i="13"/>
  <c r="LW66" i="13"/>
  <c r="LV67" i="13"/>
  <c r="LV68" i="13"/>
  <c r="LW68" i="13"/>
  <c r="LV69" i="13"/>
  <c r="LW69" i="13" s="1"/>
  <c r="LV70" i="13"/>
  <c r="LW70" i="13"/>
  <c r="LV71" i="13"/>
  <c r="LW71" i="13" s="1"/>
  <c r="LV72" i="13"/>
  <c r="LW72" i="13"/>
  <c r="LV73" i="13"/>
  <c r="ME73" i="13" s="1"/>
  <c r="LS74" i="13"/>
  <c r="LV74" i="13" s="1"/>
  <c r="LR74" i="13"/>
  <c r="LV3" i="13"/>
  <c r="LW3" i="13"/>
  <c r="IM4" i="21"/>
  <c r="IN4" i="21"/>
  <c r="IM5" i="21"/>
  <c r="IN5" i="21"/>
  <c r="IM6" i="21"/>
  <c r="IN6" i="21"/>
  <c r="IM7" i="21"/>
  <c r="IN7" i="21"/>
  <c r="IM8" i="21"/>
  <c r="IN8" i="21"/>
  <c r="IM9" i="21"/>
  <c r="IN9" i="21"/>
  <c r="IM10" i="21"/>
  <c r="IN10" i="21"/>
  <c r="IM11" i="21"/>
  <c r="IN11" i="21"/>
  <c r="IM12" i="21"/>
  <c r="IN12" i="21"/>
  <c r="IM13" i="21"/>
  <c r="IN13" i="21"/>
  <c r="IM14" i="21"/>
  <c r="IN14" i="21"/>
  <c r="IM15" i="21"/>
  <c r="IN15" i="21"/>
  <c r="IM16" i="21"/>
  <c r="IN16" i="21"/>
  <c r="IM17" i="21"/>
  <c r="IN17" i="21"/>
  <c r="IM18" i="21"/>
  <c r="IN18" i="21"/>
  <c r="IM19" i="21"/>
  <c r="IN19" i="21"/>
  <c r="IM20" i="21"/>
  <c r="IM21" i="21"/>
  <c r="IN21" i="21"/>
  <c r="IM22" i="21"/>
  <c r="IN22" i="21"/>
  <c r="IM23" i="21"/>
  <c r="IN23" i="21"/>
  <c r="IM24" i="21"/>
  <c r="IN24" i="21"/>
  <c r="IM25" i="21"/>
  <c r="IN25" i="21"/>
  <c r="IM26" i="21"/>
  <c r="IN26" i="21"/>
  <c r="IM27" i="21"/>
  <c r="IN27" i="21"/>
  <c r="IM28" i="21"/>
  <c r="IN28" i="21"/>
  <c r="IM29" i="21"/>
  <c r="IN29" i="21"/>
  <c r="IM30" i="21"/>
  <c r="IN30" i="21"/>
  <c r="IM31" i="21"/>
  <c r="IN31" i="21"/>
  <c r="IM32" i="21"/>
  <c r="IN32" i="21"/>
  <c r="IM33" i="21"/>
  <c r="IN33" i="21"/>
  <c r="IM34" i="21"/>
  <c r="IN34" i="21"/>
  <c r="IM35" i="21"/>
  <c r="IN35" i="21"/>
  <c r="IM36" i="21"/>
  <c r="IN36" i="21"/>
  <c r="IM37" i="21"/>
  <c r="IN37" i="21"/>
  <c r="IM38" i="21"/>
  <c r="IN38" i="21"/>
  <c r="IM39" i="21"/>
  <c r="IN39" i="21"/>
  <c r="IM40" i="21"/>
  <c r="IN40" i="21"/>
  <c r="IM41" i="21"/>
  <c r="IN41" i="21"/>
  <c r="IM42" i="21"/>
  <c r="IN42" i="21"/>
  <c r="IM43" i="21"/>
  <c r="IN43" i="21"/>
  <c r="IM44" i="21"/>
  <c r="IN44" i="21"/>
  <c r="IM45" i="21"/>
  <c r="IN45" i="21"/>
  <c r="IM46" i="21"/>
  <c r="IN46" i="21"/>
  <c r="IM47" i="21"/>
  <c r="IN47" i="21"/>
  <c r="IM48" i="21"/>
  <c r="IN48" i="21"/>
  <c r="IM49" i="21"/>
  <c r="IN49" i="21"/>
  <c r="IM50" i="21"/>
  <c r="IN50" i="21"/>
  <c r="IM51" i="21"/>
  <c r="IN51" i="21"/>
  <c r="IM52" i="21"/>
  <c r="IV52" i="21" s="1"/>
  <c r="IM53" i="21"/>
  <c r="IN53" i="21"/>
  <c r="IM54" i="21"/>
  <c r="IN54" i="21"/>
  <c r="IM55" i="21"/>
  <c r="IV55" i="21" s="1"/>
  <c r="IM56" i="21"/>
  <c r="IV56" i="21" s="1"/>
  <c r="IM57" i="21"/>
  <c r="IN57" i="21"/>
  <c r="IM58" i="21"/>
  <c r="IN58" i="21"/>
  <c r="IM59" i="21"/>
  <c r="IN59" i="21"/>
  <c r="IM60" i="21"/>
  <c r="IN60" i="21"/>
  <c r="IM61" i="21"/>
  <c r="IN61" i="21"/>
  <c r="IM62" i="21"/>
  <c r="IN62" i="21"/>
  <c r="IM63" i="21"/>
  <c r="IN63" i="21"/>
  <c r="IM64" i="21"/>
  <c r="IN64" i="21"/>
  <c r="IM65" i="21"/>
  <c r="IN65" i="21"/>
  <c r="IM66" i="21"/>
  <c r="IN66" i="21"/>
  <c r="IM67" i="21"/>
  <c r="IM68" i="21"/>
  <c r="IN68" i="21"/>
  <c r="IM69" i="21"/>
  <c r="IN69" i="21"/>
  <c r="IM70" i="21"/>
  <c r="IN70" i="21"/>
  <c r="IM71" i="21"/>
  <c r="IN71" i="21"/>
  <c r="IM72" i="21"/>
  <c r="IN72" i="21"/>
  <c r="IM73" i="21"/>
  <c r="IV73" i="21" s="1"/>
  <c r="IJ74" i="21"/>
  <c r="II74" i="21"/>
  <c r="IM3" i="21"/>
  <c r="IN3" i="21" s="1"/>
  <c r="NB4" i="19"/>
  <c r="NB5" i="19"/>
  <c r="NB6" i="19"/>
  <c r="NB7" i="19"/>
  <c r="NB8" i="19"/>
  <c r="NB9" i="19"/>
  <c r="NB10" i="19"/>
  <c r="NB11" i="19"/>
  <c r="NB12" i="19"/>
  <c r="NB13" i="19"/>
  <c r="NB14" i="19"/>
  <c r="NB15" i="19"/>
  <c r="NB16" i="19"/>
  <c r="NB17" i="19"/>
  <c r="NB18" i="19"/>
  <c r="NB19" i="19"/>
  <c r="NB20" i="19"/>
  <c r="NB21" i="19"/>
  <c r="NB22" i="19"/>
  <c r="NB23" i="19"/>
  <c r="NB24" i="19"/>
  <c r="NB25" i="19"/>
  <c r="NB26" i="19"/>
  <c r="NB27" i="19"/>
  <c r="NB28" i="19"/>
  <c r="NB29" i="19"/>
  <c r="NB30" i="19"/>
  <c r="NB31" i="19"/>
  <c r="NB32" i="19"/>
  <c r="NB33" i="19"/>
  <c r="NB34" i="19"/>
  <c r="NB35" i="19"/>
  <c r="NB36" i="19"/>
  <c r="NB37" i="19"/>
  <c r="NB38" i="19"/>
  <c r="NB39" i="19"/>
  <c r="NB40" i="19"/>
  <c r="NB41" i="19"/>
  <c r="NB42" i="19"/>
  <c r="NB43" i="19"/>
  <c r="NB44" i="19"/>
  <c r="NB45" i="19"/>
  <c r="NB46" i="19"/>
  <c r="NB47" i="19"/>
  <c r="NB48" i="19"/>
  <c r="NB49" i="19"/>
  <c r="NB50" i="19"/>
  <c r="NB51" i="19"/>
  <c r="NB52" i="19"/>
  <c r="NB53" i="19"/>
  <c r="NB54" i="19"/>
  <c r="NB55" i="19"/>
  <c r="NB56" i="19"/>
  <c r="NB57" i="19"/>
  <c r="NB58" i="19"/>
  <c r="NB59" i="19"/>
  <c r="NB60" i="19"/>
  <c r="NB61" i="19"/>
  <c r="NB62" i="19"/>
  <c r="NB63" i="19"/>
  <c r="NB64" i="19"/>
  <c r="NB65" i="19"/>
  <c r="NB66" i="19"/>
  <c r="NB67" i="19"/>
  <c r="NB68" i="19"/>
  <c r="NB69" i="19"/>
  <c r="NB70" i="19"/>
  <c r="NB71" i="19"/>
  <c r="NB72" i="19"/>
  <c r="NB73" i="19"/>
  <c r="MY74" i="19"/>
  <c r="MX74" i="19"/>
  <c r="NB3" i="19"/>
  <c r="IS4" i="22"/>
  <c r="IT4" i="22"/>
  <c r="IS5" i="22"/>
  <c r="IT5" i="22"/>
  <c r="IS6" i="22"/>
  <c r="IT6" i="22"/>
  <c r="IS7" i="22"/>
  <c r="IT7" i="22"/>
  <c r="IS8" i="22"/>
  <c r="JB8" i="22" s="1"/>
  <c r="IT8" i="22"/>
  <c r="IS9" i="22"/>
  <c r="JB9" i="22" s="1"/>
  <c r="IT9" i="22"/>
  <c r="IS10" i="22"/>
  <c r="IT10" i="22"/>
  <c r="IS11" i="22"/>
  <c r="IT11" i="22"/>
  <c r="IS12" i="22"/>
  <c r="IT12" i="22"/>
  <c r="IS13" i="22"/>
  <c r="IT13" i="22"/>
  <c r="IS14" i="22"/>
  <c r="IT14" i="22"/>
  <c r="IS15" i="22"/>
  <c r="IT15" i="22"/>
  <c r="IS16" i="22"/>
  <c r="IT16" i="22"/>
  <c r="IS17" i="22"/>
  <c r="IT17" i="22"/>
  <c r="IS18" i="22"/>
  <c r="IT18" i="22"/>
  <c r="IS19" i="22"/>
  <c r="JB19" i="22" s="1"/>
  <c r="IS20" i="22"/>
  <c r="IT20" i="22"/>
  <c r="IS21" i="22"/>
  <c r="IT21" i="22"/>
  <c r="IS22" i="22"/>
  <c r="IT22" i="22"/>
  <c r="IS23" i="22"/>
  <c r="IT23" i="22"/>
  <c r="IS24" i="22"/>
  <c r="IT24" i="22"/>
  <c r="IS25" i="22"/>
  <c r="IT25" i="22"/>
  <c r="IS26" i="22"/>
  <c r="IT26" i="22"/>
  <c r="IS27" i="22"/>
  <c r="IT27" i="22"/>
  <c r="IS28" i="22"/>
  <c r="IT28" i="22"/>
  <c r="IS29" i="22"/>
  <c r="IT29" i="22"/>
  <c r="IS30" i="22"/>
  <c r="IT30" i="22"/>
  <c r="IS31" i="22"/>
  <c r="IT31" i="22"/>
  <c r="IS32" i="22"/>
  <c r="IT32" i="22"/>
  <c r="IS33" i="22"/>
  <c r="IT33" i="22"/>
  <c r="IS34" i="22"/>
  <c r="IT34" i="22"/>
  <c r="IS35" i="22"/>
  <c r="IT35" i="22"/>
  <c r="IS36" i="22"/>
  <c r="IT36" i="22"/>
  <c r="IS37" i="22"/>
  <c r="IT37" i="22"/>
  <c r="IS38" i="22"/>
  <c r="IT38" i="22"/>
  <c r="IS39" i="22"/>
  <c r="IT39" i="22"/>
  <c r="IS40" i="22"/>
  <c r="IT40" i="22"/>
  <c r="IS41" i="22"/>
  <c r="IT41" i="22"/>
  <c r="IS42" i="22"/>
  <c r="IT42" i="22"/>
  <c r="IS43" i="22"/>
  <c r="IT43" i="22"/>
  <c r="IS44" i="22"/>
  <c r="IT44" i="22"/>
  <c r="IS45" i="22"/>
  <c r="IT45" i="22"/>
  <c r="IS46" i="22"/>
  <c r="IT46" i="22"/>
  <c r="IS47" i="22"/>
  <c r="IT47" i="22"/>
  <c r="IS48" i="22"/>
  <c r="IT48" i="22"/>
  <c r="IS49" i="22"/>
  <c r="IT49" i="22"/>
  <c r="IS50" i="22"/>
  <c r="IT50" i="22"/>
  <c r="IS51" i="22"/>
  <c r="IT51" i="22"/>
  <c r="IS52" i="22"/>
  <c r="JB52" i="22" s="1"/>
  <c r="IS53" i="22"/>
  <c r="IS54" i="22"/>
  <c r="IT54" i="22"/>
  <c r="IS55" i="22"/>
  <c r="IT55" i="22"/>
  <c r="IS56" i="22"/>
  <c r="JB56" i="22" s="1"/>
  <c r="IS57" i="22"/>
  <c r="IS58" i="22"/>
  <c r="IT58" i="22"/>
  <c r="IS59" i="22"/>
  <c r="JB59" i="22" s="1"/>
  <c r="IT59" i="22"/>
  <c r="IS60" i="22"/>
  <c r="IT60" i="22"/>
  <c r="IS61" i="22"/>
  <c r="IT61" i="22"/>
  <c r="IS62" i="22"/>
  <c r="IT62" i="22"/>
  <c r="IS63" i="22"/>
  <c r="IT63" i="22"/>
  <c r="IS64" i="22"/>
  <c r="IT64" i="22"/>
  <c r="IS65" i="22"/>
  <c r="IT65" i="22"/>
  <c r="IS66" i="22"/>
  <c r="IT66" i="22"/>
  <c r="IS67" i="22"/>
  <c r="IS68" i="22"/>
  <c r="IT68" i="22"/>
  <c r="IS69" i="22"/>
  <c r="IT69" i="22"/>
  <c r="IS70" i="22"/>
  <c r="JB70" i="22" s="1"/>
  <c r="IS71" i="22"/>
  <c r="IT71" i="22"/>
  <c r="IS72" i="22"/>
  <c r="IT72" i="22"/>
  <c r="IS73" i="22"/>
  <c r="JB73" i="22" s="1"/>
  <c r="IP74" i="22"/>
  <c r="IO74" i="22"/>
  <c r="IS3" i="22"/>
  <c r="IT3" i="22"/>
  <c r="GP4" i="23"/>
  <c r="GQ4" i="23"/>
  <c r="GP5" i="23"/>
  <c r="GQ5" i="23"/>
  <c r="GP6" i="23"/>
  <c r="GQ6" i="23"/>
  <c r="GP7" i="23"/>
  <c r="GQ7" i="23"/>
  <c r="GP8" i="23"/>
  <c r="GQ8" i="23"/>
  <c r="GP9" i="23"/>
  <c r="GQ9" i="23"/>
  <c r="GP10" i="23"/>
  <c r="GQ10" i="23"/>
  <c r="GP11" i="23"/>
  <c r="GQ11" i="23"/>
  <c r="GP12" i="23"/>
  <c r="GQ12" i="23"/>
  <c r="GP13" i="23"/>
  <c r="GQ13" i="23"/>
  <c r="GP14" i="23"/>
  <c r="GQ14" i="23"/>
  <c r="GP15" i="23"/>
  <c r="GQ15" i="23"/>
  <c r="GP16" i="23"/>
  <c r="GQ16" i="23"/>
  <c r="GP17" i="23"/>
  <c r="GQ17" i="23"/>
  <c r="GP18" i="23"/>
  <c r="GQ18" i="23"/>
  <c r="GP19" i="23"/>
  <c r="GQ19" i="23"/>
  <c r="GP20" i="23"/>
  <c r="GQ20" i="23"/>
  <c r="GP21" i="23"/>
  <c r="GQ21" i="23"/>
  <c r="GP22" i="23"/>
  <c r="GQ22" i="23"/>
  <c r="GP23" i="23"/>
  <c r="GQ23" i="23"/>
  <c r="GP24" i="23"/>
  <c r="GQ24" i="23"/>
  <c r="GP25" i="23"/>
  <c r="GQ25" i="23"/>
  <c r="GP26" i="23"/>
  <c r="GQ26" i="23"/>
  <c r="GP27" i="23"/>
  <c r="GP28" i="23"/>
  <c r="GQ28" i="23"/>
  <c r="GP29" i="23"/>
  <c r="GQ29" i="23"/>
  <c r="GP30" i="23"/>
  <c r="GQ30" i="23"/>
  <c r="GP31" i="23"/>
  <c r="GY31" i="23" s="1"/>
  <c r="GP32" i="23"/>
  <c r="GQ32" i="23"/>
  <c r="GP33" i="23"/>
  <c r="GQ33" i="23"/>
  <c r="GP34" i="23"/>
  <c r="GQ34" i="23"/>
  <c r="GP35" i="23"/>
  <c r="GQ35" i="23"/>
  <c r="GP36" i="23"/>
  <c r="GQ36" i="23"/>
  <c r="GP37" i="23"/>
  <c r="GQ37" i="23"/>
  <c r="GP38" i="23"/>
  <c r="GQ38" i="23"/>
  <c r="GP39" i="23"/>
  <c r="GQ39" i="23"/>
  <c r="GP40" i="23"/>
  <c r="GQ40" i="23"/>
  <c r="GP41" i="23"/>
  <c r="GQ41" i="23"/>
  <c r="GP42" i="23"/>
  <c r="GQ42" i="23"/>
  <c r="GP43" i="23"/>
  <c r="GQ43" i="23"/>
  <c r="GP44" i="23"/>
  <c r="GQ44" i="23"/>
  <c r="GP45" i="23"/>
  <c r="GQ45" i="23"/>
  <c r="GP46" i="23"/>
  <c r="GQ46" i="23"/>
  <c r="GP47" i="23"/>
  <c r="GQ47" i="23"/>
  <c r="GP48" i="23"/>
  <c r="GQ48" i="23"/>
  <c r="GP49" i="23"/>
  <c r="GQ49" i="23"/>
  <c r="GP50" i="23"/>
  <c r="GQ50" i="23"/>
  <c r="GP51" i="23"/>
  <c r="GQ51" i="23"/>
  <c r="GP52" i="23"/>
  <c r="GQ52" i="23"/>
  <c r="GP53" i="23"/>
  <c r="GY53" i="23" s="1"/>
  <c r="GP54" i="23"/>
  <c r="GQ54" i="23"/>
  <c r="GP55" i="23"/>
  <c r="GP56" i="23"/>
  <c r="GQ56" i="23"/>
  <c r="GP57" i="23"/>
  <c r="GQ57" i="23"/>
  <c r="GP58" i="23"/>
  <c r="GQ58" i="23"/>
  <c r="GP59" i="23"/>
  <c r="GQ59" i="23"/>
  <c r="GP60" i="23"/>
  <c r="GQ60" i="23"/>
  <c r="GP61" i="23"/>
  <c r="GQ61" i="23"/>
  <c r="GP62" i="23"/>
  <c r="GQ62" i="23"/>
  <c r="GP63" i="23"/>
  <c r="GQ63" i="23"/>
  <c r="GP64" i="23"/>
  <c r="GQ64" i="23"/>
  <c r="GP65" i="23"/>
  <c r="GQ65" i="23"/>
  <c r="GP66" i="23"/>
  <c r="GQ66" i="23"/>
  <c r="GP67" i="23"/>
  <c r="GY67" i="23" s="1"/>
  <c r="GP68" i="23"/>
  <c r="GQ68" i="23"/>
  <c r="GP69" i="23"/>
  <c r="GQ69" i="23"/>
  <c r="GP70" i="23"/>
  <c r="GY70" i="23" s="1"/>
  <c r="GP71" i="23"/>
  <c r="GQ71" i="23"/>
  <c r="GP72" i="23"/>
  <c r="GQ72" i="23"/>
  <c r="GP73" i="23"/>
  <c r="GY73" i="23" s="1"/>
  <c r="GP3" i="23"/>
  <c r="GQ3" i="23"/>
  <c r="GM74" i="23"/>
  <c r="GL74" i="23"/>
  <c r="GP74" i="23" l="1"/>
  <c r="GQ53" i="23"/>
  <c r="IT73" i="22"/>
  <c r="IT70" i="22"/>
  <c r="IT56" i="22"/>
  <c r="IM74" i="21"/>
  <c r="IN52" i="21"/>
  <c r="IS74" i="22"/>
  <c r="NB74" i="19"/>
  <c r="NC67" i="19"/>
  <c r="NC47" i="19"/>
  <c r="NC39" i="19"/>
  <c r="NC31" i="19"/>
  <c r="NC23" i="19"/>
  <c r="NC66" i="19"/>
  <c r="NC69" i="19"/>
  <c r="NC61" i="19"/>
  <c r="NC53" i="19"/>
  <c r="NC45" i="19"/>
  <c r="NC37" i="19"/>
  <c r="NC29" i="19"/>
  <c r="NC21" i="19"/>
  <c r="NC13" i="19"/>
  <c r="NC64" i="19"/>
  <c r="LK74" i="13"/>
  <c r="LJ74" i="13"/>
  <c r="LN4" i="13"/>
  <c r="LO4" i="13"/>
  <c r="LN5" i="13"/>
  <c r="LO5" i="13"/>
  <c r="LN6" i="13"/>
  <c r="LO6" i="13"/>
  <c r="LN7" i="13"/>
  <c r="LO7" i="13"/>
  <c r="LN8" i="13"/>
  <c r="LO8" i="13" s="1"/>
  <c r="LN9" i="13"/>
  <c r="LO9" i="13"/>
  <c r="LN10" i="13"/>
  <c r="LO10" i="13"/>
  <c r="LN11" i="13"/>
  <c r="LO11" i="13"/>
  <c r="LN12" i="13"/>
  <c r="LO12" i="13" s="1"/>
  <c r="LN13" i="13"/>
  <c r="LO13" i="13"/>
  <c r="LN14" i="13"/>
  <c r="LO14" i="13"/>
  <c r="LN15" i="13"/>
  <c r="LO15" i="13"/>
  <c r="LN16" i="13"/>
  <c r="LO16" i="13"/>
  <c r="LN17" i="13"/>
  <c r="LO17" i="13"/>
  <c r="LN18" i="13"/>
  <c r="LO18" i="13"/>
  <c r="LN19" i="13"/>
  <c r="LO19" i="13"/>
  <c r="LN20" i="13"/>
  <c r="LO20" i="13"/>
  <c r="LN21" i="13"/>
  <c r="LO21" i="13" s="1"/>
  <c r="LN22" i="13"/>
  <c r="LO22" i="13" s="1"/>
  <c r="LN23" i="13"/>
  <c r="LO23" i="13"/>
  <c r="LN24" i="13"/>
  <c r="LO24" i="13"/>
  <c r="LN25" i="13"/>
  <c r="LO25" i="13"/>
  <c r="LN26" i="13"/>
  <c r="LO26" i="13"/>
  <c r="LN27" i="13"/>
  <c r="LO27" i="13"/>
  <c r="LN28" i="13"/>
  <c r="LO28" i="13"/>
  <c r="LN29" i="13"/>
  <c r="LO29" i="13"/>
  <c r="LN30" i="13"/>
  <c r="LO30" i="13"/>
  <c r="LN31" i="13"/>
  <c r="LO31" i="13"/>
  <c r="LN32" i="13"/>
  <c r="LO32" i="13"/>
  <c r="LN33" i="13"/>
  <c r="LO33" i="13"/>
  <c r="LN34" i="13"/>
  <c r="LO34" i="13"/>
  <c r="LN35" i="13"/>
  <c r="LO35" i="13"/>
  <c r="LN36" i="13"/>
  <c r="LO36" i="13"/>
  <c r="LN37" i="13"/>
  <c r="LO37" i="13"/>
  <c r="LN38" i="13"/>
  <c r="LO38" i="13"/>
  <c r="LN39" i="13"/>
  <c r="LO39" i="13"/>
  <c r="LN40" i="13"/>
  <c r="LO40" i="13"/>
  <c r="LN41" i="13"/>
  <c r="LO41" i="13"/>
  <c r="LN42" i="13"/>
  <c r="LO42" i="13"/>
  <c r="LN43" i="13"/>
  <c r="LO43" i="13"/>
  <c r="LN44" i="13"/>
  <c r="LO44" i="13"/>
  <c r="LN45" i="13"/>
  <c r="LO45" i="13"/>
  <c r="LN46" i="13"/>
  <c r="LO46" i="13"/>
  <c r="LN47" i="13"/>
  <c r="LO47" i="13"/>
  <c r="LN48" i="13"/>
  <c r="LO48" i="13"/>
  <c r="LN49" i="13"/>
  <c r="LO49" i="13"/>
  <c r="LN50" i="13"/>
  <c r="LO50" i="13"/>
  <c r="LN51" i="13"/>
  <c r="LO51" i="13"/>
  <c r="LN52" i="13"/>
  <c r="LO52" i="13"/>
  <c r="LN53" i="13"/>
  <c r="LW53" i="13" s="1"/>
  <c r="LN54" i="13"/>
  <c r="LO54" i="13"/>
  <c r="LN55" i="13"/>
  <c r="LN56" i="13"/>
  <c r="LW56" i="13" s="1"/>
  <c r="LN57" i="13"/>
  <c r="LO57" i="13"/>
  <c r="LN58" i="13"/>
  <c r="LO58" i="13"/>
  <c r="LN59" i="13"/>
  <c r="LN60" i="13"/>
  <c r="LO60" i="13"/>
  <c r="LN61" i="13"/>
  <c r="LO61" i="13"/>
  <c r="LN62" i="13"/>
  <c r="LO62" i="13"/>
  <c r="LN63" i="13"/>
  <c r="LO63" i="13"/>
  <c r="LN64" i="13"/>
  <c r="LO64" i="13"/>
  <c r="LN65" i="13"/>
  <c r="LO65" i="13"/>
  <c r="LN66" i="13"/>
  <c r="LO66" i="13"/>
  <c r="LN67" i="13"/>
  <c r="LW67" i="13" s="1"/>
  <c r="LN68" i="13"/>
  <c r="LO68" i="13"/>
  <c r="LN69" i="13"/>
  <c r="LO69" i="13"/>
  <c r="LN70" i="13"/>
  <c r="LN71" i="13"/>
  <c r="LO71" i="13"/>
  <c r="LN72" i="13"/>
  <c r="LO72" i="13"/>
  <c r="LN73" i="13"/>
  <c r="LW73" i="13" s="1"/>
  <c r="LO73" i="13"/>
  <c r="LN3" i="13"/>
  <c r="LO3" i="13"/>
  <c r="IB74" i="21"/>
  <c r="IA74" i="21"/>
  <c r="IE4" i="21"/>
  <c r="IF4" i="21"/>
  <c r="IE5" i="21"/>
  <c r="IF5" i="21"/>
  <c r="IE6" i="21"/>
  <c r="IF6" i="21"/>
  <c r="IE7" i="21"/>
  <c r="IF7" i="21"/>
  <c r="IE8" i="21"/>
  <c r="IF8" i="21"/>
  <c r="IE9" i="21"/>
  <c r="IF9" i="21" s="1"/>
  <c r="IE10" i="21"/>
  <c r="IF10" i="21"/>
  <c r="IE11" i="21"/>
  <c r="IF11" i="21"/>
  <c r="IE12" i="21"/>
  <c r="IF12" i="21"/>
  <c r="IE13" i="21"/>
  <c r="IF13" i="21"/>
  <c r="IE14" i="21"/>
  <c r="IF14" i="21"/>
  <c r="IE15" i="21"/>
  <c r="IF15" i="21"/>
  <c r="IE16" i="21"/>
  <c r="IF16" i="21"/>
  <c r="IE17" i="21"/>
  <c r="IF17" i="21" s="1"/>
  <c r="IE18" i="21"/>
  <c r="IF18" i="21"/>
  <c r="IE19" i="21"/>
  <c r="IF19" i="21"/>
  <c r="IE20" i="21"/>
  <c r="IN20" i="21" s="1"/>
  <c r="IE21" i="21"/>
  <c r="IF21" i="21"/>
  <c r="IE22" i="21"/>
  <c r="IF22" i="21" s="1"/>
  <c r="IE23" i="21"/>
  <c r="IF23" i="21"/>
  <c r="IE24" i="21"/>
  <c r="IF24" i="21"/>
  <c r="IE25" i="21"/>
  <c r="IF25" i="21"/>
  <c r="IE26" i="21"/>
  <c r="IF26" i="21"/>
  <c r="IE27" i="21"/>
  <c r="IF27" i="21"/>
  <c r="IE28" i="21"/>
  <c r="IF28" i="21"/>
  <c r="IE29" i="21"/>
  <c r="IF29" i="21"/>
  <c r="IE30" i="21"/>
  <c r="IF30" i="21"/>
  <c r="IE31" i="21"/>
  <c r="IF31" i="21"/>
  <c r="IE32" i="21"/>
  <c r="IF32" i="21"/>
  <c r="IE33" i="21"/>
  <c r="IF33" i="21"/>
  <c r="IE34" i="21"/>
  <c r="IF34" i="21"/>
  <c r="IE35" i="21"/>
  <c r="IF35" i="21"/>
  <c r="IE36" i="21"/>
  <c r="IF36" i="21"/>
  <c r="IE37" i="21"/>
  <c r="IF37" i="21"/>
  <c r="IE38" i="21"/>
  <c r="IF38" i="21"/>
  <c r="IE39" i="21"/>
  <c r="IF39" i="21"/>
  <c r="IE40" i="21"/>
  <c r="IF40" i="21"/>
  <c r="IE41" i="21"/>
  <c r="IF41" i="21"/>
  <c r="IE42" i="21"/>
  <c r="IF42" i="21" s="1"/>
  <c r="IE43" i="21"/>
  <c r="IF43" i="21" s="1"/>
  <c r="IE44" i="21"/>
  <c r="IF44" i="21"/>
  <c r="IE45" i="21"/>
  <c r="IF45" i="21"/>
  <c r="IE46" i="21"/>
  <c r="IF46" i="21"/>
  <c r="IE47" i="21"/>
  <c r="IF47" i="21"/>
  <c r="IE48" i="21"/>
  <c r="IF48" i="21"/>
  <c r="IE49" i="21"/>
  <c r="IF49" i="21"/>
  <c r="IE50" i="21"/>
  <c r="IF50" i="21"/>
  <c r="IE51" i="21"/>
  <c r="IF51" i="21"/>
  <c r="IE52" i="21"/>
  <c r="IF52" i="21"/>
  <c r="IE53" i="21"/>
  <c r="IF53" i="21"/>
  <c r="IE54" i="21"/>
  <c r="IF54" i="21"/>
  <c r="IE55" i="21"/>
  <c r="IN55" i="21" s="1"/>
  <c r="IE56" i="21"/>
  <c r="IN56" i="21" s="1"/>
  <c r="IF56" i="21"/>
  <c r="IE57" i="21"/>
  <c r="IF57" i="21"/>
  <c r="IE58" i="21"/>
  <c r="IF58" i="21"/>
  <c r="IE59" i="21"/>
  <c r="IF59" i="21"/>
  <c r="IE60" i="21"/>
  <c r="IF60" i="21"/>
  <c r="IE61" i="21"/>
  <c r="IF61" i="21"/>
  <c r="IE62" i="21"/>
  <c r="IF62" i="21"/>
  <c r="IE63" i="21"/>
  <c r="IF63" i="21"/>
  <c r="IE64" i="21"/>
  <c r="IF64" i="21"/>
  <c r="IE65" i="21"/>
  <c r="IF65" i="21"/>
  <c r="IE66" i="21"/>
  <c r="IF66" i="21"/>
  <c r="IE67" i="21"/>
  <c r="IN67" i="21" s="1"/>
  <c r="IE68" i="21"/>
  <c r="IF68" i="21"/>
  <c r="IE69" i="21"/>
  <c r="IF69" i="21"/>
  <c r="IE70" i="21"/>
  <c r="IF70" i="21"/>
  <c r="IE71" i="21"/>
  <c r="IF71" i="21"/>
  <c r="IE72" i="21"/>
  <c r="IF72" i="21"/>
  <c r="IE73" i="21"/>
  <c r="IN73" i="21" s="1"/>
  <c r="IE3" i="21"/>
  <c r="IF3" i="21" s="1"/>
  <c r="MQ74" i="19"/>
  <c r="MP74" i="19"/>
  <c r="MT4" i="19"/>
  <c r="NC4" i="19" s="1"/>
  <c r="MT5" i="19"/>
  <c r="NC5" i="19" s="1"/>
  <c r="MT6" i="19"/>
  <c r="NC6" i="19" s="1"/>
  <c r="MT7" i="19"/>
  <c r="MT8" i="19"/>
  <c r="MT9" i="19"/>
  <c r="MT10" i="19"/>
  <c r="NC10" i="19" s="1"/>
  <c r="MT11" i="19"/>
  <c r="MT12" i="19"/>
  <c r="MT13" i="19"/>
  <c r="MT14" i="19"/>
  <c r="MT15" i="19"/>
  <c r="MT16" i="19"/>
  <c r="NC16" i="19" s="1"/>
  <c r="MT17" i="19"/>
  <c r="MT18" i="19"/>
  <c r="NC18" i="19" s="1"/>
  <c r="MT19" i="19"/>
  <c r="NC19" i="19" s="1"/>
  <c r="MT20" i="19"/>
  <c r="MT21" i="19"/>
  <c r="MT22" i="19"/>
  <c r="MT23" i="19"/>
  <c r="MT24" i="19"/>
  <c r="NC24" i="19" s="1"/>
  <c r="MT25" i="19"/>
  <c r="NC25" i="19" s="1"/>
  <c r="MT26" i="19"/>
  <c r="NC26" i="19" s="1"/>
  <c r="MT27" i="19"/>
  <c r="NC27" i="19" s="1"/>
  <c r="MT28" i="19"/>
  <c r="NC28" i="19" s="1"/>
  <c r="MT29" i="19"/>
  <c r="MT30" i="19"/>
  <c r="NC30" i="19" s="1"/>
  <c r="MT31" i="19"/>
  <c r="MT32" i="19"/>
  <c r="NC32" i="19" s="1"/>
  <c r="MT33" i="19"/>
  <c r="NC33" i="19" s="1"/>
  <c r="MT34" i="19"/>
  <c r="NC34" i="19" s="1"/>
  <c r="MT35" i="19"/>
  <c r="NC35" i="19" s="1"/>
  <c r="MT36" i="19"/>
  <c r="NC36" i="19" s="1"/>
  <c r="MT37" i="19"/>
  <c r="MT38" i="19"/>
  <c r="NC38" i="19" s="1"/>
  <c r="MT39" i="19"/>
  <c r="MT40" i="19"/>
  <c r="NC40" i="19" s="1"/>
  <c r="MT41" i="19"/>
  <c r="NC41" i="19" s="1"/>
  <c r="MT42" i="19"/>
  <c r="NC42" i="19" s="1"/>
  <c r="MT43" i="19"/>
  <c r="NC43" i="19" s="1"/>
  <c r="MT44" i="19"/>
  <c r="NC44" i="19" s="1"/>
  <c r="MT45" i="19"/>
  <c r="MT46" i="19"/>
  <c r="NC46" i="19" s="1"/>
  <c r="MT47" i="19"/>
  <c r="MT48" i="19"/>
  <c r="NC48" i="19" s="1"/>
  <c r="MT49" i="19"/>
  <c r="NC49" i="19" s="1"/>
  <c r="MT50" i="19"/>
  <c r="NC50" i="19" s="1"/>
  <c r="MT51" i="19"/>
  <c r="NC51" i="19" s="1"/>
  <c r="MT52" i="19"/>
  <c r="NC52" i="19" s="1"/>
  <c r="MT53" i="19"/>
  <c r="MT54" i="19"/>
  <c r="NC54" i="19" s="1"/>
  <c r="MT55" i="19"/>
  <c r="NC55" i="19" s="1"/>
  <c r="MT56" i="19"/>
  <c r="NC56" i="19" s="1"/>
  <c r="MT57" i="19"/>
  <c r="NC57" i="19" s="1"/>
  <c r="MT58" i="19"/>
  <c r="NC58" i="19" s="1"/>
  <c r="MT59" i="19"/>
  <c r="NC59" i="19" s="1"/>
  <c r="MT60" i="19"/>
  <c r="NC60" i="19" s="1"/>
  <c r="MT61" i="19"/>
  <c r="MT62" i="19"/>
  <c r="NC62" i="19" s="1"/>
  <c r="MT63" i="19"/>
  <c r="NC63" i="19" s="1"/>
  <c r="MT64" i="19"/>
  <c r="MT65" i="19"/>
  <c r="NC65" i="19" s="1"/>
  <c r="MT66" i="19"/>
  <c r="MT67" i="19"/>
  <c r="MT68" i="19"/>
  <c r="NC68" i="19" s="1"/>
  <c r="MT69" i="19"/>
  <c r="MT70" i="19"/>
  <c r="MT71" i="19"/>
  <c r="NC71" i="19" s="1"/>
  <c r="MT72" i="19"/>
  <c r="MT73" i="19"/>
  <c r="MT3" i="19"/>
  <c r="NC3" i="19" s="1"/>
  <c r="IH74" i="22"/>
  <c r="IG74" i="22"/>
  <c r="IK4" i="22"/>
  <c r="IL4" i="22"/>
  <c r="IK5" i="22"/>
  <c r="IL5" i="22"/>
  <c r="IK6" i="22"/>
  <c r="IL6" i="22"/>
  <c r="IK7" i="22"/>
  <c r="IL7" i="22"/>
  <c r="IK8" i="22"/>
  <c r="IK9" i="22"/>
  <c r="IL9" i="22"/>
  <c r="IK10" i="22"/>
  <c r="IL10" i="22"/>
  <c r="IK11" i="22"/>
  <c r="IL11" i="22"/>
  <c r="IK12" i="22"/>
  <c r="IL12" i="22"/>
  <c r="IK13" i="22"/>
  <c r="IL13" i="22"/>
  <c r="IK14" i="22"/>
  <c r="IL14" i="22"/>
  <c r="IK15" i="22"/>
  <c r="IL15" i="22"/>
  <c r="IK16" i="22"/>
  <c r="IL16" i="22"/>
  <c r="IK17" i="22"/>
  <c r="IL17" i="22"/>
  <c r="IK18" i="22"/>
  <c r="IL18" i="22"/>
  <c r="IK19" i="22"/>
  <c r="IT19" i="22" s="1"/>
  <c r="IK20" i="22"/>
  <c r="IL20" i="22"/>
  <c r="IK21" i="22"/>
  <c r="IL21" i="22"/>
  <c r="IK22" i="22"/>
  <c r="IL22" i="22"/>
  <c r="IK23" i="22"/>
  <c r="IL23" i="22"/>
  <c r="IK24" i="22"/>
  <c r="IL24" i="22"/>
  <c r="IK25" i="22"/>
  <c r="IL25" i="22"/>
  <c r="IK26" i="22"/>
  <c r="IL26" i="22"/>
  <c r="IK27" i="22"/>
  <c r="IL27" i="22"/>
  <c r="IK28" i="22"/>
  <c r="IL28" i="22"/>
  <c r="IK29" i="22"/>
  <c r="IL29" i="22"/>
  <c r="IK30" i="22"/>
  <c r="IL30" i="22"/>
  <c r="IK31" i="22"/>
  <c r="IL31" i="22"/>
  <c r="IK32" i="22"/>
  <c r="IL32" i="22"/>
  <c r="IK33" i="22"/>
  <c r="IL33" i="22"/>
  <c r="IK34" i="22"/>
  <c r="IL34" i="22"/>
  <c r="IK35" i="22"/>
  <c r="IL35" i="22"/>
  <c r="IK36" i="22"/>
  <c r="IL36" i="22"/>
  <c r="IK37" i="22"/>
  <c r="IL37" i="22"/>
  <c r="IK38" i="22"/>
  <c r="IL38" i="22"/>
  <c r="IK39" i="22"/>
  <c r="IL39" i="22"/>
  <c r="IK40" i="22"/>
  <c r="IL40" i="22"/>
  <c r="IK41" i="22"/>
  <c r="IL41" i="22"/>
  <c r="IK42" i="22"/>
  <c r="IL42" i="22"/>
  <c r="IK43" i="22"/>
  <c r="IL43" i="22"/>
  <c r="IK44" i="22"/>
  <c r="IL44" i="22"/>
  <c r="IK45" i="22"/>
  <c r="IL45" i="22"/>
  <c r="IK46" i="22"/>
  <c r="IL46" i="22"/>
  <c r="IK47" i="22"/>
  <c r="IL47" i="22"/>
  <c r="IK48" i="22"/>
  <c r="IL48" i="22"/>
  <c r="IK49" i="22"/>
  <c r="IL49" i="22"/>
  <c r="IK50" i="22"/>
  <c r="IL50" i="22"/>
  <c r="IK51" i="22"/>
  <c r="IK52" i="22"/>
  <c r="IT52" i="22" s="1"/>
  <c r="IK53" i="22"/>
  <c r="IT53" i="22" s="1"/>
  <c r="IK54" i="22"/>
  <c r="IL54" i="22"/>
  <c r="IK55" i="22"/>
  <c r="IL55" i="22" s="1"/>
  <c r="IK56" i="22"/>
  <c r="IL56" i="22"/>
  <c r="IK57" i="22"/>
  <c r="IT57" i="22" s="1"/>
  <c r="IK58" i="22"/>
  <c r="IL58" i="22"/>
  <c r="IK59" i="22"/>
  <c r="IK60" i="22"/>
  <c r="IL60" i="22"/>
  <c r="IK61" i="22"/>
  <c r="IL61" i="22"/>
  <c r="IK62" i="22"/>
  <c r="IL62" i="22"/>
  <c r="IK63" i="22"/>
  <c r="IL63" i="22"/>
  <c r="IK64" i="22"/>
  <c r="IL64" i="22"/>
  <c r="IK65" i="22"/>
  <c r="IL65" i="22"/>
  <c r="IK66" i="22"/>
  <c r="IL66" i="22"/>
  <c r="IK67" i="22"/>
  <c r="IT67" i="22" s="1"/>
  <c r="IK68" i="22"/>
  <c r="IL68" i="22"/>
  <c r="IK69" i="22"/>
  <c r="IL69" i="22"/>
  <c r="IK70" i="22"/>
  <c r="IL70" i="22"/>
  <c r="IK71" i="22"/>
  <c r="IL71" i="22"/>
  <c r="IK72" i="22"/>
  <c r="IL72" i="22"/>
  <c r="IK73" i="22"/>
  <c r="IK3" i="22"/>
  <c r="IL3" i="22" s="1"/>
  <c r="GH4" i="23"/>
  <c r="GI4" i="23"/>
  <c r="GH5" i="23"/>
  <c r="GI5" i="23"/>
  <c r="GH6" i="23"/>
  <c r="GI6" i="23"/>
  <c r="GH7" i="23"/>
  <c r="GI7" i="23"/>
  <c r="GH8" i="23"/>
  <c r="GI8" i="23"/>
  <c r="GH9" i="23"/>
  <c r="GI9" i="23"/>
  <c r="GH10" i="23"/>
  <c r="GI10" i="23"/>
  <c r="GH11" i="23"/>
  <c r="GI11" i="23"/>
  <c r="GH12" i="23"/>
  <c r="GI12" i="23"/>
  <c r="GH13" i="23"/>
  <c r="GI13" i="23"/>
  <c r="GH14" i="23"/>
  <c r="GI14" i="23"/>
  <c r="GH15" i="23"/>
  <c r="GI15" i="23"/>
  <c r="GH16" i="23"/>
  <c r="GI16" i="23"/>
  <c r="GH17" i="23"/>
  <c r="GI17" i="23"/>
  <c r="GH18" i="23"/>
  <c r="GI18" i="23"/>
  <c r="GH19" i="23"/>
  <c r="GI19" i="23"/>
  <c r="GH20" i="23"/>
  <c r="GI20" i="23"/>
  <c r="GH21" i="23"/>
  <c r="GI21" i="23"/>
  <c r="GH22" i="23"/>
  <c r="GI22" i="23"/>
  <c r="GH23" i="23"/>
  <c r="GI23" i="23"/>
  <c r="GH24" i="23"/>
  <c r="GI24" i="23"/>
  <c r="GH25" i="23"/>
  <c r="GI25" i="23"/>
  <c r="GH26" i="23"/>
  <c r="GI26" i="23"/>
  <c r="GH27" i="23"/>
  <c r="GQ27" i="23" s="1"/>
  <c r="GH28" i="23"/>
  <c r="GI28" i="23"/>
  <c r="GH29" i="23"/>
  <c r="GI29" i="23"/>
  <c r="GH30" i="23"/>
  <c r="GI30" i="23"/>
  <c r="GH31" i="23"/>
  <c r="GQ31" i="23" s="1"/>
  <c r="GH32" i="23"/>
  <c r="GI32" i="23"/>
  <c r="GH33" i="23"/>
  <c r="GI33" i="23"/>
  <c r="GH34" i="23"/>
  <c r="GI34" i="23"/>
  <c r="GH35" i="23"/>
  <c r="GI35" i="23"/>
  <c r="GH36" i="23"/>
  <c r="GI36" i="23"/>
  <c r="GH37" i="23"/>
  <c r="GI37" i="23"/>
  <c r="GH38" i="23"/>
  <c r="GI38" i="23"/>
  <c r="GH39" i="23"/>
  <c r="GI39" i="23"/>
  <c r="GH40" i="23"/>
  <c r="GI40" i="23"/>
  <c r="GH41" i="23"/>
  <c r="GI41" i="23"/>
  <c r="GH42" i="23"/>
  <c r="GI42" i="23"/>
  <c r="GH43" i="23"/>
  <c r="GI43" i="23"/>
  <c r="GH44" i="23"/>
  <c r="GI44" i="23"/>
  <c r="GH45" i="23"/>
  <c r="GI45" i="23"/>
  <c r="GH46" i="23"/>
  <c r="GI46" i="23"/>
  <c r="GH47" i="23"/>
  <c r="GI47" i="23"/>
  <c r="GH48" i="23"/>
  <c r="GI48" i="23"/>
  <c r="GH49" i="23"/>
  <c r="GI49" i="23"/>
  <c r="GH50" i="23"/>
  <c r="GI50" i="23"/>
  <c r="GH51" i="23"/>
  <c r="GI51" i="23"/>
  <c r="GH52" i="23"/>
  <c r="GI52" i="23"/>
  <c r="GH53" i="23"/>
  <c r="GI53" i="23"/>
  <c r="GH54" i="23"/>
  <c r="GI54" i="23"/>
  <c r="GH55" i="23"/>
  <c r="GQ55" i="23" s="1"/>
  <c r="GH56" i="23"/>
  <c r="GI56" i="23"/>
  <c r="GH57" i="23"/>
  <c r="GI57" i="23"/>
  <c r="GH58" i="23"/>
  <c r="GI58" i="23"/>
  <c r="GH59" i="23"/>
  <c r="GI59" i="23"/>
  <c r="GH60" i="23"/>
  <c r="GI60" i="23"/>
  <c r="GH61" i="23"/>
  <c r="GI61" i="23"/>
  <c r="GH62" i="23"/>
  <c r="GI62" i="23"/>
  <c r="GH63" i="23"/>
  <c r="GI63" i="23"/>
  <c r="GH64" i="23"/>
  <c r="GI64" i="23"/>
  <c r="GH65" i="23"/>
  <c r="GI65" i="23"/>
  <c r="GH66" i="23"/>
  <c r="GI66" i="23"/>
  <c r="GH67" i="23"/>
  <c r="GQ67" i="23" s="1"/>
  <c r="GH68" i="23"/>
  <c r="GI68" i="23"/>
  <c r="GH69" i="23"/>
  <c r="GI69" i="23"/>
  <c r="GH70" i="23"/>
  <c r="GQ70" i="23" s="1"/>
  <c r="GH71" i="23"/>
  <c r="GI71" i="23"/>
  <c r="GH72" i="23"/>
  <c r="GI72" i="23"/>
  <c r="GH73" i="23"/>
  <c r="GQ73" i="23" s="1"/>
  <c r="GI3" i="23"/>
  <c r="GH3" i="23"/>
  <c r="GE74" i="23"/>
  <c r="GD74" i="23"/>
  <c r="GI70" i="23" l="1"/>
  <c r="GI67" i="23"/>
  <c r="GH74" i="23"/>
  <c r="IL67" i="22"/>
  <c r="IF20" i="21"/>
  <c r="LN74" i="13"/>
  <c r="MU7" i="19"/>
  <c r="MU17" i="19"/>
  <c r="NC12" i="19"/>
  <c r="NC15" i="19"/>
  <c r="MU8" i="19"/>
  <c r="NC8" i="19"/>
  <c r="NC72" i="19"/>
  <c r="NC7" i="19"/>
  <c r="MU73" i="19"/>
  <c r="NC20" i="19"/>
  <c r="NC17" i="19"/>
  <c r="NC11" i="19"/>
  <c r="NC22" i="19"/>
  <c r="NC14" i="19"/>
  <c r="MU4" i="19"/>
  <c r="NC9" i="19"/>
  <c r="NC73" i="19"/>
  <c r="NC70" i="19"/>
  <c r="IE74" i="21"/>
  <c r="MT74" i="19"/>
  <c r="IK74" i="22"/>
  <c r="FZ4" i="23"/>
  <c r="FZ5" i="23"/>
  <c r="FZ6" i="23"/>
  <c r="FZ7" i="23"/>
  <c r="FZ8" i="23"/>
  <c r="FZ9" i="23"/>
  <c r="FZ10" i="23"/>
  <c r="FZ11" i="23"/>
  <c r="FZ12" i="23"/>
  <c r="FZ13" i="23"/>
  <c r="FZ14" i="23"/>
  <c r="FZ15" i="23"/>
  <c r="FZ16" i="23"/>
  <c r="FZ17" i="23"/>
  <c r="FZ18" i="23"/>
  <c r="FZ19" i="23"/>
  <c r="FZ20" i="23"/>
  <c r="FZ21" i="23"/>
  <c r="FZ22" i="23"/>
  <c r="FZ23" i="23"/>
  <c r="FZ24" i="23"/>
  <c r="FZ25" i="23"/>
  <c r="FZ26" i="23"/>
  <c r="FZ27" i="23"/>
  <c r="GI27" i="23" s="1"/>
  <c r="FZ28" i="23"/>
  <c r="FZ29" i="23"/>
  <c r="FZ30" i="23"/>
  <c r="FZ31" i="23"/>
  <c r="GI31" i="23" s="1"/>
  <c r="FZ32" i="23"/>
  <c r="FZ33" i="23"/>
  <c r="FZ34" i="23"/>
  <c r="FZ35" i="23"/>
  <c r="FZ36" i="23"/>
  <c r="FZ37" i="23"/>
  <c r="FZ38" i="23"/>
  <c r="FZ39" i="23"/>
  <c r="FZ40" i="23"/>
  <c r="FZ41" i="23"/>
  <c r="FZ42" i="23"/>
  <c r="FZ43" i="23"/>
  <c r="FZ44" i="23"/>
  <c r="FZ45" i="23"/>
  <c r="FZ46" i="23"/>
  <c r="FZ47" i="23"/>
  <c r="FZ48" i="23"/>
  <c r="FZ49" i="23"/>
  <c r="FZ50" i="23"/>
  <c r="FZ51" i="23"/>
  <c r="FZ52" i="23"/>
  <c r="FZ53" i="23"/>
  <c r="FZ54" i="23"/>
  <c r="FZ55" i="23"/>
  <c r="GI55" i="23" s="1"/>
  <c r="FZ56" i="23"/>
  <c r="FZ57" i="23"/>
  <c r="FZ58" i="23"/>
  <c r="FZ59" i="23"/>
  <c r="FZ60" i="23"/>
  <c r="FZ61" i="23"/>
  <c r="FZ62" i="23"/>
  <c r="FZ63" i="23"/>
  <c r="FZ64" i="23"/>
  <c r="FZ65" i="23"/>
  <c r="FZ66" i="23"/>
  <c r="FZ67" i="23"/>
  <c r="FZ68" i="23"/>
  <c r="FZ69" i="23"/>
  <c r="FZ70" i="23"/>
  <c r="FZ71" i="23"/>
  <c r="FZ72" i="23"/>
  <c r="FZ73" i="23"/>
  <c r="GI73" i="23" s="1"/>
  <c r="FZ3" i="23"/>
  <c r="IC4" i="22"/>
  <c r="IC5" i="22"/>
  <c r="IC6" i="22"/>
  <c r="IC7" i="22"/>
  <c r="IC8" i="22"/>
  <c r="IL8" i="22" s="1"/>
  <c r="IC9" i="22"/>
  <c r="IC10" i="22"/>
  <c r="IC11" i="22"/>
  <c r="IC12" i="22"/>
  <c r="IC13" i="22"/>
  <c r="IC14" i="22"/>
  <c r="IC15" i="22"/>
  <c r="IC16" i="22"/>
  <c r="IC17" i="22"/>
  <c r="IC18" i="22"/>
  <c r="IC19" i="22"/>
  <c r="IL19" i="22" s="1"/>
  <c r="IC20" i="22"/>
  <c r="IC21" i="22"/>
  <c r="IC22" i="22"/>
  <c r="IC23" i="22"/>
  <c r="IC24" i="22"/>
  <c r="IC25" i="22"/>
  <c r="IC26" i="22"/>
  <c r="IC27" i="22"/>
  <c r="IC28" i="22"/>
  <c r="IC29" i="22"/>
  <c r="IC30" i="22"/>
  <c r="IC31" i="22"/>
  <c r="IC32" i="22"/>
  <c r="IC33" i="22"/>
  <c r="IC34" i="22"/>
  <c r="IC35" i="22"/>
  <c r="IC36" i="22"/>
  <c r="IC37" i="22"/>
  <c r="IC38" i="22"/>
  <c r="IC39" i="22"/>
  <c r="IC40" i="22"/>
  <c r="IC41" i="22"/>
  <c r="IC42" i="22"/>
  <c r="IC43" i="22"/>
  <c r="IC44" i="22"/>
  <c r="IC45" i="22"/>
  <c r="IC46" i="22"/>
  <c r="IC47" i="22"/>
  <c r="IC48" i="22"/>
  <c r="IC49" i="22"/>
  <c r="IC50" i="22"/>
  <c r="IC51" i="22"/>
  <c r="IL51" i="22" s="1"/>
  <c r="IC52" i="22"/>
  <c r="IL52" i="22" s="1"/>
  <c r="IC53" i="22"/>
  <c r="IL53" i="22" s="1"/>
  <c r="IC54" i="22"/>
  <c r="IC55" i="22"/>
  <c r="IC56" i="22"/>
  <c r="IC57" i="22"/>
  <c r="IL57" i="22" s="1"/>
  <c r="IC58" i="22"/>
  <c r="IC59" i="22"/>
  <c r="IL59" i="22" s="1"/>
  <c r="IC60" i="22"/>
  <c r="IC61" i="22"/>
  <c r="IC62" i="22"/>
  <c r="IC63" i="22"/>
  <c r="IC64" i="22"/>
  <c r="IC65" i="22"/>
  <c r="IC66" i="22"/>
  <c r="IC67" i="22"/>
  <c r="IC68" i="22"/>
  <c r="IC69" i="22"/>
  <c r="IC70" i="22"/>
  <c r="IC71" i="22"/>
  <c r="IC72" i="22"/>
  <c r="IC73" i="22"/>
  <c r="IL73" i="22" s="1"/>
  <c r="IC3" i="22"/>
  <c r="HW4" i="21"/>
  <c r="HW5" i="21"/>
  <c r="HW6" i="21"/>
  <c r="HW7" i="21"/>
  <c r="HW8" i="21"/>
  <c r="HW9" i="21"/>
  <c r="HW10" i="21"/>
  <c r="HW11" i="21"/>
  <c r="HW12" i="21"/>
  <c r="HW13" i="21"/>
  <c r="HW14" i="21"/>
  <c r="HW15" i="21"/>
  <c r="HW16" i="21"/>
  <c r="HW17" i="21"/>
  <c r="HW18" i="21"/>
  <c r="HW19" i="21"/>
  <c r="HW20" i="21"/>
  <c r="HW21" i="21"/>
  <c r="HW22" i="21"/>
  <c r="HW23" i="21"/>
  <c r="HW24" i="21"/>
  <c r="HW25" i="21"/>
  <c r="HW26" i="21"/>
  <c r="HW27" i="21"/>
  <c r="HW28" i="21"/>
  <c r="HW29" i="21"/>
  <c r="HW30" i="21"/>
  <c r="HW31" i="21"/>
  <c r="HW32" i="21"/>
  <c r="HW33" i="21"/>
  <c r="HW34" i="21"/>
  <c r="HW35" i="21"/>
  <c r="HW36" i="21"/>
  <c r="HW37" i="21"/>
  <c r="HW38" i="21"/>
  <c r="HW39" i="21"/>
  <c r="HW40" i="21"/>
  <c r="HW41" i="21"/>
  <c r="HW42" i="21"/>
  <c r="HW43" i="21"/>
  <c r="HW44" i="21"/>
  <c r="HW45" i="21"/>
  <c r="HW46" i="21"/>
  <c r="HW47" i="21"/>
  <c r="HW48" i="21"/>
  <c r="HW49" i="21"/>
  <c r="HW50" i="21"/>
  <c r="HW51" i="21"/>
  <c r="HW52" i="21"/>
  <c r="HW53" i="21"/>
  <c r="HW54" i="21"/>
  <c r="HW55" i="21"/>
  <c r="IF55" i="21" s="1"/>
  <c r="HW56" i="21"/>
  <c r="HW57" i="21"/>
  <c r="HW58" i="21"/>
  <c r="HW59" i="21"/>
  <c r="HW60" i="21"/>
  <c r="HW61" i="21"/>
  <c r="HW62" i="21"/>
  <c r="HW63" i="21"/>
  <c r="HW64" i="21"/>
  <c r="HW65" i="21"/>
  <c r="HW66" i="21"/>
  <c r="HW67" i="21"/>
  <c r="IF67" i="21" s="1"/>
  <c r="HW68" i="21"/>
  <c r="HW69" i="21"/>
  <c r="HW70" i="21"/>
  <c r="HW71" i="21"/>
  <c r="HW72" i="21"/>
  <c r="HW73" i="21"/>
  <c r="IF73" i="21" s="1"/>
  <c r="HW3" i="21"/>
  <c r="LF4" i="13"/>
  <c r="LG4" i="13" s="1"/>
  <c r="LF5" i="13"/>
  <c r="LG5" i="13" s="1"/>
  <c r="LF6" i="13"/>
  <c r="LG6" i="13" s="1"/>
  <c r="LF7" i="13"/>
  <c r="LG7" i="13" s="1"/>
  <c r="LF8" i="13"/>
  <c r="LG8" i="13" s="1"/>
  <c r="LF9" i="13"/>
  <c r="LG9" i="13" s="1"/>
  <c r="LF10" i="13"/>
  <c r="LG10" i="13" s="1"/>
  <c r="LF11" i="13"/>
  <c r="LG11" i="13" s="1"/>
  <c r="LF12" i="13"/>
  <c r="LG12" i="13" s="1"/>
  <c r="LF13" i="13"/>
  <c r="LG13" i="13" s="1"/>
  <c r="LF14" i="13"/>
  <c r="LG14" i="13" s="1"/>
  <c r="LF15" i="13"/>
  <c r="LG15" i="13" s="1"/>
  <c r="LF16" i="13"/>
  <c r="LF17" i="13"/>
  <c r="LG17" i="13" s="1"/>
  <c r="LF18" i="13"/>
  <c r="LG18" i="13" s="1"/>
  <c r="LF19" i="13"/>
  <c r="LG19" i="13" s="1"/>
  <c r="LF20" i="13"/>
  <c r="LF21" i="13"/>
  <c r="LG21" i="13" s="1"/>
  <c r="LF22" i="13"/>
  <c r="LG22" i="13" s="1"/>
  <c r="LF23" i="13"/>
  <c r="LG23" i="13" s="1"/>
  <c r="LF24" i="13"/>
  <c r="LF25" i="13"/>
  <c r="LG25" i="13" s="1"/>
  <c r="LF26" i="13"/>
  <c r="LG26" i="13" s="1"/>
  <c r="LF27" i="13"/>
  <c r="LG27" i="13" s="1"/>
  <c r="LF28" i="13"/>
  <c r="LF29" i="13"/>
  <c r="LG29" i="13" s="1"/>
  <c r="LF30" i="13"/>
  <c r="LG30" i="13" s="1"/>
  <c r="LF31" i="13"/>
  <c r="LG31" i="13" s="1"/>
  <c r="LF32" i="13"/>
  <c r="LF33" i="13"/>
  <c r="LG33" i="13" s="1"/>
  <c r="LF34" i="13"/>
  <c r="LG34" i="13" s="1"/>
  <c r="LF35" i="13"/>
  <c r="LG35" i="13" s="1"/>
  <c r="LF36" i="13"/>
  <c r="LF37" i="13"/>
  <c r="LG37" i="13" s="1"/>
  <c r="LF38" i="13"/>
  <c r="LG38" i="13" s="1"/>
  <c r="LF39" i="13"/>
  <c r="LG39" i="13" s="1"/>
  <c r="LF40" i="13"/>
  <c r="LF41" i="13"/>
  <c r="LG41" i="13" s="1"/>
  <c r="LF42" i="13"/>
  <c r="LG42" i="13" s="1"/>
  <c r="LF43" i="13"/>
  <c r="LG43" i="13" s="1"/>
  <c r="LF44" i="13"/>
  <c r="LF45" i="13"/>
  <c r="LG45" i="13" s="1"/>
  <c r="LF46" i="13"/>
  <c r="LG46" i="13" s="1"/>
  <c r="LF47" i="13"/>
  <c r="LG47" i="13" s="1"/>
  <c r="LF48" i="13"/>
  <c r="LF49" i="13"/>
  <c r="LG49" i="13" s="1"/>
  <c r="LF50" i="13"/>
  <c r="LG50" i="13" s="1"/>
  <c r="LF51" i="13"/>
  <c r="LG51" i="13" s="1"/>
  <c r="LF52" i="13"/>
  <c r="LF53" i="13"/>
  <c r="LF54" i="13"/>
  <c r="LG54" i="13" s="1"/>
  <c r="LF55" i="13"/>
  <c r="LF56" i="13"/>
  <c r="LO56" i="13" s="1"/>
  <c r="LF57" i="13"/>
  <c r="LG57" i="13" s="1"/>
  <c r="LF58" i="13"/>
  <c r="LG58" i="13" s="1"/>
  <c r="LF59" i="13"/>
  <c r="LF60" i="13"/>
  <c r="LF61" i="13"/>
  <c r="LG61" i="13" s="1"/>
  <c r="LF62" i="13"/>
  <c r="LG62" i="13" s="1"/>
  <c r="LF63" i="13"/>
  <c r="LG63" i="13" s="1"/>
  <c r="LF64" i="13"/>
  <c r="LF65" i="13"/>
  <c r="LG65" i="13" s="1"/>
  <c r="LF66" i="13"/>
  <c r="LG66" i="13" s="1"/>
  <c r="LF67" i="13"/>
  <c r="LF68" i="13"/>
  <c r="LF69" i="13"/>
  <c r="LG69" i="13" s="1"/>
  <c r="LF70" i="13"/>
  <c r="LF71" i="13"/>
  <c r="LG71" i="13" s="1"/>
  <c r="LF72" i="13"/>
  <c r="LF73" i="13"/>
  <c r="LG73" i="13" s="1"/>
  <c r="LF3" i="13"/>
  <c r="LG3" i="13" s="1"/>
  <c r="LG16" i="13"/>
  <c r="LG20" i="13"/>
  <c r="LG24" i="13"/>
  <c r="LG28" i="13"/>
  <c r="LG32" i="13"/>
  <c r="LG36" i="13"/>
  <c r="LG40" i="13"/>
  <c r="LG44" i="13"/>
  <c r="LG48" i="13"/>
  <c r="LG52" i="13"/>
  <c r="LG56" i="13"/>
  <c r="LG60" i="13"/>
  <c r="LG64" i="13"/>
  <c r="LG68" i="13"/>
  <c r="LG72" i="13"/>
  <c r="ML4" i="19"/>
  <c r="ML5" i="19"/>
  <c r="MU5" i="19" s="1"/>
  <c r="ML6" i="19"/>
  <c r="MU6" i="19" s="1"/>
  <c r="ML7" i="19"/>
  <c r="ML8" i="19"/>
  <c r="ML9" i="19"/>
  <c r="MU9" i="19" s="1"/>
  <c r="ML10" i="19"/>
  <c r="MU10" i="19" s="1"/>
  <c r="ML11" i="19"/>
  <c r="MU11" i="19" s="1"/>
  <c r="ML12" i="19"/>
  <c r="MU12" i="19" s="1"/>
  <c r="ML13" i="19"/>
  <c r="MU13" i="19" s="1"/>
  <c r="ML14" i="19"/>
  <c r="MU14" i="19" s="1"/>
  <c r="ML15" i="19"/>
  <c r="MU15" i="19" s="1"/>
  <c r="ML16" i="19"/>
  <c r="MU16" i="19" s="1"/>
  <c r="ML17" i="19"/>
  <c r="ML18" i="19"/>
  <c r="MU18" i="19" s="1"/>
  <c r="ML19" i="19"/>
  <c r="MU19" i="19" s="1"/>
  <c r="ML20" i="19"/>
  <c r="MU20" i="19" s="1"/>
  <c r="ML21" i="19"/>
  <c r="MU21" i="19" s="1"/>
  <c r="ML22" i="19"/>
  <c r="MU22" i="19" s="1"/>
  <c r="ML23" i="19"/>
  <c r="MU23" i="19" s="1"/>
  <c r="ML24" i="19"/>
  <c r="MU24" i="19" s="1"/>
  <c r="ML25" i="19"/>
  <c r="MU25" i="19" s="1"/>
  <c r="ML26" i="19"/>
  <c r="MU26" i="19" s="1"/>
  <c r="ML27" i="19"/>
  <c r="MU27" i="19" s="1"/>
  <c r="ML28" i="19"/>
  <c r="MU28" i="19" s="1"/>
  <c r="ML29" i="19"/>
  <c r="MU29" i="19" s="1"/>
  <c r="ML30" i="19"/>
  <c r="MU30" i="19" s="1"/>
  <c r="ML31" i="19"/>
  <c r="MU31" i="19" s="1"/>
  <c r="ML32" i="19"/>
  <c r="MU32" i="19" s="1"/>
  <c r="ML33" i="19"/>
  <c r="MU33" i="19" s="1"/>
  <c r="ML34" i="19"/>
  <c r="MU34" i="19" s="1"/>
  <c r="ML35" i="19"/>
  <c r="MU35" i="19" s="1"/>
  <c r="ML36" i="19"/>
  <c r="MU36" i="19" s="1"/>
  <c r="ML37" i="19"/>
  <c r="MU37" i="19" s="1"/>
  <c r="ML38" i="19"/>
  <c r="MU38" i="19" s="1"/>
  <c r="ML39" i="19"/>
  <c r="MU39" i="19" s="1"/>
  <c r="ML40" i="19"/>
  <c r="MU40" i="19" s="1"/>
  <c r="ML41" i="19"/>
  <c r="MU41" i="19" s="1"/>
  <c r="ML42" i="19"/>
  <c r="MU42" i="19" s="1"/>
  <c r="ML43" i="19"/>
  <c r="MU43" i="19" s="1"/>
  <c r="ML44" i="19"/>
  <c r="MU44" i="19" s="1"/>
  <c r="ML45" i="19"/>
  <c r="MU45" i="19" s="1"/>
  <c r="ML46" i="19"/>
  <c r="MU46" i="19" s="1"/>
  <c r="ML47" i="19"/>
  <c r="MU47" i="19" s="1"/>
  <c r="ML48" i="19"/>
  <c r="MU48" i="19" s="1"/>
  <c r="ML49" i="19"/>
  <c r="MU49" i="19" s="1"/>
  <c r="ML50" i="19"/>
  <c r="MU50" i="19" s="1"/>
  <c r="ML51" i="19"/>
  <c r="MU51" i="19" s="1"/>
  <c r="ML52" i="19"/>
  <c r="MU52" i="19" s="1"/>
  <c r="ML53" i="19"/>
  <c r="MU53" i="19" s="1"/>
  <c r="ML54" i="19"/>
  <c r="MU54" i="19" s="1"/>
  <c r="ML55" i="19"/>
  <c r="MU55" i="19" s="1"/>
  <c r="ML56" i="19"/>
  <c r="MU56" i="19" s="1"/>
  <c r="ML57" i="19"/>
  <c r="MU57" i="19" s="1"/>
  <c r="ML58" i="19"/>
  <c r="MU58" i="19" s="1"/>
  <c r="ML59" i="19"/>
  <c r="MU59" i="19" s="1"/>
  <c r="ML60" i="19"/>
  <c r="MU60" i="19" s="1"/>
  <c r="ML61" i="19"/>
  <c r="MU61" i="19" s="1"/>
  <c r="ML62" i="19"/>
  <c r="MU62" i="19" s="1"/>
  <c r="ML63" i="19"/>
  <c r="MU63" i="19" s="1"/>
  <c r="ML64" i="19"/>
  <c r="MU64" i="19" s="1"/>
  <c r="ML65" i="19"/>
  <c r="MU65" i="19" s="1"/>
  <c r="ML66" i="19"/>
  <c r="MU66" i="19" s="1"/>
  <c r="ML67" i="19"/>
  <c r="MU67" i="19" s="1"/>
  <c r="ML68" i="19"/>
  <c r="MU68" i="19" s="1"/>
  <c r="ML69" i="19"/>
  <c r="MU69" i="19" s="1"/>
  <c r="ML70" i="19"/>
  <c r="MU70" i="19" s="1"/>
  <c r="ML71" i="19"/>
  <c r="MU71" i="19" s="1"/>
  <c r="ML72" i="19"/>
  <c r="MU72" i="19" s="1"/>
  <c r="ML73" i="19"/>
  <c r="ML3" i="19"/>
  <c r="MU3" i="19" s="1"/>
  <c r="LG59" i="13" l="1"/>
  <c r="LO59" i="13"/>
  <c r="LG70" i="13"/>
  <c r="LO70" i="13"/>
  <c r="LG67" i="13"/>
  <c r="LO67" i="13"/>
  <c r="LG55" i="13"/>
  <c r="LO55" i="13"/>
  <c r="LG53" i="13"/>
  <c r="LO53" i="13"/>
  <c r="LC74" i="13"/>
  <c r="LB74" i="13"/>
  <c r="HT74" i="21"/>
  <c r="HS74" i="21"/>
  <c r="HX4" i="21"/>
  <c r="HX5" i="21"/>
  <c r="HX6" i="21"/>
  <c r="HX7" i="21"/>
  <c r="HX8" i="21"/>
  <c r="HX9" i="21"/>
  <c r="HX10" i="21"/>
  <c r="HX11" i="21"/>
  <c r="HX12" i="21"/>
  <c r="HX13" i="21"/>
  <c r="HX14" i="21"/>
  <c r="HX15" i="21"/>
  <c r="HX16" i="21"/>
  <c r="HX17" i="21"/>
  <c r="HX18" i="21"/>
  <c r="HX19" i="21"/>
  <c r="HX20" i="21"/>
  <c r="HX21" i="21"/>
  <c r="HX22" i="21"/>
  <c r="HX23" i="21"/>
  <c r="HX24" i="21"/>
  <c r="HX25" i="21"/>
  <c r="HX26" i="21"/>
  <c r="HX27" i="21"/>
  <c r="HX28" i="21"/>
  <c r="HX29" i="21"/>
  <c r="HX30" i="21"/>
  <c r="HX31" i="21"/>
  <c r="HX32" i="21"/>
  <c r="HX33" i="21"/>
  <c r="HX34" i="21"/>
  <c r="HX35" i="21"/>
  <c r="HX36" i="21"/>
  <c r="HX37" i="21"/>
  <c r="HX38" i="21"/>
  <c r="HX39" i="21"/>
  <c r="HX40" i="21"/>
  <c r="HX41" i="21"/>
  <c r="HX42" i="21"/>
  <c r="HX43" i="21"/>
  <c r="HX44" i="21"/>
  <c r="HX45" i="21"/>
  <c r="HX46" i="21"/>
  <c r="HX47" i="21"/>
  <c r="HX48" i="21"/>
  <c r="HX49" i="21"/>
  <c r="HX50" i="21"/>
  <c r="HX51" i="21"/>
  <c r="HX52" i="21"/>
  <c r="HX53" i="21"/>
  <c r="HX54" i="21"/>
  <c r="HX55" i="21"/>
  <c r="HX56" i="21"/>
  <c r="HX57" i="21"/>
  <c r="HX58" i="21"/>
  <c r="HX59" i="21"/>
  <c r="HX60" i="21"/>
  <c r="HX61" i="21"/>
  <c r="HX62" i="21"/>
  <c r="HX63" i="21"/>
  <c r="HX64" i="21"/>
  <c r="HX65" i="21"/>
  <c r="HX66" i="21"/>
  <c r="HX67" i="21"/>
  <c r="HX68" i="21"/>
  <c r="HX69" i="21"/>
  <c r="HX70" i="21"/>
  <c r="HX71" i="21"/>
  <c r="HX72" i="21"/>
  <c r="HX73" i="21"/>
  <c r="HX3" i="21"/>
  <c r="FW74" i="23"/>
  <c r="FZ74" i="23" s="1"/>
  <c r="FV74" i="23"/>
  <c r="HZ74" i="22"/>
  <c r="HY74" i="22"/>
  <c r="MI74" i="19"/>
  <c r="ML74" i="19" s="1"/>
  <c r="MH74" i="19"/>
  <c r="ID4" i="22"/>
  <c r="ID5" i="22"/>
  <c r="ID6" i="22"/>
  <c r="ID7" i="22"/>
  <c r="ID8" i="22"/>
  <c r="ID9" i="22"/>
  <c r="ID10" i="22"/>
  <c r="ID11" i="22"/>
  <c r="ID12" i="22"/>
  <c r="ID13" i="22"/>
  <c r="ID14" i="22"/>
  <c r="ID15" i="22"/>
  <c r="ID16" i="22"/>
  <c r="ID17" i="22"/>
  <c r="ID18" i="22"/>
  <c r="ID20" i="22"/>
  <c r="ID21" i="22"/>
  <c r="ID22" i="22"/>
  <c r="ID23" i="22"/>
  <c r="ID24" i="22"/>
  <c r="ID25" i="22"/>
  <c r="ID26" i="22"/>
  <c r="ID27" i="22"/>
  <c r="ID28" i="22"/>
  <c r="ID29" i="22"/>
  <c r="ID30" i="22"/>
  <c r="ID31" i="22"/>
  <c r="ID32" i="22"/>
  <c r="ID33" i="22"/>
  <c r="ID34" i="22"/>
  <c r="ID35" i="22"/>
  <c r="ID36" i="22"/>
  <c r="ID37" i="22"/>
  <c r="ID38" i="22"/>
  <c r="ID39" i="22"/>
  <c r="ID40" i="22"/>
  <c r="ID41" i="22"/>
  <c r="ID42" i="22"/>
  <c r="ID43" i="22"/>
  <c r="ID44" i="22"/>
  <c r="ID45" i="22"/>
  <c r="ID46" i="22"/>
  <c r="ID47" i="22"/>
  <c r="ID48" i="22"/>
  <c r="ID49" i="22"/>
  <c r="ID50" i="22"/>
  <c r="ID51" i="22"/>
  <c r="ID53" i="22"/>
  <c r="ID54" i="22"/>
  <c r="ID55" i="22"/>
  <c r="ID56" i="22"/>
  <c r="ID58" i="22"/>
  <c r="ID59" i="22"/>
  <c r="ID60" i="22"/>
  <c r="ID61" i="22"/>
  <c r="ID62" i="22"/>
  <c r="ID63" i="22"/>
  <c r="ID64" i="22"/>
  <c r="ID65" i="22"/>
  <c r="ID66" i="22"/>
  <c r="ID67" i="22"/>
  <c r="ID68" i="22"/>
  <c r="ID69" i="22"/>
  <c r="ID70" i="22"/>
  <c r="ID71" i="22"/>
  <c r="ID72" i="22"/>
  <c r="ID73" i="22"/>
  <c r="ID3" i="22"/>
  <c r="LF74" i="13" l="1"/>
  <c r="HW74" i="21"/>
  <c r="IC74" i="22"/>
  <c r="LT87" i="19"/>
  <c r="LU87" i="19"/>
  <c r="LT89" i="19" l="1"/>
  <c r="FN74" i="23"/>
  <c r="FO74" i="23"/>
  <c r="FR4" i="23"/>
  <c r="FR5" i="23"/>
  <c r="GA5" i="23" s="1"/>
  <c r="FR6" i="23"/>
  <c r="GA6" i="23" s="1"/>
  <c r="FR7" i="23"/>
  <c r="GA7" i="23" s="1"/>
  <c r="FR8" i="23"/>
  <c r="GA8" i="23" s="1"/>
  <c r="FR9" i="23"/>
  <c r="GA9" i="23" s="1"/>
  <c r="FR10" i="23"/>
  <c r="GA10" i="23" s="1"/>
  <c r="FR11" i="23"/>
  <c r="GA11" i="23" s="1"/>
  <c r="FR12" i="23"/>
  <c r="FR13" i="23"/>
  <c r="GA13" i="23" s="1"/>
  <c r="FR14" i="23"/>
  <c r="GA14" i="23" s="1"/>
  <c r="FR15" i="23"/>
  <c r="GA15" i="23" s="1"/>
  <c r="FR16" i="23"/>
  <c r="GA16" i="23" s="1"/>
  <c r="FR17" i="23"/>
  <c r="GA17" i="23" s="1"/>
  <c r="FR18" i="23"/>
  <c r="GA18" i="23" s="1"/>
  <c r="FR19" i="23"/>
  <c r="GA19" i="23" s="1"/>
  <c r="FR20" i="23"/>
  <c r="GA20" i="23" s="1"/>
  <c r="FR21" i="23"/>
  <c r="FR22" i="23"/>
  <c r="GA22" i="23" s="1"/>
  <c r="FR23" i="23"/>
  <c r="GA23" i="23" s="1"/>
  <c r="FR24" i="23"/>
  <c r="GA24" i="23" s="1"/>
  <c r="FR25" i="23"/>
  <c r="GA25" i="23" s="1"/>
  <c r="FR26" i="23"/>
  <c r="GA26" i="23" s="1"/>
  <c r="FR27" i="23"/>
  <c r="GA27" i="23" s="1"/>
  <c r="FR28" i="23"/>
  <c r="GA28" i="23" s="1"/>
  <c r="FR29" i="23"/>
  <c r="GA29" i="23" s="1"/>
  <c r="FR30" i="23"/>
  <c r="GA30" i="23" s="1"/>
  <c r="FR31" i="23"/>
  <c r="GA31" i="23" s="1"/>
  <c r="FR32" i="23"/>
  <c r="GA32" i="23" s="1"/>
  <c r="FR33" i="23"/>
  <c r="GA33" i="23" s="1"/>
  <c r="FR34" i="23"/>
  <c r="GA34" i="23" s="1"/>
  <c r="FR35" i="23"/>
  <c r="GA35" i="23" s="1"/>
  <c r="FR36" i="23"/>
  <c r="GA36" i="23" s="1"/>
  <c r="FR37" i="23"/>
  <c r="GA37" i="23" s="1"/>
  <c r="FR38" i="23"/>
  <c r="GA38" i="23" s="1"/>
  <c r="FR39" i="23"/>
  <c r="GA39" i="23" s="1"/>
  <c r="FR40" i="23"/>
  <c r="GA40" i="23" s="1"/>
  <c r="FR41" i="23"/>
  <c r="GA41" i="23" s="1"/>
  <c r="FR42" i="23"/>
  <c r="GA42" i="23" s="1"/>
  <c r="FR43" i="23"/>
  <c r="GA43" i="23" s="1"/>
  <c r="FR44" i="23"/>
  <c r="GA44" i="23" s="1"/>
  <c r="FR45" i="23"/>
  <c r="GA45" i="23" s="1"/>
  <c r="FR46" i="23"/>
  <c r="GA46" i="23" s="1"/>
  <c r="FR47" i="23"/>
  <c r="GA47" i="23" s="1"/>
  <c r="FR48" i="23"/>
  <c r="GA48" i="23" s="1"/>
  <c r="FR49" i="23"/>
  <c r="GA49" i="23" s="1"/>
  <c r="FR50" i="23"/>
  <c r="GA50" i="23" s="1"/>
  <c r="FR51" i="23"/>
  <c r="GA51" i="23" s="1"/>
  <c r="FR52" i="23"/>
  <c r="GA52" i="23" s="1"/>
  <c r="FR53" i="23"/>
  <c r="GA53" i="23" s="1"/>
  <c r="FR54" i="23"/>
  <c r="GA54" i="23" s="1"/>
  <c r="FR55" i="23"/>
  <c r="GA55" i="23" s="1"/>
  <c r="FR56" i="23"/>
  <c r="GA56" i="23" s="1"/>
  <c r="FR57" i="23"/>
  <c r="GA57" i="23" s="1"/>
  <c r="FR58" i="23"/>
  <c r="GA58" i="23" s="1"/>
  <c r="FR59" i="23"/>
  <c r="GA59" i="23" s="1"/>
  <c r="FR60" i="23"/>
  <c r="GA60" i="23" s="1"/>
  <c r="FR61" i="23"/>
  <c r="GA61" i="23" s="1"/>
  <c r="FR62" i="23"/>
  <c r="GA62" i="23" s="1"/>
  <c r="FR63" i="23"/>
  <c r="GA63" i="23" s="1"/>
  <c r="FR64" i="23"/>
  <c r="GA64" i="23" s="1"/>
  <c r="FR65" i="23"/>
  <c r="GA65" i="23" s="1"/>
  <c r="FR66" i="23"/>
  <c r="GA66" i="23" s="1"/>
  <c r="FR67" i="23"/>
  <c r="GA67" i="23" s="1"/>
  <c r="FR68" i="23"/>
  <c r="GA68" i="23" s="1"/>
  <c r="FR69" i="23"/>
  <c r="GA69" i="23" s="1"/>
  <c r="FR70" i="23"/>
  <c r="GA70" i="23" s="1"/>
  <c r="FR71" i="23"/>
  <c r="GA71" i="23" s="1"/>
  <c r="FR72" i="23"/>
  <c r="GA72" i="23" s="1"/>
  <c r="FR73" i="23"/>
  <c r="GA73" i="23" s="1"/>
  <c r="FR3" i="23"/>
  <c r="GA3" i="23" s="1"/>
  <c r="HQ74" i="22"/>
  <c r="HR74" i="22"/>
  <c r="HU4" i="22"/>
  <c r="HU5" i="22"/>
  <c r="HU6" i="22"/>
  <c r="HU7" i="22"/>
  <c r="HU8" i="22"/>
  <c r="HU9" i="22"/>
  <c r="HV9" i="22" s="1"/>
  <c r="HU10" i="22"/>
  <c r="HU11" i="22"/>
  <c r="HV11" i="22" s="1"/>
  <c r="HU12" i="22"/>
  <c r="HU13" i="22"/>
  <c r="HU14" i="22"/>
  <c r="HU15" i="22"/>
  <c r="HU16" i="22"/>
  <c r="HU17" i="22"/>
  <c r="HU18" i="22"/>
  <c r="HU19" i="22"/>
  <c r="ID19" i="22" s="1"/>
  <c r="HU20" i="22"/>
  <c r="HU21" i="22"/>
  <c r="HV21" i="22" s="1"/>
  <c r="HU22" i="22"/>
  <c r="HV22" i="22" s="1"/>
  <c r="HU23" i="22"/>
  <c r="HU24" i="22"/>
  <c r="HU25" i="22"/>
  <c r="HU26" i="22"/>
  <c r="HU27" i="22"/>
  <c r="HU28" i="22"/>
  <c r="HU29" i="22"/>
  <c r="HU30" i="22"/>
  <c r="HU31" i="22"/>
  <c r="HV31" i="22" s="1"/>
  <c r="HU32" i="22"/>
  <c r="HU33" i="22"/>
  <c r="HU34" i="22"/>
  <c r="HU35" i="22"/>
  <c r="HU36" i="22"/>
  <c r="HU37" i="22"/>
  <c r="HU38" i="22"/>
  <c r="HU39" i="22"/>
  <c r="HU40" i="22"/>
  <c r="HU41" i="22"/>
  <c r="HU42" i="22"/>
  <c r="HV42" i="22" s="1"/>
  <c r="HU43" i="22"/>
  <c r="HU44" i="22"/>
  <c r="HU45" i="22"/>
  <c r="HU46" i="22"/>
  <c r="HU47" i="22"/>
  <c r="HU48" i="22"/>
  <c r="HU49" i="22"/>
  <c r="HU50" i="22"/>
  <c r="HU51" i="22"/>
  <c r="HU52" i="22"/>
  <c r="ID52" i="22" s="1"/>
  <c r="HU53" i="22"/>
  <c r="HU54" i="22"/>
  <c r="HU55" i="22"/>
  <c r="HV55" i="22" s="1"/>
  <c r="HU56" i="22"/>
  <c r="HU57" i="22"/>
  <c r="ID57" i="22" s="1"/>
  <c r="HU58" i="22"/>
  <c r="HU59" i="22"/>
  <c r="HU60" i="22"/>
  <c r="HU61" i="22"/>
  <c r="HU62" i="22"/>
  <c r="HU63" i="22"/>
  <c r="HU64" i="22"/>
  <c r="HU65" i="22"/>
  <c r="HU66" i="22"/>
  <c r="HU67" i="22"/>
  <c r="HU68" i="22"/>
  <c r="HU69" i="22"/>
  <c r="HU70" i="22"/>
  <c r="HU71" i="22"/>
  <c r="HU72" i="22"/>
  <c r="HU73" i="22"/>
  <c r="HU3" i="22"/>
  <c r="HV4" i="22"/>
  <c r="HV5" i="22"/>
  <c r="HV6" i="22"/>
  <c r="HV7" i="22"/>
  <c r="HV8" i="22"/>
  <c r="HV10" i="22"/>
  <c r="HV12" i="22"/>
  <c r="HV13" i="22"/>
  <c r="HV14" i="22"/>
  <c r="HV15" i="22"/>
  <c r="HV16" i="22"/>
  <c r="HV17" i="22"/>
  <c r="HV18" i="22"/>
  <c r="HV20" i="22"/>
  <c r="HV23" i="22"/>
  <c r="HV24" i="22"/>
  <c r="HV25" i="22"/>
  <c r="HV26" i="22"/>
  <c r="HV27" i="22"/>
  <c r="HV28" i="22"/>
  <c r="HV29" i="22"/>
  <c r="HV30" i="22"/>
  <c r="HV32" i="22"/>
  <c r="HV33" i="22"/>
  <c r="HV34" i="22"/>
  <c r="HV35" i="22"/>
  <c r="HV36" i="22"/>
  <c r="HV37" i="22"/>
  <c r="HV38" i="22"/>
  <c r="HV39" i="22"/>
  <c r="HV40" i="22"/>
  <c r="HV41" i="22"/>
  <c r="HV43" i="22"/>
  <c r="HV44" i="22"/>
  <c r="HV45" i="22"/>
  <c r="HV46" i="22"/>
  <c r="HV47" i="22"/>
  <c r="HV48" i="22"/>
  <c r="HV49" i="22"/>
  <c r="HV50" i="22"/>
  <c r="HV51" i="22"/>
  <c r="HV53" i="22"/>
  <c r="HV54" i="22"/>
  <c r="HV56" i="22"/>
  <c r="HV58" i="22"/>
  <c r="HV59" i="22"/>
  <c r="HV60" i="22"/>
  <c r="HV61" i="22"/>
  <c r="HV62" i="22"/>
  <c r="HV63" i="22"/>
  <c r="HV64" i="22"/>
  <c r="HV65" i="22"/>
  <c r="HV66" i="22"/>
  <c r="HV67" i="22"/>
  <c r="HV68" i="22"/>
  <c r="HV69" i="22"/>
  <c r="HV70" i="22"/>
  <c r="HV71" i="22"/>
  <c r="HV72" i="22"/>
  <c r="HV73" i="22"/>
  <c r="HV3" i="22"/>
  <c r="HK74" i="21"/>
  <c r="HL74" i="21"/>
  <c r="HO4" i="21"/>
  <c r="HO5" i="21"/>
  <c r="HO6" i="21"/>
  <c r="HO7" i="21"/>
  <c r="HO8" i="21"/>
  <c r="HO9" i="21"/>
  <c r="HP9" i="21" s="1"/>
  <c r="HO10" i="21"/>
  <c r="HO11" i="21"/>
  <c r="HO12" i="21"/>
  <c r="HP12" i="21" s="1"/>
  <c r="HO13" i="21"/>
  <c r="HO14" i="21"/>
  <c r="HO15" i="21"/>
  <c r="HO16" i="21"/>
  <c r="HO17" i="21"/>
  <c r="HO18" i="21"/>
  <c r="HO19" i="21"/>
  <c r="HO20" i="21"/>
  <c r="HO21" i="21"/>
  <c r="HO22" i="21"/>
  <c r="HO23" i="21"/>
  <c r="HO24" i="21"/>
  <c r="HO25" i="21"/>
  <c r="HO26" i="21"/>
  <c r="HO27" i="21"/>
  <c r="HO28" i="21"/>
  <c r="HO29" i="21"/>
  <c r="HO30" i="21"/>
  <c r="HO31" i="21"/>
  <c r="HP31" i="21" s="1"/>
  <c r="HO32" i="21"/>
  <c r="HO33" i="21"/>
  <c r="HO34" i="21"/>
  <c r="HO35" i="21"/>
  <c r="HO36" i="21"/>
  <c r="HO37" i="21"/>
  <c r="HO38" i="21"/>
  <c r="HO39" i="21"/>
  <c r="HO40" i="21"/>
  <c r="HO41" i="21"/>
  <c r="HO42" i="21"/>
  <c r="HO43" i="21"/>
  <c r="HO44" i="21"/>
  <c r="HO45" i="21"/>
  <c r="HO46" i="21"/>
  <c r="HO47" i="21"/>
  <c r="HO48" i="21"/>
  <c r="HO49" i="21"/>
  <c r="HO50" i="21"/>
  <c r="HO51" i="21"/>
  <c r="HO52" i="21"/>
  <c r="HO53" i="21"/>
  <c r="HO54" i="21"/>
  <c r="HO55" i="21"/>
  <c r="HP55" i="21" s="1"/>
  <c r="HO56" i="21"/>
  <c r="HO57" i="21"/>
  <c r="HO58" i="21"/>
  <c r="HO59" i="21"/>
  <c r="HO60" i="21"/>
  <c r="HO61" i="21"/>
  <c r="HO62" i="21"/>
  <c r="HO63" i="21"/>
  <c r="HO64" i="21"/>
  <c r="HO65" i="21"/>
  <c r="HO66" i="21"/>
  <c r="HO67" i="21"/>
  <c r="HO68" i="21"/>
  <c r="HO69" i="21"/>
  <c r="HO70" i="21"/>
  <c r="HO71" i="21"/>
  <c r="HO72" i="21"/>
  <c r="HO73" i="21"/>
  <c r="HO3" i="21"/>
  <c r="HP3" i="21" s="1"/>
  <c r="HP4" i="21"/>
  <c r="HP5" i="21"/>
  <c r="HP6" i="21"/>
  <c r="HP7" i="21"/>
  <c r="HP8" i="21"/>
  <c r="HP10" i="21"/>
  <c r="HP11" i="21"/>
  <c r="HP13" i="21"/>
  <c r="HP14" i="21"/>
  <c r="HP15" i="21"/>
  <c r="HP16" i="21"/>
  <c r="HP17" i="21"/>
  <c r="HP18" i="21"/>
  <c r="HP19" i="21"/>
  <c r="HP20" i="21"/>
  <c r="HP21" i="21"/>
  <c r="HP22" i="21"/>
  <c r="HP23" i="21"/>
  <c r="HP24" i="21"/>
  <c r="HP25" i="21"/>
  <c r="HP26" i="21"/>
  <c r="HP27" i="21"/>
  <c r="HP28" i="21"/>
  <c r="HP29" i="21"/>
  <c r="HP30" i="21"/>
  <c r="HP32" i="21"/>
  <c r="HP33" i="21"/>
  <c r="HP34" i="21"/>
  <c r="HP35" i="21"/>
  <c r="HP36" i="21"/>
  <c r="HP37" i="21"/>
  <c r="HP38" i="21"/>
  <c r="HP39" i="21"/>
  <c r="HP40" i="21"/>
  <c r="HP41" i="21"/>
  <c r="HP42" i="21"/>
  <c r="HP43" i="21"/>
  <c r="HP44" i="21"/>
  <c r="HP45" i="21"/>
  <c r="HP46" i="21"/>
  <c r="HP47" i="21"/>
  <c r="HP48" i="21"/>
  <c r="HP49" i="21"/>
  <c r="HP50" i="21"/>
  <c r="HP51" i="21"/>
  <c r="HP52" i="21"/>
  <c r="HP53" i="21"/>
  <c r="HP54" i="21"/>
  <c r="HP56" i="21"/>
  <c r="HP57" i="21"/>
  <c r="HP58" i="21"/>
  <c r="HP59" i="21"/>
  <c r="HP60" i="21"/>
  <c r="HP61" i="21"/>
  <c r="HP62" i="21"/>
  <c r="HP63" i="21"/>
  <c r="HP64" i="21"/>
  <c r="HP65" i="21"/>
  <c r="HP66" i="21"/>
  <c r="HP67" i="21"/>
  <c r="HP68" i="21"/>
  <c r="HP69" i="21"/>
  <c r="HP70" i="21"/>
  <c r="HP71" i="21"/>
  <c r="HP72" i="21"/>
  <c r="HP73" i="21"/>
  <c r="KT74" i="13"/>
  <c r="KU74" i="13"/>
  <c r="KX4" i="13"/>
  <c r="KX5" i="13"/>
  <c r="KX6" i="13"/>
  <c r="KX7" i="13"/>
  <c r="KX8" i="13"/>
  <c r="KX9" i="13"/>
  <c r="KY9" i="13" s="1"/>
  <c r="KX10" i="13"/>
  <c r="KX11" i="13"/>
  <c r="KY11" i="13" s="1"/>
  <c r="KX12" i="13"/>
  <c r="KX13" i="13"/>
  <c r="KX14" i="13"/>
  <c r="KX15" i="13"/>
  <c r="KX16" i="13"/>
  <c r="KX17" i="13"/>
  <c r="KX18" i="13"/>
  <c r="KX19" i="13"/>
  <c r="KX20" i="13"/>
  <c r="KX21" i="13"/>
  <c r="KX22" i="13"/>
  <c r="KX23" i="13"/>
  <c r="KX24" i="13"/>
  <c r="KX25" i="13"/>
  <c r="KX26" i="13"/>
  <c r="KX27" i="13"/>
  <c r="KX28" i="13"/>
  <c r="KX29" i="13"/>
  <c r="KX30" i="13"/>
  <c r="KX31" i="13"/>
  <c r="KY31" i="13" s="1"/>
  <c r="KX32" i="13"/>
  <c r="KX33" i="13"/>
  <c r="KX34" i="13"/>
  <c r="KX35" i="13"/>
  <c r="KX36" i="13"/>
  <c r="KX37" i="13"/>
  <c r="KX38" i="13"/>
  <c r="KX39" i="13"/>
  <c r="KX40" i="13"/>
  <c r="KX41" i="13"/>
  <c r="KX42" i="13"/>
  <c r="KX43" i="13"/>
  <c r="KX44" i="13"/>
  <c r="KX45" i="13"/>
  <c r="KX46" i="13"/>
  <c r="KX47" i="13"/>
  <c r="KX48" i="13"/>
  <c r="KX49" i="13"/>
  <c r="KX50" i="13"/>
  <c r="KX51" i="13"/>
  <c r="KX52" i="13"/>
  <c r="KX53" i="13"/>
  <c r="KX54" i="13"/>
  <c r="KX55" i="13"/>
  <c r="KX56" i="13"/>
  <c r="KX57" i="13"/>
  <c r="KX58" i="13"/>
  <c r="KX59" i="13"/>
  <c r="KX60" i="13"/>
  <c r="KX61" i="13"/>
  <c r="KX62" i="13"/>
  <c r="KX63" i="13"/>
  <c r="KX64" i="13"/>
  <c r="KX65" i="13"/>
  <c r="KX66" i="13"/>
  <c r="KX67" i="13"/>
  <c r="KX68" i="13"/>
  <c r="KX69" i="13"/>
  <c r="KX70" i="13"/>
  <c r="KX71" i="13"/>
  <c r="KX72" i="13"/>
  <c r="KX73" i="13"/>
  <c r="KX3" i="13"/>
  <c r="KY3" i="13" s="1"/>
  <c r="KY4" i="13"/>
  <c r="KY5" i="13"/>
  <c r="KY6" i="13"/>
  <c r="KY7" i="13"/>
  <c r="KY8" i="13"/>
  <c r="KY10" i="13"/>
  <c r="KY12" i="13"/>
  <c r="KY13" i="13"/>
  <c r="KY14" i="13"/>
  <c r="KY15" i="13"/>
  <c r="KY16" i="13"/>
  <c r="KY17" i="13"/>
  <c r="KY18" i="13"/>
  <c r="KY19" i="13"/>
  <c r="KY20" i="13"/>
  <c r="KY21" i="13"/>
  <c r="KY22" i="13"/>
  <c r="KY23" i="13"/>
  <c r="KY24" i="13"/>
  <c r="KY25" i="13"/>
  <c r="KY26" i="13"/>
  <c r="KY27" i="13"/>
  <c r="KY28" i="13"/>
  <c r="KY29" i="13"/>
  <c r="KY30" i="13"/>
  <c r="KY32" i="13"/>
  <c r="KY33" i="13"/>
  <c r="KY34" i="13"/>
  <c r="KY35" i="13"/>
  <c r="KY36" i="13"/>
  <c r="KY37" i="13"/>
  <c r="KY38" i="13"/>
  <c r="KY39" i="13"/>
  <c r="KY40" i="13"/>
  <c r="KY41" i="13"/>
  <c r="KY42" i="13"/>
  <c r="KY43" i="13"/>
  <c r="KY44" i="13"/>
  <c r="KY45" i="13"/>
  <c r="KY46" i="13"/>
  <c r="KY47" i="13"/>
  <c r="KY48" i="13"/>
  <c r="KY49" i="13"/>
  <c r="KY50" i="13"/>
  <c r="KY51" i="13"/>
  <c r="KY52" i="13"/>
  <c r="KY53" i="13"/>
  <c r="KY54" i="13"/>
  <c r="KY55" i="13"/>
  <c r="KY56" i="13"/>
  <c r="KY57" i="13"/>
  <c r="KY58" i="13"/>
  <c r="KY59" i="13"/>
  <c r="KY60" i="13"/>
  <c r="KY61" i="13"/>
  <c r="KY62" i="13"/>
  <c r="KY63" i="13"/>
  <c r="KY64" i="13"/>
  <c r="KY65" i="13"/>
  <c r="KY66" i="13"/>
  <c r="KY67" i="13"/>
  <c r="KY68" i="13"/>
  <c r="KY69" i="13"/>
  <c r="KY70" i="13"/>
  <c r="KY71" i="13"/>
  <c r="KY72" i="13"/>
  <c r="KY73" i="13"/>
  <c r="LZ74" i="19"/>
  <c r="MA74" i="19"/>
  <c r="MD4" i="19"/>
  <c r="MM4" i="19" s="1"/>
  <c r="MD5" i="19"/>
  <c r="MM5" i="19" s="1"/>
  <c r="MD6" i="19"/>
  <c r="MM6" i="19" s="1"/>
  <c r="MD7" i="19"/>
  <c r="MM7" i="19" s="1"/>
  <c r="MD8" i="19"/>
  <c r="MM8" i="19" s="1"/>
  <c r="MD9" i="19"/>
  <c r="MM9" i="19" s="1"/>
  <c r="MD10" i="19"/>
  <c r="MM10" i="19" s="1"/>
  <c r="MD11" i="19"/>
  <c r="MM11" i="19" s="1"/>
  <c r="MD12" i="19"/>
  <c r="MM12" i="19" s="1"/>
  <c r="MD13" i="19"/>
  <c r="MM13" i="19" s="1"/>
  <c r="MD14" i="19"/>
  <c r="MM14" i="19" s="1"/>
  <c r="MD15" i="19"/>
  <c r="MM15" i="19" s="1"/>
  <c r="MD16" i="19"/>
  <c r="MM16" i="19" s="1"/>
  <c r="MD17" i="19"/>
  <c r="MM17" i="19" s="1"/>
  <c r="MD18" i="19"/>
  <c r="MM18" i="19" s="1"/>
  <c r="MD19" i="19"/>
  <c r="MM19" i="19" s="1"/>
  <c r="MD20" i="19"/>
  <c r="MM20" i="19" s="1"/>
  <c r="MD21" i="19"/>
  <c r="MM21" i="19" s="1"/>
  <c r="MD22" i="19"/>
  <c r="MM22" i="19" s="1"/>
  <c r="MD23" i="19"/>
  <c r="MM23" i="19" s="1"/>
  <c r="MD24" i="19"/>
  <c r="MM24" i="19" s="1"/>
  <c r="MD25" i="19"/>
  <c r="MM25" i="19" s="1"/>
  <c r="MD26" i="19"/>
  <c r="MM26" i="19" s="1"/>
  <c r="MD27" i="19"/>
  <c r="MM27" i="19" s="1"/>
  <c r="MD28" i="19"/>
  <c r="MM28" i="19" s="1"/>
  <c r="MD29" i="19"/>
  <c r="MM29" i="19" s="1"/>
  <c r="MD30" i="19"/>
  <c r="MM30" i="19" s="1"/>
  <c r="MD31" i="19"/>
  <c r="MM31" i="19" s="1"/>
  <c r="MD32" i="19"/>
  <c r="MM32" i="19" s="1"/>
  <c r="MD33" i="19"/>
  <c r="MM33" i="19" s="1"/>
  <c r="MD34" i="19"/>
  <c r="MM34" i="19" s="1"/>
  <c r="MD35" i="19"/>
  <c r="MM35" i="19" s="1"/>
  <c r="MD36" i="19"/>
  <c r="MM36" i="19" s="1"/>
  <c r="MD37" i="19"/>
  <c r="MM37" i="19" s="1"/>
  <c r="MD38" i="19"/>
  <c r="MM38" i="19" s="1"/>
  <c r="MD39" i="19"/>
  <c r="MM39" i="19" s="1"/>
  <c r="MD40" i="19"/>
  <c r="MM40" i="19" s="1"/>
  <c r="MD41" i="19"/>
  <c r="MM41" i="19" s="1"/>
  <c r="MD42" i="19"/>
  <c r="MM42" i="19" s="1"/>
  <c r="MD43" i="19"/>
  <c r="MM43" i="19" s="1"/>
  <c r="MD44" i="19"/>
  <c r="MM44" i="19" s="1"/>
  <c r="MD45" i="19"/>
  <c r="MM45" i="19" s="1"/>
  <c r="MD46" i="19"/>
  <c r="MM46" i="19" s="1"/>
  <c r="MD47" i="19"/>
  <c r="MM47" i="19" s="1"/>
  <c r="MD48" i="19"/>
  <c r="MM48" i="19" s="1"/>
  <c r="MD49" i="19"/>
  <c r="MM49" i="19" s="1"/>
  <c r="MD50" i="19"/>
  <c r="MM50" i="19" s="1"/>
  <c r="MD51" i="19"/>
  <c r="MM51" i="19" s="1"/>
  <c r="MD52" i="19"/>
  <c r="MM52" i="19" s="1"/>
  <c r="MD53" i="19"/>
  <c r="MM53" i="19" s="1"/>
  <c r="MD54" i="19"/>
  <c r="MM54" i="19" s="1"/>
  <c r="MD55" i="19"/>
  <c r="MM55" i="19" s="1"/>
  <c r="MD56" i="19"/>
  <c r="MM56" i="19" s="1"/>
  <c r="MD57" i="19"/>
  <c r="MM57" i="19" s="1"/>
  <c r="MD58" i="19"/>
  <c r="MM58" i="19" s="1"/>
  <c r="MD59" i="19"/>
  <c r="MM59" i="19" s="1"/>
  <c r="MD60" i="19"/>
  <c r="MM60" i="19" s="1"/>
  <c r="MD61" i="19"/>
  <c r="MM61" i="19" s="1"/>
  <c r="MD62" i="19"/>
  <c r="MM62" i="19" s="1"/>
  <c r="MD63" i="19"/>
  <c r="MM63" i="19" s="1"/>
  <c r="MD64" i="19"/>
  <c r="MM64" i="19" s="1"/>
  <c r="MD65" i="19"/>
  <c r="MM65" i="19" s="1"/>
  <c r="MD66" i="19"/>
  <c r="MM66" i="19" s="1"/>
  <c r="MD67" i="19"/>
  <c r="MM67" i="19" s="1"/>
  <c r="MD68" i="19"/>
  <c r="MM68" i="19" s="1"/>
  <c r="MD69" i="19"/>
  <c r="MM69" i="19" s="1"/>
  <c r="MD70" i="19"/>
  <c r="MM70" i="19" s="1"/>
  <c r="MD71" i="19"/>
  <c r="MM71" i="19" s="1"/>
  <c r="MD72" i="19"/>
  <c r="MM72" i="19" s="1"/>
  <c r="MD73" i="19"/>
  <c r="MM73" i="19" s="1"/>
  <c r="MD3" i="19"/>
  <c r="MM3" i="19" s="1"/>
  <c r="GA12" i="23" l="1"/>
  <c r="GA4" i="23"/>
  <c r="GA21" i="23"/>
  <c r="FR74" i="23"/>
  <c r="HU74" i="22"/>
  <c r="HO74" i="21"/>
  <c r="KX74" i="13"/>
  <c r="MD74" i="19"/>
  <c r="FF74" i="23" l="1"/>
  <c r="FG74" i="23"/>
  <c r="FJ4" i="23"/>
  <c r="FS4" i="23" s="1"/>
  <c r="FJ5" i="23"/>
  <c r="FS5" i="23" s="1"/>
  <c r="FJ6" i="23"/>
  <c r="FS6" i="23" s="1"/>
  <c r="FJ7" i="23"/>
  <c r="FS7" i="23" s="1"/>
  <c r="FJ8" i="23"/>
  <c r="FS8" i="23" s="1"/>
  <c r="FJ9" i="23"/>
  <c r="FS9" i="23" s="1"/>
  <c r="FJ10" i="23"/>
  <c r="FS10" i="23" s="1"/>
  <c r="FJ11" i="23"/>
  <c r="FJ12" i="23"/>
  <c r="FS12" i="23" s="1"/>
  <c r="FJ13" i="23"/>
  <c r="FS13" i="23" s="1"/>
  <c r="FJ14" i="23"/>
  <c r="FJ15" i="23"/>
  <c r="FS15" i="23" s="1"/>
  <c r="FJ16" i="23"/>
  <c r="FS16" i="23" s="1"/>
  <c r="FJ17" i="23"/>
  <c r="FS17" i="23" s="1"/>
  <c r="FJ18" i="23"/>
  <c r="FS18" i="23" s="1"/>
  <c r="FJ19" i="23"/>
  <c r="FS19" i="23" s="1"/>
  <c r="FJ20" i="23"/>
  <c r="FS20" i="23" s="1"/>
  <c r="FJ21" i="23"/>
  <c r="FJ22" i="23"/>
  <c r="FS22" i="23" s="1"/>
  <c r="FJ23" i="23"/>
  <c r="FS23" i="23" s="1"/>
  <c r="FJ24" i="23"/>
  <c r="FS24" i="23" s="1"/>
  <c r="FJ25" i="23"/>
  <c r="FS25" i="23" s="1"/>
  <c r="FJ26" i="23"/>
  <c r="FS26" i="23" s="1"/>
  <c r="FJ27" i="23"/>
  <c r="FS27" i="23" s="1"/>
  <c r="FJ28" i="23"/>
  <c r="FS28" i="23" s="1"/>
  <c r="FJ29" i="23"/>
  <c r="FS29" i="23" s="1"/>
  <c r="FJ30" i="23"/>
  <c r="FS30" i="23" s="1"/>
  <c r="FJ31" i="23"/>
  <c r="FS31" i="23" s="1"/>
  <c r="FJ32" i="23"/>
  <c r="FS32" i="23" s="1"/>
  <c r="FJ33" i="23"/>
  <c r="FS33" i="23" s="1"/>
  <c r="FJ34" i="23"/>
  <c r="FS34" i="23" s="1"/>
  <c r="FJ35" i="23"/>
  <c r="FS35" i="23" s="1"/>
  <c r="FJ36" i="23"/>
  <c r="FS36" i="23" s="1"/>
  <c r="FJ37" i="23"/>
  <c r="FS37" i="23" s="1"/>
  <c r="FJ38" i="23"/>
  <c r="FS38" i="23" s="1"/>
  <c r="FJ39" i="23"/>
  <c r="FS39" i="23" s="1"/>
  <c r="FJ40" i="23"/>
  <c r="FS40" i="23" s="1"/>
  <c r="FJ41" i="23"/>
  <c r="FS41" i="23" s="1"/>
  <c r="FJ42" i="23"/>
  <c r="FS42" i="23" s="1"/>
  <c r="FJ43" i="23"/>
  <c r="FJ44" i="23"/>
  <c r="FS44" i="23" s="1"/>
  <c r="FJ45" i="23"/>
  <c r="FS45" i="23" s="1"/>
  <c r="FJ46" i="23"/>
  <c r="FS46" i="23" s="1"/>
  <c r="FJ47" i="23"/>
  <c r="FS47" i="23" s="1"/>
  <c r="FJ48" i="23"/>
  <c r="FS48" i="23" s="1"/>
  <c r="FJ49" i="23"/>
  <c r="FS49" i="23" s="1"/>
  <c r="FJ50" i="23"/>
  <c r="FS50" i="23" s="1"/>
  <c r="FJ51" i="23"/>
  <c r="FS51" i="23" s="1"/>
  <c r="FJ52" i="23"/>
  <c r="FS52" i="23" s="1"/>
  <c r="FJ53" i="23"/>
  <c r="FS53" i="23" s="1"/>
  <c r="FJ54" i="23"/>
  <c r="FS54" i="23" s="1"/>
  <c r="FJ55" i="23"/>
  <c r="FS55" i="23" s="1"/>
  <c r="FJ56" i="23"/>
  <c r="FS56" i="23" s="1"/>
  <c r="FJ57" i="23"/>
  <c r="FS57" i="23" s="1"/>
  <c r="FJ58" i="23"/>
  <c r="FS58" i="23" s="1"/>
  <c r="FJ59" i="23"/>
  <c r="FS59" i="23" s="1"/>
  <c r="FJ60" i="23"/>
  <c r="FS60" i="23" s="1"/>
  <c r="FJ61" i="23"/>
  <c r="FS61" i="23" s="1"/>
  <c r="FJ62" i="23"/>
  <c r="FS62" i="23" s="1"/>
  <c r="FJ63" i="23"/>
  <c r="FS63" i="23" s="1"/>
  <c r="FJ64" i="23"/>
  <c r="FS64" i="23" s="1"/>
  <c r="FJ65" i="23"/>
  <c r="FS65" i="23" s="1"/>
  <c r="FJ66" i="23"/>
  <c r="FS66" i="23" s="1"/>
  <c r="FJ67" i="23"/>
  <c r="FS67" i="23" s="1"/>
  <c r="FJ68" i="23"/>
  <c r="FS68" i="23" s="1"/>
  <c r="FJ69" i="23"/>
  <c r="FS69" i="23" s="1"/>
  <c r="FJ70" i="23"/>
  <c r="FS70" i="23" s="1"/>
  <c r="FJ71" i="23"/>
  <c r="FS71" i="23" s="1"/>
  <c r="FJ72" i="23"/>
  <c r="FS72" i="23" s="1"/>
  <c r="FJ73" i="23"/>
  <c r="FS73" i="23" s="1"/>
  <c r="FJ74" i="23"/>
  <c r="FJ3" i="23"/>
  <c r="FS3" i="23" s="1"/>
  <c r="FK5" i="23"/>
  <c r="FK6" i="23"/>
  <c r="FK7" i="23"/>
  <c r="FK8" i="23"/>
  <c r="FK10" i="23"/>
  <c r="FK15" i="23"/>
  <c r="FK16" i="23"/>
  <c r="FK18" i="23"/>
  <c r="FK19" i="23"/>
  <c r="FK20" i="23"/>
  <c r="FK22" i="23"/>
  <c r="FK23" i="23"/>
  <c r="FK24" i="23"/>
  <c r="FK26" i="23"/>
  <c r="FK27" i="23"/>
  <c r="FK28" i="23"/>
  <c r="FK30" i="23"/>
  <c r="FK31" i="23"/>
  <c r="FK32" i="23"/>
  <c r="FK34" i="23"/>
  <c r="FK35" i="23"/>
  <c r="FK36" i="23"/>
  <c r="FK38" i="23"/>
  <c r="FK39" i="23"/>
  <c r="FK40" i="23"/>
  <c r="FK42" i="23"/>
  <c r="FK44" i="23"/>
  <c r="FK45" i="23"/>
  <c r="FK46" i="23"/>
  <c r="FK47" i="23"/>
  <c r="FK48" i="23"/>
  <c r="FK49" i="23"/>
  <c r="FK50" i="23"/>
  <c r="FK51" i="23"/>
  <c r="FK52" i="23"/>
  <c r="FK53" i="23"/>
  <c r="FK54" i="23"/>
  <c r="FK55" i="23"/>
  <c r="FK56" i="23"/>
  <c r="FK57" i="23"/>
  <c r="FK58" i="23"/>
  <c r="FK59" i="23"/>
  <c r="FK60" i="23"/>
  <c r="FK61" i="23"/>
  <c r="FK62" i="23"/>
  <c r="FK63" i="23"/>
  <c r="FK64" i="23"/>
  <c r="FK65" i="23"/>
  <c r="FK66" i="23"/>
  <c r="FK67" i="23"/>
  <c r="FK68" i="23"/>
  <c r="FK69" i="23"/>
  <c r="FK70" i="23"/>
  <c r="FK71" i="23"/>
  <c r="FK72" i="23"/>
  <c r="FK73" i="23"/>
  <c r="FK3" i="23"/>
  <c r="HM4" i="22"/>
  <c r="HM5" i="22"/>
  <c r="HM6" i="22"/>
  <c r="HN6" i="22" s="1"/>
  <c r="HM7" i="22"/>
  <c r="HN7" i="22" s="1"/>
  <c r="HM8" i="22"/>
  <c r="HM9" i="22"/>
  <c r="HM10" i="22"/>
  <c r="HN10" i="22" s="1"/>
  <c r="HM11" i="22"/>
  <c r="HN11" i="22" s="1"/>
  <c r="HM12" i="22"/>
  <c r="HM13" i="22"/>
  <c r="HM14" i="22"/>
  <c r="HN14" i="22" s="1"/>
  <c r="HM15" i="22"/>
  <c r="HN15" i="22" s="1"/>
  <c r="HM16" i="22"/>
  <c r="HM17" i="22"/>
  <c r="HM18" i="22"/>
  <c r="HN18" i="22" s="1"/>
  <c r="HM19" i="22"/>
  <c r="HM20" i="22"/>
  <c r="HM21" i="22"/>
  <c r="HN21" i="22" s="1"/>
  <c r="HM22" i="22"/>
  <c r="HN22" i="22" s="1"/>
  <c r="HM23" i="22"/>
  <c r="HN23" i="22" s="1"/>
  <c r="HM24" i="22"/>
  <c r="HM25" i="22"/>
  <c r="HM26" i="22"/>
  <c r="HN26" i="22" s="1"/>
  <c r="HM27" i="22"/>
  <c r="HN27" i="22" s="1"/>
  <c r="HM28" i="22"/>
  <c r="HM29" i="22"/>
  <c r="HM30" i="22"/>
  <c r="HN30" i="22" s="1"/>
  <c r="HM31" i="22"/>
  <c r="HN31" i="22" s="1"/>
  <c r="HM32" i="22"/>
  <c r="HM33" i="22"/>
  <c r="HM34" i="22"/>
  <c r="HN34" i="22" s="1"/>
  <c r="HM35" i="22"/>
  <c r="HN35" i="22" s="1"/>
  <c r="HM36" i="22"/>
  <c r="HM37" i="22"/>
  <c r="HM38" i="22"/>
  <c r="HN38" i="22" s="1"/>
  <c r="HM39" i="22"/>
  <c r="HN39" i="22" s="1"/>
  <c r="HM40" i="22"/>
  <c r="HM41" i="22"/>
  <c r="HM42" i="22"/>
  <c r="HN42" i="22" s="1"/>
  <c r="HM43" i="22"/>
  <c r="HN43" i="22" s="1"/>
  <c r="HM44" i="22"/>
  <c r="HM45" i="22"/>
  <c r="HM46" i="22"/>
  <c r="HN46" i="22" s="1"/>
  <c r="HM47" i="22"/>
  <c r="HN47" i="22" s="1"/>
  <c r="HM48" i="22"/>
  <c r="HM49" i="22"/>
  <c r="HM50" i="22"/>
  <c r="HN50" i="22" s="1"/>
  <c r="HM51" i="22"/>
  <c r="HN51" i="22" s="1"/>
  <c r="HM52" i="22"/>
  <c r="HV52" i="22" s="1"/>
  <c r="HM53" i="22"/>
  <c r="HM54" i="22"/>
  <c r="HN54" i="22" s="1"/>
  <c r="HM55" i="22"/>
  <c r="HN55" i="22" s="1"/>
  <c r="HM56" i="22"/>
  <c r="HM57" i="22"/>
  <c r="HV57" i="22" s="1"/>
  <c r="HM58" i="22"/>
  <c r="HN58" i="22" s="1"/>
  <c r="HM59" i="22"/>
  <c r="HN59" i="22" s="1"/>
  <c r="HM60" i="22"/>
  <c r="HM61" i="22"/>
  <c r="HM62" i="22"/>
  <c r="HN62" i="22" s="1"/>
  <c r="HM63" i="22"/>
  <c r="HN63" i="22" s="1"/>
  <c r="HM64" i="22"/>
  <c r="HM65" i="22"/>
  <c r="HM66" i="22"/>
  <c r="HN66" i="22" s="1"/>
  <c r="HM67" i="22"/>
  <c r="HN67" i="22" s="1"/>
  <c r="HM68" i="22"/>
  <c r="HM69" i="22"/>
  <c r="HM70" i="22"/>
  <c r="HN70" i="22" s="1"/>
  <c r="HM71" i="22"/>
  <c r="HN71" i="22" s="1"/>
  <c r="HM72" i="22"/>
  <c r="HM73" i="22"/>
  <c r="HM3" i="22"/>
  <c r="HN4" i="22"/>
  <c r="HN5" i="22"/>
  <c r="HN8" i="22"/>
  <c r="HN9" i="22"/>
  <c r="HN12" i="22"/>
  <c r="HN13" i="22"/>
  <c r="HN16" i="22"/>
  <c r="HN17" i="22"/>
  <c r="HN20" i="22"/>
  <c r="HN24" i="22"/>
  <c r="HN25" i="22"/>
  <c r="HN28" i="22"/>
  <c r="HN29" i="22"/>
  <c r="HN32" i="22"/>
  <c r="HN33" i="22"/>
  <c r="HN36" i="22"/>
  <c r="HN37" i="22"/>
  <c r="HN40" i="22"/>
  <c r="HN41" i="22"/>
  <c r="HN44" i="22"/>
  <c r="HN45" i="22"/>
  <c r="HN48" i="22"/>
  <c r="HN49" i="22"/>
  <c r="HN52" i="22"/>
  <c r="HN53" i="22"/>
  <c r="HN56" i="22"/>
  <c r="HN57" i="22"/>
  <c r="HN60" i="22"/>
  <c r="HN61" i="22"/>
  <c r="HN64" i="22"/>
  <c r="HN65" i="22"/>
  <c r="HN68" i="22"/>
  <c r="HN69" i="22"/>
  <c r="HN72" i="22"/>
  <c r="HN73" i="22"/>
  <c r="HN3" i="22"/>
  <c r="HC74" i="21"/>
  <c r="HD74" i="21"/>
  <c r="HG4" i="21"/>
  <c r="HH4" i="21" s="1"/>
  <c r="HG5" i="21"/>
  <c r="HG6" i="21"/>
  <c r="HG7" i="21"/>
  <c r="HG8" i="21"/>
  <c r="HH8" i="21" s="1"/>
  <c r="HG9" i="21"/>
  <c r="HG10" i="21"/>
  <c r="HG11" i="21"/>
  <c r="HG12" i="21"/>
  <c r="HG13" i="21"/>
  <c r="HG14" i="21"/>
  <c r="HG15" i="21"/>
  <c r="HG16" i="21"/>
  <c r="HG17" i="21"/>
  <c r="HG18" i="21"/>
  <c r="HG19" i="21"/>
  <c r="HG20" i="21"/>
  <c r="HG21" i="21"/>
  <c r="HG22" i="21"/>
  <c r="HG23" i="21"/>
  <c r="HG24" i="21"/>
  <c r="HG25" i="21"/>
  <c r="HG26" i="21"/>
  <c r="HG27" i="21"/>
  <c r="HG28" i="21"/>
  <c r="HG29" i="21"/>
  <c r="HG30" i="21"/>
  <c r="HG31" i="21"/>
  <c r="HG32" i="21"/>
  <c r="HG33" i="21"/>
  <c r="HG34" i="21"/>
  <c r="HG35" i="21"/>
  <c r="HG36" i="21"/>
  <c r="HG37" i="21"/>
  <c r="HG38" i="21"/>
  <c r="HG39" i="21"/>
  <c r="HG40" i="21"/>
  <c r="HG41" i="21"/>
  <c r="HG42" i="21"/>
  <c r="HG43" i="21"/>
  <c r="HG44" i="21"/>
  <c r="HG45" i="21"/>
  <c r="HG46" i="21"/>
  <c r="HG47" i="21"/>
  <c r="HG48" i="21"/>
  <c r="HG49" i="21"/>
  <c r="HG50" i="21"/>
  <c r="HG51" i="21"/>
  <c r="HG52" i="21"/>
  <c r="HG53" i="21"/>
  <c r="HG54" i="21"/>
  <c r="HG55" i="21"/>
  <c r="HG56" i="21"/>
  <c r="HG57" i="21"/>
  <c r="HG58" i="21"/>
  <c r="HG59" i="21"/>
  <c r="HG60" i="21"/>
  <c r="HG61" i="21"/>
  <c r="HG62" i="21"/>
  <c r="HG63" i="21"/>
  <c r="HG64" i="21"/>
  <c r="HG65" i="21"/>
  <c r="HG66" i="21"/>
  <c r="HG67" i="21"/>
  <c r="HG68" i="21"/>
  <c r="HG69" i="21"/>
  <c r="HG70" i="21"/>
  <c r="HG71" i="21"/>
  <c r="HG72" i="21"/>
  <c r="HG73" i="21"/>
  <c r="HG3" i="21"/>
  <c r="HH5" i="21"/>
  <c r="HH6" i="21"/>
  <c r="HH7" i="21"/>
  <c r="HH9" i="21"/>
  <c r="HH10" i="21"/>
  <c r="HH11" i="21"/>
  <c r="HH12" i="21"/>
  <c r="HH13" i="21"/>
  <c r="HH14" i="21"/>
  <c r="HH15" i="21"/>
  <c r="HH16" i="21"/>
  <c r="HH17" i="21"/>
  <c r="HH18" i="21"/>
  <c r="HH19" i="21"/>
  <c r="HH20" i="21"/>
  <c r="HH21" i="21"/>
  <c r="HH22" i="21"/>
  <c r="HH23" i="21"/>
  <c r="HH24" i="21"/>
  <c r="HH25" i="21"/>
  <c r="HH26" i="21"/>
  <c r="HH27" i="21"/>
  <c r="HH28" i="21"/>
  <c r="HH29" i="21"/>
  <c r="HH30" i="21"/>
  <c r="HH31" i="21"/>
  <c r="HH32" i="21"/>
  <c r="HH33" i="21"/>
  <c r="HH34" i="21"/>
  <c r="HH35" i="21"/>
  <c r="HH36" i="21"/>
  <c r="HH37" i="21"/>
  <c r="HH38" i="21"/>
  <c r="HH39" i="21"/>
  <c r="HH40" i="21"/>
  <c r="HH41" i="21"/>
  <c r="HH42" i="21"/>
  <c r="HH43" i="21"/>
  <c r="HH44" i="21"/>
  <c r="HH45" i="21"/>
  <c r="HH46" i="21"/>
  <c r="HH47" i="21"/>
  <c r="HH48" i="21"/>
  <c r="HH49" i="21"/>
  <c r="HH50" i="21"/>
  <c r="HH51" i="21"/>
  <c r="HH52" i="21"/>
  <c r="HH53" i="21"/>
  <c r="HH54" i="21"/>
  <c r="HH55" i="21"/>
  <c r="HH56" i="21"/>
  <c r="HH57" i="21"/>
  <c r="HH58" i="21"/>
  <c r="HH59" i="21"/>
  <c r="HH60" i="21"/>
  <c r="HH61" i="21"/>
  <c r="HH62" i="21"/>
  <c r="HH63" i="21"/>
  <c r="HH64" i="21"/>
  <c r="HH65" i="21"/>
  <c r="HH66" i="21"/>
  <c r="HH67" i="21"/>
  <c r="HH68" i="21"/>
  <c r="HH69" i="21"/>
  <c r="HH70" i="21"/>
  <c r="HH71" i="21"/>
  <c r="HH72" i="21"/>
  <c r="HH73" i="21"/>
  <c r="HH3" i="21"/>
  <c r="KP4" i="13"/>
  <c r="KQ4" i="13" s="1"/>
  <c r="KP5" i="13"/>
  <c r="KQ5" i="13" s="1"/>
  <c r="KP6" i="13"/>
  <c r="KP7" i="13"/>
  <c r="KQ7" i="13" s="1"/>
  <c r="KP8" i="13"/>
  <c r="KP9" i="13"/>
  <c r="KQ9" i="13" s="1"/>
  <c r="KP10" i="13"/>
  <c r="KP11" i="13"/>
  <c r="KQ11" i="13" s="1"/>
  <c r="KP12" i="13"/>
  <c r="KQ12" i="13" s="1"/>
  <c r="KP13" i="13"/>
  <c r="KQ13" i="13" s="1"/>
  <c r="KP14" i="13"/>
  <c r="KP15" i="13"/>
  <c r="KQ15" i="13" s="1"/>
  <c r="KP16" i="13"/>
  <c r="KP17" i="13"/>
  <c r="KQ17" i="13" s="1"/>
  <c r="KP18" i="13"/>
  <c r="KP19" i="13"/>
  <c r="KQ19" i="13" s="1"/>
  <c r="KP20" i="13"/>
  <c r="KP21" i="13"/>
  <c r="KQ21" i="13" s="1"/>
  <c r="KP22" i="13"/>
  <c r="KP23" i="13"/>
  <c r="KQ23" i="13" s="1"/>
  <c r="KP24" i="13"/>
  <c r="KP25" i="13"/>
  <c r="KQ25" i="13" s="1"/>
  <c r="KP26" i="13"/>
  <c r="KP27" i="13"/>
  <c r="KQ27" i="13" s="1"/>
  <c r="KP28" i="13"/>
  <c r="KP29" i="13"/>
  <c r="KQ29" i="13" s="1"/>
  <c r="KP30" i="13"/>
  <c r="KP31" i="13"/>
  <c r="KQ31" i="13" s="1"/>
  <c r="KP32" i="13"/>
  <c r="KP33" i="13"/>
  <c r="KQ33" i="13" s="1"/>
  <c r="KP34" i="13"/>
  <c r="KP35" i="13"/>
  <c r="KQ35" i="13" s="1"/>
  <c r="KP36" i="13"/>
  <c r="KP37" i="13"/>
  <c r="KQ37" i="13" s="1"/>
  <c r="KP38" i="13"/>
  <c r="KP39" i="13"/>
  <c r="KQ39" i="13" s="1"/>
  <c r="KP40" i="13"/>
  <c r="KP41" i="13"/>
  <c r="KQ41" i="13" s="1"/>
  <c r="KP42" i="13"/>
  <c r="KP43" i="13"/>
  <c r="KQ43" i="13" s="1"/>
  <c r="KP44" i="13"/>
  <c r="KP45" i="13"/>
  <c r="KQ45" i="13" s="1"/>
  <c r="KP46" i="13"/>
  <c r="KP47" i="13"/>
  <c r="KQ47" i="13" s="1"/>
  <c r="KP48" i="13"/>
  <c r="KP49" i="13"/>
  <c r="KQ49" i="13" s="1"/>
  <c r="KP50" i="13"/>
  <c r="KP51" i="13"/>
  <c r="KQ51" i="13" s="1"/>
  <c r="KP52" i="13"/>
  <c r="KP53" i="13"/>
  <c r="KQ53" i="13" s="1"/>
  <c r="KP54" i="13"/>
  <c r="KP55" i="13"/>
  <c r="KQ55" i="13" s="1"/>
  <c r="KP56" i="13"/>
  <c r="KP57" i="13"/>
  <c r="KQ57" i="13" s="1"/>
  <c r="KP58" i="13"/>
  <c r="KP59" i="13"/>
  <c r="KQ59" i="13" s="1"/>
  <c r="KP60" i="13"/>
  <c r="KP61" i="13"/>
  <c r="KQ61" i="13" s="1"/>
  <c r="KP62" i="13"/>
  <c r="KP63" i="13"/>
  <c r="KQ63" i="13" s="1"/>
  <c r="KP64" i="13"/>
  <c r="KP65" i="13"/>
  <c r="KQ65" i="13" s="1"/>
  <c r="KP66" i="13"/>
  <c r="KP67" i="13"/>
  <c r="KQ67" i="13" s="1"/>
  <c r="KP68" i="13"/>
  <c r="KP69" i="13"/>
  <c r="KQ69" i="13" s="1"/>
  <c r="KP70" i="13"/>
  <c r="KP71" i="13"/>
  <c r="KQ71" i="13" s="1"/>
  <c r="KP72" i="13"/>
  <c r="KP73" i="13"/>
  <c r="KQ73" i="13" s="1"/>
  <c r="KP3" i="13"/>
  <c r="KQ3" i="13" s="1"/>
  <c r="KQ6" i="13"/>
  <c r="KQ8" i="13"/>
  <c r="KQ10" i="13"/>
  <c r="KQ14" i="13"/>
  <c r="KQ16" i="13"/>
  <c r="KQ18" i="13"/>
  <c r="KQ20" i="13"/>
  <c r="KQ22" i="13"/>
  <c r="KQ24" i="13"/>
  <c r="KQ26" i="13"/>
  <c r="KQ28" i="13"/>
  <c r="KQ30" i="13"/>
  <c r="KQ32" i="13"/>
  <c r="KQ34" i="13"/>
  <c r="KQ36" i="13"/>
  <c r="KQ38" i="13"/>
  <c r="KQ40" i="13"/>
  <c r="KQ42" i="13"/>
  <c r="KQ44" i="13"/>
  <c r="KQ46" i="13"/>
  <c r="KQ48" i="13"/>
  <c r="KQ50" i="13"/>
  <c r="KQ52" i="13"/>
  <c r="KQ54" i="13"/>
  <c r="KQ56" i="13"/>
  <c r="KQ58" i="13"/>
  <c r="KQ60" i="13"/>
  <c r="KQ62" i="13"/>
  <c r="KQ64" i="13"/>
  <c r="KQ66" i="13"/>
  <c r="KQ68" i="13"/>
  <c r="KQ70" i="13"/>
  <c r="KQ72" i="13"/>
  <c r="LR74" i="19"/>
  <c r="LS74" i="19"/>
  <c r="LV74" i="19" s="1"/>
  <c r="LV4" i="19"/>
  <c r="LV5" i="19"/>
  <c r="ME5" i="19" s="1"/>
  <c r="LV6" i="19"/>
  <c r="ME6" i="19" s="1"/>
  <c r="LV7" i="19"/>
  <c r="LV8" i="19"/>
  <c r="LV9" i="19"/>
  <c r="ME9" i="19" s="1"/>
  <c r="LV10" i="19"/>
  <c r="ME10" i="19" s="1"/>
  <c r="LV11" i="19"/>
  <c r="LV12" i="19"/>
  <c r="LV13" i="19"/>
  <c r="ME13" i="19" s="1"/>
  <c r="LV14" i="19"/>
  <c r="ME14" i="19" s="1"/>
  <c r="LV15" i="19"/>
  <c r="LV16" i="19"/>
  <c r="LV17" i="19"/>
  <c r="ME17" i="19" s="1"/>
  <c r="LV18" i="19"/>
  <c r="ME18" i="19" s="1"/>
  <c r="LV19" i="19"/>
  <c r="LV20" i="19"/>
  <c r="LV21" i="19"/>
  <c r="ME21" i="19" s="1"/>
  <c r="LV22" i="19"/>
  <c r="ME22" i="19" s="1"/>
  <c r="LV23" i="19"/>
  <c r="LV24" i="19"/>
  <c r="LV25" i="19"/>
  <c r="ME25" i="19" s="1"/>
  <c r="LV26" i="19"/>
  <c r="ME26" i="19" s="1"/>
  <c r="LV27" i="19"/>
  <c r="LV28" i="19"/>
  <c r="LV29" i="19"/>
  <c r="ME29" i="19" s="1"/>
  <c r="LV30" i="19"/>
  <c r="ME30" i="19" s="1"/>
  <c r="LV31" i="19"/>
  <c r="LV32" i="19"/>
  <c r="LV33" i="19"/>
  <c r="ME33" i="19" s="1"/>
  <c r="LV34" i="19"/>
  <c r="ME34" i="19" s="1"/>
  <c r="LV35" i="19"/>
  <c r="LV36" i="19"/>
  <c r="LV37" i="19"/>
  <c r="ME37" i="19" s="1"/>
  <c r="LV38" i="19"/>
  <c r="ME38" i="19" s="1"/>
  <c r="LV39" i="19"/>
  <c r="LV40" i="19"/>
  <c r="LV41" i="19"/>
  <c r="ME41" i="19" s="1"/>
  <c r="LV42" i="19"/>
  <c r="ME42" i="19" s="1"/>
  <c r="LV43" i="19"/>
  <c r="LV44" i="19"/>
  <c r="LV45" i="19"/>
  <c r="ME45" i="19" s="1"/>
  <c r="LV46" i="19"/>
  <c r="ME46" i="19" s="1"/>
  <c r="LV47" i="19"/>
  <c r="LV48" i="19"/>
  <c r="LV49" i="19"/>
  <c r="ME49" i="19" s="1"/>
  <c r="LV50" i="19"/>
  <c r="ME50" i="19" s="1"/>
  <c r="LV51" i="19"/>
  <c r="LV52" i="19"/>
  <c r="LV53" i="19"/>
  <c r="ME53" i="19" s="1"/>
  <c r="LV54" i="19"/>
  <c r="ME54" i="19" s="1"/>
  <c r="LV55" i="19"/>
  <c r="LV56" i="19"/>
  <c r="LV57" i="19"/>
  <c r="ME57" i="19" s="1"/>
  <c r="LV58" i="19"/>
  <c r="ME58" i="19" s="1"/>
  <c r="LV59" i="19"/>
  <c r="LV60" i="19"/>
  <c r="LV61" i="19"/>
  <c r="ME61" i="19" s="1"/>
  <c r="LV62" i="19"/>
  <c r="ME62" i="19" s="1"/>
  <c r="LV63" i="19"/>
  <c r="LV64" i="19"/>
  <c r="LV65" i="19"/>
  <c r="ME65" i="19" s="1"/>
  <c r="LV66" i="19"/>
  <c r="ME66" i="19" s="1"/>
  <c r="LV67" i="19"/>
  <c r="LV68" i="19"/>
  <c r="LV69" i="19"/>
  <c r="ME69" i="19" s="1"/>
  <c r="LV70" i="19"/>
  <c r="LV71" i="19"/>
  <c r="LV72" i="19"/>
  <c r="LV73" i="19"/>
  <c r="ME73" i="19" s="1"/>
  <c r="LV3" i="19"/>
  <c r="LW10" i="19"/>
  <c r="LW34" i="19"/>
  <c r="LW42" i="19"/>
  <c r="LW66" i="19"/>
  <c r="HN19" i="22" l="1"/>
  <c r="HV19" i="22"/>
  <c r="FK21" i="23"/>
  <c r="FS21" i="23"/>
  <c r="FK13" i="23"/>
  <c r="FK17" i="23"/>
  <c r="FK43" i="23"/>
  <c r="FS43" i="23"/>
  <c r="FS11" i="23"/>
  <c r="FK41" i="23"/>
  <c r="FK37" i="23"/>
  <c r="FK33" i="23"/>
  <c r="FK29" i="23"/>
  <c r="FK25" i="23"/>
  <c r="FS14" i="23"/>
  <c r="LW26" i="19"/>
  <c r="LW58" i="19"/>
  <c r="LW50" i="19"/>
  <c r="LW18" i="19"/>
  <c r="LW37" i="19"/>
  <c r="LW21" i="19"/>
  <c r="LW33" i="19"/>
  <c r="LW17" i="19"/>
  <c r="LW73" i="19"/>
  <c r="LW65" i="19"/>
  <c r="LW49" i="19"/>
  <c r="LW25" i="19"/>
  <c r="LW13" i="19"/>
  <c r="LW57" i="19"/>
  <c r="LW41" i="19"/>
  <c r="LW29" i="19"/>
  <c r="LW5" i="19"/>
  <c r="LW67" i="19"/>
  <c r="ME67" i="19"/>
  <c r="LW47" i="19"/>
  <c r="ME47" i="19"/>
  <c r="LW70" i="19"/>
  <c r="ME70" i="19"/>
  <c r="LW38" i="19"/>
  <c r="LW71" i="19"/>
  <c r="ME71" i="19"/>
  <c r="LW63" i="19"/>
  <c r="ME63" i="19"/>
  <c r="LW59" i="19"/>
  <c r="ME59" i="19"/>
  <c r="ME55" i="19"/>
  <c r="LW51" i="19"/>
  <c r="ME51" i="19"/>
  <c r="ME43" i="19"/>
  <c r="LW39" i="19"/>
  <c r="ME39" i="19"/>
  <c r="LW35" i="19"/>
  <c r="ME35" i="19"/>
  <c r="LW31" i="19"/>
  <c r="ME31" i="19"/>
  <c r="LW27" i="19"/>
  <c r="ME27" i="19"/>
  <c r="LW23" i="19"/>
  <c r="ME23" i="19"/>
  <c r="LW19" i="19"/>
  <c r="ME19" i="19"/>
  <c r="LW15" i="19"/>
  <c r="ME15" i="19"/>
  <c r="ME11" i="19"/>
  <c r="LW7" i="19"/>
  <c r="ME7" i="19"/>
  <c r="LW3" i="19"/>
  <c r="ME3" i="19"/>
  <c r="LW62" i="19"/>
  <c r="LW54" i="19"/>
  <c r="LW46" i="19"/>
  <c r="LW30" i="19"/>
  <c r="LW6" i="19"/>
  <c r="LW69" i="19"/>
  <c r="LW61" i="19"/>
  <c r="LW53" i="19"/>
  <c r="LW45" i="19"/>
  <c r="LW72" i="19"/>
  <c r="ME72" i="19"/>
  <c r="LW68" i="19"/>
  <c r="ME68" i="19"/>
  <c r="LW64" i="19"/>
  <c r="ME64" i="19"/>
  <c r="LW60" i="19"/>
  <c r="ME60" i="19"/>
  <c r="LW56" i="19"/>
  <c r="ME56" i="19"/>
  <c r="LW52" i="19"/>
  <c r="ME52" i="19"/>
  <c r="LW48" i="19"/>
  <c r="ME48" i="19"/>
  <c r="LW44" i="19"/>
  <c r="ME44" i="19"/>
  <c r="LW40" i="19"/>
  <c r="ME40" i="19"/>
  <c r="LW36" i="19"/>
  <c r="ME36" i="19"/>
  <c r="LW32" i="19"/>
  <c r="ME32" i="19"/>
  <c r="LW28" i="19"/>
  <c r="ME28" i="19"/>
  <c r="LW24" i="19"/>
  <c r="ME24" i="19"/>
  <c r="LW16" i="19"/>
  <c r="ME16" i="19"/>
  <c r="ME12" i="19"/>
  <c r="LW8" i="19"/>
  <c r="ME8" i="19"/>
  <c r="ME4" i="19"/>
  <c r="LW20" i="19"/>
  <c r="ME20" i="19"/>
  <c r="HG74" i="21"/>
  <c r="FC73" i="23"/>
  <c r="EU73" i="23"/>
  <c r="FC72" i="23"/>
  <c r="EU72" i="23"/>
  <c r="FC71" i="23"/>
  <c r="EU71" i="23"/>
  <c r="FC70" i="23"/>
  <c r="EU70" i="23"/>
  <c r="FC69" i="23"/>
  <c r="EU69" i="23"/>
  <c r="FC68" i="23"/>
  <c r="EU68" i="23"/>
  <c r="FC67" i="23"/>
  <c r="EU67" i="23"/>
  <c r="FC66" i="23"/>
  <c r="EU66" i="23"/>
  <c r="FC65" i="23"/>
  <c r="EU65" i="23"/>
  <c r="FC64" i="23"/>
  <c r="EU64" i="23"/>
  <c r="FC63" i="23"/>
  <c r="EU63" i="23"/>
  <c r="FC62" i="23"/>
  <c r="EU62" i="23"/>
  <c r="FC61" i="23"/>
  <c r="EU61" i="23"/>
  <c r="FC60" i="23"/>
  <c r="EU60" i="23"/>
  <c r="FC59" i="23"/>
  <c r="EU59" i="23"/>
  <c r="FC58" i="23"/>
  <c r="EU58" i="23"/>
  <c r="FC57" i="23"/>
  <c r="EU57" i="23"/>
  <c r="FC56" i="23"/>
  <c r="EU56" i="23"/>
  <c r="FC55" i="23"/>
  <c r="EU55" i="23"/>
  <c r="FC54" i="23"/>
  <c r="EU54" i="23"/>
  <c r="FC53" i="23"/>
  <c r="EU53" i="23"/>
  <c r="FC52" i="23"/>
  <c r="EU52" i="23"/>
  <c r="FC51" i="23"/>
  <c r="EU51" i="23"/>
  <c r="FC50" i="23"/>
  <c r="EU50" i="23"/>
  <c r="FC49" i="23"/>
  <c r="EU49" i="23"/>
  <c r="FC48" i="23"/>
  <c r="EU48" i="23"/>
  <c r="FC47" i="23"/>
  <c r="EU47" i="23"/>
  <c r="FC46" i="23"/>
  <c r="EU46" i="23"/>
  <c r="FC45" i="23"/>
  <c r="EU45" i="23"/>
  <c r="FC44" i="23"/>
  <c r="EU44" i="23"/>
  <c r="FC43" i="23"/>
  <c r="EU43" i="23"/>
  <c r="FC42" i="23"/>
  <c r="EU42" i="23"/>
  <c r="FC41" i="23"/>
  <c r="EU41" i="23"/>
  <c r="FC40" i="23"/>
  <c r="EU40" i="23"/>
  <c r="FC39" i="23"/>
  <c r="EU39" i="23"/>
  <c r="FC38" i="23"/>
  <c r="EU38" i="23"/>
  <c r="FC37" i="23"/>
  <c r="EU37" i="23"/>
  <c r="FC36" i="23"/>
  <c r="EU36" i="23"/>
  <c r="FC35" i="23"/>
  <c r="EU35" i="23"/>
  <c r="FC34" i="23"/>
  <c r="EU34" i="23"/>
  <c r="FC33" i="23"/>
  <c r="EU33" i="23"/>
  <c r="FC32" i="23"/>
  <c r="EU32" i="23"/>
  <c r="FC31" i="23"/>
  <c r="EU31" i="23"/>
  <c r="FC30" i="23"/>
  <c r="EU30" i="23"/>
  <c r="FC29" i="23"/>
  <c r="EU29" i="23"/>
  <c r="FC28" i="23"/>
  <c r="EU28" i="23"/>
  <c r="FC27" i="23"/>
  <c r="EU27" i="23"/>
  <c r="FC26" i="23"/>
  <c r="EU26" i="23"/>
  <c r="FC25" i="23"/>
  <c r="EU25" i="23"/>
  <c r="FC24" i="23"/>
  <c r="EU24" i="23"/>
  <c r="FC23" i="23"/>
  <c r="EU23" i="23"/>
  <c r="FC22" i="23"/>
  <c r="EU22" i="23"/>
  <c r="FC21" i="23"/>
  <c r="EU21" i="23"/>
  <c r="FC20" i="23"/>
  <c r="EU20" i="23"/>
  <c r="FC19" i="23"/>
  <c r="EU19" i="23"/>
  <c r="FC18" i="23"/>
  <c r="EU18" i="23"/>
  <c r="FC17" i="23"/>
  <c r="EU17" i="23"/>
  <c r="FC16" i="23"/>
  <c r="EU16" i="23"/>
  <c r="FC15" i="23"/>
  <c r="EU15" i="23"/>
  <c r="FB14" i="23"/>
  <c r="FC14" i="23" s="1"/>
  <c r="ET14" i="23"/>
  <c r="FC13" i="23"/>
  <c r="EU13" i="23"/>
  <c r="FB12" i="23"/>
  <c r="FK12" i="23" s="1"/>
  <c r="ET12" i="23"/>
  <c r="FB11" i="23"/>
  <c r="FK11" i="23" s="1"/>
  <c r="ET11" i="23"/>
  <c r="FC11" i="23" s="1"/>
  <c r="FC10" i="23"/>
  <c r="EU10" i="23"/>
  <c r="FB9" i="23"/>
  <c r="ET9" i="23"/>
  <c r="EU9" i="23" s="1"/>
  <c r="FC8" i="23"/>
  <c r="EU8" i="23"/>
  <c r="FC7" i="23"/>
  <c r="EU7" i="23"/>
  <c r="FC6" i="23"/>
  <c r="EU6" i="23"/>
  <c r="FC5" i="23"/>
  <c r="EU5" i="23"/>
  <c r="FB4" i="23"/>
  <c r="ET4" i="23"/>
  <c r="EU4" i="23" s="1"/>
  <c r="FC3" i="23"/>
  <c r="EU3" i="23"/>
  <c r="HF73" i="22"/>
  <c r="GX73" i="22"/>
  <c r="HF72" i="22"/>
  <c r="GX72" i="22"/>
  <c r="HF71" i="22"/>
  <c r="GX71" i="22"/>
  <c r="HF70" i="22"/>
  <c r="GX70" i="22"/>
  <c r="HF69" i="22"/>
  <c r="GX69" i="22"/>
  <c r="HF68" i="22"/>
  <c r="GX68" i="22"/>
  <c r="HF67" i="22"/>
  <c r="GX67" i="22"/>
  <c r="HF66" i="22"/>
  <c r="GX66" i="22"/>
  <c r="HF65" i="22"/>
  <c r="GX65" i="22"/>
  <c r="HF64" i="22"/>
  <c r="GX64" i="22"/>
  <c r="HF63" i="22"/>
  <c r="GX63" i="22"/>
  <c r="HF62" i="22"/>
  <c r="GX62" i="22"/>
  <c r="HF61" i="22"/>
  <c r="GX61" i="22"/>
  <c r="HF60" i="22"/>
  <c r="GX60" i="22"/>
  <c r="HF59" i="22"/>
  <c r="GX59" i="22"/>
  <c r="HF58" i="22"/>
  <c r="GX58" i="22"/>
  <c r="HF57" i="22"/>
  <c r="GX57" i="22"/>
  <c r="HF56" i="22"/>
  <c r="GX56" i="22"/>
  <c r="HF55" i="22"/>
  <c r="GX55" i="22"/>
  <c r="HF54" i="22"/>
  <c r="GX54" i="22"/>
  <c r="HF53" i="22"/>
  <c r="GX53" i="22"/>
  <c r="HF52" i="22"/>
  <c r="GX52" i="22"/>
  <c r="HF51" i="22"/>
  <c r="GX51" i="22"/>
  <c r="HF50" i="22"/>
  <c r="GX50" i="22"/>
  <c r="HF49" i="22"/>
  <c r="GX49" i="22"/>
  <c r="HF48" i="22"/>
  <c r="GX48" i="22"/>
  <c r="HF47" i="22"/>
  <c r="GX47" i="22"/>
  <c r="HF46" i="22"/>
  <c r="GX46" i="22"/>
  <c r="HF45" i="22"/>
  <c r="GX45" i="22"/>
  <c r="HF44" i="22"/>
  <c r="GX44" i="22"/>
  <c r="HF43" i="22"/>
  <c r="GX43" i="22"/>
  <c r="HF42" i="22"/>
  <c r="GX42" i="22"/>
  <c r="HF41" i="22"/>
  <c r="GX41" i="22"/>
  <c r="HF40" i="22"/>
  <c r="GX40" i="22"/>
  <c r="HF39" i="22"/>
  <c r="GX39" i="22"/>
  <c r="HF38" i="22"/>
  <c r="GX38" i="22"/>
  <c r="HF37" i="22"/>
  <c r="GX37" i="22"/>
  <c r="HF36" i="22"/>
  <c r="GX36" i="22"/>
  <c r="HF35" i="22"/>
  <c r="GX35" i="22"/>
  <c r="HF34" i="22"/>
  <c r="GX34" i="22"/>
  <c r="HF33" i="22"/>
  <c r="GX33" i="22"/>
  <c r="HF32" i="22"/>
  <c r="GX32" i="22"/>
  <c r="HF31" i="22"/>
  <c r="GX31" i="22"/>
  <c r="HF30" i="22"/>
  <c r="GX30" i="22"/>
  <c r="HF29" i="22"/>
  <c r="GX29" i="22"/>
  <c r="HF28" i="22"/>
  <c r="GX28" i="22"/>
  <c r="HF27" i="22"/>
  <c r="GX27" i="22"/>
  <c r="HF26" i="22"/>
  <c r="GX26" i="22"/>
  <c r="HF25" i="22"/>
  <c r="GX25" i="22"/>
  <c r="HF24" i="22"/>
  <c r="GX24" i="22"/>
  <c r="HF23" i="22"/>
  <c r="GX23" i="22"/>
  <c r="HF22" i="22"/>
  <c r="GX22" i="22"/>
  <c r="HE21" i="22"/>
  <c r="GW21" i="22"/>
  <c r="HF21" i="22" s="1"/>
  <c r="HF20" i="22"/>
  <c r="GX20" i="22"/>
  <c r="HF19" i="22"/>
  <c r="GX19" i="22"/>
  <c r="HF18" i="22"/>
  <c r="GX18" i="22"/>
  <c r="HF17" i="22"/>
  <c r="GX17" i="22"/>
  <c r="HF16" i="22"/>
  <c r="GX16" i="22"/>
  <c r="HF15" i="22"/>
  <c r="GX15" i="22"/>
  <c r="HE14" i="22"/>
  <c r="GW14" i="22"/>
  <c r="HF14" i="22" s="1"/>
  <c r="HF13" i="22"/>
  <c r="GX13" i="22"/>
  <c r="HE12" i="22"/>
  <c r="HF12" i="22" s="1"/>
  <c r="GX12" i="22"/>
  <c r="GW12" i="22"/>
  <c r="HF11" i="22"/>
  <c r="GX11" i="22"/>
  <c r="HF10" i="22"/>
  <c r="GX10" i="22"/>
  <c r="HF9" i="22"/>
  <c r="GX9" i="22"/>
  <c r="HF8" i="22"/>
  <c r="GX8" i="22"/>
  <c r="HF7" i="22"/>
  <c r="GX7" i="22"/>
  <c r="HF6" i="22"/>
  <c r="GX6" i="22"/>
  <c r="HF5" i="22"/>
  <c r="GX5" i="22"/>
  <c r="HE4" i="22"/>
  <c r="GW4" i="22"/>
  <c r="HF4" i="22" s="1"/>
  <c r="HF3" i="22"/>
  <c r="GX3" i="22"/>
  <c r="GY73" i="21"/>
  <c r="GQ73" i="21"/>
  <c r="GY72" i="21"/>
  <c r="GQ72" i="21"/>
  <c r="GY71" i="21"/>
  <c r="GQ71" i="21"/>
  <c r="GY70" i="21"/>
  <c r="GQ70" i="21"/>
  <c r="GY69" i="21"/>
  <c r="GQ69" i="21"/>
  <c r="GY68" i="21"/>
  <c r="GQ68" i="21"/>
  <c r="GY67" i="21"/>
  <c r="GQ67" i="21"/>
  <c r="GY66" i="21"/>
  <c r="GQ66" i="21"/>
  <c r="GY65" i="21"/>
  <c r="GQ65" i="21"/>
  <c r="GY64" i="21"/>
  <c r="GQ64" i="21"/>
  <c r="GY63" i="21"/>
  <c r="GQ63" i="21"/>
  <c r="GY62" i="21"/>
  <c r="GQ62" i="21"/>
  <c r="GY61" i="21"/>
  <c r="GQ61" i="21"/>
  <c r="GY60" i="21"/>
  <c r="GQ60" i="21"/>
  <c r="GY59" i="21"/>
  <c r="GQ59" i="21"/>
  <c r="GY58" i="21"/>
  <c r="GQ58" i="21"/>
  <c r="GY57" i="21"/>
  <c r="GQ57" i="21"/>
  <c r="GY56" i="21"/>
  <c r="GQ56" i="21"/>
  <c r="GY55" i="21"/>
  <c r="GQ55" i="21"/>
  <c r="GY54" i="21"/>
  <c r="GQ54" i="21"/>
  <c r="GY53" i="21"/>
  <c r="GQ53" i="21"/>
  <c r="GY52" i="21"/>
  <c r="GQ52" i="21"/>
  <c r="GY51" i="21"/>
  <c r="GQ51" i="21"/>
  <c r="GY50" i="21"/>
  <c r="GQ50" i="21"/>
  <c r="GY49" i="21"/>
  <c r="GQ49" i="21"/>
  <c r="GY48" i="21"/>
  <c r="GQ48" i="21"/>
  <c r="GY47" i="21"/>
  <c r="GQ47" i="21"/>
  <c r="GY46" i="21"/>
  <c r="GQ46" i="21"/>
  <c r="GY45" i="21"/>
  <c r="GQ45" i="21"/>
  <c r="GY44" i="21"/>
  <c r="GQ44" i="21"/>
  <c r="GY43" i="21"/>
  <c r="GQ43" i="21"/>
  <c r="GY42" i="21"/>
  <c r="GQ42" i="21"/>
  <c r="GY41" i="21"/>
  <c r="GQ41" i="21"/>
  <c r="GY40" i="21"/>
  <c r="GQ40" i="21"/>
  <c r="GY39" i="21"/>
  <c r="GQ39" i="21"/>
  <c r="GY38" i="21"/>
  <c r="GQ38" i="21"/>
  <c r="GY37" i="21"/>
  <c r="GQ37" i="21"/>
  <c r="GY36" i="21"/>
  <c r="GQ36" i="21"/>
  <c r="GY35" i="21"/>
  <c r="GQ35" i="21"/>
  <c r="GY34" i="21"/>
  <c r="GQ34" i="21"/>
  <c r="GY33" i="21"/>
  <c r="GQ33" i="21"/>
  <c r="GY32" i="21"/>
  <c r="GQ32" i="21"/>
  <c r="GY31" i="21"/>
  <c r="GQ31" i="21"/>
  <c r="GY30" i="21"/>
  <c r="GQ30" i="21"/>
  <c r="GY29" i="21"/>
  <c r="GQ29" i="21"/>
  <c r="GY28" i="21"/>
  <c r="GQ28" i="21"/>
  <c r="GY27" i="21"/>
  <c r="GQ27" i="21"/>
  <c r="GY26" i="21"/>
  <c r="GQ26" i="21"/>
  <c r="GY25" i="21"/>
  <c r="GQ25" i="21"/>
  <c r="GY24" i="21"/>
  <c r="GQ24" i="21"/>
  <c r="GY23" i="21"/>
  <c r="GQ23" i="21"/>
  <c r="GY22" i="21"/>
  <c r="GQ22" i="21"/>
  <c r="GY21" i="21"/>
  <c r="GQ21" i="21"/>
  <c r="GY20" i="21"/>
  <c r="GQ20" i="21"/>
  <c r="GY19" i="21"/>
  <c r="GQ19" i="21"/>
  <c r="GY18" i="21"/>
  <c r="GQ18" i="21"/>
  <c r="GY17" i="21"/>
  <c r="GQ17" i="21"/>
  <c r="GY16" i="21"/>
  <c r="GQ16" i="21"/>
  <c r="GY15" i="21"/>
  <c r="GQ15" i="21"/>
  <c r="GX14" i="21"/>
  <c r="GP14" i="21"/>
  <c r="GQ14" i="21" s="1"/>
  <c r="GY13" i="21"/>
  <c r="GQ13" i="21"/>
  <c r="GY12" i="21"/>
  <c r="GQ12" i="21"/>
  <c r="GX11" i="21"/>
  <c r="GY11" i="21" s="1"/>
  <c r="GQ11" i="21"/>
  <c r="GP11" i="21"/>
  <c r="GY10" i="21"/>
  <c r="GQ10" i="21"/>
  <c r="GY9" i="21"/>
  <c r="GQ9" i="21"/>
  <c r="GY8" i="21"/>
  <c r="GQ8" i="21"/>
  <c r="GY7" i="21"/>
  <c r="GQ7" i="21"/>
  <c r="GY6" i="21"/>
  <c r="GQ6" i="21"/>
  <c r="GY5" i="21"/>
  <c r="GQ5" i="21"/>
  <c r="GY4" i="21"/>
  <c r="GQ4" i="21"/>
  <c r="GY3" i="21"/>
  <c r="GQ3" i="21"/>
  <c r="JW74" i="13"/>
  <c r="JV74" i="13"/>
  <c r="KI73" i="13"/>
  <c r="KA73" i="13"/>
  <c r="KI72" i="13"/>
  <c r="KA72" i="13"/>
  <c r="KI71" i="13"/>
  <c r="KA71" i="13"/>
  <c r="KI70" i="13"/>
  <c r="KA70" i="13"/>
  <c r="KI69" i="13"/>
  <c r="KA69" i="13"/>
  <c r="KI68" i="13"/>
  <c r="KA68" i="13"/>
  <c r="KI67" i="13"/>
  <c r="KA67" i="13"/>
  <c r="KI66" i="13"/>
  <c r="KA66" i="13"/>
  <c r="KI65" i="13"/>
  <c r="KA65" i="13"/>
  <c r="KI64" i="13"/>
  <c r="KA64" i="13"/>
  <c r="KI63" i="13"/>
  <c r="KA63" i="13"/>
  <c r="KI62" i="13"/>
  <c r="KA62" i="13"/>
  <c r="KI61" i="13"/>
  <c r="KA61" i="13"/>
  <c r="KI60" i="13"/>
  <c r="KA60" i="13"/>
  <c r="KI59" i="13"/>
  <c r="KA59" i="13"/>
  <c r="KI58" i="13"/>
  <c r="KA58" i="13"/>
  <c r="KI57" i="13"/>
  <c r="KA57" i="13"/>
  <c r="KI56" i="13"/>
  <c r="KA56" i="13"/>
  <c r="KH55" i="13"/>
  <c r="KI55" i="13" s="1"/>
  <c r="JZ55" i="13"/>
  <c r="KA55" i="13" s="1"/>
  <c r="KI54" i="13"/>
  <c r="KA54" i="13"/>
  <c r="KI53" i="13"/>
  <c r="KA53" i="13"/>
  <c r="KI52" i="13"/>
  <c r="KA52" i="13"/>
  <c r="KI51" i="13"/>
  <c r="KA51" i="13"/>
  <c r="KI50" i="13"/>
  <c r="KA50" i="13"/>
  <c r="JZ49" i="13"/>
  <c r="KI49" i="13" s="1"/>
  <c r="KI48" i="13"/>
  <c r="KA48" i="13"/>
  <c r="KI47" i="13"/>
  <c r="KA47" i="13"/>
  <c r="KI46" i="13"/>
  <c r="KA46" i="13"/>
  <c r="KI45" i="13"/>
  <c r="KA45" i="13"/>
  <c r="KI44" i="13"/>
  <c r="KA44" i="13"/>
  <c r="KI43" i="13"/>
  <c r="KA43" i="13"/>
  <c r="KI42" i="13"/>
  <c r="KA42" i="13"/>
  <c r="KI41" i="13"/>
  <c r="KA41" i="13"/>
  <c r="KI40" i="13"/>
  <c r="KA40" i="13"/>
  <c r="KI39" i="13"/>
  <c r="KA39" i="13"/>
  <c r="KI38" i="13"/>
  <c r="KA38" i="13"/>
  <c r="KI37" i="13"/>
  <c r="KA37" i="13"/>
  <c r="KI36" i="13"/>
  <c r="KA36" i="13"/>
  <c r="KI35" i="13"/>
  <c r="KA35" i="13"/>
  <c r="KI34" i="13"/>
  <c r="KA34" i="13"/>
  <c r="KI33" i="13"/>
  <c r="KA33" i="13"/>
  <c r="KI32" i="13"/>
  <c r="KA32" i="13"/>
  <c r="KI31" i="13"/>
  <c r="KA31" i="13"/>
  <c r="KI30" i="13"/>
  <c r="KA30" i="13"/>
  <c r="KI29" i="13"/>
  <c r="KA29" i="13"/>
  <c r="KI28" i="13"/>
  <c r="KA28" i="13"/>
  <c r="KI27" i="13"/>
  <c r="KA27" i="13"/>
  <c r="KI26" i="13"/>
  <c r="KA26" i="13"/>
  <c r="KI25" i="13"/>
  <c r="KA25" i="13"/>
  <c r="KI24" i="13"/>
  <c r="KA24" i="13"/>
  <c r="KI23" i="13"/>
  <c r="KA23" i="13"/>
  <c r="KI22" i="13"/>
  <c r="KH22" i="13"/>
  <c r="JZ22" i="13"/>
  <c r="KA22" i="13" s="1"/>
  <c r="KI21" i="13"/>
  <c r="KA21" i="13"/>
  <c r="KI20" i="13"/>
  <c r="KA20" i="13"/>
  <c r="KI19" i="13"/>
  <c r="KA19" i="13"/>
  <c r="KI18" i="13"/>
  <c r="KA18" i="13"/>
  <c r="KI17" i="13"/>
  <c r="KA17" i="13"/>
  <c r="KI16" i="13"/>
  <c r="KA16" i="13"/>
  <c r="KI15" i="13"/>
  <c r="KA15" i="13"/>
  <c r="KH14" i="13"/>
  <c r="KI14" i="13" s="1"/>
  <c r="KA14" i="13"/>
  <c r="JZ14" i="13"/>
  <c r="KI13" i="13"/>
  <c r="KA13" i="13"/>
  <c r="KI12" i="13"/>
  <c r="KH12" i="13"/>
  <c r="JZ12" i="13"/>
  <c r="KA12" i="13" s="1"/>
  <c r="KI11" i="13"/>
  <c r="KA11" i="13"/>
  <c r="KI10" i="13"/>
  <c r="KA10" i="13"/>
  <c r="KI9" i="13"/>
  <c r="KH9" i="13"/>
  <c r="JZ9" i="13"/>
  <c r="KA9" i="13" s="1"/>
  <c r="KI8" i="13"/>
  <c r="KA8" i="13"/>
  <c r="KI7" i="13"/>
  <c r="KA7" i="13"/>
  <c r="KI6" i="13"/>
  <c r="KA6" i="13"/>
  <c r="KI5" i="13"/>
  <c r="KA5" i="13"/>
  <c r="KI4" i="13"/>
  <c r="KH4" i="13"/>
  <c r="JZ4" i="13"/>
  <c r="KA4" i="13" s="1"/>
  <c r="KI3" i="13"/>
  <c r="KA3" i="13"/>
  <c r="LL74" i="19"/>
  <c r="LK74" i="19"/>
  <c r="LJ74" i="19"/>
  <c r="LH74" i="19"/>
  <c r="LD74" i="19"/>
  <c r="LC74" i="19"/>
  <c r="LB74" i="19"/>
  <c r="LA74" i="19"/>
  <c r="LO73" i="19"/>
  <c r="LF73" i="19"/>
  <c r="LO72" i="19"/>
  <c r="LF72" i="19"/>
  <c r="LO71" i="19"/>
  <c r="LF71" i="19"/>
  <c r="LO70" i="19"/>
  <c r="LF70" i="19"/>
  <c r="LO69" i="19"/>
  <c r="LF69" i="19"/>
  <c r="LO68" i="19"/>
  <c r="LF68" i="19"/>
  <c r="LO67" i="19"/>
  <c r="LF67" i="19"/>
  <c r="LO66" i="19"/>
  <c r="LF66" i="19"/>
  <c r="LO65" i="19"/>
  <c r="LF65" i="19"/>
  <c r="LO64" i="19"/>
  <c r="LF64" i="19"/>
  <c r="LO63" i="19"/>
  <c r="LF63" i="19"/>
  <c r="LO62" i="19"/>
  <c r="LF62" i="19"/>
  <c r="LO61" i="19"/>
  <c r="LF61" i="19"/>
  <c r="LO60" i="19"/>
  <c r="LF60" i="19"/>
  <c r="LO59" i="19"/>
  <c r="LF59" i="19"/>
  <c r="LO58" i="19"/>
  <c r="LF58" i="19"/>
  <c r="LO57" i="19"/>
  <c r="LF57" i="19"/>
  <c r="LO56" i="19"/>
  <c r="LF56" i="19"/>
  <c r="LN55" i="19"/>
  <c r="LW55" i="19" s="1"/>
  <c r="LE55" i="19"/>
  <c r="LF55" i="19" s="1"/>
  <c r="LO54" i="19"/>
  <c r="LF54" i="19"/>
  <c r="LO53" i="19"/>
  <c r="LF53" i="19"/>
  <c r="LO52" i="19"/>
  <c r="LF52" i="19"/>
  <c r="LO51" i="19"/>
  <c r="LF51" i="19"/>
  <c r="LO50" i="19"/>
  <c r="LF50" i="19"/>
  <c r="LO49" i="19"/>
  <c r="LF49" i="19"/>
  <c r="LO48" i="19"/>
  <c r="LF48" i="19"/>
  <c r="LO47" i="19"/>
  <c r="LF47" i="19"/>
  <c r="LO46" i="19"/>
  <c r="LF46" i="19"/>
  <c r="LO45" i="19"/>
  <c r="LF45" i="19"/>
  <c r="LO44" i="19"/>
  <c r="LF44" i="19"/>
  <c r="LN43" i="19"/>
  <c r="LW43" i="19" s="1"/>
  <c r="LE43" i="19"/>
  <c r="LO42" i="19"/>
  <c r="LF42" i="19"/>
  <c r="LO41" i="19"/>
  <c r="LF41" i="19"/>
  <c r="LO40" i="19"/>
  <c r="LF40" i="19"/>
  <c r="LO39" i="19"/>
  <c r="LF39" i="19"/>
  <c r="LO38" i="19"/>
  <c r="LF38" i="19"/>
  <c r="LO37" i="19"/>
  <c r="LF37" i="19"/>
  <c r="LO36" i="19"/>
  <c r="LF36" i="19"/>
  <c r="LO35" i="19"/>
  <c r="LF35" i="19"/>
  <c r="LO34" i="19"/>
  <c r="LF34" i="19"/>
  <c r="LO33" i="19"/>
  <c r="LF33" i="19"/>
  <c r="LO32" i="19"/>
  <c r="LF32" i="19"/>
  <c r="LO31" i="19"/>
  <c r="LF31" i="19"/>
  <c r="LO30" i="19"/>
  <c r="LF30" i="19"/>
  <c r="LO29" i="19"/>
  <c r="LF29" i="19"/>
  <c r="LO28" i="19"/>
  <c r="LF28" i="19"/>
  <c r="LO27" i="19"/>
  <c r="LF27" i="19"/>
  <c r="LO26" i="19"/>
  <c r="LF26" i="19"/>
  <c r="LO25" i="19"/>
  <c r="LF25" i="19"/>
  <c r="LO24" i="19"/>
  <c r="LF24" i="19"/>
  <c r="LO23" i="19"/>
  <c r="LF23" i="19"/>
  <c r="LN22" i="19"/>
  <c r="LW22" i="19" s="1"/>
  <c r="LE22" i="19"/>
  <c r="LO21" i="19"/>
  <c r="LF21" i="19"/>
  <c r="LO20" i="19"/>
  <c r="LF20" i="19"/>
  <c r="LO19" i="19"/>
  <c r="LF19" i="19"/>
  <c r="LO18" i="19"/>
  <c r="LF18" i="19"/>
  <c r="LO17" i="19"/>
  <c r="LF17" i="19"/>
  <c r="LO16" i="19"/>
  <c r="LF16" i="19"/>
  <c r="LO15" i="19"/>
  <c r="LF15" i="19"/>
  <c r="LN14" i="19"/>
  <c r="LE14" i="19"/>
  <c r="LF14" i="19" s="1"/>
  <c r="LO13" i="19"/>
  <c r="LF13" i="19"/>
  <c r="LN12" i="19"/>
  <c r="LW12" i="19" s="1"/>
  <c r="LE12" i="19"/>
  <c r="LN11" i="19"/>
  <c r="LW11" i="19" s="1"/>
  <c r="LE11" i="19"/>
  <c r="LO10" i="19"/>
  <c r="LF10" i="19"/>
  <c r="LN9" i="19"/>
  <c r="LE9" i="19"/>
  <c r="LF9" i="19" s="1"/>
  <c r="LO8" i="19"/>
  <c r="LF8" i="19"/>
  <c r="LO7" i="19"/>
  <c r="LF7" i="19"/>
  <c r="LO6" i="19"/>
  <c r="LF6" i="19"/>
  <c r="LO5" i="19"/>
  <c r="LF5" i="19"/>
  <c r="LN4" i="19"/>
  <c r="LE4" i="19"/>
  <c r="LF4" i="19" s="1"/>
  <c r="LO3" i="19"/>
  <c r="LF3" i="19"/>
  <c r="FC9" i="23" l="1"/>
  <c r="FK9" i="23"/>
  <c r="FK14" i="23"/>
  <c r="FC4" i="23"/>
  <c r="FK4" i="23"/>
  <c r="FC12" i="23"/>
  <c r="LO12" i="19"/>
  <c r="LO11" i="19"/>
  <c r="LO14" i="19"/>
  <c r="LO4" i="19"/>
  <c r="LO22" i="19"/>
  <c r="LO55" i="19"/>
  <c r="LW4" i="19"/>
  <c r="LO9" i="19"/>
  <c r="LW9" i="19"/>
  <c r="LO43" i="19"/>
  <c r="LE74" i="19"/>
  <c r="LO74" i="19" s="1"/>
  <c r="LW14" i="19"/>
  <c r="GY14" i="21"/>
  <c r="EU11" i="23"/>
  <c r="EU12" i="23"/>
  <c r="GX4" i="22"/>
  <c r="GX14" i="22"/>
  <c r="GX21" i="22"/>
  <c r="KA49" i="13"/>
  <c r="LF12" i="19"/>
  <c r="LF22" i="19"/>
  <c r="LF43" i="19"/>
  <c r="AI74" i="25" l="1"/>
  <c r="AE74" i="25"/>
  <c r="AF74" i="25"/>
  <c r="G74" i="24" l="1"/>
  <c r="H74" i="24"/>
  <c r="O78" i="24"/>
  <c r="IY90" i="19" l="1"/>
  <c r="IZ90" i="19"/>
  <c r="EI74" i="19"/>
  <c r="EJ74" i="19"/>
  <c r="Q85" i="25"/>
  <c r="R85" i="25"/>
  <c r="H74" i="25"/>
  <c r="I74" i="25"/>
  <c r="O75" i="24" l="1"/>
  <c r="P75" i="24"/>
  <c r="CJ80" i="19" l="1"/>
  <c r="CM74" i="19"/>
  <c r="CN74" i="19"/>
  <c r="CE74" i="19"/>
  <c r="CF74" i="19"/>
  <c r="AI67" i="25" l="1"/>
  <c r="AI59" i="25"/>
  <c r="AI55" i="25"/>
  <c r="AI25" i="25"/>
  <c r="AI15" i="25"/>
  <c r="AI6" i="25"/>
  <c r="AI5" i="25"/>
  <c r="AJ149" i="25"/>
  <c r="AJ148" i="25"/>
  <c r="AJ147" i="25"/>
  <c r="AJ146" i="25"/>
  <c r="AJ145" i="25"/>
  <c r="AJ144" i="25"/>
  <c r="AJ143" i="25"/>
  <c r="AJ142" i="25"/>
  <c r="AJ141" i="25"/>
  <c r="AJ140" i="25"/>
  <c r="AJ139" i="25"/>
  <c r="AJ138" i="25"/>
  <c r="AJ137" i="25"/>
  <c r="AJ136" i="25"/>
  <c r="AJ135" i="25"/>
  <c r="AJ134" i="25"/>
  <c r="AJ133" i="25"/>
  <c r="AJ132" i="25"/>
  <c r="AJ131" i="25"/>
  <c r="AJ130" i="25"/>
  <c r="AJ129" i="25"/>
  <c r="AJ128" i="25"/>
  <c r="AJ127" i="25"/>
  <c r="AJ126" i="25"/>
  <c r="AJ125" i="25"/>
  <c r="AJ124" i="25"/>
  <c r="AJ123" i="25"/>
  <c r="AJ122" i="25"/>
  <c r="AJ121" i="25"/>
  <c r="AJ120" i="25"/>
  <c r="AI119" i="25"/>
  <c r="AJ119" i="25" s="1"/>
  <c r="AJ117" i="25"/>
  <c r="AJ116" i="25"/>
  <c r="AJ115" i="25"/>
  <c r="AJ113" i="25"/>
  <c r="AJ112" i="25"/>
  <c r="AJ111" i="25"/>
  <c r="AJ109" i="25"/>
  <c r="AJ106" i="25"/>
  <c r="AJ103" i="25"/>
  <c r="AJ102" i="25"/>
  <c r="AJ101" i="25"/>
  <c r="AJ99" i="25"/>
  <c r="AJ97" i="25"/>
  <c r="AI97" i="25"/>
  <c r="AJ96" i="25"/>
  <c r="AJ95" i="25"/>
  <c r="AJ94" i="25"/>
  <c r="AJ93" i="25"/>
  <c r="AJ90" i="25"/>
  <c r="AJ82" i="25"/>
  <c r="AI43" i="25" l="1"/>
  <c r="AI42" i="25"/>
  <c r="AI31" i="25"/>
  <c r="AI22" i="25"/>
  <c r="AI21" i="25"/>
  <c r="AI12" i="25"/>
  <c r="AI11" i="25"/>
  <c r="AI9" i="25"/>
  <c r="AI4" i="25" l="1"/>
  <c r="AJ4" i="25" s="1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31" i="25"/>
  <c r="AJ32" i="25"/>
  <c r="AJ33" i="25"/>
  <c r="AJ34" i="25"/>
  <c r="AJ35" i="25"/>
  <c r="AJ36" i="25"/>
  <c r="AJ37" i="25"/>
  <c r="AJ38" i="25"/>
  <c r="AJ39" i="25"/>
  <c r="AJ40" i="25"/>
  <c r="AJ41" i="25"/>
  <c r="AJ42" i="25"/>
  <c r="AJ43" i="25"/>
  <c r="AJ44" i="25"/>
  <c r="AJ45" i="25"/>
  <c r="AJ46" i="25"/>
  <c r="AJ47" i="25"/>
  <c r="AJ48" i="25"/>
  <c r="AJ49" i="25"/>
  <c r="AJ50" i="25"/>
  <c r="AJ51" i="25"/>
  <c r="AJ52" i="25"/>
  <c r="AJ53" i="25"/>
  <c r="AJ54" i="25"/>
  <c r="AJ55" i="25"/>
  <c r="AJ56" i="25"/>
  <c r="AJ57" i="25"/>
  <c r="AJ58" i="25"/>
  <c r="AJ59" i="25"/>
  <c r="AJ60" i="25"/>
  <c r="AJ61" i="25"/>
  <c r="AJ62" i="25"/>
  <c r="AJ63" i="25"/>
  <c r="AJ64" i="25"/>
  <c r="AJ65" i="25"/>
  <c r="AJ66" i="25"/>
  <c r="AJ67" i="25"/>
  <c r="AJ68" i="25"/>
  <c r="AJ69" i="25"/>
  <c r="AJ70" i="25"/>
  <c r="AJ71" i="25"/>
  <c r="AJ72" i="25"/>
  <c r="AJ73" i="25"/>
  <c r="AJ3" i="25"/>
  <c r="AA14" i="25"/>
  <c r="KS74" i="19" l="1"/>
  <c r="KT74" i="19"/>
  <c r="KP5" i="19"/>
  <c r="KP6" i="19"/>
  <c r="KP7" i="19"/>
  <c r="KP8" i="19"/>
  <c r="KP10" i="19"/>
  <c r="KP13" i="19"/>
  <c r="KP15" i="19"/>
  <c r="KP16" i="19"/>
  <c r="KP17" i="19"/>
  <c r="KP18" i="19"/>
  <c r="KP19" i="19"/>
  <c r="KP20" i="19"/>
  <c r="KP21" i="19"/>
  <c r="KP23" i="19"/>
  <c r="KP24" i="19"/>
  <c r="KP25" i="19"/>
  <c r="KP26" i="19"/>
  <c r="KP27" i="19"/>
  <c r="KP28" i="19"/>
  <c r="KP29" i="19"/>
  <c r="KP30" i="19"/>
  <c r="KP31" i="19"/>
  <c r="KP32" i="19"/>
  <c r="KP33" i="19"/>
  <c r="KP34" i="19"/>
  <c r="KP35" i="19"/>
  <c r="KP36" i="19"/>
  <c r="KP37" i="19"/>
  <c r="KP38" i="19"/>
  <c r="KP39" i="19"/>
  <c r="KP40" i="19"/>
  <c r="KP41" i="19"/>
  <c r="KP42" i="19"/>
  <c r="KP44" i="19"/>
  <c r="KP45" i="19"/>
  <c r="KP46" i="19"/>
  <c r="KP47" i="19"/>
  <c r="KP48" i="19"/>
  <c r="KP49" i="19"/>
  <c r="KP50" i="19"/>
  <c r="KP51" i="19"/>
  <c r="KP52" i="19"/>
  <c r="KP53" i="19"/>
  <c r="KP54" i="19"/>
  <c r="KP55" i="19"/>
  <c r="KP56" i="19"/>
  <c r="KP57" i="19"/>
  <c r="KP58" i="19"/>
  <c r="KP59" i="19"/>
  <c r="KP60" i="19"/>
  <c r="KP61" i="19"/>
  <c r="KP62" i="19"/>
  <c r="KP63" i="19"/>
  <c r="KP64" i="19"/>
  <c r="KP65" i="19"/>
  <c r="KP66" i="19"/>
  <c r="KP67" i="19"/>
  <c r="KP68" i="19"/>
  <c r="KP69" i="19"/>
  <c r="KP71" i="19"/>
  <c r="KP72" i="19"/>
  <c r="KP73" i="19"/>
  <c r="KP3" i="19"/>
  <c r="KW59" i="19"/>
  <c r="KW56" i="19"/>
  <c r="KW55" i="19"/>
  <c r="KW19" i="19"/>
  <c r="KW84" i="19"/>
  <c r="KW74" i="19" l="1"/>
  <c r="EM73" i="23"/>
  <c r="EM72" i="23"/>
  <c r="EM71" i="23"/>
  <c r="EM70" i="23"/>
  <c r="EM69" i="23"/>
  <c r="EM68" i="23"/>
  <c r="EM67" i="23"/>
  <c r="EM66" i="23"/>
  <c r="EM65" i="23"/>
  <c r="EM64" i="23"/>
  <c r="EM63" i="23"/>
  <c r="EM62" i="23"/>
  <c r="EM61" i="23"/>
  <c r="EM60" i="23"/>
  <c r="EM59" i="23"/>
  <c r="EM58" i="23"/>
  <c r="EM57" i="23"/>
  <c r="EM56" i="23"/>
  <c r="EM55" i="23"/>
  <c r="EM54" i="23"/>
  <c r="EM53" i="23"/>
  <c r="EM52" i="23"/>
  <c r="EM51" i="23"/>
  <c r="EM50" i="23"/>
  <c r="EM49" i="23"/>
  <c r="EM48" i="23"/>
  <c r="EM47" i="23"/>
  <c r="EM46" i="23"/>
  <c r="EM45" i="23"/>
  <c r="EM44" i="23"/>
  <c r="EM43" i="23"/>
  <c r="EM42" i="23"/>
  <c r="EM41" i="23"/>
  <c r="EM40" i="23"/>
  <c r="EM39" i="23"/>
  <c r="EM38" i="23"/>
  <c r="EM37" i="23"/>
  <c r="EM36" i="23"/>
  <c r="EM35" i="23"/>
  <c r="EM34" i="23"/>
  <c r="EM33" i="23"/>
  <c r="EM32" i="23"/>
  <c r="EM31" i="23"/>
  <c r="EM30" i="23"/>
  <c r="EM29" i="23"/>
  <c r="EM28" i="23"/>
  <c r="EM27" i="23"/>
  <c r="EM26" i="23"/>
  <c r="EM25" i="23"/>
  <c r="EM24" i="23"/>
  <c r="EM23" i="23"/>
  <c r="EM22" i="23"/>
  <c r="EM21" i="23"/>
  <c r="EM20" i="23"/>
  <c r="EM19" i="23"/>
  <c r="EM18" i="23"/>
  <c r="EM17" i="23"/>
  <c r="EM16" i="23"/>
  <c r="EM15" i="23"/>
  <c r="EL14" i="23"/>
  <c r="EM13" i="23"/>
  <c r="EM10" i="23"/>
  <c r="EM8" i="23"/>
  <c r="EM7" i="23"/>
  <c r="EM6" i="23"/>
  <c r="EM5" i="23"/>
  <c r="EM3" i="23"/>
  <c r="GP73" i="22"/>
  <c r="GP72" i="22"/>
  <c r="GP71" i="22"/>
  <c r="GP70" i="22"/>
  <c r="GP69" i="22"/>
  <c r="GP68" i="22"/>
  <c r="GP67" i="22"/>
  <c r="GP66" i="22"/>
  <c r="GP65" i="22"/>
  <c r="GP64" i="22"/>
  <c r="GP63" i="22"/>
  <c r="GP62" i="22"/>
  <c r="GP61" i="22"/>
  <c r="GP60" i="22"/>
  <c r="GP59" i="22"/>
  <c r="GP58" i="22"/>
  <c r="GP57" i="22"/>
  <c r="GP56" i="22"/>
  <c r="GP55" i="22"/>
  <c r="GP54" i="22"/>
  <c r="GP53" i="22"/>
  <c r="GP52" i="22"/>
  <c r="GP51" i="22"/>
  <c r="GP50" i="22"/>
  <c r="GP49" i="22"/>
  <c r="GP48" i="22"/>
  <c r="GP47" i="22"/>
  <c r="GP46" i="22"/>
  <c r="GP45" i="22"/>
  <c r="GP44" i="22"/>
  <c r="GP43" i="22"/>
  <c r="GP42" i="22"/>
  <c r="GP41" i="22"/>
  <c r="GP40" i="22"/>
  <c r="GP39" i="22"/>
  <c r="GP38" i="22"/>
  <c r="GP37" i="22"/>
  <c r="GP36" i="22"/>
  <c r="GP35" i="22"/>
  <c r="GP34" i="22"/>
  <c r="GP33" i="22"/>
  <c r="GP32" i="22"/>
  <c r="GP31" i="22"/>
  <c r="GP30" i="22"/>
  <c r="GP29" i="22"/>
  <c r="GP28" i="22"/>
  <c r="GP27" i="22"/>
  <c r="GP26" i="22"/>
  <c r="GP25" i="22"/>
  <c r="GP24" i="22"/>
  <c r="GP23" i="22"/>
  <c r="GP22" i="22"/>
  <c r="GO21" i="22"/>
  <c r="GP21" i="22" s="1"/>
  <c r="GP20" i="22"/>
  <c r="GP19" i="22"/>
  <c r="GP18" i="22"/>
  <c r="GP17" i="22"/>
  <c r="GP16" i="22"/>
  <c r="GP15" i="22"/>
  <c r="GO14" i="22"/>
  <c r="GP14" i="22" s="1"/>
  <c r="GP13" i="22"/>
  <c r="GO12" i="22"/>
  <c r="GP12" i="22" s="1"/>
  <c r="GP11" i="22"/>
  <c r="GP10" i="22"/>
  <c r="GP9" i="22"/>
  <c r="GP8" i="22"/>
  <c r="GP7" i="22"/>
  <c r="GP6" i="22"/>
  <c r="GP5" i="22"/>
  <c r="GO4" i="22"/>
  <c r="GP4" i="22" s="1"/>
  <c r="GP3" i="22"/>
  <c r="GI73" i="21"/>
  <c r="GI72" i="21"/>
  <c r="GI71" i="21"/>
  <c r="GI70" i="21"/>
  <c r="GI69" i="21"/>
  <c r="GI68" i="21"/>
  <c r="GI67" i="21"/>
  <c r="GI66" i="21"/>
  <c r="GI65" i="21"/>
  <c r="GI64" i="21"/>
  <c r="GI63" i="21"/>
  <c r="GI62" i="21"/>
  <c r="GI61" i="21"/>
  <c r="GI60" i="21"/>
  <c r="GI59" i="21"/>
  <c r="GI58" i="21"/>
  <c r="GI57" i="21"/>
  <c r="GI56" i="21"/>
  <c r="GI55" i="21"/>
  <c r="GI54" i="21"/>
  <c r="GI53" i="21"/>
  <c r="GI52" i="21"/>
  <c r="GI51" i="21"/>
  <c r="GI50" i="21"/>
  <c r="GI49" i="21"/>
  <c r="GI48" i="21"/>
  <c r="GI47" i="21"/>
  <c r="GI46" i="21"/>
  <c r="GI45" i="21"/>
  <c r="GI44" i="21"/>
  <c r="GI43" i="21"/>
  <c r="GI41" i="21"/>
  <c r="GI40" i="21"/>
  <c r="GI39" i="21"/>
  <c r="GI38" i="21"/>
  <c r="GI37" i="21"/>
  <c r="GI36" i="21"/>
  <c r="GI35" i="21"/>
  <c r="GI34" i="21"/>
  <c r="GI33" i="21"/>
  <c r="GI32" i="21"/>
  <c r="GI31" i="21"/>
  <c r="GI30" i="21"/>
  <c r="GI29" i="21"/>
  <c r="GI28" i="21"/>
  <c r="GI27" i="21"/>
  <c r="GI26" i="21"/>
  <c r="GI25" i="21"/>
  <c r="GI24" i="21"/>
  <c r="GI23" i="21"/>
  <c r="GI21" i="21"/>
  <c r="GI20" i="21"/>
  <c r="GI19" i="21"/>
  <c r="GI18" i="21"/>
  <c r="GI17" i="21"/>
  <c r="GI16" i="21"/>
  <c r="GI15" i="21"/>
  <c r="GH14" i="21"/>
  <c r="GI13" i="21"/>
  <c r="GH11" i="21"/>
  <c r="GI10" i="21"/>
  <c r="GI8" i="21"/>
  <c r="GI7" i="21"/>
  <c r="GI6" i="21"/>
  <c r="GI5" i="21"/>
  <c r="GI3" i="21"/>
  <c r="KM74" i="19"/>
  <c r="KL74" i="19"/>
  <c r="KK74" i="19"/>
  <c r="KX73" i="19"/>
  <c r="KX72" i="19"/>
  <c r="KX71" i="19"/>
  <c r="KX70" i="19"/>
  <c r="KX69" i="19"/>
  <c r="KX68" i="19"/>
  <c r="KX67" i="19"/>
  <c r="KX66" i="19"/>
  <c r="KX65" i="19"/>
  <c r="KX64" i="19"/>
  <c r="KX63" i="19"/>
  <c r="KX62" i="19"/>
  <c r="KX61" i="19"/>
  <c r="KX60" i="19"/>
  <c r="KX59" i="19"/>
  <c r="KX58" i="19"/>
  <c r="KX57" i="19"/>
  <c r="KX56" i="19"/>
  <c r="KX55" i="19"/>
  <c r="KX54" i="19"/>
  <c r="KX53" i="19"/>
  <c r="KX52" i="19"/>
  <c r="KX51" i="19"/>
  <c r="KX50" i="19"/>
  <c r="KX49" i="19"/>
  <c r="KX48" i="19"/>
  <c r="KX47" i="19"/>
  <c r="KX46" i="19"/>
  <c r="KX45" i="19"/>
  <c r="KX44" i="19"/>
  <c r="KW43" i="19"/>
  <c r="KO43" i="19"/>
  <c r="KX42" i="19"/>
  <c r="KX41" i="19"/>
  <c r="KX40" i="19"/>
  <c r="KX39" i="19"/>
  <c r="KX38" i="19"/>
  <c r="KX37" i="19"/>
  <c r="KX36" i="19"/>
  <c r="KX35" i="19"/>
  <c r="KX34" i="19"/>
  <c r="KX33" i="19"/>
  <c r="KX32" i="19"/>
  <c r="KX31" i="19"/>
  <c r="KX30" i="19"/>
  <c r="KX29" i="19"/>
  <c r="KX28" i="19"/>
  <c r="KX27" i="19"/>
  <c r="KX26" i="19"/>
  <c r="KX25" i="19"/>
  <c r="KX24" i="19"/>
  <c r="KX23" i="19"/>
  <c r="KW22" i="19"/>
  <c r="KO22" i="19"/>
  <c r="KX21" i="19"/>
  <c r="KX20" i="19"/>
  <c r="KX19" i="19"/>
  <c r="KX18" i="19"/>
  <c r="KX17" i="19"/>
  <c r="KX16" i="19"/>
  <c r="KX15" i="19"/>
  <c r="KW14" i="19"/>
  <c r="KO14" i="19"/>
  <c r="KX13" i="19"/>
  <c r="KW12" i="19"/>
  <c r="KO12" i="19"/>
  <c r="KW11" i="19"/>
  <c r="KO11" i="19"/>
  <c r="KX10" i="19"/>
  <c r="KW9" i="19"/>
  <c r="KO9" i="19"/>
  <c r="KX8" i="19"/>
  <c r="KX7" i="19"/>
  <c r="KX6" i="19"/>
  <c r="KX5" i="19"/>
  <c r="KW4" i="19"/>
  <c r="KO4" i="19"/>
  <c r="KX3" i="19"/>
  <c r="EU14" i="23" l="1"/>
  <c r="KX43" i="19"/>
  <c r="KX9" i="19"/>
  <c r="KX11" i="19"/>
  <c r="LF11" i="19"/>
  <c r="KX14" i="19"/>
  <c r="KX4" i="19"/>
  <c r="KX12" i="19"/>
  <c r="KX22" i="19"/>
  <c r="JI21" i="19"/>
  <c r="JI43" i="19"/>
  <c r="AB4" i="25" l="1"/>
  <c r="AB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6" i="25"/>
  <c r="AB57" i="25"/>
  <c r="AB58" i="25"/>
  <c r="AB59" i="25"/>
  <c r="AB60" i="25"/>
  <c r="AB61" i="25"/>
  <c r="AB62" i="25"/>
  <c r="AB63" i="25"/>
  <c r="AB64" i="25"/>
  <c r="AB65" i="25"/>
  <c r="AB66" i="25"/>
  <c r="AB67" i="25"/>
  <c r="AB68" i="25"/>
  <c r="AB69" i="25"/>
  <c r="AB70" i="25"/>
  <c r="AB71" i="25"/>
  <c r="AB72" i="25"/>
  <c r="AB73" i="25"/>
  <c r="AB3" i="25"/>
  <c r="AA79" i="25"/>
  <c r="AA78" i="25"/>
  <c r="KG70" i="19" l="1"/>
  <c r="KP70" i="19" s="1"/>
  <c r="DZ74" i="23"/>
  <c r="EA74" i="23"/>
  <c r="ED74" i="23" s="1"/>
  <c r="EE73" i="23" l="1"/>
  <c r="DW73" i="23"/>
  <c r="EE72" i="23"/>
  <c r="DW72" i="23"/>
  <c r="EE71" i="23"/>
  <c r="DW71" i="23"/>
  <c r="EE70" i="23"/>
  <c r="DW70" i="23"/>
  <c r="EE69" i="23"/>
  <c r="DW69" i="23"/>
  <c r="EE68" i="23"/>
  <c r="DW68" i="23"/>
  <c r="EE67" i="23"/>
  <c r="DW67" i="23"/>
  <c r="EE66" i="23"/>
  <c r="DW66" i="23"/>
  <c r="EE65" i="23"/>
  <c r="DW65" i="23"/>
  <c r="EE64" i="23"/>
  <c r="DW64" i="23"/>
  <c r="EE63" i="23"/>
  <c r="DW63" i="23"/>
  <c r="EE62" i="23"/>
  <c r="DW62" i="23"/>
  <c r="EE61" i="23"/>
  <c r="DW61" i="23"/>
  <c r="EE60" i="23"/>
  <c r="DW60" i="23"/>
  <c r="EE59" i="23"/>
  <c r="DW59" i="23"/>
  <c r="EE58" i="23"/>
  <c r="DW58" i="23"/>
  <c r="EE57" i="23"/>
  <c r="DW57" i="23"/>
  <c r="EE56" i="23"/>
  <c r="DW56" i="23"/>
  <c r="EE55" i="23"/>
  <c r="DW55" i="23"/>
  <c r="EE54" i="23"/>
  <c r="DW54" i="23"/>
  <c r="EE53" i="23"/>
  <c r="DW53" i="23"/>
  <c r="EE52" i="23"/>
  <c r="DW52" i="23"/>
  <c r="EE51" i="23"/>
  <c r="DW51" i="23"/>
  <c r="EE50" i="23"/>
  <c r="DW50" i="23"/>
  <c r="EE49" i="23"/>
  <c r="DW49" i="23"/>
  <c r="EE48" i="23"/>
  <c r="DW48" i="23"/>
  <c r="EE47" i="23"/>
  <c r="DW47" i="23"/>
  <c r="EE46" i="23"/>
  <c r="DW46" i="23"/>
  <c r="EE45" i="23"/>
  <c r="DW45" i="23"/>
  <c r="EE44" i="23"/>
  <c r="DW44" i="23"/>
  <c r="EE43" i="23"/>
  <c r="DW43" i="23"/>
  <c r="EE42" i="23"/>
  <c r="DW42" i="23"/>
  <c r="EE41" i="23"/>
  <c r="DW41" i="23"/>
  <c r="EE40" i="23"/>
  <c r="DW40" i="23"/>
  <c r="EE39" i="23"/>
  <c r="DW39" i="23"/>
  <c r="EE38" i="23"/>
  <c r="DW38" i="23"/>
  <c r="EE37" i="23"/>
  <c r="DW37" i="23"/>
  <c r="EE36" i="23"/>
  <c r="DW36" i="23"/>
  <c r="EE35" i="23"/>
  <c r="DW35" i="23"/>
  <c r="EE34" i="23"/>
  <c r="DW34" i="23"/>
  <c r="EE33" i="23"/>
  <c r="DW33" i="23"/>
  <c r="EE32" i="23"/>
  <c r="DW32" i="23"/>
  <c r="EE31" i="23"/>
  <c r="DW31" i="23"/>
  <c r="EE30" i="23"/>
  <c r="DW30" i="23"/>
  <c r="EE29" i="23"/>
  <c r="DW29" i="23"/>
  <c r="EE28" i="23"/>
  <c r="DW28" i="23"/>
  <c r="EE27" i="23"/>
  <c r="DW27" i="23"/>
  <c r="EE26" i="23"/>
  <c r="DW26" i="23"/>
  <c r="EE25" i="23"/>
  <c r="DW25" i="23"/>
  <c r="EE24" i="23"/>
  <c r="DW24" i="23"/>
  <c r="EE23" i="23"/>
  <c r="DW23" i="23"/>
  <c r="EE22" i="23"/>
  <c r="DW22" i="23"/>
  <c r="EE21" i="23"/>
  <c r="DW21" i="23"/>
  <c r="EE20" i="23"/>
  <c r="DW20" i="23"/>
  <c r="EE19" i="23"/>
  <c r="DW19" i="23"/>
  <c r="EE18" i="23"/>
  <c r="DW18" i="23"/>
  <c r="EE17" i="23"/>
  <c r="DW17" i="23"/>
  <c r="EE16" i="23"/>
  <c r="DW16" i="23"/>
  <c r="EE15" i="23"/>
  <c r="DW15" i="23"/>
  <c r="ED14" i="23"/>
  <c r="DV14" i="23"/>
  <c r="EE13" i="23"/>
  <c r="DW13" i="23"/>
  <c r="ED12" i="23"/>
  <c r="DV12" i="23"/>
  <c r="ED11" i="23"/>
  <c r="DV11" i="23"/>
  <c r="EE10" i="23"/>
  <c r="DW10" i="23"/>
  <c r="ED9" i="23"/>
  <c r="DV9" i="23"/>
  <c r="EE8" i="23"/>
  <c r="DW8" i="23"/>
  <c r="EE7" i="23"/>
  <c r="DW7" i="23"/>
  <c r="EE6" i="23"/>
  <c r="DW6" i="23"/>
  <c r="EE5" i="23"/>
  <c r="DW5" i="23"/>
  <c r="ED4" i="23"/>
  <c r="DV4" i="23"/>
  <c r="EE3" i="23"/>
  <c r="DW3" i="23"/>
  <c r="GH73" i="22"/>
  <c r="FZ73" i="22"/>
  <c r="GH72" i="22"/>
  <c r="FZ72" i="22"/>
  <c r="GH71" i="22"/>
  <c r="FZ71" i="22"/>
  <c r="GH70" i="22"/>
  <c r="FZ70" i="22"/>
  <c r="GH69" i="22"/>
  <c r="FZ69" i="22"/>
  <c r="GH68" i="22"/>
  <c r="FZ68" i="22"/>
  <c r="GH67" i="22"/>
  <c r="FZ67" i="22"/>
  <c r="GH66" i="22"/>
  <c r="FZ66" i="22"/>
  <c r="GH65" i="22"/>
  <c r="FZ65" i="22"/>
  <c r="GH64" i="22"/>
  <c r="FZ64" i="22"/>
  <c r="GH63" i="22"/>
  <c r="FZ63" i="22"/>
  <c r="GH62" i="22"/>
  <c r="FZ62" i="22"/>
  <c r="GH61" i="22"/>
  <c r="FZ61" i="22"/>
  <c r="GH60" i="22"/>
  <c r="FZ60" i="22"/>
  <c r="GH59" i="22"/>
  <c r="FZ59" i="22"/>
  <c r="GH58" i="22"/>
  <c r="FZ58" i="22"/>
  <c r="GH57" i="22"/>
  <c r="FZ57" i="22"/>
  <c r="GH56" i="22"/>
  <c r="FZ56" i="22"/>
  <c r="GH55" i="22"/>
  <c r="FZ55" i="22"/>
  <c r="GH54" i="22"/>
  <c r="FZ54" i="22"/>
  <c r="GH53" i="22"/>
  <c r="FZ53" i="22"/>
  <c r="GH52" i="22"/>
  <c r="FZ52" i="22"/>
  <c r="GH51" i="22"/>
  <c r="FZ51" i="22"/>
  <c r="GH50" i="22"/>
  <c r="FZ50" i="22"/>
  <c r="GH49" i="22"/>
  <c r="FZ49" i="22"/>
  <c r="GH48" i="22"/>
  <c r="FZ48" i="22"/>
  <c r="GH47" i="22"/>
  <c r="FZ47" i="22"/>
  <c r="GH46" i="22"/>
  <c r="FZ46" i="22"/>
  <c r="GH45" i="22"/>
  <c r="FZ45" i="22"/>
  <c r="GH44" i="22"/>
  <c r="FZ44" i="22"/>
  <c r="GH43" i="22"/>
  <c r="FZ43" i="22"/>
  <c r="GH42" i="22"/>
  <c r="FZ42" i="22"/>
  <c r="GH41" i="22"/>
  <c r="FZ41" i="22"/>
  <c r="GH40" i="22"/>
  <c r="FZ40" i="22"/>
  <c r="GH39" i="22"/>
  <c r="FZ39" i="22"/>
  <c r="GH38" i="22"/>
  <c r="FZ38" i="22"/>
  <c r="GH37" i="22"/>
  <c r="FZ37" i="22"/>
  <c r="GH36" i="22"/>
  <c r="FZ36" i="22"/>
  <c r="GH35" i="22"/>
  <c r="FZ35" i="22"/>
  <c r="GH34" i="22"/>
  <c r="FZ34" i="22"/>
  <c r="GH33" i="22"/>
  <c r="FZ33" i="22"/>
  <c r="GH32" i="22"/>
  <c r="FZ32" i="22"/>
  <c r="GH31" i="22"/>
  <c r="FZ31" i="22"/>
  <c r="GH30" i="22"/>
  <c r="FZ30" i="22"/>
  <c r="GH29" i="22"/>
  <c r="FZ29" i="22"/>
  <c r="GH28" i="22"/>
  <c r="FZ28" i="22"/>
  <c r="GH27" i="22"/>
  <c r="FZ27" i="22"/>
  <c r="GH26" i="22"/>
  <c r="FZ26" i="22"/>
  <c r="GH25" i="22"/>
  <c r="FZ25" i="22"/>
  <c r="GH24" i="22"/>
  <c r="FZ24" i="22"/>
  <c r="GH23" i="22"/>
  <c r="FZ23" i="22"/>
  <c r="GH22" i="22"/>
  <c r="FZ22" i="22"/>
  <c r="GH21" i="22"/>
  <c r="FZ21" i="22"/>
  <c r="GH20" i="22"/>
  <c r="FZ20" i="22"/>
  <c r="GH19" i="22"/>
  <c r="FZ19" i="22"/>
  <c r="GH18" i="22"/>
  <c r="FZ18" i="22"/>
  <c r="GH17" i="22"/>
  <c r="FZ17" i="22"/>
  <c r="GH16" i="22"/>
  <c r="FZ16" i="22"/>
  <c r="GH15" i="22"/>
  <c r="FZ15" i="22"/>
  <c r="GG14" i="22"/>
  <c r="GH14" i="22" s="1"/>
  <c r="FY14" i="22"/>
  <c r="FZ14" i="22" s="1"/>
  <c r="GH13" i="22"/>
  <c r="FZ13" i="22"/>
  <c r="GG12" i="22"/>
  <c r="GH12" i="22" s="1"/>
  <c r="FY12" i="22"/>
  <c r="FZ12" i="22" s="1"/>
  <c r="GH11" i="22"/>
  <c r="FZ11" i="22"/>
  <c r="GH10" i="22"/>
  <c r="FZ10" i="22"/>
  <c r="GH9" i="22"/>
  <c r="FZ9" i="22"/>
  <c r="GH8" i="22"/>
  <c r="FZ8" i="22"/>
  <c r="GH7" i="22"/>
  <c r="FZ7" i="22"/>
  <c r="GH6" i="22"/>
  <c r="FZ6" i="22"/>
  <c r="GH5" i="22"/>
  <c r="FZ5" i="22"/>
  <c r="GH4" i="22"/>
  <c r="FZ4" i="22"/>
  <c r="GH3" i="22"/>
  <c r="FZ3" i="22"/>
  <c r="GA73" i="21"/>
  <c r="GA72" i="21"/>
  <c r="GA71" i="21"/>
  <c r="GA70" i="21"/>
  <c r="GA69" i="21"/>
  <c r="GA68" i="21"/>
  <c r="GA67" i="21"/>
  <c r="GA66" i="21"/>
  <c r="GA65" i="21"/>
  <c r="GA64" i="21"/>
  <c r="GA63" i="21"/>
  <c r="GA62" i="21"/>
  <c r="GA61" i="21"/>
  <c r="GA60" i="21"/>
  <c r="GA59" i="21"/>
  <c r="GA58" i="21"/>
  <c r="GA57" i="21"/>
  <c r="GA56" i="21"/>
  <c r="FR55" i="21"/>
  <c r="GA55" i="21" s="1"/>
  <c r="GA54" i="21"/>
  <c r="GA53" i="21"/>
  <c r="GA52" i="21"/>
  <c r="GA51" i="21"/>
  <c r="GA50" i="21"/>
  <c r="GA49" i="21"/>
  <c r="GA48" i="21"/>
  <c r="GA47" i="21"/>
  <c r="GA46" i="21"/>
  <c r="GA45" i="21"/>
  <c r="GA44" i="21"/>
  <c r="GA43" i="21"/>
  <c r="FZ42" i="21"/>
  <c r="GI42" i="21" s="1"/>
  <c r="FR42" i="21"/>
  <c r="GA41" i="21"/>
  <c r="GA40" i="21"/>
  <c r="GA39" i="21"/>
  <c r="GA38" i="21"/>
  <c r="GA37" i="21"/>
  <c r="GA36" i="21"/>
  <c r="GA35" i="21"/>
  <c r="GA34" i="21"/>
  <c r="GA33" i="21"/>
  <c r="GA32" i="21"/>
  <c r="GA31" i="21"/>
  <c r="FS31" i="21"/>
  <c r="GA30" i="21"/>
  <c r="GA29" i="21"/>
  <c r="GA28" i="21"/>
  <c r="GA27" i="21"/>
  <c r="GA26" i="21"/>
  <c r="GA25" i="21"/>
  <c r="GA24" i="21"/>
  <c r="GA23" i="21"/>
  <c r="FZ22" i="21"/>
  <c r="GI22" i="21" s="1"/>
  <c r="FR22" i="21"/>
  <c r="GA21" i="21"/>
  <c r="GA20" i="21"/>
  <c r="GA19" i="21"/>
  <c r="GA18" i="21"/>
  <c r="GA17" i="21"/>
  <c r="FS17" i="21"/>
  <c r="GA16" i="21"/>
  <c r="GA15" i="21"/>
  <c r="FZ14" i="21"/>
  <c r="GI14" i="21" s="1"/>
  <c r="FR14" i="21"/>
  <c r="GA13" i="21"/>
  <c r="FZ12" i="21"/>
  <c r="GI12" i="21" s="1"/>
  <c r="FR12" i="21"/>
  <c r="FZ11" i="21"/>
  <c r="GI11" i="21" s="1"/>
  <c r="FR11" i="21"/>
  <c r="GA10" i="21"/>
  <c r="FZ9" i="21"/>
  <c r="GI9" i="21" s="1"/>
  <c r="FR9" i="21"/>
  <c r="GA8" i="21"/>
  <c r="GA7" i="21"/>
  <c r="GA6" i="21"/>
  <c r="GA5" i="21"/>
  <c r="FZ4" i="21"/>
  <c r="GI4" i="21" s="1"/>
  <c r="FR4" i="21"/>
  <c r="GA3" i="21"/>
  <c r="JS73" i="13"/>
  <c r="JS72" i="13"/>
  <c r="JS71" i="13"/>
  <c r="JS70" i="13"/>
  <c r="JS69" i="13"/>
  <c r="JS68" i="13"/>
  <c r="JS67" i="13"/>
  <c r="JS66" i="13"/>
  <c r="JS65" i="13"/>
  <c r="JS64" i="13"/>
  <c r="JS63" i="13"/>
  <c r="JS62" i="13"/>
  <c r="JS61" i="13"/>
  <c r="JS60" i="13"/>
  <c r="JS59" i="13"/>
  <c r="JS58" i="13"/>
  <c r="JS57" i="13"/>
  <c r="JS56" i="13"/>
  <c r="JR55" i="13"/>
  <c r="JS55" i="13" s="1"/>
  <c r="JS54" i="13"/>
  <c r="JS53" i="13"/>
  <c r="JS52" i="13"/>
  <c r="JS51" i="13"/>
  <c r="JS50" i="13"/>
  <c r="JS49" i="13"/>
  <c r="JS48" i="13"/>
  <c r="JS47" i="13"/>
  <c r="JS46" i="13"/>
  <c r="JS45" i="13"/>
  <c r="JS44" i="13"/>
  <c r="JS43" i="13"/>
  <c r="JS42" i="13"/>
  <c r="JS41" i="13"/>
  <c r="JS40" i="13"/>
  <c r="JS39" i="13"/>
  <c r="JS38" i="13"/>
  <c r="JS37" i="13"/>
  <c r="JS36" i="13"/>
  <c r="JS35" i="13"/>
  <c r="JS34" i="13"/>
  <c r="JS33" i="13"/>
  <c r="JS32" i="13"/>
  <c r="JS31" i="13"/>
  <c r="JS30" i="13"/>
  <c r="JS29" i="13"/>
  <c r="JS28" i="13"/>
  <c r="JS27" i="13"/>
  <c r="JS26" i="13"/>
  <c r="JS25" i="13"/>
  <c r="JS24" i="13"/>
  <c r="JS23" i="13"/>
  <c r="JR22" i="13"/>
  <c r="JS22" i="13" s="1"/>
  <c r="JS21" i="13"/>
  <c r="JS20" i="13"/>
  <c r="JS19" i="13"/>
  <c r="JS18" i="13"/>
  <c r="JS17" i="13"/>
  <c r="JS16" i="13"/>
  <c r="JS15" i="13"/>
  <c r="JS14" i="13"/>
  <c r="JR14" i="13"/>
  <c r="JS13" i="13"/>
  <c r="JR12" i="13"/>
  <c r="JS12" i="13" s="1"/>
  <c r="JS11" i="13"/>
  <c r="JS10" i="13"/>
  <c r="JR9" i="13"/>
  <c r="JS9" i="13" s="1"/>
  <c r="JS8" i="13"/>
  <c r="JS7" i="13"/>
  <c r="JS6" i="13"/>
  <c r="JS5" i="13"/>
  <c r="JR4" i="13"/>
  <c r="JS4" i="13" s="1"/>
  <c r="JS3" i="13"/>
  <c r="KE74" i="19"/>
  <c r="KD74" i="19"/>
  <c r="KC74" i="19"/>
  <c r="KG43" i="19"/>
  <c r="KH42" i="19"/>
  <c r="KH31" i="19"/>
  <c r="KG22" i="19"/>
  <c r="KH17" i="19"/>
  <c r="KG14" i="19"/>
  <c r="KP14" i="19" s="1"/>
  <c r="KG12" i="19"/>
  <c r="KG11" i="19"/>
  <c r="KG9" i="19"/>
  <c r="KP9" i="19" s="1"/>
  <c r="KG4" i="19"/>
  <c r="KP4" i="19" s="1"/>
  <c r="EE4" i="23" l="1"/>
  <c r="EM4" i="23"/>
  <c r="EE12" i="23"/>
  <c r="EM12" i="23"/>
  <c r="EE14" i="23"/>
  <c r="EM14" i="23"/>
  <c r="EE9" i="23"/>
  <c r="EM9" i="23"/>
  <c r="EE11" i="23"/>
  <c r="EM11" i="23"/>
  <c r="GA12" i="21"/>
  <c r="GA4" i="21"/>
  <c r="GA9" i="21"/>
  <c r="GA14" i="21"/>
  <c r="GA42" i="21"/>
  <c r="GA11" i="21"/>
  <c r="GA22" i="21"/>
  <c r="KH11" i="19"/>
  <c r="KP11" i="19"/>
  <c r="KP22" i="19"/>
  <c r="KP12" i="19"/>
  <c r="KP43" i="19"/>
  <c r="KG74" i="19"/>
  <c r="AA4" i="25"/>
  <c r="AA5" i="25"/>
  <c r="AA6" i="25"/>
  <c r="AA7" i="25"/>
  <c r="AA9" i="25"/>
  <c r="AA10" i="25"/>
  <c r="AA11" i="25"/>
  <c r="AA12" i="25"/>
  <c r="AA13" i="25"/>
  <c r="AA15" i="25"/>
  <c r="AA16" i="25"/>
  <c r="AA17" i="25"/>
  <c r="AA18" i="25"/>
  <c r="AA20" i="25"/>
  <c r="AA21" i="25"/>
  <c r="AA22" i="25"/>
  <c r="AA23" i="25"/>
  <c r="AA24" i="25"/>
  <c r="AA25" i="25"/>
  <c r="AA26" i="25"/>
  <c r="AA28" i="25"/>
  <c r="AA29" i="25"/>
  <c r="AA30" i="25"/>
  <c r="AA31" i="25"/>
  <c r="AA32" i="25"/>
  <c r="AA33" i="25"/>
  <c r="AA34" i="25"/>
  <c r="AA35" i="25"/>
  <c r="AA36" i="25"/>
  <c r="AA37" i="25"/>
  <c r="AA38" i="25"/>
  <c r="AA39" i="25"/>
  <c r="AA40" i="25"/>
  <c r="AA41" i="25"/>
  <c r="AA42" i="25"/>
  <c r="AA43" i="25"/>
  <c r="AA44" i="25"/>
  <c r="AA45" i="25"/>
  <c r="AA46" i="25"/>
  <c r="AA47" i="25"/>
  <c r="AA48" i="25"/>
  <c r="AA51" i="25"/>
  <c r="AA52" i="25"/>
  <c r="AA53" i="25"/>
  <c r="AA54" i="25"/>
  <c r="AA55" i="25"/>
  <c r="AA56" i="25"/>
  <c r="AA57" i="25"/>
  <c r="AA58" i="25"/>
  <c r="AA59" i="25"/>
  <c r="AA60" i="25"/>
  <c r="AA61" i="25"/>
  <c r="AA62" i="25"/>
  <c r="AA63" i="25"/>
  <c r="AA64" i="25"/>
  <c r="AA65" i="25"/>
  <c r="AA66" i="25"/>
  <c r="AA67" i="25"/>
  <c r="AA68" i="25"/>
  <c r="AA69" i="25"/>
  <c r="AA70" i="25"/>
  <c r="AA72" i="25"/>
  <c r="AA73" i="25"/>
  <c r="JY86" i="19" l="1"/>
  <c r="KH86" i="19" s="1"/>
  <c r="JY85" i="19"/>
  <c r="KH85" i="19" s="1"/>
  <c r="JY55" i="19"/>
  <c r="JY84" i="19"/>
  <c r="JY43" i="19"/>
  <c r="KH43" i="19" s="1"/>
  <c r="JY22" i="19"/>
  <c r="KH22" i="19" s="1"/>
  <c r="JY21" i="19"/>
  <c r="JY14" i="19"/>
  <c r="JY12" i="19"/>
  <c r="JY9" i="19"/>
  <c r="KH9" i="19" s="1"/>
  <c r="JY4" i="19"/>
  <c r="JU74" i="19"/>
  <c r="JV74" i="19"/>
  <c r="JY5" i="19"/>
  <c r="KH5" i="19" s="1"/>
  <c r="JY6" i="19"/>
  <c r="KH6" i="19" s="1"/>
  <c r="JY7" i="19"/>
  <c r="JY8" i="19"/>
  <c r="JY10" i="19"/>
  <c r="KH10" i="19" s="1"/>
  <c r="JZ11" i="19"/>
  <c r="JY13" i="19"/>
  <c r="KH13" i="19" s="1"/>
  <c r="JY15" i="19"/>
  <c r="JY16" i="19"/>
  <c r="JY18" i="19"/>
  <c r="KH18" i="19" s="1"/>
  <c r="JY19" i="19"/>
  <c r="JY20" i="19"/>
  <c r="JY23" i="19"/>
  <c r="JY24" i="19"/>
  <c r="JY25" i="19"/>
  <c r="KH25" i="19" s="1"/>
  <c r="JY26" i="19"/>
  <c r="KH26" i="19" s="1"/>
  <c r="JY27" i="19"/>
  <c r="JY28" i="19"/>
  <c r="JY29" i="19"/>
  <c r="KH29" i="19" s="1"/>
  <c r="JY30" i="19"/>
  <c r="KH30" i="19" s="1"/>
  <c r="JZ31" i="19"/>
  <c r="JY32" i="19"/>
  <c r="JY33" i="19"/>
  <c r="KH33" i="19" s="1"/>
  <c r="JY34" i="19"/>
  <c r="KH34" i="19" s="1"/>
  <c r="JY35" i="19"/>
  <c r="JY36" i="19"/>
  <c r="JY37" i="19"/>
  <c r="KH37" i="19" s="1"/>
  <c r="JY38" i="19"/>
  <c r="KH38" i="19" s="1"/>
  <c r="JY39" i="19"/>
  <c r="JY40" i="19"/>
  <c r="JY41" i="19"/>
  <c r="KH41" i="19" s="1"/>
  <c r="JY44" i="19"/>
  <c r="JY45" i="19"/>
  <c r="KH45" i="19" s="1"/>
  <c r="JY46" i="19"/>
  <c r="KH46" i="19" s="1"/>
  <c r="JY47" i="19"/>
  <c r="JY48" i="19"/>
  <c r="JY49" i="19"/>
  <c r="KH49" i="19" s="1"/>
  <c r="JY50" i="19"/>
  <c r="KH50" i="19" s="1"/>
  <c r="JY51" i="19"/>
  <c r="JY52" i="19"/>
  <c r="JY53" i="19"/>
  <c r="KH53" i="19" s="1"/>
  <c r="JY54" i="19"/>
  <c r="KH54" i="19" s="1"/>
  <c r="JY56" i="19"/>
  <c r="JY57" i="19"/>
  <c r="KH57" i="19" s="1"/>
  <c r="JY58" i="19"/>
  <c r="KH58" i="19" s="1"/>
  <c r="JY59" i="19"/>
  <c r="JY60" i="19"/>
  <c r="JY61" i="19"/>
  <c r="KH61" i="19" s="1"/>
  <c r="JY62" i="19"/>
  <c r="KH62" i="19" s="1"/>
  <c r="JY63" i="19"/>
  <c r="JY64" i="19"/>
  <c r="JY65" i="19"/>
  <c r="KH65" i="19" s="1"/>
  <c r="JY66" i="19"/>
  <c r="KH66" i="19" s="1"/>
  <c r="JY67" i="19"/>
  <c r="JY68" i="19"/>
  <c r="JY69" i="19"/>
  <c r="KH69" i="19" s="1"/>
  <c r="JY70" i="19"/>
  <c r="KH70" i="19" s="1"/>
  <c r="JY71" i="19"/>
  <c r="JY72" i="19"/>
  <c r="JY73" i="19"/>
  <c r="JY3" i="19"/>
  <c r="KH3" i="19" s="1"/>
  <c r="JZ17" i="19"/>
  <c r="JZ42" i="19"/>
  <c r="KH67" i="19" l="1"/>
  <c r="KH14" i="19"/>
  <c r="KH36" i="19"/>
  <c r="KH28" i="19"/>
  <c r="KH4" i="19"/>
  <c r="KH21" i="19"/>
  <c r="KH55" i="19"/>
  <c r="KH73" i="19"/>
  <c r="KH52" i="19"/>
  <c r="KH48" i="19"/>
  <c r="KH44" i="19"/>
  <c r="KH39" i="19"/>
  <c r="KH35" i="19"/>
  <c r="KH27" i="19"/>
  <c r="KH23" i="19"/>
  <c r="KH16" i="19"/>
  <c r="KH71" i="19"/>
  <c r="KH63" i="19"/>
  <c r="KH59" i="19"/>
  <c r="KH19" i="19"/>
  <c r="KH7" i="19"/>
  <c r="KH40" i="19"/>
  <c r="KH32" i="19"/>
  <c r="KH24" i="19"/>
  <c r="KH72" i="19"/>
  <c r="KH68" i="19"/>
  <c r="KH64" i="19"/>
  <c r="KH60" i="19"/>
  <c r="KH56" i="19"/>
  <c r="KH51" i="19"/>
  <c r="KH47" i="19"/>
  <c r="KH20" i="19"/>
  <c r="KH15" i="19"/>
  <c r="KH8" i="19"/>
  <c r="KH12" i="19"/>
  <c r="JY74" i="19"/>
  <c r="M75" i="24"/>
  <c r="N75" i="24"/>
  <c r="R64" i="24"/>
  <c r="R65" i="24"/>
  <c r="R66" i="24"/>
  <c r="R67" i="24"/>
  <c r="R68" i="24"/>
  <c r="R69" i="24"/>
  <c r="R70" i="24"/>
  <c r="R71" i="24"/>
  <c r="R72" i="24"/>
  <c r="R7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3" i="24"/>
  <c r="W74" i="25"/>
  <c r="X74" i="25"/>
  <c r="D74" i="19" l="1"/>
  <c r="E74" i="19"/>
  <c r="AA71" i="19"/>
  <c r="AB71" i="19"/>
  <c r="BO74" i="19"/>
  <c r="BP74" i="19"/>
  <c r="CU74" i="19"/>
  <c r="CV74" i="19"/>
  <c r="EQ82" i="19"/>
  <c r="ER82" i="19"/>
  <c r="HC74" i="19"/>
  <c r="HD74" i="19"/>
  <c r="JO74" i="19"/>
  <c r="JP74" i="19"/>
  <c r="CI80" i="19" l="1"/>
  <c r="JQ88" i="19"/>
  <c r="JQ87" i="19"/>
  <c r="JQ86" i="19"/>
  <c r="JQ85" i="19"/>
  <c r="JI53" i="19"/>
  <c r="JI59" i="19"/>
  <c r="JI67" i="19"/>
  <c r="JI73" i="19"/>
  <c r="JQ84" i="19"/>
  <c r="JQ73" i="19" l="1"/>
  <c r="JZ73" i="19" s="1"/>
  <c r="JJ73" i="19"/>
  <c r="JQ72" i="19"/>
  <c r="JZ72" i="19" s="1"/>
  <c r="JJ72" i="19"/>
  <c r="JQ71" i="19"/>
  <c r="JJ71" i="19"/>
  <c r="JQ70" i="19"/>
  <c r="JJ70" i="19"/>
  <c r="JQ69" i="19"/>
  <c r="JZ69" i="19" s="1"/>
  <c r="JJ69" i="19"/>
  <c r="JQ68" i="19"/>
  <c r="JZ68" i="19" s="1"/>
  <c r="JJ68" i="19"/>
  <c r="JQ67" i="19"/>
  <c r="JJ67" i="19"/>
  <c r="JQ66" i="19"/>
  <c r="JJ66" i="19"/>
  <c r="JQ65" i="19"/>
  <c r="JZ65" i="19" s="1"/>
  <c r="JJ65" i="19"/>
  <c r="JQ64" i="19"/>
  <c r="JZ64" i="19" s="1"/>
  <c r="JJ64" i="19"/>
  <c r="JQ63" i="19"/>
  <c r="JJ63" i="19"/>
  <c r="JQ62" i="19"/>
  <c r="JJ62" i="19"/>
  <c r="JQ61" i="19"/>
  <c r="JZ61" i="19" s="1"/>
  <c r="JJ61" i="19"/>
  <c r="JQ60" i="19"/>
  <c r="JZ60" i="19" s="1"/>
  <c r="JJ60" i="19"/>
  <c r="JQ59" i="19"/>
  <c r="JJ59" i="19"/>
  <c r="JQ58" i="19"/>
  <c r="JJ58" i="19"/>
  <c r="JQ57" i="19"/>
  <c r="JJ57" i="19"/>
  <c r="JQ56" i="19"/>
  <c r="JZ56" i="19" s="1"/>
  <c r="JJ56" i="19"/>
  <c r="JQ55" i="19"/>
  <c r="JJ55" i="19"/>
  <c r="JQ54" i="19"/>
  <c r="JJ54" i="19"/>
  <c r="JQ53" i="19"/>
  <c r="JZ53" i="19" s="1"/>
  <c r="JJ53" i="19"/>
  <c r="JQ52" i="19"/>
  <c r="JZ52" i="19" s="1"/>
  <c r="JJ52" i="19"/>
  <c r="JQ51" i="19"/>
  <c r="JJ51" i="19"/>
  <c r="JQ50" i="19"/>
  <c r="JJ50" i="19"/>
  <c r="JQ49" i="19"/>
  <c r="JZ49" i="19" s="1"/>
  <c r="JJ49" i="19"/>
  <c r="JQ48" i="19"/>
  <c r="JZ48" i="19" s="1"/>
  <c r="JJ48" i="19"/>
  <c r="JQ47" i="19"/>
  <c r="JJ47" i="19"/>
  <c r="JQ46" i="19"/>
  <c r="JJ46" i="19"/>
  <c r="JQ45" i="19"/>
  <c r="JZ45" i="19" s="1"/>
  <c r="JJ45" i="19"/>
  <c r="JQ44" i="19"/>
  <c r="JZ44" i="19" s="1"/>
  <c r="JJ44" i="19"/>
  <c r="JQ43" i="19"/>
  <c r="JJ43" i="19"/>
  <c r="JR42" i="19"/>
  <c r="JJ42" i="19"/>
  <c r="JQ41" i="19"/>
  <c r="JZ41" i="19" s="1"/>
  <c r="JJ41" i="19"/>
  <c r="JQ40" i="19"/>
  <c r="JJ40" i="19"/>
  <c r="JQ39" i="19"/>
  <c r="JJ39" i="19"/>
  <c r="JQ38" i="19"/>
  <c r="JZ38" i="19" s="1"/>
  <c r="JJ38" i="19"/>
  <c r="JQ37" i="19"/>
  <c r="JZ37" i="19" s="1"/>
  <c r="JJ37" i="19"/>
  <c r="JQ36" i="19"/>
  <c r="JJ36" i="19"/>
  <c r="JQ35" i="19"/>
  <c r="JJ35" i="19"/>
  <c r="JQ34" i="19"/>
  <c r="JZ34" i="19" s="1"/>
  <c r="JJ34" i="19"/>
  <c r="JQ33" i="19"/>
  <c r="JZ33" i="19" s="1"/>
  <c r="JJ33" i="19"/>
  <c r="JQ32" i="19"/>
  <c r="JJ32" i="19"/>
  <c r="JR31" i="19"/>
  <c r="JJ31" i="19"/>
  <c r="JQ30" i="19"/>
  <c r="JZ30" i="19" s="1"/>
  <c r="JJ30" i="19"/>
  <c r="JQ29" i="19"/>
  <c r="JJ29" i="19"/>
  <c r="JQ28" i="19"/>
  <c r="JJ28" i="19"/>
  <c r="JQ27" i="19"/>
  <c r="JZ27" i="19" s="1"/>
  <c r="JJ27" i="19"/>
  <c r="JQ26" i="19"/>
  <c r="JZ26" i="19" s="1"/>
  <c r="JJ26" i="19"/>
  <c r="JQ25" i="19"/>
  <c r="JJ25" i="19"/>
  <c r="JQ24" i="19"/>
  <c r="JJ24" i="19"/>
  <c r="JQ23" i="19"/>
  <c r="JZ23" i="19" s="1"/>
  <c r="JJ23" i="19"/>
  <c r="JQ22" i="19"/>
  <c r="JZ22" i="19" s="1"/>
  <c r="JI22" i="19"/>
  <c r="JJ22" i="19" s="1"/>
  <c r="JQ21" i="19"/>
  <c r="JJ21" i="19"/>
  <c r="JQ20" i="19"/>
  <c r="JJ20" i="19"/>
  <c r="JQ19" i="19"/>
  <c r="JJ19" i="19"/>
  <c r="JQ18" i="19"/>
  <c r="JZ18" i="19" s="1"/>
  <c r="JJ18" i="19"/>
  <c r="JR17" i="19"/>
  <c r="JJ17" i="19"/>
  <c r="JQ16" i="19"/>
  <c r="JJ16" i="19"/>
  <c r="JQ15" i="19"/>
  <c r="JZ15" i="19" s="1"/>
  <c r="JJ15" i="19"/>
  <c r="JQ14" i="19"/>
  <c r="JI14" i="19"/>
  <c r="JJ14" i="19" s="1"/>
  <c r="JQ13" i="19"/>
  <c r="JZ13" i="19" s="1"/>
  <c r="JJ13" i="19"/>
  <c r="JQ12" i="19"/>
  <c r="JI12" i="19"/>
  <c r="JJ12" i="19" s="1"/>
  <c r="JR11" i="19"/>
  <c r="JJ11" i="19"/>
  <c r="JQ10" i="19"/>
  <c r="JZ10" i="19" s="1"/>
  <c r="JJ10" i="19"/>
  <c r="JQ9" i="19"/>
  <c r="JZ9" i="19" s="1"/>
  <c r="JI9" i="19"/>
  <c r="JJ9" i="19" s="1"/>
  <c r="JQ8" i="19"/>
  <c r="JZ8" i="19" s="1"/>
  <c r="JJ8" i="19"/>
  <c r="JQ7" i="19"/>
  <c r="JJ7" i="19"/>
  <c r="JQ6" i="19"/>
  <c r="JJ6" i="19"/>
  <c r="JQ5" i="19"/>
  <c r="JZ5" i="19" s="1"/>
  <c r="JJ5" i="19"/>
  <c r="JQ4" i="19"/>
  <c r="JZ4" i="19" s="1"/>
  <c r="JI4" i="19"/>
  <c r="JJ4" i="19" s="1"/>
  <c r="JQ3" i="19"/>
  <c r="JZ3" i="19" s="1"/>
  <c r="JJ3" i="19"/>
  <c r="JR18" i="19" l="1"/>
  <c r="JR3" i="19"/>
  <c r="JR41" i="19"/>
  <c r="JR23" i="19"/>
  <c r="JR10" i="19"/>
  <c r="JR13" i="19"/>
  <c r="JR61" i="19"/>
  <c r="JR15" i="19"/>
  <c r="JR22" i="19"/>
  <c r="JR72" i="19"/>
  <c r="JR33" i="19"/>
  <c r="JR49" i="19"/>
  <c r="JR69" i="19"/>
  <c r="JR9" i="19"/>
  <c r="JR38" i="19"/>
  <c r="JR56" i="19"/>
  <c r="JR30" i="19"/>
  <c r="JR48" i="19"/>
  <c r="JR64" i="19"/>
  <c r="JR6" i="19"/>
  <c r="JZ6" i="19"/>
  <c r="JR32" i="19"/>
  <c r="JZ32" i="19"/>
  <c r="JR40" i="19"/>
  <c r="JZ40" i="19"/>
  <c r="JR63" i="19"/>
  <c r="JZ63" i="19"/>
  <c r="JR71" i="19"/>
  <c r="JZ71" i="19"/>
  <c r="JR21" i="19"/>
  <c r="JZ21" i="19"/>
  <c r="JR29" i="19"/>
  <c r="JZ29" i="19"/>
  <c r="JR37" i="19"/>
  <c r="JR45" i="19"/>
  <c r="JR47" i="19"/>
  <c r="JZ47" i="19"/>
  <c r="JR50" i="19"/>
  <c r="JZ50" i="19"/>
  <c r="JR53" i="19"/>
  <c r="JR68" i="19"/>
  <c r="JR4" i="19"/>
  <c r="JR20" i="19"/>
  <c r="JZ20" i="19"/>
  <c r="JR25" i="19"/>
  <c r="JZ25" i="19"/>
  <c r="JR28" i="19"/>
  <c r="JZ28" i="19"/>
  <c r="JR43" i="19"/>
  <c r="JZ43" i="19"/>
  <c r="JR46" i="19"/>
  <c r="JZ46" i="19"/>
  <c r="JR51" i="19"/>
  <c r="JZ51" i="19"/>
  <c r="JR54" i="19"/>
  <c r="JZ54" i="19"/>
  <c r="JR12" i="19"/>
  <c r="JZ12" i="19"/>
  <c r="JR35" i="19"/>
  <c r="JZ35" i="19"/>
  <c r="JR58" i="19"/>
  <c r="JZ58" i="19"/>
  <c r="JR66" i="19"/>
  <c r="JZ66" i="19"/>
  <c r="JR8" i="19"/>
  <c r="JR14" i="19"/>
  <c r="JZ14" i="19"/>
  <c r="JR19" i="19"/>
  <c r="JZ19" i="19"/>
  <c r="JR24" i="19"/>
  <c r="JZ24" i="19"/>
  <c r="JR27" i="19"/>
  <c r="JR55" i="19"/>
  <c r="JZ55" i="19"/>
  <c r="JR60" i="19"/>
  <c r="JR5" i="19"/>
  <c r="JR7" i="19"/>
  <c r="JZ7" i="19"/>
  <c r="JR16" i="19"/>
  <c r="JZ16" i="19"/>
  <c r="JR26" i="19"/>
  <c r="JR34" i="19"/>
  <c r="JR36" i="19"/>
  <c r="JZ36" i="19"/>
  <c r="JR39" i="19"/>
  <c r="JZ39" i="19"/>
  <c r="JR44" i="19"/>
  <c r="JR52" i="19"/>
  <c r="JR57" i="19"/>
  <c r="JZ57" i="19"/>
  <c r="JR59" i="19"/>
  <c r="JZ59" i="19"/>
  <c r="JR62" i="19"/>
  <c r="JZ62" i="19"/>
  <c r="JR65" i="19"/>
  <c r="JR67" i="19"/>
  <c r="JZ67" i="19"/>
  <c r="JR70" i="19"/>
  <c r="JZ70" i="19"/>
  <c r="JR73" i="19"/>
  <c r="JE74" i="19"/>
  <c r="JF74" i="19"/>
  <c r="JI74" i="19" l="1"/>
  <c r="JM74" i="19"/>
  <c r="JN74" i="19"/>
  <c r="JQ74" i="19" l="1"/>
  <c r="JR74" i="19" s="1"/>
  <c r="DO73" i="23"/>
  <c r="DG73" i="23"/>
  <c r="DO72" i="23"/>
  <c r="DG72" i="23"/>
  <c r="DO71" i="23"/>
  <c r="DG71" i="23"/>
  <c r="DO70" i="23"/>
  <c r="DG70" i="23"/>
  <c r="DO69" i="23"/>
  <c r="DG69" i="23"/>
  <c r="DO68" i="23"/>
  <c r="DG68" i="23"/>
  <c r="DO67" i="23"/>
  <c r="DG67" i="23"/>
  <c r="DO66" i="23"/>
  <c r="DG66" i="23"/>
  <c r="DO65" i="23"/>
  <c r="DG65" i="23"/>
  <c r="DO64" i="23"/>
  <c r="DG64" i="23"/>
  <c r="DO63" i="23"/>
  <c r="DG63" i="23"/>
  <c r="DO62" i="23"/>
  <c r="DG62" i="23"/>
  <c r="DO61" i="23"/>
  <c r="DG61" i="23"/>
  <c r="DO60" i="23"/>
  <c r="DG60" i="23"/>
  <c r="DO59" i="23"/>
  <c r="DG59" i="23"/>
  <c r="DO58" i="23"/>
  <c r="DG58" i="23"/>
  <c r="DO57" i="23"/>
  <c r="DG57" i="23"/>
  <c r="DO56" i="23"/>
  <c r="DG56" i="23"/>
  <c r="DO55" i="23"/>
  <c r="DG55" i="23"/>
  <c r="DO54" i="23"/>
  <c r="DG54" i="23"/>
  <c r="DO53" i="23"/>
  <c r="DG53" i="23"/>
  <c r="DO52" i="23"/>
  <c r="DG52" i="23"/>
  <c r="DO51" i="23"/>
  <c r="DG51" i="23"/>
  <c r="DO50" i="23"/>
  <c r="DG50" i="23"/>
  <c r="DO49" i="23"/>
  <c r="DG49" i="23"/>
  <c r="DO48" i="23"/>
  <c r="DG48" i="23"/>
  <c r="DO47" i="23"/>
  <c r="DG47" i="23"/>
  <c r="DO46" i="23"/>
  <c r="DG46" i="23"/>
  <c r="DO45" i="23"/>
  <c r="DG45" i="23"/>
  <c r="DO44" i="23"/>
  <c r="DG44" i="23"/>
  <c r="DO43" i="23"/>
  <c r="DG43" i="23"/>
  <c r="DO42" i="23"/>
  <c r="DG42" i="23"/>
  <c r="DO41" i="23"/>
  <c r="DG41" i="23"/>
  <c r="DO40" i="23"/>
  <c r="DG40" i="23"/>
  <c r="DO39" i="23"/>
  <c r="DG39" i="23"/>
  <c r="DO38" i="23"/>
  <c r="DG38" i="23"/>
  <c r="DO37" i="23"/>
  <c r="DG37" i="23"/>
  <c r="DO36" i="23"/>
  <c r="DG36" i="23"/>
  <c r="DO35" i="23"/>
  <c r="DG35" i="23"/>
  <c r="DO34" i="23"/>
  <c r="DG34" i="23"/>
  <c r="DO33" i="23"/>
  <c r="DG33" i="23"/>
  <c r="DO32" i="23"/>
  <c r="DG32" i="23"/>
  <c r="DO31" i="23"/>
  <c r="DG31" i="23"/>
  <c r="DO30" i="23"/>
  <c r="DG30" i="23"/>
  <c r="DO29" i="23"/>
  <c r="DG29" i="23"/>
  <c r="DO28" i="23"/>
  <c r="DG28" i="23"/>
  <c r="DO27" i="23"/>
  <c r="DG27" i="23"/>
  <c r="DO26" i="23"/>
  <c r="DG26" i="23"/>
  <c r="DO25" i="23"/>
  <c r="DG25" i="23"/>
  <c r="DO24" i="23"/>
  <c r="DG24" i="23"/>
  <c r="DO23" i="23"/>
  <c r="DG23" i="23"/>
  <c r="DO22" i="23"/>
  <c r="DG22" i="23"/>
  <c r="DO21" i="23"/>
  <c r="DG21" i="23"/>
  <c r="DO20" i="23"/>
  <c r="DG20" i="23"/>
  <c r="DO19" i="23"/>
  <c r="DG19" i="23"/>
  <c r="DO18" i="23"/>
  <c r="DG18" i="23"/>
  <c r="DO17" i="23"/>
  <c r="DO16" i="23"/>
  <c r="DG16" i="23"/>
  <c r="DO15" i="23"/>
  <c r="DG15" i="23"/>
  <c r="DN14" i="23"/>
  <c r="DF14" i="23"/>
  <c r="DO13" i="23"/>
  <c r="DG13" i="23"/>
  <c r="DN12" i="23"/>
  <c r="DF12" i="23"/>
  <c r="DN11" i="23"/>
  <c r="DF11" i="23"/>
  <c r="DO10" i="23"/>
  <c r="DG10" i="23"/>
  <c r="DN9" i="23"/>
  <c r="DF9" i="23"/>
  <c r="DO8" i="23"/>
  <c r="DG8" i="23"/>
  <c r="DO7" i="23"/>
  <c r="DG7" i="23"/>
  <c r="DO6" i="23"/>
  <c r="DG6" i="23"/>
  <c r="DO5" i="23"/>
  <c r="DG5" i="23"/>
  <c r="DN4" i="23"/>
  <c r="DF4" i="23"/>
  <c r="DO3" i="23"/>
  <c r="DG3" i="23"/>
  <c r="FR73" i="22"/>
  <c r="FJ73" i="22"/>
  <c r="FR72" i="22"/>
  <c r="FJ72" i="22"/>
  <c r="FR71" i="22"/>
  <c r="FJ71" i="22"/>
  <c r="FR70" i="22"/>
  <c r="FJ70" i="22"/>
  <c r="FR69" i="22"/>
  <c r="FJ69" i="22"/>
  <c r="FR68" i="22"/>
  <c r="FJ68" i="22"/>
  <c r="FR67" i="22"/>
  <c r="FJ67" i="22"/>
  <c r="FR66" i="22"/>
  <c r="FJ66" i="22"/>
  <c r="FR65" i="22"/>
  <c r="FJ65" i="22"/>
  <c r="FR64" i="22"/>
  <c r="FJ64" i="22"/>
  <c r="FR63" i="22"/>
  <c r="FJ63" i="22"/>
  <c r="FR62" i="22"/>
  <c r="FJ62" i="22"/>
  <c r="FR61" i="22"/>
  <c r="FJ61" i="22"/>
  <c r="FR60" i="22"/>
  <c r="FJ60" i="22"/>
  <c r="FR59" i="22"/>
  <c r="FJ59" i="22"/>
  <c r="FR58" i="22"/>
  <c r="FJ58" i="22"/>
  <c r="FR57" i="22"/>
  <c r="FJ57" i="22"/>
  <c r="FR56" i="22"/>
  <c r="FJ56" i="22"/>
  <c r="FR55" i="22"/>
  <c r="FJ55" i="22"/>
  <c r="FR54" i="22"/>
  <c r="FJ54" i="22"/>
  <c r="FR53" i="22"/>
  <c r="FJ53" i="22"/>
  <c r="FR52" i="22"/>
  <c r="FJ52" i="22"/>
  <c r="FR51" i="22"/>
  <c r="FJ51" i="22"/>
  <c r="FR50" i="22"/>
  <c r="FJ50" i="22"/>
  <c r="FR49" i="22"/>
  <c r="FJ49" i="22"/>
  <c r="FR48" i="22"/>
  <c r="FJ48" i="22"/>
  <c r="FR47" i="22"/>
  <c r="FJ47" i="22"/>
  <c r="FR46" i="22"/>
  <c r="FJ46" i="22"/>
  <c r="FR45" i="22"/>
  <c r="FJ45" i="22"/>
  <c r="FR44" i="22"/>
  <c r="FJ44" i="22"/>
  <c r="FR43" i="22"/>
  <c r="FJ43" i="22"/>
  <c r="FR42" i="22"/>
  <c r="FJ42" i="22"/>
  <c r="FR41" i="22"/>
  <c r="FJ41" i="22"/>
  <c r="FR40" i="22"/>
  <c r="FJ40" i="22"/>
  <c r="FR39" i="22"/>
  <c r="FJ39" i="22"/>
  <c r="FR38" i="22"/>
  <c r="FJ38" i="22"/>
  <c r="FR37" i="22"/>
  <c r="FJ37" i="22"/>
  <c r="FR36" i="22"/>
  <c r="FJ36" i="22"/>
  <c r="FR35" i="22"/>
  <c r="FJ35" i="22"/>
  <c r="FR34" i="22"/>
  <c r="FJ34" i="22"/>
  <c r="FR33" i="22"/>
  <c r="FJ33" i="22"/>
  <c r="FR32" i="22"/>
  <c r="FJ32" i="22"/>
  <c r="FR31" i="22"/>
  <c r="FJ31" i="22"/>
  <c r="FR30" i="22"/>
  <c r="FJ30" i="22"/>
  <c r="FR29" i="22"/>
  <c r="FJ29" i="22"/>
  <c r="FR28" i="22"/>
  <c r="FJ28" i="22"/>
  <c r="FR27" i="22"/>
  <c r="FJ27" i="22"/>
  <c r="FR26" i="22"/>
  <c r="FJ26" i="22"/>
  <c r="FR25" i="22"/>
  <c r="FJ25" i="22"/>
  <c r="FR24" i="22"/>
  <c r="FJ24" i="22"/>
  <c r="FR23" i="22"/>
  <c r="FJ23" i="22"/>
  <c r="FR22" i="22"/>
  <c r="FJ22" i="22"/>
  <c r="FR21" i="22"/>
  <c r="FJ21" i="22"/>
  <c r="FR20" i="22"/>
  <c r="FJ20" i="22"/>
  <c r="FR19" i="22"/>
  <c r="FJ19" i="22"/>
  <c r="FR18" i="22"/>
  <c r="FJ18" i="22"/>
  <c r="FR17" i="22"/>
  <c r="FJ17" i="22"/>
  <c r="FR16" i="22"/>
  <c r="FJ16" i="22"/>
  <c r="FR15" i="22"/>
  <c r="FJ15" i="22"/>
  <c r="FQ14" i="22"/>
  <c r="FR14" i="22" s="1"/>
  <c r="FJ14" i="22"/>
  <c r="FR13" i="22"/>
  <c r="FJ13" i="22"/>
  <c r="FQ12" i="22"/>
  <c r="FR12" i="22" s="1"/>
  <c r="FJ12" i="22"/>
  <c r="FI12" i="22"/>
  <c r="FR11" i="22"/>
  <c r="FJ11" i="22"/>
  <c r="FR10" i="22"/>
  <c r="FJ10" i="22"/>
  <c r="FR9" i="22"/>
  <c r="FJ9" i="22"/>
  <c r="FR8" i="22"/>
  <c r="FJ8" i="22"/>
  <c r="FR7" i="22"/>
  <c r="FJ7" i="22"/>
  <c r="FR6" i="22"/>
  <c r="FJ6" i="22"/>
  <c r="FR5" i="22"/>
  <c r="FJ5" i="22"/>
  <c r="FR4" i="22"/>
  <c r="FJ4" i="22"/>
  <c r="FR3" i="22"/>
  <c r="FJ3" i="22"/>
  <c r="FJ73" i="21"/>
  <c r="FC73" i="21"/>
  <c r="FK72" i="21"/>
  <c r="FJ72" i="21"/>
  <c r="FS72" i="21" s="1"/>
  <c r="FC72" i="21"/>
  <c r="FJ71" i="21"/>
  <c r="FC71" i="21"/>
  <c r="FJ70" i="21"/>
  <c r="FS70" i="21" s="1"/>
  <c r="FC70" i="21"/>
  <c r="FJ69" i="21"/>
  <c r="FC69" i="21"/>
  <c r="FJ68" i="21"/>
  <c r="FS68" i="21" s="1"/>
  <c r="FC68" i="21"/>
  <c r="FJ67" i="21"/>
  <c r="FC67" i="21"/>
  <c r="FJ66" i="21"/>
  <c r="FS66" i="21" s="1"/>
  <c r="FC66" i="21"/>
  <c r="FJ65" i="21"/>
  <c r="FC65" i="21"/>
  <c r="FK64" i="21"/>
  <c r="FJ64" i="21"/>
  <c r="FS64" i="21" s="1"/>
  <c r="FC64" i="21"/>
  <c r="FJ63" i="21"/>
  <c r="FC63" i="21"/>
  <c r="FJ62" i="21"/>
  <c r="FS62" i="21" s="1"/>
  <c r="FC62" i="21"/>
  <c r="FJ61" i="21"/>
  <c r="FC61" i="21"/>
  <c r="FJ60" i="21"/>
  <c r="FS60" i="21" s="1"/>
  <c r="FC60" i="21"/>
  <c r="FJ59" i="21"/>
  <c r="FC59" i="21"/>
  <c r="FJ58" i="21"/>
  <c r="FS58" i="21" s="1"/>
  <c r="FC58" i="21"/>
  <c r="FJ57" i="21"/>
  <c r="FC57" i="21"/>
  <c r="FK56" i="21"/>
  <c r="FJ56" i="21"/>
  <c r="FS56" i="21" s="1"/>
  <c r="FC56" i="21"/>
  <c r="FJ55" i="21"/>
  <c r="FC55" i="21"/>
  <c r="FJ54" i="21"/>
  <c r="FS54" i="21" s="1"/>
  <c r="FC54" i="21"/>
  <c r="FJ53" i="21"/>
  <c r="FC53" i="21"/>
  <c r="FJ52" i="21"/>
  <c r="FS52" i="21" s="1"/>
  <c r="FC52" i="21"/>
  <c r="FJ51" i="21"/>
  <c r="FC51" i="21"/>
  <c r="FJ50" i="21"/>
  <c r="FS50" i="21" s="1"/>
  <c r="FC50" i="21"/>
  <c r="FJ49" i="21"/>
  <c r="FC49" i="21"/>
  <c r="FK48" i="21"/>
  <c r="FJ48" i="21"/>
  <c r="FS48" i="21" s="1"/>
  <c r="FC48" i="21"/>
  <c r="FJ47" i="21"/>
  <c r="FC47" i="21"/>
  <c r="FJ46" i="21"/>
  <c r="FS46" i="21" s="1"/>
  <c r="FC46" i="21"/>
  <c r="FJ45" i="21"/>
  <c r="FC45" i="21"/>
  <c r="FJ44" i="21"/>
  <c r="FS44" i="21" s="1"/>
  <c r="FC44" i="21"/>
  <c r="FJ43" i="21"/>
  <c r="FC43" i="21"/>
  <c r="FJ42" i="21"/>
  <c r="FS42" i="21" s="1"/>
  <c r="FC42" i="21"/>
  <c r="FJ41" i="21"/>
  <c r="FC41" i="21"/>
  <c r="FK40" i="21"/>
  <c r="FJ40" i="21"/>
  <c r="FS40" i="21" s="1"/>
  <c r="FC40" i="21"/>
  <c r="FJ39" i="21"/>
  <c r="FC39" i="21"/>
  <c r="FJ38" i="21"/>
  <c r="FS38" i="21" s="1"/>
  <c r="FC38" i="21"/>
  <c r="FJ37" i="21"/>
  <c r="FC37" i="21"/>
  <c r="FJ36" i="21"/>
  <c r="FS36" i="21" s="1"/>
  <c r="FC36" i="21"/>
  <c r="FJ35" i="21"/>
  <c r="FC35" i="21"/>
  <c r="FJ34" i="21"/>
  <c r="FS34" i="21" s="1"/>
  <c r="FC34" i="21"/>
  <c r="FJ33" i="21"/>
  <c r="FC33" i="21"/>
  <c r="FK32" i="21"/>
  <c r="FJ32" i="21"/>
  <c r="FS32" i="21" s="1"/>
  <c r="FC32" i="21"/>
  <c r="FK31" i="21"/>
  <c r="FC31" i="21"/>
  <c r="FJ30" i="21"/>
  <c r="FC30" i="21"/>
  <c r="FJ29" i="21"/>
  <c r="FS29" i="21" s="1"/>
  <c r="FC29" i="21"/>
  <c r="FJ28" i="21"/>
  <c r="FC28" i="21"/>
  <c r="FK27" i="21"/>
  <c r="FJ27" i="21"/>
  <c r="FS27" i="21" s="1"/>
  <c r="FC27" i="21"/>
  <c r="FJ26" i="21"/>
  <c r="FC26" i="21"/>
  <c r="FJ25" i="21"/>
  <c r="FS25" i="21" s="1"/>
  <c r="FC25" i="21"/>
  <c r="FJ24" i="21"/>
  <c r="FC24" i="21"/>
  <c r="FJ23" i="21"/>
  <c r="FS23" i="21" s="1"/>
  <c r="FC23" i="21"/>
  <c r="FJ22" i="21"/>
  <c r="FB22" i="21"/>
  <c r="FJ21" i="21"/>
  <c r="FC21" i="21"/>
  <c r="FJ20" i="21"/>
  <c r="FS20" i="21" s="1"/>
  <c r="FC20" i="21"/>
  <c r="FJ19" i="21"/>
  <c r="FC19" i="21"/>
  <c r="FJ18" i="21"/>
  <c r="FS18" i="21" s="1"/>
  <c r="FC18" i="21"/>
  <c r="FK17" i="21"/>
  <c r="FC17" i="21"/>
  <c r="FJ16" i="21"/>
  <c r="FC16" i="21"/>
  <c r="FJ15" i="21"/>
  <c r="FS15" i="21" s="1"/>
  <c r="FC15" i="21"/>
  <c r="FJ14" i="21"/>
  <c r="FB14" i="21"/>
  <c r="FJ13" i="21"/>
  <c r="FC13" i="21"/>
  <c r="FK12" i="21"/>
  <c r="FJ12" i="21"/>
  <c r="FS12" i="21" s="1"/>
  <c r="FB12" i="21"/>
  <c r="FK11" i="21"/>
  <c r="FJ11" i="21"/>
  <c r="FS11" i="21" s="1"/>
  <c r="FB11" i="21"/>
  <c r="FK10" i="21"/>
  <c r="FJ10" i="21"/>
  <c r="FS10" i="21" s="1"/>
  <c r="FC10" i="21"/>
  <c r="FJ9" i="21"/>
  <c r="FB9" i="21"/>
  <c r="FJ8" i="21"/>
  <c r="FC8" i="21"/>
  <c r="FJ7" i="21"/>
  <c r="FS7" i="21" s="1"/>
  <c r="FC7" i="21"/>
  <c r="FJ6" i="21"/>
  <c r="FC6" i="21"/>
  <c r="FK5" i="21"/>
  <c r="FJ5" i="21"/>
  <c r="FS5" i="21" s="1"/>
  <c r="FC5" i="21"/>
  <c r="FJ4" i="21"/>
  <c r="FB4" i="21"/>
  <c r="FJ3" i="21"/>
  <c r="FC3" i="21"/>
  <c r="JJ73" i="13"/>
  <c r="JK73" i="13" s="1"/>
  <c r="JC73" i="13"/>
  <c r="JJ72" i="13"/>
  <c r="JK72" i="13" s="1"/>
  <c r="JC72" i="13"/>
  <c r="JJ71" i="13"/>
  <c r="JK71" i="13" s="1"/>
  <c r="JC71" i="13"/>
  <c r="JK70" i="13"/>
  <c r="JJ70" i="13"/>
  <c r="JC70" i="13"/>
  <c r="JJ69" i="13"/>
  <c r="JK69" i="13" s="1"/>
  <c r="JC69" i="13"/>
  <c r="JJ68" i="13"/>
  <c r="JK68" i="13" s="1"/>
  <c r="JC68" i="13"/>
  <c r="JJ67" i="13"/>
  <c r="JK67" i="13" s="1"/>
  <c r="JC67" i="13"/>
  <c r="JK66" i="13"/>
  <c r="JJ66" i="13"/>
  <c r="JC66" i="13"/>
  <c r="JJ65" i="13"/>
  <c r="JK65" i="13" s="1"/>
  <c r="JC65" i="13"/>
  <c r="JJ64" i="13"/>
  <c r="JK64" i="13" s="1"/>
  <c r="JC64" i="13"/>
  <c r="JJ63" i="13"/>
  <c r="JK63" i="13" s="1"/>
  <c r="JC63" i="13"/>
  <c r="JK62" i="13"/>
  <c r="JJ62" i="13"/>
  <c r="JC62" i="13"/>
  <c r="JJ61" i="13"/>
  <c r="JK61" i="13" s="1"/>
  <c r="JC61" i="13"/>
  <c r="JJ60" i="13"/>
  <c r="JK60" i="13" s="1"/>
  <c r="JC60" i="13"/>
  <c r="JJ59" i="13"/>
  <c r="JK59" i="13" s="1"/>
  <c r="JC59" i="13"/>
  <c r="JK58" i="13"/>
  <c r="JJ58" i="13"/>
  <c r="JC58" i="13"/>
  <c r="JJ57" i="13"/>
  <c r="JK57" i="13" s="1"/>
  <c r="JC57" i="13"/>
  <c r="JJ56" i="13"/>
  <c r="JK56" i="13" s="1"/>
  <c r="JC56" i="13"/>
  <c r="JJ55" i="13"/>
  <c r="JK55" i="13" s="1"/>
  <c r="JC55" i="13"/>
  <c r="JK54" i="13"/>
  <c r="JJ54" i="13"/>
  <c r="JC54" i="13"/>
  <c r="JJ53" i="13"/>
  <c r="JK53" i="13" s="1"/>
  <c r="JC53" i="13"/>
  <c r="JJ52" i="13"/>
  <c r="JK52" i="13" s="1"/>
  <c r="JC52" i="13"/>
  <c r="JJ51" i="13"/>
  <c r="JK51" i="13" s="1"/>
  <c r="JC51" i="13"/>
  <c r="JK50" i="13"/>
  <c r="JJ50" i="13"/>
  <c r="JC50" i="13"/>
  <c r="JJ49" i="13"/>
  <c r="JK49" i="13" s="1"/>
  <c r="JC49" i="13"/>
  <c r="JJ48" i="13"/>
  <c r="JK48" i="13" s="1"/>
  <c r="JC48" i="13"/>
  <c r="JJ47" i="13"/>
  <c r="JK47" i="13" s="1"/>
  <c r="JC47" i="13"/>
  <c r="JK46" i="13"/>
  <c r="JJ46" i="13"/>
  <c r="JC46" i="13"/>
  <c r="JJ45" i="13"/>
  <c r="JK45" i="13" s="1"/>
  <c r="JC45" i="13"/>
  <c r="JJ44" i="13"/>
  <c r="JK44" i="13" s="1"/>
  <c r="JC44" i="13"/>
  <c r="JJ43" i="13"/>
  <c r="JK43" i="13" s="1"/>
  <c r="JC43" i="13"/>
  <c r="JK42" i="13"/>
  <c r="JC42" i="13"/>
  <c r="JJ41" i="13"/>
  <c r="JK41" i="13" s="1"/>
  <c r="JC41" i="13"/>
  <c r="JJ40" i="13"/>
  <c r="JK40" i="13" s="1"/>
  <c r="JC40" i="13"/>
  <c r="JK39" i="13"/>
  <c r="JJ39" i="13"/>
  <c r="JC39" i="13"/>
  <c r="JJ38" i="13"/>
  <c r="JK38" i="13" s="1"/>
  <c r="JC38" i="13"/>
  <c r="JJ37" i="13"/>
  <c r="JK37" i="13" s="1"/>
  <c r="JC37" i="13"/>
  <c r="JJ36" i="13"/>
  <c r="JK36" i="13" s="1"/>
  <c r="JC36" i="13"/>
  <c r="JK35" i="13"/>
  <c r="JJ35" i="13"/>
  <c r="JC35" i="13"/>
  <c r="JJ34" i="13"/>
  <c r="JK34" i="13" s="1"/>
  <c r="JC34" i="13"/>
  <c r="JJ33" i="13"/>
  <c r="JK33" i="13" s="1"/>
  <c r="JC33" i="13"/>
  <c r="JJ32" i="13"/>
  <c r="JK32" i="13" s="1"/>
  <c r="JC32" i="13"/>
  <c r="JK31" i="13"/>
  <c r="JC31" i="13"/>
  <c r="JJ30" i="13"/>
  <c r="JK30" i="13" s="1"/>
  <c r="JC30" i="13"/>
  <c r="JJ29" i="13"/>
  <c r="JK29" i="13" s="1"/>
  <c r="JC29" i="13"/>
  <c r="JK28" i="13"/>
  <c r="JJ28" i="13"/>
  <c r="JC28" i="13"/>
  <c r="JJ27" i="13"/>
  <c r="JK27" i="13" s="1"/>
  <c r="JC27" i="13"/>
  <c r="JJ26" i="13"/>
  <c r="JK26" i="13" s="1"/>
  <c r="JC26" i="13"/>
  <c r="JJ25" i="13"/>
  <c r="JK25" i="13" s="1"/>
  <c r="JC25" i="13"/>
  <c r="JK24" i="13"/>
  <c r="JJ24" i="13"/>
  <c r="JC24" i="13"/>
  <c r="JJ23" i="13"/>
  <c r="JK23" i="13" s="1"/>
  <c r="JC23" i="13"/>
  <c r="JJ22" i="13"/>
  <c r="JK22" i="13" s="1"/>
  <c r="JC22" i="13"/>
  <c r="JB22" i="13"/>
  <c r="JJ21" i="13"/>
  <c r="JK21" i="13" s="1"/>
  <c r="JC21" i="13"/>
  <c r="JJ20" i="13"/>
  <c r="JK20" i="13" s="1"/>
  <c r="JC20" i="13"/>
  <c r="JK19" i="13"/>
  <c r="JJ19" i="13"/>
  <c r="JC19" i="13"/>
  <c r="JJ18" i="13"/>
  <c r="JK18" i="13" s="1"/>
  <c r="JC18" i="13"/>
  <c r="JK17" i="13"/>
  <c r="JC17" i="13"/>
  <c r="JK16" i="13"/>
  <c r="JJ16" i="13"/>
  <c r="JC16" i="13"/>
  <c r="JJ15" i="13"/>
  <c r="JK15" i="13" s="1"/>
  <c r="JC15" i="13"/>
  <c r="JJ14" i="13"/>
  <c r="JK14" i="13" s="1"/>
  <c r="JC14" i="13"/>
  <c r="JB14" i="13"/>
  <c r="JJ13" i="13"/>
  <c r="JK13" i="13" s="1"/>
  <c r="JC13" i="13"/>
  <c r="JJ12" i="13"/>
  <c r="JK12" i="13" s="1"/>
  <c r="JB12" i="13"/>
  <c r="JC12" i="13" s="1"/>
  <c r="JK11" i="13"/>
  <c r="JC11" i="13"/>
  <c r="JJ10" i="13"/>
  <c r="JK10" i="13" s="1"/>
  <c r="JC10" i="13"/>
  <c r="JJ9" i="13"/>
  <c r="JK9" i="13" s="1"/>
  <c r="JC9" i="13"/>
  <c r="JB9" i="13"/>
  <c r="JJ8" i="13"/>
  <c r="JK8" i="13" s="1"/>
  <c r="JC8" i="13"/>
  <c r="JJ7" i="13"/>
  <c r="JK7" i="13" s="1"/>
  <c r="JC7" i="13"/>
  <c r="JK6" i="13"/>
  <c r="JJ6" i="13"/>
  <c r="JC6" i="13"/>
  <c r="JJ5" i="13"/>
  <c r="JK5" i="13" s="1"/>
  <c r="JC5" i="13"/>
  <c r="JJ4" i="13"/>
  <c r="JK4" i="13" s="1"/>
  <c r="JC4" i="13"/>
  <c r="JB4" i="13"/>
  <c r="JJ3" i="13"/>
  <c r="JK3" i="13" s="1"/>
  <c r="JC3" i="13"/>
  <c r="DO14" i="23" l="1"/>
  <c r="DW14" i="23"/>
  <c r="DO9" i="23"/>
  <c r="DW9" i="23"/>
  <c r="DO11" i="23"/>
  <c r="DW11" i="23"/>
  <c r="DO4" i="23"/>
  <c r="DW4" i="23"/>
  <c r="DO12" i="23"/>
  <c r="DW12" i="23"/>
  <c r="FK53" i="21"/>
  <c r="FS53" i="21"/>
  <c r="FK61" i="21"/>
  <c r="FS61" i="21"/>
  <c r="FK4" i="21"/>
  <c r="FS4" i="21"/>
  <c r="FK7" i="21"/>
  <c r="FK9" i="21"/>
  <c r="FS9" i="21"/>
  <c r="FK16" i="21"/>
  <c r="FS16" i="21"/>
  <c r="FK21" i="21"/>
  <c r="FS21" i="21"/>
  <c r="FK26" i="21"/>
  <c r="FS26" i="21"/>
  <c r="FK29" i="21"/>
  <c r="FK34" i="21"/>
  <c r="FK39" i="21"/>
  <c r="FS39" i="21"/>
  <c r="FK42" i="21"/>
  <c r="FK47" i="21"/>
  <c r="FS47" i="21"/>
  <c r="FK50" i="21"/>
  <c r="FK55" i="21"/>
  <c r="FS55" i="21"/>
  <c r="FK58" i="21"/>
  <c r="FK63" i="21"/>
  <c r="FS63" i="21"/>
  <c r="FK66" i="21"/>
  <c r="FK71" i="21"/>
  <c r="FS71" i="21"/>
  <c r="FK14" i="21"/>
  <c r="FS14" i="21"/>
  <c r="FK19" i="21"/>
  <c r="FS19" i="21"/>
  <c r="FK24" i="21"/>
  <c r="FS24" i="21"/>
  <c r="FK6" i="21"/>
  <c r="FS6" i="21"/>
  <c r="FK13" i="21"/>
  <c r="FS13" i="21"/>
  <c r="FK18" i="21"/>
  <c r="FK23" i="21"/>
  <c r="FK28" i="21"/>
  <c r="FS28" i="21"/>
  <c r="FK33" i="21"/>
  <c r="FS33" i="21"/>
  <c r="FK36" i="21"/>
  <c r="FK41" i="21"/>
  <c r="FS41" i="21"/>
  <c r="FK44" i="21"/>
  <c r="FK49" i="21"/>
  <c r="FS49" i="21"/>
  <c r="FK52" i="21"/>
  <c r="FK57" i="21"/>
  <c r="FS57" i="21"/>
  <c r="FK60" i="21"/>
  <c r="FK65" i="21"/>
  <c r="FS65" i="21"/>
  <c r="FK68" i="21"/>
  <c r="FK73" i="21"/>
  <c r="FS73" i="21"/>
  <c r="FK37" i="21"/>
  <c r="FS37" i="21"/>
  <c r="FK45" i="21"/>
  <c r="FS45" i="21"/>
  <c r="FK69" i="21"/>
  <c r="FS69" i="21"/>
  <c r="FK3" i="21"/>
  <c r="FS3" i="21"/>
  <c r="FK8" i="21"/>
  <c r="FS8" i="21"/>
  <c r="FK15" i="21"/>
  <c r="FK20" i="21"/>
  <c r="FK22" i="21"/>
  <c r="FS22" i="21"/>
  <c r="FK25" i="21"/>
  <c r="FK30" i="21"/>
  <c r="FS30" i="21"/>
  <c r="FK35" i="21"/>
  <c r="FS35" i="21"/>
  <c r="FK38" i="21"/>
  <c r="FK43" i="21"/>
  <c r="FS43" i="21"/>
  <c r="FK46" i="21"/>
  <c r="FK51" i="21"/>
  <c r="FS51" i="21"/>
  <c r="FK54" i="21"/>
  <c r="FK59" i="21"/>
  <c r="FS59" i="21"/>
  <c r="FK62" i="21"/>
  <c r="FK67" i="21"/>
  <c r="FS67" i="21"/>
  <c r="FK70" i="21"/>
  <c r="JA74" i="19"/>
  <c r="IS74" i="19"/>
  <c r="CY73" i="23" l="1"/>
  <c r="CQ73" i="23"/>
  <c r="CY72" i="23"/>
  <c r="CQ72" i="23"/>
  <c r="CY71" i="23"/>
  <c r="CQ71" i="23"/>
  <c r="CY70" i="23"/>
  <c r="CQ70" i="23"/>
  <c r="CY69" i="23"/>
  <c r="CQ69" i="23"/>
  <c r="CY68" i="23"/>
  <c r="CQ68" i="23"/>
  <c r="CY67" i="23"/>
  <c r="CQ67" i="23"/>
  <c r="CY66" i="23"/>
  <c r="CQ66" i="23"/>
  <c r="CY65" i="23"/>
  <c r="CQ65" i="23"/>
  <c r="CY64" i="23"/>
  <c r="CQ64" i="23"/>
  <c r="CY63" i="23"/>
  <c r="CQ63" i="23"/>
  <c r="CY62" i="23"/>
  <c r="CQ62" i="23"/>
  <c r="CY61" i="23"/>
  <c r="CQ61" i="23"/>
  <c r="CY60" i="23"/>
  <c r="CQ60" i="23"/>
  <c r="CY59" i="23"/>
  <c r="CQ59" i="23"/>
  <c r="CY58" i="23"/>
  <c r="CQ58" i="23"/>
  <c r="CY57" i="23"/>
  <c r="CQ57" i="23"/>
  <c r="CY56" i="23"/>
  <c r="CQ56" i="23"/>
  <c r="CY55" i="23"/>
  <c r="CQ55" i="23"/>
  <c r="CY54" i="23"/>
  <c r="CQ54" i="23"/>
  <c r="CY53" i="23"/>
  <c r="CQ53" i="23"/>
  <c r="CY52" i="23"/>
  <c r="CQ52" i="23"/>
  <c r="CY51" i="23"/>
  <c r="CQ51" i="23"/>
  <c r="CY50" i="23"/>
  <c r="CQ50" i="23"/>
  <c r="CY49" i="23"/>
  <c r="CQ49" i="23"/>
  <c r="CY48" i="23"/>
  <c r="CQ48" i="23"/>
  <c r="CY47" i="23"/>
  <c r="CQ47" i="23"/>
  <c r="CY46" i="23"/>
  <c r="CQ46" i="23"/>
  <c r="CY45" i="23"/>
  <c r="CQ45" i="23"/>
  <c r="CY44" i="23"/>
  <c r="CQ44" i="23"/>
  <c r="CY43" i="23"/>
  <c r="CQ43" i="23"/>
  <c r="CY42" i="23"/>
  <c r="CQ42" i="23"/>
  <c r="CY41" i="23"/>
  <c r="CQ41" i="23"/>
  <c r="CY40" i="23"/>
  <c r="CQ40" i="23"/>
  <c r="CY39" i="23"/>
  <c r="CQ39" i="23"/>
  <c r="CY38" i="23"/>
  <c r="CQ38" i="23"/>
  <c r="CY37" i="23"/>
  <c r="CQ37" i="23"/>
  <c r="CY36" i="23"/>
  <c r="CQ36" i="23"/>
  <c r="CY35" i="23"/>
  <c r="CQ35" i="23"/>
  <c r="CY34" i="23"/>
  <c r="CQ34" i="23"/>
  <c r="CY33" i="23"/>
  <c r="CQ33" i="23"/>
  <c r="CY32" i="23"/>
  <c r="CQ32" i="23"/>
  <c r="CY31" i="23"/>
  <c r="CQ31" i="23"/>
  <c r="CY30" i="23"/>
  <c r="CQ30" i="23"/>
  <c r="CY29" i="23"/>
  <c r="CQ29" i="23"/>
  <c r="CY28" i="23"/>
  <c r="CQ28" i="23"/>
  <c r="CY27" i="23"/>
  <c r="CQ27" i="23"/>
  <c r="CY26" i="23"/>
  <c r="CQ26" i="23"/>
  <c r="CY25" i="23"/>
  <c r="CQ25" i="23"/>
  <c r="CY24" i="23"/>
  <c r="CQ24" i="23"/>
  <c r="CY23" i="23"/>
  <c r="CQ23" i="23"/>
  <c r="CP22" i="23"/>
  <c r="CY22" i="23" s="1"/>
  <c r="CY21" i="23"/>
  <c r="CQ21" i="23"/>
  <c r="CY20" i="23"/>
  <c r="CQ20" i="23"/>
  <c r="CY19" i="23"/>
  <c r="CQ19" i="23"/>
  <c r="CY18" i="23"/>
  <c r="CQ18" i="23"/>
  <c r="CY17" i="23"/>
  <c r="CX17" i="23"/>
  <c r="DG17" i="23" s="1"/>
  <c r="CQ17" i="23"/>
  <c r="CY16" i="23"/>
  <c r="CQ16" i="23"/>
  <c r="CY15" i="23"/>
  <c r="CQ15" i="23"/>
  <c r="CX14" i="23"/>
  <c r="CP14" i="23"/>
  <c r="CQ14" i="23" s="1"/>
  <c r="CY13" i="23"/>
  <c r="CQ13" i="23"/>
  <c r="CX12" i="23"/>
  <c r="CP12" i="23"/>
  <c r="CQ12" i="23" s="1"/>
  <c r="CX11" i="23"/>
  <c r="CP11" i="23"/>
  <c r="CQ11" i="23" s="1"/>
  <c r="CY10" i="23"/>
  <c r="CQ10" i="23"/>
  <c r="CX9" i="23"/>
  <c r="CP9" i="23"/>
  <c r="CQ9" i="23" s="1"/>
  <c r="CY8" i="23"/>
  <c r="CQ8" i="23"/>
  <c r="CY7" i="23"/>
  <c r="CQ7" i="23"/>
  <c r="CY6" i="23"/>
  <c r="CQ6" i="23"/>
  <c r="CY5" i="23"/>
  <c r="CQ5" i="23"/>
  <c r="CX4" i="23"/>
  <c r="CP4" i="23"/>
  <c r="CQ4" i="23" s="1"/>
  <c r="CY3" i="23"/>
  <c r="CQ3" i="23"/>
  <c r="FB73" i="22"/>
  <c r="ET73" i="22"/>
  <c r="FB72" i="22"/>
  <c r="ET72" i="22"/>
  <c r="FB71" i="22"/>
  <c r="ET71" i="22"/>
  <c r="FB70" i="22"/>
  <c r="ET70" i="22"/>
  <c r="FB69" i="22"/>
  <c r="ET69" i="22"/>
  <c r="FB68" i="22"/>
  <c r="ET68" i="22"/>
  <c r="FB67" i="22"/>
  <c r="ET67" i="22"/>
  <c r="FB66" i="22"/>
  <c r="ET66" i="22"/>
  <c r="FB65" i="22"/>
  <c r="ET65" i="22"/>
  <c r="FB64" i="22"/>
  <c r="ET64" i="22"/>
  <c r="FB63" i="22"/>
  <c r="ET63" i="22"/>
  <c r="FB62" i="22"/>
  <c r="ET62" i="22"/>
  <c r="FB61" i="22"/>
  <c r="ET61" i="22"/>
  <c r="FB60" i="22"/>
  <c r="ET60" i="22"/>
  <c r="FB59" i="22"/>
  <c r="ET59" i="22"/>
  <c r="FB58" i="22"/>
  <c r="ET58" i="22"/>
  <c r="FB57" i="22"/>
  <c r="ET57" i="22"/>
  <c r="FB56" i="22"/>
  <c r="ET56" i="22"/>
  <c r="FB55" i="22"/>
  <c r="ET55" i="22"/>
  <c r="FB54" i="22"/>
  <c r="ET54" i="22"/>
  <c r="FB53" i="22"/>
  <c r="ET53" i="22"/>
  <c r="FB52" i="22"/>
  <c r="ET52" i="22"/>
  <c r="FB51" i="22"/>
  <c r="ET51" i="22"/>
  <c r="FB50" i="22"/>
  <c r="ET50" i="22"/>
  <c r="FB49" i="22"/>
  <c r="ET49" i="22"/>
  <c r="FB48" i="22"/>
  <c r="ET48" i="22"/>
  <c r="FB47" i="22"/>
  <c r="ET47" i="22"/>
  <c r="FB46" i="22"/>
  <c r="ET46" i="22"/>
  <c r="FB45" i="22"/>
  <c r="ET45" i="22"/>
  <c r="FB44" i="22"/>
  <c r="ET44" i="22"/>
  <c r="FB43" i="22"/>
  <c r="ET43" i="22"/>
  <c r="FB42" i="22"/>
  <c r="ET42" i="22"/>
  <c r="FB41" i="22"/>
  <c r="ET41" i="22"/>
  <c r="FB40" i="22"/>
  <c r="ET40" i="22"/>
  <c r="FB39" i="22"/>
  <c r="ET39" i="22"/>
  <c r="FB38" i="22"/>
  <c r="ET38" i="22"/>
  <c r="FB37" i="22"/>
  <c r="ET37" i="22"/>
  <c r="FB36" i="22"/>
  <c r="ET36" i="22"/>
  <c r="FB35" i="22"/>
  <c r="ET35" i="22"/>
  <c r="FB34" i="22"/>
  <c r="ET34" i="22"/>
  <c r="FB33" i="22"/>
  <c r="ET33" i="22"/>
  <c r="FB32" i="22"/>
  <c r="ET32" i="22"/>
  <c r="FB31" i="22"/>
  <c r="ET31" i="22"/>
  <c r="FB30" i="22"/>
  <c r="ET30" i="22"/>
  <c r="FB29" i="22"/>
  <c r="ET29" i="22"/>
  <c r="FB28" i="22"/>
  <c r="ET28" i="22"/>
  <c r="FB27" i="22"/>
  <c r="ET27" i="22"/>
  <c r="FB26" i="22"/>
  <c r="ET26" i="22"/>
  <c r="FB25" i="22"/>
  <c r="ET25" i="22"/>
  <c r="FB24" i="22"/>
  <c r="ET24" i="22"/>
  <c r="FB23" i="22"/>
  <c r="ET23" i="22"/>
  <c r="FB22" i="22"/>
  <c r="ET22" i="22"/>
  <c r="FB21" i="22"/>
  <c r="ET21" i="22"/>
  <c r="FB20" i="22"/>
  <c r="ET20" i="22"/>
  <c r="FB19" i="22"/>
  <c r="ET19" i="22"/>
  <c r="FB18" i="22"/>
  <c r="ET18" i="22"/>
  <c r="FB17" i="22"/>
  <c r="ET17" i="22"/>
  <c r="FB16" i="22"/>
  <c r="ET16" i="22"/>
  <c r="FB15" i="22"/>
  <c r="ET15" i="22"/>
  <c r="FB14" i="22"/>
  <c r="ET14" i="22"/>
  <c r="FB13" i="22"/>
  <c r="ET13" i="22"/>
  <c r="FA12" i="22"/>
  <c r="FB12" i="22" s="1"/>
  <c r="ES12" i="22"/>
  <c r="ET12" i="22" s="1"/>
  <c r="FB11" i="22"/>
  <c r="ET11" i="22"/>
  <c r="FB10" i="22"/>
  <c r="ET10" i="22"/>
  <c r="FB9" i="22"/>
  <c r="ET9" i="22"/>
  <c r="FB8" i="22"/>
  <c r="ET8" i="22"/>
  <c r="FB7" i="22"/>
  <c r="ET7" i="22"/>
  <c r="FB6" i="22"/>
  <c r="ET6" i="22"/>
  <c r="FB5" i="22"/>
  <c r="ET5" i="22"/>
  <c r="FB4" i="22"/>
  <c r="ET4" i="22"/>
  <c r="FB3" i="22"/>
  <c r="ET3" i="22"/>
  <c r="EU73" i="21"/>
  <c r="EM73" i="21"/>
  <c r="EU72" i="21"/>
  <c r="EM72" i="21"/>
  <c r="EU71" i="21"/>
  <c r="EM71" i="21"/>
  <c r="EU70" i="21"/>
  <c r="EM70" i="21"/>
  <c r="EU69" i="21"/>
  <c r="EM69" i="21"/>
  <c r="EU68" i="21"/>
  <c r="EM68" i="21"/>
  <c r="EU67" i="21"/>
  <c r="EM67" i="21"/>
  <c r="EU66" i="21"/>
  <c r="EM66" i="21"/>
  <c r="EU65" i="21"/>
  <c r="EM65" i="21"/>
  <c r="EU64" i="21"/>
  <c r="EM64" i="21"/>
  <c r="EU63" i="21"/>
  <c r="EM63" i="21"/>
  <c r="EU62" i="21"/>
  <c r="EM62" i="21"/>
  <c r="EU61" i="21"/>
  <c r="EM61" i="21"/>
  <c r="EU60" i="21"/>
  <c r="EM60" i="21"/>
  <c r="EU59" i="21"/>
  <c r="EM59" i="21"/>
  <c r="EU58" i="21"/>
  <c r="EM58" i="21"/>
  <c r="EU57" i="21"/>
  <c r="EM57" i="21"/>
  <c r="EU56" i="21"/>
  <c r="EM56" i="21"/>
  <c r="EU55" i="21"/>
  <c r="EM55" i="21"/>
  <c r="EU54" i="21"/>
  <c r="EM54" i="21"/>
  <c r="EU53" i="21"/>
  <c r="EM53" i="21"/>
  <c r="EU52" i="21"/>
  <c r="EM52" i="21"/>
  <c r="EU51" i="21"/>
  <c r="EM51" i="21"/>
  <c r="EU50" i="21"/>
  <c r="EM50" i="21"/>
  <c r="EU49" i="21"/>
  <c r="EM49" i="21"/>
  <c r="EU48" i="21"/>
  <c r="EM48" i="21"/>
  <c r="EU47" i="21"/>
  <c r="EM47" i="21"/>
  <c r="EU46" i="21"/>
  <c r="EM46" i="21"/>
  <c r="EU45" i="21"/>
  <c r="EM45" i="21"/>
  <c r="EU44" i="21"/>
  <c r="EM44" i="21"/>
  <c r="EU43" i="21"/>
  <c r="EM43" i="21"/>
  <c r="EU42" i="21"/>
  <c r="EM42" i="21"/>
  <c r="EU41" i="21"/>
  <c r="EM41" i="21"/>
  <c r="EU40" i="21"/>
  <c r="EM40" i="21"/>
  <c r="EU39" i="21"/>
  <c r="EM39" i="21"/>
  <c r="EU38" i="21"/>
  <c r="EM38" i="21"/>
  <c r="EU37" i="21"/>
  <c r="EM37" i="21"/>
  <c r="EU36" i="21"/>
  <c r="EM36" i="21"/>
  <c r="EU35" i="21"/>
  <c r="EM35" i="21"/>
  <c r="EU34" i="21"/>
  <c r="EM34" i="21"/>
  <c r="EU33" i="21"/>
  <c r="EM33" i="21"/>
  <c r="EU32" i="21"/>
  <c r="EM32" i="21"/>
  <c r="EU31" i="21"/>
  <c r="EM31" i="21"/>
  <c r="EU30" i="21"/>
  <c r="EM30" i="21"/>
  <c r="EU29" i="21"/>
  <c r="EM29" i="21"/>
  <c r="EU28" i="21"/>
  <c r="EM28" i="21"/>
  <c r="EU27" i="21"/>
  <c r="EM27" i="21"/>
  <c r="EU26" i="21"/>
  <c r="EM26" i="21"/>
  <c r="EU25" i="21"/>
  <c r="EM25" i="21"/>
  <c r="EU24" i="21"/>
  <c r="EM24" i="21"/>
  <c r="EU23" i="21"/>
  <c r="EM23" i="21"/>
  <c r="ET22" i="21"/>
  <c r="EL22" i="21"/>
  <c r="EU21" i="21"/>
  <c r="EU20" i="21"/>
  <c r="EM20" i="21"/>
  <c r="EU19" i="21"/>
  <c r="EM19" i="21"/>
  <c r="EU18" i="21"/>
  <c r="EM18" i="21"/>
  <c r="EU17" i="21"/>
  <c r="EM17" i="21"/>
  <c r="EU16" i="21"/>
  <c r="EM16" i="21"/>
  <c r="EU15" i="21"/>
  <c r="EM15" i="21"/>
  <c r="ET14" i="21"/>
  <c r="EL14" i="21"/>
  <c r="EU13" i="21"/>
  <c r="EM13" i="21"/>
  <c r="ET12" i="21"/>
  <c r="EL12" i="21"/>
  <c r="ET11" i="21"/>
  <c r="EL11" i="21"/>
  <c r="EU10" i="21"/>
  <c r="EM10" i="21"/>
  <c r="ET9" i="21"/>
  <c r="EL9" i="21"/>
  <c r="EU8" i="21"/>
  <c r="EM8" i="21"/>
  <c r="EU7" i="21"/>
  <c r="EM7" i="21"/>
  <c r="EU6" i="21"/>
  <c r="EM6" i="21"/>
  <c r="EU5" i="21"/>
  <c r="EM5" i="21"/>
  <c r="ET4" i="21"/>
  <c r="EL4" i="21"/>
  <c r="EU3" i="21"/>
  <c r="CY4" i="23" l="1"/>
  <c r="DG4" i="23"/>
  <c r="CY12" i="23"/>
  <c r="DG12" i="23"/>
  <c r="CY14" i="23"/>
  <c r="DG14" i="23"/>
  <c r="CY9" i="23"/>
  <c r="DG9" i="23"/>
  <c r="CY11" i="23"/>
  <c r="DG11" i="23"/>
  <c r="EU12" i="21"/>
  <c r="FC12" i="21"/>
  <c r="EU14" i="21"/>
  <c r="FC14" i="21"/>
  <c r="EU22" i="21"/>
  <c r="FC22" i="21"/>
  <c r="EU4" i="21"/>
  <c r="FC4" i="21"/>
  <c r="EU9" i="21"/>
  <c r="FC9" i="21"/>
  <c r="EU11" i="21"/>
  <c r="FC11" i="21"/>
  <c r="CQ22" i="23"/>
  <c r="T4" i="25" l="1"/>
  <c r="T5" i="25"/>
  <c r="T6" i="25"/>
  <c r="T7" i="25"/>
  <c r="T8" i="25"/>
  <c r="T9" i="25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3" i="25"/>
  <c r="IC70" i="19"/>
  <c r="BZ21" i="23" l="1"/>
  <c r="CH4" i="23"/>
  <c r="CD74" i="23"/>
  <c r="CE74" i="23"/>
  <c r="CI66" i="23"/>
  <c r="CI70" i="23"/>
  <c r="CH5" i="23"/>
  <c r="CI5" i="23" s="1"/>
  <c r="CH6" i="23"/>
  <c r="CH7" i="23"/>
  <c r="CH8" i="23"/>
  <c r="CH9" i="23"/>
  <c r="CH10" i="23"/>
  <c r="CH11" i="23"/>
  <c r="CH12" i="23"/>
  <c r="CH13" i="23"/>
  <c r="CI13" i="23" s="1"/>
  <c r="CH14" i="23"/>
  <c r="CH15" i="23"/>
  <c r="CH16" i="23"/>
  <c r="CH17" i="23"/>
  <c r="CH18" i="23"/>
  <c r="CH19" i="23"/>
  <c r="CH20" i="23"/>
  <c r="CH21" i="23"/>
  <c r="CH22" i="23"/>
  <c r="CH23" i="23"/>
  <c r="CH24" i="23"/>
  <c r="CH25" i="23"/>
  <c r="CI25" i="23" s="1"/>
  <c r="CH26" i="23"/>
  <c r="CH27" i="23"/>
  <c r="CH28" i="23"/>
  <c r="CH29" i="23"/>
  <c r="CI29" i="23" s="1"/>
  <c r="CH30" i="23"/>
  <c r="CH31" i="23"/>
  <c r="CH32" i="23"/>
  <c r="CH33" i="23"/>
  <c r="CI33" i="23" s="1"/>
  <c r="CH34" i="23"/>
  <c r="CH35" i="23"/>
  <c r="CH36" i="23"/>
  <c r="CH37" i="23"/>
  <c r="CI37" i="23" s="1"/>
  <c r="CH38" i="23"/>
  <c r="CH39" i="23"/>
  <c r="CH40" i="23"/>
  <c r="CH41" i="23"/>
  <c r="CI41" i="23" s="1"/>
  <c r="CH42" i="23"/>
  <c r="CH43" i="23"/>
  <c r="CH44" i="23"/>
  <c r="CH45" i="23"/>
  <c r="CI45" i="23" s="1"/>
  <c r="CH46" i="23"/>
  <c r="CH47" i="23"/>
  <c r="CH48" i="23"/>
  <c r="CH49" i="23"/>
  <c r="CI49" i="23" s="1"/>
  <c r="CH50" i="23"/>
  <c r="CH51" i="23"/>
  <c r="CH52" i="23"/>
  <c r="CH53" i="23"/>
  <c r="CI53" i="23" s="1"/>
  <c r="CH54" i="23"/>
  <c r="CH55" i="23"/>
  <c r="CH56" i="23"/>
  <c r="CH57" i="23"/>
  <c r="CI57" i="23" s="1"/>
  <c r="CH58" i="23"/>
  <c r="CH59" i="23"/>
  <c r="CH60" i="23"/>
  <c r="CH61" i="23"/>
  <c r="CI61" i="23" s="1"/>
  <c r="CH62" i="23"/>
  <c r="CH63" i="23"/>
  <c r="CI63" i="23" s="1"/>
  <c r="CH64" i="23"/>
  <c r="CI64" i="23" s="1"/>
  <c r="CH65" i="23"/>
  <c r="CI65" i="23" s="1"/>
  <c r="CH66" i="23"/>
  <c r="CH67" i="23"/>
  <c r="CI67" i="23" s="1"/>
  <c r="CH68" i="23"/>
  <c r="CI68" i="23" s="1"/>
  <c r="CH69" i="23"/>
  <c r="CI69" i="23" s="1"/>
  <c r="CH70" i="23"/>
  <c r="CH71" i="23"/>
  <c r="CI71" i="23" s="1"/>
  <c r="CH72" i="23"/>
  <c r="CI72" i="23" s="1"/>
  <c r="CH73" i="23"/>
  <c r="CI73" i="23" s="1"/>
  <c r="CH3" i="23"/>
  <c r="CI6" i="23"/>
  <c r="CI7" i="23"/>
  <c r="CI8" i="23"/>
  <c r="CI10" i="23"/>
  <c r="CI15" i="23"/>
  <c r="CI16" i="23"/>
  <c r="CI17" i="23"/>
  <c r="CI18" i="23"/>
  <c r="CI19" i="23"/>
  <c r="CI20" i="23"/>
  <c r="CI23" i="23"/>
  <c r="CI24" i="23"/>
  <c r="CI26" i="23"/>
  <c r="CI27" i="23"/>
  <c r="CI28" i="23"/>
  <c r="CI30" i="23"/>
  <c r="CI31" i="23"/>
  <c r="CI32" i="23"/>
  <c r="CI34" i="23"/>
  <c r="CI35" i="23"/>
  <c r="CI36" i="23"/>
  <c r="CI38" i="23"/>
  <c r="CI39" i="23"/>
  <c r="CI40" i="23"/>
  <c r="CI42" i="23"/>
  <c r="CI43" i="23"/>
  <c r="CI44" i="23"/>
  <c r="CI46" i="23"/>
  <c r="CI47" i="23"/>
  <c r="CI48" i="23"/>
  <c r="CI50" i="23"/>
  <c r="CI51" i="23"/>
  <c r="CI52" i="23"/>
  <c r="CI54" i="23"/>
  <c r="CI55" i="23"/>
  <c r="CI56" i="23"/>
  <c r="CI58" i="23"/>
  <c r="CI59" i="23"/>
  <c r="CI60" i="23"/>
  <c r="CI62" i="23"/>
  <c r="CI3" i="23"/>
  <c r="CI21" i="23" l="1"/>
  <c r="CH74" i="23"/>
  <c r="EC43" i="22"/>
  <c r="EL43" i="22" s="1"/>
  <c r="EK12" i="22"/>
  <c r="EG74" i="22"/>
  <c r="EH74" i="22"/>
  <c r="EK5" i="22"/>
  <c r="EK6" i="22"/>
  <c r="EK7" i="22"/>
  <c r="EK8" i="22"/>
  <c r="EK10" i="22"/>
  <c r="EK13" i="22"/>
  <c r="EK15" i="22"/>
  <c r="EK16" i="22"/>
  <c r="EK17" i="22"/>
  <c r="EL17" i="22" s="1"/>
  <c r="EK18" i="22"/>
  <c r="EK19" i="22"/>
  <c r="EK20" i="22"/>
  <c r="EK21" i="22"/>
  <c r="EK22" i="22"/>
  <c r="EK23" i="22"/>
  <c r="EK24" i="22"/>
  <c r="EK25" i="22"/>
  <c r="EK26" i="22"/>
  <c r="EK27" i="22"/>
  <c r="EK28" i="22"/>
  <c r="EK29" i="22"/>
  <c r="EK30" i="22"/>
  <c r="EK32" i="22"/>
  <c r="EK33" i="22"/>
  <c r="EK34" i="22"/>
  <c r="EK35" i="22"/>
  <c r="EK36" i="22"/>
  <c r="EK37" i="22"/>
  <c r="EK38" i="22"/>
  <c r="EK39" i="22"/>
  <c r="EK40" i="22"/>
  <c r="EK41" i="22"/>
  <c r="EK42" i="22"/>
  <c r="EL42" i="22" s="1"/>
  <c r="EK43" i="22"/>
  <c r="EK44" i="22"/>
  <c r="EK45" i="22"/>
  <c r="EK46" i="22"/>
  <c r="EK47" i="22"/>
  <c r="EK48" i="22"/>
  <c r="EK49" i="22"/>
  <c r="EK50" i="22"/>
  <c r="EK51" i="22"/>
  <c r="EK52" i="22"/>
  <c r="EK53" i="22"/>
  <c r="EK54" i="22"/>
  <c r="EK55" i="22"/>
  <c r="EK56" i="22"/>
  <c r="EK57" i="22"/>
  <c r="EK58" i="22"/>
  <c r="EK59" i="22"/>
  <c r="EK60" i="22"/>
  <c r="EK61" i="22"/>
  <c r="EK62" i="22"/>
  <c r="EK63" i="22"/>
  <c r="EK64" i="22"/>
  <c r="EK65" i="22"/>
  <c r="EK66" i="22"/>
  <c r="EK67" i="22"/>
  <c r="EK68" i="22"/>
  <c r="EK69" i="22"/>
  <c r="EK70" i="22"/>
  <c r="EK71" i="22"/>
  <c r="EK72" i="22"/>
  <c r="EK73" i="22"/>
  <c r="EK3" i="22"/>
  <c r="EL4" i="22"/>
  <c r="EL5" i="22"/>
  <c r="EL6" i="22"/>
  <c r="EL7" i="22"/>
  <c r="EL8" i="22"/>
  <c r="EL9" i="22"/>
  <c r="EL10" i="22"/>
  <c r="EL11" i="22"/>
  <c r="EL12" i="22"/>
  <c r="EL13" i="22"/>
  <c r="EL14" i="22"/>
  <c r="EL15" i="22"/>
  <c r="EL16" i="22"/>
  <c r="EL18" i="22"/>
  <c r="EL19" i="22"/>
  <c r="EL20" i="22"/>
  <c r="EL21" i="22"/>
  <c r="EL22" i="22"/>
  <c r="EL23" i="22"/>
  <c r="EL24" i="22"/>
  <c r="EL25" i="22"/>
  <c r="EL26" i="22"/>
  <c r="EL27" i="22"/>
  <c r="EL28" i="22"/>
  <c r="EL29" i="22"/>
  <c r="EL30" i="22"/>
  <c r="EL31" i="22"/>
  <c r="EL32" i="22"/>
  <c r="EL33" i="22"/>
  <c r="EL34" i="22"/>
  <c r="EL35" i="22"/>
  <c r="EL36" i="22"/>
  <c r="EL37" i="22"/>
  <c r="EL38" i="22"/>
  <c r="EL39" i="22"/>
  <c r="EL40" i="22"/>
  <c r="EL41" i="22"/>
  <c r="EL44" i="22"/>
  <c r="EL45" i="22"/>
  <c r="EL46" i="22"/>
  <c r="EL47" i="22"/>
  <c r="EL48" i="22"/>
  <c r="EL49" i="22"/>
  <c r="EL50" i="22"/>
  <c r="EL51" i="22"/>
  <c r="EL52" i="22"/>
  <c r="EL53" i="22"/>
  <c r="EL54" i="22"/>
  <c r="EL55" i="22"/>
  <c r="EL56" i="22"/>
  <c r="EL57" i="22"/>
  <c r="EL58" i="22"/>
  <c r="EL59" i="22"/>
  <c r="EL60" i="22"/>
  <c r="EL61" i="22"/>
  <c r="EL62" i="22"/>
  <c r="EL63" i="22"/>
  <c r="EL64" i="22"/>
  <c r="EL65" i="22"/>
  <c r="EL66" i="22"/>
  <c r="EL67" i="22"/>
  <c r="EL68" i="22"/>
  <c r="EL69" i="22"/>
  <c r="EL70" i="22"/>
  <c r="EL71" i="22"/>
  <c r="EL72" i="22"/>
  <c r="EL73" i="22"/>
  <c r="EL3" i="22"/>
  <c r="ED14" i="21"/>
  <c r="ED21" i="21"/>
  <c r="EM21" i="21" s="1"/>
  <c r="ED22" i="21"/>
  <c r="EM22" i="21" s="1"/>
  <c r="ED12" i="21"/>
  <c r="ED11" i="21"/>
  <c r="EM11" i="21" s="1"/>
  <c r="ED9" i="21"/>
  <c r="EM9" i="21" s="1"/>
  <c r="ED4" i="21"/>
  <c r="EM4" i="21" s="1"/>
  <c r="DZ74" i="21"/>
  <c r="EA74" i="21"/>
  <c r="ED3" i="21"/>
  <c r="EE5" i="21"/>
  <c r="EE6" i="21"/>
  <c r="EE7" i="21"/>
  <c r="EE8" i="21"/>
  <c r="EE10" i="21"/>
  <c r="EE13" i="21"/>
  <c r="EE15" i="21"/>
  <c r="EE16" i="21"/>
  <c r="EE17" i="21"/>
  <c r="EE18" i="21"/>
  <c r="EE19" i="21"/>
  <c r="EE20" i="21"/>
  <c r="EE21" i="21"/>
  <c r="EE23" i="21"/>
  <c r="EE24" i="21"/>
  <c r="EE25" i="21"/>
  <c r="EE26" i="21"/>
  <c r="EE27" i="21"/>
  <c r="EE28" i="21"/>
  <c r="EE29" i="21"/>
  <c r="EE30" i="21"/>
  <c r="EE31" i="21"/>
  <c r="EE32" i="21"/>
  <c r="EE33" i="21"/>
  <c r="EE34" i="21"/>
  <c r="EE35" i="21"/>
  <c r="EE36" i="21"/>
  <c r="EE37" i="21"/>
  <c r="EE38" i="21"/>
  <c r="EE39" i="21"/>
  <c r="EE40" i="21"/>
  <c r="EE41" i="21"/>
  <c r="EE42" i="21"/>
  <c r="EE43" i="21"/>
  <c r="EE44" i="21"/>
  <c r="EE45" i="21"/>
  <c r="EE46" i="21"/>
  <c r="EE47" i="21"/>
  <c r="EE48" i="21"/>
  <c r="EE49" i="21"/>
  <c r="EE50" i="21"/>
  <c r="EE51" i="21"/>
  <c r="EE52" i="21"/>
  <c r="EE53" i="21"/>
  <c r="EE54" i="21"/>
  <c r="EE55" i="21"/>
  <c r="EE56" i="21"/>
  <c r="EE57" i="21"/>
  <c r="EE58" i="21"/>
  <c r="EE59" i="21"/>
  <c r="EE60" i="21"/>
  <c r="EE61" i="21"/>
  <c r="EE62" i="21"/>
  <c r="EE63" i="21"/>
  <c r="EE64" i="21"/>
  <c r="EE65" i="21"/>
  <c r="EE66" i="21"/>
  <c r="EE67" i="21"/>
  <c r="EE68" i="21"/>
  <c r="EE69" i="21"/>
  <c r="EE70" i="21"/>
  <c r="EE71" i="21"/>
  <c r="EE72" i="21"/>
  <c r="EE73" i="21"/>
  <c r="IC74" i="13"/>
  <c r="HY74" i="13"/>
  <c r="HZ74" i="13"/>
  <c r="IC22" i="13"/>
  <c r="ID22" i="13" s="1"/>
  <c r="IC14" i="13"/>
  <c r="ID14" i="13" s="1"/>
  <c r="IC12" i="13"/>
  <c r="ID12" i="13" s="1"/>
  <c r="IC9" i="13"/>
  <c r="ID9" i="13" s="1"/>
  <c r="IC4" i="13"/>
  <c r="ID4" i="13" s="1"/>
  <c r="ID5" i="13"/>
  <c r="ID6" i="13"/>
  <c r="ID7" i="13"/>
  <c r="ID8" i="13"/>
  <c r="ID10" i="13"/>
  <c r="ID11" i="13"/>
  <c r="ID13" i="13"/>
  <c r="ID15" i="13"/>
  <c r="ID16" i="13"/>
  <c r="ID17" i="13"/>
  <c r="ID18" i="13"/>
  <c r="ID19" i="13"/>
  <c r="ID20" i="13"/>
  <c r="ID21" i="13"/>
  <c r="ID23" i="13"/>
  <c r="ID24" i="13"/>
  <c r="ID25" i="13"/>
  <c r="ID26" i="13"/>
  <c r="ID27" i="13"/>
  <c r="ID28" i="13"/>
  <c r="ID29" i="13"/>
  <c r="ID30" i="13"/>
  <c r="ID31" i="13"/>
  <c r="ID32" i="13"/>
  <c r="ID33" i="13"/>
  <c r="ID34" i="13"/>
  <c r="ID35" i="13"/>
  <c r="ID36" i="13"/>
  <c r="ID37" i="13"/>
  <c r="ID38" i="13"/>
  <c r="ID39" i="13"/>
  <c r="ID40" i="13"/>
  <c r="ID41" i="13"/>
  <c r="ID42" i="13"/>
  <c r="ID43" i="13"/>
  <c r="ID44" i="13"/>
  <c r="ID45" i="13"/>
  <c r="ID46" i="13"/>
  <c r="ID47" i="13"/>
  <c r="ID48" i="13"/>
  <c r="ID49" i="13"/>
  <c r="ID50" i="13"/>
  <c r="ID51" i="13"/>
  <c r="ID52" i="13"/>
  <c r="ID53" i="13"/>
  <c r="ID54" i="13"/>
  <c r="ID55" i="13"/>
  <c r="ID56" i="13"/>
  <c r="ID57" i="13"/>
  <c r="ID58" i="13"/>
  <c r="ID59" i="13"/>
  <c r="ID60" i="13"/>
  <c r="ID61" i="13"/>
  <c r="ID62" i="13"/>
  <c r="ID63" i="13"/>
  <c r="ID64" i="13"/>
  <c r="ID65" i="13"/>
  <c r="ID66" i="13"/>
  <c r="ID67" i="13"/>
  <c r="ID68" i="13"/>
  <c r="ID69" i="13"/>
  <c r="ID70" i="13"/>
  <c r="ID71" i="13"/>
  <c r="ID72" i="13"/>
  <c r="ID73" i="13"/>
  <c r="ID3" i="13"/>
  <c r="IK88" i="19"/>
  <c r="IK87" i="19"/>
  <c r="IK86" i="19"/>
  <c r="IK85" i="19"/>
  <c r="IK84" i="19"/>
  <c r="IK43" i="19"/>
  <c r="IK22" i="19"/>
  <c r="IK21" i="19"/>
  <c r="IK14" i="19"/>
  <c r="IK12" i="19"/>
  <c r="IK11" i="19"/>
  <c r="IG74" i="19"/>
  <c r="IH74" i="19"/>
  <c r="IL4" i="19"/>
  <c r="IL9" i="19"/>
  <c r="IL17" i="19"/>
  <c r="IL31" i="19"/>
  <c r="IL42" i="19"/>
  <c r="IK5" i="19"/>
  <c r="IL5" i="19" s="1"/>
  <c r="IK6" i="19"/>
  <c r="IL6" i="19" s="1"/>
  <c r="IK7" i="19"/>
  <c r="IL7" i="19" s="1"/>
  <c r="IK8" i="19"/>
  <c r="IL8" i="19" s="1"/>
  <c r="IK10" i="19"/>
  <c r="IL10" i="19" s="1"/>
  <c r="IK13" i="19"/>
  <c r="IL13" i="19" s="1"/>
  <c r="IK15" i="19"/>
  <c r="IL15" i="19" s="1"/>
  <c r="IK16" i="19"/>
  <c r="IL16" i="19" s="1"/>
  <c r="IK18" i="19"/>
  <c r="IL18" i="19" s="1"/>
  <c r="IK19" i="19"/>
  <c r="IL19" i="19" s="1"/>
  <c r="IK20" i="19"/>
  <c r="IL20" i="19" s="1"/>
  <c r="IK23" i="19"/>
  <c r="IL23" i="19" s="1"/>
  <c r="IK24" i="19"/>
  <c r="IL24" i="19" s="1"/>
  <c r="IK25" i="19"/>
  <c r="IL25" i="19" s="1"/>
  <c r="IK26" i="19"/>
  <c r="IL26" i="19" s="1"/>
  <c r="IK27" i="19"/>
  <c r="IL27" i="19" s="1"/>
  <c r="IK28" i="19"/>
  <c r="IL28" i="19" s="1"/>
  <c r="IK29" i="19"/>
  <c r="IL29" i="19" s="1"/>
  <c r="IK30" i="19"/>
  <c r="IL30" i="19" s="1"/>
  <c r="IK32" i="19"/>
  <c r="IL32" i="19" s="1"/>
  <c r="IK33" i="19"/>
  <c r="IL33" i="19" s="1"/>
  <c r="IK34" i="19"/>
  <c r="IL34" i="19" s="1"/>
  <c r="IK35" i="19"/>
  <c r="IL35" i="19" s="1"/>
  <c r="IK36" i="19"/>
  <c r="IL36" i="19" s="1"/>
  <c r="IK37" i="19"/>
  <c r="IL37" i="19" s="1"/>
  <c r="IK38" i="19"/>
  <c r="IL38" i="19" s="1"/>
  <c r="IK39" i="19"/>
  <c r="IL39" i="19" s="1"/>
  <c r="IK40" i="19"/>
  <c r="IL40" i="19" s="1"/>
  <c r="IK41" i="19"/>
  <c r="IL41" i="19" s="1"/>
  <c r="IK44" i="19"/>
  <c r="IL44" i="19" s="1"/>
  <c r="IK45" i="19"/>
  <c r="IL45" i="19" s="1"/>
  <c r="IK46" i="19"/>
  <c r="IL46" i="19" s="1"/>
  <c r="IK47" i="19"/>
  <c r="IL47" i="19" s="1"/>
  <c r="IK48" i="19"/>
  <c r="IL48" i="19" s="1"/>
  <c r="IK49" i="19"/>
  <c r="IL49" i="19" s="1"/>
  <c r="IK50" i="19"/>
  <c r="IL50" i="19" s="1"/>
  <c r="IK51" i="19"/>
  <c r="IL51" i="19" s="1"/>
  <c r="IK52" i="19"/>
  <c r="IL52" i="19" s="1"/>
  <c r="IK53" i="19"/>
  <c r="IL53" i="19" s="1"/>
  <c r="IK54" i="19"/>
  <c r="IL54" i="19" s="1"/>
  <c r="IK55" i="19"/>
  <c r="IK56" i="19"/>
  <c r="IL56" i="19" s="1"/>
  <c r="IK57" i="19"/>
  <c r="IL57" i="19" s="1"/>
  <c r="IK58" i="19"/>
  <c r="IL58" i="19" s="1"/>
  <c r="IK59" i="19"/>
  <c r="IL59" i="19" s="1"/>
  <c r="IK60" i="19"/>
  <c r="IL60" i="19" s="1"/>
  <c r="IK61" i="19"/>
  <c r="IL61" i="19" s="1"/>
  <c r="IK62" i="19"/>
  <c r="IL62" i="19" s="1"/>
  <c r="IK63" i="19"/>
  <c r="IL63" i="19" s="1"/>
  <c r="IK64" i="19"/>
  <c r="IL64" i="19" s="1"/>
  <c r="IK65" i="19"/>
  <c r="IL65" i="19" s="1"/>
  <c r="IK66" i="19"/>
  <c r="IL66" i="19" s="1"/>
  <c r="IK67" i="19"/>
  <c r="IK68" i="19"/>
  <c r="IL68" i="19" s="1"/>
  <c r="IK69" i="19"/>
  <c r="IL69" i="19" s="1"/>
  <c r="IK70" i="19"/>
  <c r="IL70" i="19" s="1"/>
  <c r="IK71" i="19"/>
  <c r="IL71" i="19" s="1"/>
  <c r="IK72" i="19"/>
  <c r="IL72" i="19" s="1"/>
  <c r="IK73" i="19"/>
  <c r="IL73" i="19" s="1"/>
  <c r="IK3" i="19"/>
  <c r="IL3" i="19" s="1"/>
  <c r="EM14" i="21" l="1"/>
  <c r="EE3" i="21"/>
  <c r="EM3" i="21"/>
  <c r="EM12" i="21"/>
  <c r="EK74" i="22"/>
  <c r="ED74" i="21"/>
  <c r="IK74" i="19"/>
  <c r="IC67" i="19"/>
  <c r="IL67" i="19" s="1"/>
  <c r="IC55" i="19"/>
  <c r="IL55" i="19" s="1"/>
  <c r="IC22" i="19"/>
  <c r="IL22" i="19" s="1"/>
  <c r="IC21" i="19"/>
  <c r="IL21" i="19" s="1"/>
  <c r="HY74" i="19"/>
  <c r="HZ74" i="19"/>
  <c r="IC74" i="19" l="1"/>
  <c r="HU55" i="19"/>
  <c r="HI74" i="19"/>
  <c r="HJ74" i="19"/>
  <c r="HM74" i="19" s="1"/>
  <c r="DI74" i="22"/>
  <c r="DJ74" i="22"/>
  <c r="DM21" i="22"/>
  <c r="DU21" i="22"/>
  <c r="DQ74" i="22"/>
  <c r="DR74" i="22"/>
  <c r="DU67" i="22"/>
  <c r="HU21" i="19"/>
  <c r="HU22" i="19"/>
  <c r="HV21" i="19"/>
  <c r="HM31" i="19"/>
  <c r="HM22" i="19"/>
  <c r="HM21" i="19"/>
  <c r="HQ74" i="19"/>
  <c r="HR74" i="19"/>
  <c r="DM74" i="22" l="1"/>
  <c r="HU74" i="19"/>
  <c r="GV74" i="19" l="1"/>
  <c r="GW20" i="19"/>
  <c r="AS74" i="23"/>
  <c r="CA73" i="23" l="1"/>
  <c r="BS73" i="23"/>
  <c r="CA72" i="23"/>
  <c r="BS72" i="23"/>
  <c r="CA71" i="23"/>
  <c r="BS71" i="23"/>
  <c r="CA70" i="23"/>
  <c r="BS70" i="23"/>
  <c r="CA69" i="23"/>
  <c r="BS69" i="23"/>
  <c r="CA68" i="23"/>
  <c r="BS68" i="23"/>
  <c r="CA67" i="23"/>
  <c r="BS67" i="23"/>
  <c r="CA66" i="23"/>
  <c r="BS66" i="23"/>
  <c r="CA65" i="23"/>
  <c r="BS65" i="23"/>
  <c r="CA64" i="23"/>
  <c r="BS64" i="23"/>
  <c r="CA63" i="23"/>
  <c r="BS63" i="23"/>
  <c r="CA62" i="23"/>
  <c r="BS62" i="23"/>
  <c r="CA61" i="23"/>
  <c r="BS61" i="23"/>
  <c r="CA60" i="23"/>
  <c r="BS60" i="23"/>
  <c r="CA59" i="23"/>
  <c r="BS59" i="23"/>
  <c r="CA58" i="23"/>
  <c r="BS58" i="23"/>
  <c r="CA57" i="23"/>
  <c r="BS57" i="23"/>
  <c r="CA56" i="23"/>
  <c r="BS56" i="23"/>
  <c r="CA55" i="23"/>
  <c r="BS55" i="23"/>
  <c r="CA54" i="23"/>
  <c r="BS54" i="23"/>
  <c r="CA53" i="23"/>
  <c r="BS53" i="23"/>
  <c r="CA52" i="23"/>
  <c r="BS52" i="23"/>
  <c r="CA51" i="23"/>
  <c r="BS51" i="23"/>
  <c r="CA50" i="23"/>
  <c r="BS50" i="23"/>
  <c r="CA49" i="23"/>
  <c r="BS49" i="23"/>
  <c r="CA48" i="23"/>
  <c r="BS48" i="23"/>
  <c r="CA47" i="23"/>
  <c r="BS47" i="23"/>
  <c r="CA46" i="23"/>
  <c r="BS46" i="23"/>
  <c r="CA45" i="23"/>
  <c r="BS45" i="23"/>
  <c r="CA44" i="23"/>
  <c r="BS44" i="23"/>
  <c r="CA43" i="23"/>
  <c r="BS43" i="23"/>
  <c r="CA42" i="23"/>
  <c r="BS42" i="23"/>
  <c r="CA41" i="23"/>
  <c r="BS41" i="23"/>
  <c r="CA40" i="23"/>
  <c r="BS40" i="23"/>
  <c r="CA39" i="23"/>
  <c r="BS39" i="23"/>
  <c r="CA38" i="23"/>
  <c r="BS38" i="23"/>
  <c r="CA37" i="23"/>
  <c r="BS37" i="23"/>
  <c r="CA36" i="23"/>
  <c r="BS36" i="23"/>
  <c r="CA35" i="23"/>
  <c r="BS35" i="23"/>
  <c r="CA34" i="23"/>
  <c r="BS34" i="23"/>
  <c r="CA33" i="23"/>
  <c r="BS33" i="23"/>
  <c r="CA32" i="23"/>
  <c r="BS32" i="23"/>
  <c r="CA31" i="23"/>
  <c r="BS31" i="23"/>
  <c r="CA30" i="23"/>
  <c r="BS30" i="23"/>
  <c r="CA29" i="23"/>
  <c r="BS29" i="23"/>
  <c r="CA28" i="23"/>
  <c r="BS28" i="23"/>
  <c r="CA27" i="23"/>
  <c r="BS27" i="23"/>
  <c r="CA26" i="23"/>
  <c r="BS26" i="23"/>
  <c r="CA25" i="23"/>
  <c r="BS25" i="23"/>
  <c r="CA24" i="23"/>
  <c r="BS24" i="23"/>
  <c r="CA23" i="23"/>
  <c r="BS23" i="23"/>
  <c r="BZ22" i="23"/>
  <c r="BR22" i="23"/>
  <c r="CA21" i="23"/>
  <c r="BS21" i="23"/>
  <c r="CA20" i="23"/>
  <c r="BS20" i="23"/>
  <c r="CA19" i="23"/>
  <c r="BS19" i="23"/>
  <c r="CA18" i="23"/>
  <c r="BS18" i="23"/>
  <c r="CA17" i="23"/>
  <c r="BS17" i="23"/>
  <c r="CA16" i="23"/>
  <c r="BS16" i="23"/>
  <c r="CA15" i="23"/>
  <c r="BS15" i="23"/>
  <c r="BZ14" i="23"/>
  <c r="BR14" i="23"/>
  <c r="CA13" i="23"/>
  <c r="BS13" i="23"/>
  <c r="BZ12" i="23"/>
  <c r="BR12" i="23"/>
  <c r="BZ11" i="23"/>
  <c r="BR11" i="23"/>
  <c r="CA10" i="23"/>
  <c r="BS10" i="23"/>
  <c r="BZ9" i="23"/>
  <c r="BR9" i="23"/>
  <c r="CA8" i="23"/>
  <c r="BS8" i="23"/>
  <c r="CA7" i="23"/>
  <c r="BS7" i="23"/>
  <c r="CA6" i="23"/>
  <c r="BS6" i="23"/>
  <c r="CA5" i="23"/>
  <c r="BS5" i="23"/>
  <c r="BZ4" i="23"/>
  <c r="BR4" i="23"/>
  <c r="CA3" i="23"/>
  <c r="BS3" i="23"/>
  <c r="ED73" i="22"/>
  <c r="DV73" i="22"/>
  <c r="ED72" i="22"/>
  <c r="DV72" i="22"/>
  <c r="ED71" i="22"/>
  <c r="DV71" i="22"/>
  <c r="ED70" i="22"/>
  <c r="DV70" i="22"/>
  <c r="ED69" i="22"/>
  <c r="DV69" i="22"/>
  <c r="ED68" i="22"/>
  <c r="DV68" i="22"/>
  <c r="ED67" i="22"/>
  <c r="DV67" i="22"/>
  <c r="ED66" i="22"/>
  <c r="DV66" i="22"/>
  <c r="ED65" i="22"/>
  <c r="DV65" i="22"/>
  <c r="ED64" i="22"/>
  <c r="DV64" i="22"/>
  <c r="ED63" i="22"/>
  <c r="DV63" i="22"/>
  <c r="ED62" i="22"/>
  <c r="DV62" i="22"/>
  <c r="ED61" i="22"/>
  <c r="DV61" i="22"/>
  <c r="ED60" i="22"/>
  <c r="DV60" i="22"/>
  <c r="ED59" i="22"/>
  <c r="DV59" i="22"/>
  <c r="ED58" i="22"/>
  <c r="DV58" i="22"/>
  <c r="ED57" i="22"/>
  <c r="DV57" i="22"/>
  <c r="ED56" i="22"/>
  <c r="DV56" i="22"/>
  <c r="ED55" i="22"/>
  <c r="DV55" i="22"/>
  <c r="ED54" i="22"/>
  <c r="DV54" i="22"/>
  <c r="ED53" i="22"/>
  <c r="DV53" i="22"/>
  <c r="ED52" i="22"/>
  <c r="DV52" i="22"/>
  <c r="ED51" i="22"/>
  <c r="DV51" i="22"/>
  <c r="ED50" i="22"/>
  <c r="DV50" i="22"/>
  <c r="ED49" i="22"/>
  <c r="DV49" i="22"/>
  <c r="ED48" i="22"/>
  <c r="DV48" i="22"/>
  <c r="ED47" i="22"/>
  <c r="DV47" i="22"/>
  <c r="ED46" i="22"/>
  <c r="DV46" i="22"/>
  <c r="ED45" i="22"/>
  <c r="DV45" i="22"/>
  <c r="ED44" i="22"/>
  <c r="DV44" i="22"/>
  <c r="ED43" i="22"/>
  <c r="DV43" i="22"/>
  <c r="ED42" i="22"/>
  <c r="DV42" i="22"/>
  <c r="ED41" i="22"/>
  <c r="DV41" i="22"/>
  <c r="ED40" i="22"/>
  <c r="DV40" i="22"/>
  <c r="ED39" i="22"/>
  <c r="DV39" i="22"/>
  <c r="ED38" i="22"/>
  <c r="DV38" i="22"/>
  <c r="ED37" i="22"/>
  <c r="DV37" i="22"/>
  <c r="ED36" i="22"/>
  <c r="DV36" i="22"/>
  <c r="ED35" i="22"/>
  <c r="DV35" i="22"/>
  <c r="ED34" i="22"/>
  <c r="DV34" i="22"/>
  <c r="ED33" i="22"/>
  <c r="DV33" i="22"/>
  <c r="ED32" i="22"/>
  <c r="DV32" i="22"/>
  <c r="ED31" i="22"/>
  <c r="DV31" i="22"/>
  <c r="ED30" i="22"/>
  <c r="DV30" i="22"/>
  <c r="ED29" i="22"/>
  <c r="DV29" i="22"/>
  <c r="ED28" i="22"/>
  <c r="DV28" i="22"/>
  <c r="ED27" i="22"/>
  <c r="DV27" i="22"/>
  <c r="ED26" i="22"/>
  <c r="DV26" i="22"/>
  <c r="ED25" i="22"/>
  <c r="DV25" i="22"/>
  <c r="ED24" i="22"/>
  <c r="DV24" i="22"/>
  <c r="ED23" i="22"/>
  <c r="DV23" i="22"/>
  <c r="DV22" i="22"/>
  <c r="DU22" i="22"/>
  <c r="ED22" i="22" s="1"/>
  <c r="ED21" i="22"/>
  <c r="DV21" i="22"/>
  <c r="ED20" i="22"/>
  <c r="DV20" i="22"/>
  <c r="ED19" i="22"/>
  <c r="DV19" i="22"/>
  <c r="ED18" i="22"/>
  <c r="DV18" i="22"/>
  <c r="ED17" i="22"/>
  <c r="DV17" i="22"/>
  <c r="ED16" i="22"/>
  <c r="DV16" i="22"/>
  <c r="ED15" i="22"/>
  <c r="DV15" i="22"/>
  <c r="ED14" i="22"/>
  <c r="DV14" i="22"/>
  <c r="ED13" i="22"/>
  <c r="DV13" i="22"/>
  <c r="ED12" i="22"/>
  <c r="EC12" i="22"/>
  <c r="DU12" i="22"/>
  <c r="DV12" i="22" s="1"/>
  <c r="ED11" i="22"/>
  <c r="DV11" i="22"/>
  <c r="ED10" i="22"/>
  <c r="DV10" i="22"/>
  <c r="ED9" i="22"/>
  <c r="DV9" i="22"/>
  <c r="ED8" i="22"/>
  <c r="DV8" i="22"/>
  <c r="ED7" i="22"/>
  <c r="DV7" i="22"/>
  <c r="ED6" i="22"/>
  <c r="DV6" i="22"/>
  <c r="ED5" i="22"/>
  <c r="DV5" i="22"/>
  <c r="ED4" i="22"/>
  <c r="DV4" i="22"/>
  <c r="ED3" i="22"/>
  <c r="DV3" i="22"/>
  <c r="DW73" i="21"/>
  <c r="DO73" i="21"/>
  <c r="DW72" i="21"/>
  <c r="DO72" i="21"/>
  <c r="DW71" i="21"/>
  <c r="DO71" i="21"/>
  <c r="DW70" i="21"/>
  <c r="DO70" i="21"/>
  <c r="DW69" i="21"/>
  <c r="DO69" i="21"/>
  <c r="DW68" i="21"/>
  <c r="DO68" i="21"/>
  <c r="DW67" i="21"/>
  <c r="DO67" i="21"/>
  <c r="DW66" i="21"/>
  <c r="DO66" i="21"/>
  <c r="DW65" i="21"/>
  <c r="DO65" i="21"/>
  <c r="DW64" i="21"/>
  <c r="DO64" i="21"/>
  <c r="DW63" i="21"/>
  <c r="DO63" i="21"/>
  <c r="DW62" i="21"/>
  <c r="DO62" i="21"/>
  <c r="DW61" i="21"/>
  <c r="DO61" i="21"/>
  <c r="DW60" i="21"/>
  <c r="DO60" i="21"/>
  <c r="DW59" i="21"/>
  <c r="DO59" i="21"/>
  <c r="DW58" i="21"/>
  <c r="DO58" i="21"/>
  <c r="DW57" i="21"/>
  <c r="DO57" i="21"/>
  <c r="DW56" i="21"/>
  <c r="DO56" i="21"/>
  <c r="DW55" i="21"/>
  <c r="DO55" i="21"/>
  <c r="DW54" i="21"/>
  <c r="DO54" i="21"/>
  <c r="DW53" i="21"/>
  <c r="DO53" i="21"/>
  <c r="DW52" i="21"/>
  <c r="DO52" i="21"/>
  <c r="DW51" i="21"/>
  <c r="DO51" i="21"/>
  <c r="DW50" i="21"/>
  <c r="DO50" i="21"/>
  <c r="DW49" i="21"/>
  <c r="DO49" i="21"/>
  <c r="DW48" i="21"/>
  <c r="DO48" i="21"/>
  <c r="DW47" i="21"/>
  <c r="DO47" i="21"/>
  <c r="DW46" i="21"/>
  <c r="DO46" i="21"/>
  <c r="DW45" i="21"/>
  <c r="DO45" i="21"/>
  <c r="DW44" i="21"/>
  <c r="DO44" i="21"/>
  <c r="DW43" i="21"/>
  <c r="DO43" i="21"/>
  <c r="DW42" i="21"/>
  <c r="DO42" i="21"/>
  <c r="DW41" i="21"/>
  <c r="DO41" i="21"/>
  <c r="DW40" i="21"/>
  <c r="DO40" i="21"/>
  <c r="DW39" i="21"/>
  <c r="DO39" i="21"/>
  <c r="DW38" i="21"/>
  <c r="DO38" i="21"/>
  <c r="DW37" i="21"/>
  <c r="DO37" i="21"/>
  <c r="DW36" i="21"/>
  <c r="DO36" i="21"/>
  <c r="DW35" i="21"/>
  <c r="DO35" i="21"/>
  <c r="DW34" i="21"/>
  <c r="DO34" i="21"/>
  <c r="DW33" i="21"/>
  <c r="DO33" i="21"/>
  <c r="DW32" i="21"/>
  <c r="DO32" i="21"/>
  <c r="DW31" i="21"/>
  <c r="DO31" i="21"/>
  <c r="DW30" i="21"/>
  <c r="DO30" i="21"/>
  <c r="DW29" i="21"/>
  <c r="DO29" i="21"/>
  <c r="DW28" i="21"/>
  <c r="DO28" i="21"/>
  <c r="DW27" i="21"/>
  <c r="DO27" i="21"/>
  <c r="DW26" i="21"/>
  <c r="DO26" i="21"/>
  <c r="DW25" i="21"/>
  <c r="DO25" i="21"/>
  <c r="DW24" i="21"/>
  <c r="DO24" i="21"/>
  <c r="DW23" i="21"/>
  <c r="DO23" i="21"/>
  <c r="DV22" i="21"/>
  <c r="DN22" i="21"/>
  <c r="DW21" i="21"/>
  <c r="DO21" i="21"/>
  <c r="DW20" i="21"/>
  <c r="DO20" i="21"/>
  <c r="DW19" i="21"/>
  <c r="DO19" i="21"/>
  <c r="DW18" i="21"/>
  <c r="DO18" i="21"/>
  <c r="DW17" i="21"/>
  <c r="DO17" i="21"/>
  <c r="DW16" i="21"/>
  <c r="DO16" i="21"/>
  <c r="DW15" i="21"/>
  <c r="DO15" i="21"/>
  <c r="DV14" i="21"/>
  <c r="EE14" i="21" s="1"/>
  <c r="DN14" i="21"/>
  <c r="DW14" i="21" s="1"/>
  <c r="DW13" i="21"/>
  <c r="DO13" i="21"/>
  <c r="DV12" i="21"/>
  <c r="DN12" i="21"/>
  <c r="DV11" i="21"/>
  <c r="DN11" i="21"/>
  <c r="DW10" i="21"/>
  <c r="DO10" i="21"/>
  <c r="DV9" i="21"/>
  <c r="EE9" i="21" s="1"/>
  <c r="DN9" i="21"/>
  <c r="DW9" i="21" s="1"/>
  <c r="DW8" i="21"/>
  <c r="DO8" i="21"/>
  <c r="DW7" i="21"/>
  <c r="DO7" i="21"/>
  <c r="DW6" i="21"/>
  <c r="DO6" i="21"/>
  <c r="DW5" i="21"/>
  <c r="DO5" i="21"/>
  <c r="DV4" i="21"/>
  <c r="EE4" i="21" s="1"/>
  <c r="DN4" i="21"/>
  <c r="DW3" i="21"/>
  <c r="DO3" i="21"/>
  <c r="HV73" i="13"/>
  <c r="HN73" i="13"/>
  <c r="HV72" i="13"/>
  <c r="HN72" i="13"/>
  <c r="HV71" i="13"/>
  <c r="HN71" i="13"/>
  <c r="HV70" i="13"/>
  <c r="HN70" i="13"/>
  <c r="HV69" i="13"/>
  <c r="HN69" i="13"/>
  <c r="HV68" i="13"/>
  <c r="HN68" i="13"/>
  <c r="HV67" i="13"/>
  <c r="HN67" i="13"/>
  <c r="HV66" i="13"/>
  <c r="HN66" i="13"/>
  <c r="HV65" i="13"/>
  <c r="HN65" i="13"/>
  <c r="HV64" i="13"/>
  <c r="HN64" i="13"/>
  <c r="HV63" i="13"/>
  <c r="HN63" i="13"/>
  <c r="HV62" i="13"/>
  <c r="HN62" i="13"/>
  <c r="HV61" i="13"/>
  <c r="HN61" i="13"/>
  <c r="HV60" i="13"/>
  <c r="HN60" i="13"/>
  <c r="HV59" i="13"/>
  <c r="HN59" i="13"/>
  <c r="HV58" i="13"/>
  <c r="HN58" i="13"/>
  <c r="HV57" i="13"/>
  <c r="HN57" i="13"/>
  <c r="HV56" i="13"/>
  <c r="HN56" i="13"/>
  <c r="HV55" i="13"/>
  <c r="HN55" i="13"/>
  <c r="HV54" i="13"/>
  <c r="HN54" i="13"/>
  <c r="HV53" i="13"/>
  <c r="HN53" i="13"/>
  <c r="HV52" i="13"/>
  <c r="HN52" i="13"/>
  <c r="HV51" i="13"/>
  <c r="HN51" i="13"/>
  <c r="HV50" i="13"/>
  <c r="HN50" i="13"/>
  <c r="HV49" i="13"/>
  <c r="HN49" i="13"/>
  <c r="HV48" i="13"/>
  <c r="HN48" i="13"/>
  <c r="HV47" i="13"/>
  <c r="HN47" i="13"/>
  <c r="HV46" i="13"/>
  <c r="HN46" i="13"/>
  <c r="HV45" i="13"/>
  <c r="HN45" i="13"/>
  <c r="HV44" i="13"/>
  <c r="HN44" i="13"/>
  <c r="HV43" i="13"/>
  <c r="HN43" i="13"/>
  <c r="HV42" i="13"/>
  <c r="HN42" i="13"/>
  <c r="HV41" i="13"/>
  <c r="HN41" i="13"/>
  <c r="HV40" i="13"/>
  <c r="HN40" i="13"/>
  <c r="HV39" i="13"/>
  <c r="HN39" i="13"/>
  <c r="HV38" i="13"/>
  <c r="HN38" i="13"/>
  <c r="HV37" i="13"/>
  <c r="HN37" i="13"/>
  <c r="HV36" i="13"/>
  <c r="HN36" i="13"/>
  <c r="HV35" i="13"/>
  <c r="HN35" i="13"/>
  <c r="HV34" i="13"/>
  <c r="HN34" i="13"/>
  <c r="HV33" i="13"/>
  <c r="HN33" i="13"/>
  <c r="HV32" i="13"/>
  <c r="HN32" i="13"/>
  <c r="HV31" i="13"/>
  <c r="HN31" i="13"/>
  <c r="HV30" i="13"/>
  <c r="HN30" i="13"/>
  <c r="HV29" i="13"/>
  <c r="HN29" i="13"/>
  <c r="HV28" i="13"/>
  <c r="HN28" i="13"/>
  <c r="HV27" i="13"/>
  <c r="HN27" i="13"/>
  <c r="HV26" i="13"/>
  <c r="HN26" i="13"/>
  <c r="HV25" i="13"/>
  <c r="HN25" i="13"/>
  <c r="HV24" i="13"/>
  <c r="HN24" i="13"/>
  <c r="HV23" i="13"/>
  <c r="HN23" i="13"/>
  <c r="HU22" i="13"/>
  <c r="HV22" i="13" s="1"/>
  <c r="HN22" i="13"/>
  <c r="HM22" i="13"/>
  <c r="HV21" i="13"/>
  <c r="HN21" i="13"/>
  <c r="HV20" i="13"/>
  <c r="HN20" i="13"/>
  <c r="HV19" i="13"/>
  <c r="HN19" i="13"/>
  <c r="HV18" i="13"/>
  <c r="HN18" i="13"/>
  <c r="HV17" i="13"/>
  <c r="HN17" i="13"/>
  <c r="HV16" i="13"/>
  <c r="HN16" i="13"/>
  <c r="HV15" i="13"/>
  <c r="HN15" i="13"/>
  <c r="HU14" i="13"/>
  <c r="HM14" i="13"/>
  <c r="HV14" i="13" s="1"/>
  <c r="HV13" i="13"/>
  <c r="HN13" i="13"/>
  <c r="HU12" i="13"/>
  <c r="HV12" i="13" s="1"/>
  <c r="HN12" i="13"/>
  <c r="HM12" i="13"/>
  <c r="HV11" i="13"/>
  <c r="HN11" i="13"/>
  <c r="HV10" i="13"/>
  <c r="HN10" i="13"/>
  <c r="HU9" i="13"/>
  <c r="HV9" i="13" s="1"/>
  <c r="HN9" i="13"/>
  <c r="HM9" i="13"/>
  <c r="HV8" i="13"/>
  <c r="HN8" i="13"/>
  <c r="HV7" i="13"/>
  <c r="HN7" i="13"/>
  <c r="HV6" i="13"/>
  <c r="HN6" i="13"/>
  <c r="HV5" i="13"/>
  <c r="HN5" i="13"/>
  <c r="HU4" i="13"/>
  <c r="HV4" i="13" s="1"/>
  <c r="HN4" i="13"/>
  <c r="HM4" i="13"/>
  <c r="HV3" i="13"/>
  <c r="HN3" i="13"/>
  <c r="ID73" i="19"/>
  <c r="HV73" i="19"/>
  <c r="ID72" i="19"/>
  <c r="HV72" i="19"/>
  <c r="ID71" i="19"/>
  <c r="HV71" i="19"/>
  <c r="ID70" i="19"/>
  <c r="HV70" i="19"/>
  <c r="ID69" i="19"/>
  <c r="HV69" i="19"/>
  <c r="ID68" i="19"/>
  <c r="HV68" i="19"/>
  <c r="ID67" i="19"/>
  <c r="HV67" i="19"/>
  <c r="ID66" i="19"/>
  <c r="HV66" i="19"/>
  <c r="ID65" i="19"/>
  <c r="HV65" i="19"/>
  <c r="ID64" i="19"/>
  <c r="HV64" i="19"/>
  <c r="ID63" i="19"/>
  <c r="HV63" i="19"/>
  <c r="ID62" i="19"/>
  <c r="HV62" i="19"/>
  <c r="ID61" i="19"/>
  <c r="HV61" i="19"/>
  <c r="ID60" i="19"/>
  <c r="HV60" i="19"/>
  <c r="ID59" i="19"/>
  <c r="HV59" i="19"/>
  <c r="ID58" i="19"/>
  <c r="HV58" i="19"/>
  <c r="ID57" i="19"/>
  <c r="HV57" i="19"/>
  <c r="ID56" i="19"/>
  <c r="HV56" i="19"/>
  <c r="ID55" i="19"/>
  <c r="HV55" i="19"/>
  <c r="ID54" i="19"/>
  <c r="HV54" i="19"/>
  <c r="ID53" i="19"/>
  <c r="HV53" i="19"/>
  <c r="ID52" i="19"/>
  <c r="HV52" i="19"/>
  <c r="ID51" i="19"/>
  <c r="HV51" i="19"/>
  <c r="ID50" i="19"/>
  <c r="HV50" i="19"/>
  <c r="ID49" i="19"/>
  <c r="HV49" i="19"/>
  <c r="ID48" i="19"/>
  <c r="HV48" i="19"/>
  <c r="ID47" i="19"/>
  <c r="HV47" i="19"/>
  <c r="ID46" i="19"/>
  <c r="HV46" i="19"/>
  <c r="ID45" i="19"/>
  <c r="HV45" i="19"/>
  <c r="ID44" i="19"/>
  <c r="HV44" i="19"/>
  <c r="IC43" i="19"/>
  <c r="HU43" i="19"/>
  <c r="ID42" i="19"/>
  <c r="HV42" i="19"/>
  <c r="ID41" i="19"/>
  <c r="HV41" i="19"/>
  <c r="ID40" i="19"/>
  <c r="HV40" i="19"/>
  <c r="ID39" i="19"/>
  <c r="HV39" i="19"/>
  <c r="ID38" i="19"/>
  <c r="HV38" i="19"/>
  <c r="ID37" i="19"/>
  <c r="HV37" i="19"/>
  <c r="ID36" i="19"/>
  <c r="HV36" i="19"/>
  <c r="ID35" i="19"/>
  <c r="HV35" i="19"/>
  <c r="ID34" i="19"/>
  <c r="HV34" i="19"/>
  <c r="ID33" i="19"/>
  <c r="HV33" i="19"/>
  <c r="ID32" i="19"/>
  <c r="HV32" i="19"/>
  <c r="ID31" i="19"/>
  <c r="HV31" i="19"/>
  <c r="ID30" i="19"/>
  <c r="HV30" i="19"/>
  <c r="ID29" i="19"/>
  <c r="HV29" i="19"/>
  <c r="ID28" i="19"/>
  <c r="HV28" i="19"/>
  <c r="ID27" i="19"/>
  <c r="HV27" i="19"/>
  <c r="ID26" i="19"/>
  <c r="HV26" i="19"/>
  <c r="ID25" i="19"/>
  <c r="HV25" i="19"/>
  <c r="ID24" i="19"/>
  <c r="HV24" i="19"/>
  <c r="ID23" i="19"/>
  <c r="HV23" i="19"/>
  <c r="ID22" i="19"/>
  <c r="HV22" i="19"/>
  <c r="ID21" i="19"/>
  <c r="ID20" i="19"/>
  <c r="HV20" i="19"/>
  <c r="ID19" i="19"/>
  <c r="HV19" i="19"/>
  <c r="ID18" i="19"/>
  <c r="HV18" i="19"/>
  <c r="ID17" i="19"/>
  <c r="HV17" i="19"/>
  <c r="ID16" i="19"/>
  <c r="HV16" i="19"/>
  <c r="ID15" i="19"/>
  <c r="HV15" i="19"/>
  <c r="IC14" i="19"/>
  <c r="HU14" i="19"/>
  <c r="ID13" i="19"/>
  <c r="HV13" i="19"/>
  <c r="IC12" i="19"/>
  <c r="HU12" i="19"/>
  <c r="IC11" i="19"/>
  <c r="HU11" i="19"/>
  <c r="ID10" i="19"/>
  <c r="HV10" i="19"/>
  <c r="ID9" i="19"/>
  <c r="HV9" i="19"/>
  <c r="ID8" i="19"/>
  <c r="HV8" i="19"/>
  <c r="ID7" i="19"/>
  <c r="HV7" i="19"/>
  <c r="ID6" i="19"/>
  <c r="HV6" i="19"/>
  <c r="ID5" i="19"/>
  <c r="HV5" i="19"/>
  <c r="ID4" i="19"/>
  <c r="HV4" i="19"/>
  <c r="ID3" i="19"/>
  <c r="HV3" i="19"/>
  <c r="CA4" i="23" l="1"/>
  <c r="CI4" i="23"/>
  <c r="CA12" i="23"/>
  <c r="CI12" i="23"/>
  <c r="CA14" i="23"/>
  <c r="CI14" i="23"/>
  <c r="CA22" i="23"/>
  <c r="CI22" i="23"/>
  <c r="CA9" i="23"/>
  <c r="CI9" i="23"/>
  <c r="CA11" i="23"/>
  <c r="CI11" i="23"/>
  <c r="DW4" i="21"/>
  <c r="DW11" i="21"/>
  <c r="EE11" i="21"/>
  <c r="DW22" i="21"/>
  <c r="EE22" i="21"/>
  <c r="DW12" i="21"/>
  <c r="EE12" i="21"/>
  <c r="ID11" i="19"/>
  <c r="IL11" i="19"/>
  <c r="ID12" i="19"/>
  <c r="IL12" i="19"/>
  <c r="ID14" i="19"/>
  <c r="IL14" i="19"/>
  <c r="ID43" i="19"/>
  <c r="IL43" i="19"/>
  <c r="HN14" i="13"/>
  <c r="HF4" i="19" l="1"/>
  <c r="HF5" i="19"/>
  <c r="HF6" i="19"/>
  <c r="HF7" i="19"/>
  <c r="HF8" i="19"/>
  <c r="HF9" i="19"/>
  <c r="HF10" i="19"/>
  <c r="HF13" i="19"/>
  <c r="HF15" i="19"/>
  <c r="HF16" i="19"/>
  <c r="HF17" i="19"/>
  <c r="HF18" i="19"/>
  <c r="HF19" i="19"/>
  <c r="HF20" i="19"/>
  <c r="HF23" i="19"/>
  <c r="HF24" i="19"/>
  <c r="HF25" i="19"/>
  <c r="HF26" i="19"/>
  <c r="HF27" i="19"/>
  <c r="HF28" i="19"/>
  <c r="HF29" i="19"/>
  <c r="HF30" i="19"/>
  <c r="HF32" i="19"/>
  <c r="HF33" i="19"/>
  <c r="HF34" i="19"/>
  <c r="HF35" i="19"/>
  <c r="HF36" i="19"/>
  <c r="HF37" i="19"/>
  <c r="HF38" i="19"/>
  <c r="HF39" i="19"/>
  <c r="HF40" i="19"/>
  <c r="HF41" i="19"/>
  <c r="HF42" i="19"/>
  <c r="HF44" i="19"/>
  <c r="HF45" i="19"/>
  <c r="HF46" i="19"/>
  <c r="HF47" i="19"/>
  <c r="HF48" i="19"/>
  <c r="HF49" i="19"/>
  <c r="HF50" i="19"/>
  <c r="HF51" i="19"/>
  <c r="HF52" i="19"/>
  <c r="HF54" i="19"/>
  <c r="HF56" i="19"/>
  <c r="HF57" i="19"/>
  <c r="HF58" i="19"/>
  <c r="HF60" i="19"/>
  <c r="HF61" i="19"/>
  <c r="HF62" i="19"/>
  <c r="HF63" i="19"/>
  <c r="HF64" i="19"/>
  <c r="HF65" i="19"/>
  <c r="HF66" i="19"/>
  <c r="HF67" i="19"/>
  <c r="HF68" i="19"/>
  <c r="HF69" i="19"/>
  <c r="HF70" i="19"/>
  <c r="HF71" i="19"/>
  <c r="HF72" i="19"/>
  <c r="HF3" i="19"/>
  <c r="HE59" i="19"/>
  <c r="HF59" i="19" s="1"/>
  <c r="HE55" i="19"/>
  <c r="HE31" i="19"/>
  <c r="HE22" i="19"/>
  <c r="HA74" i="19"/>
  <c r="HB74" i="19"/>
  <c r="AX74" i="23"/>
  <c r="AY74" i="23"/>
  <c r="BB74" i="23" s="1"/>
  <c r="HE74" i="19" l="1"/>
  <c r="BK73" i="23"/>
  <c r="BK72" i="23"/>
  <c r="BK71" i="23"/>
  <c r="BK70" i="23"/>
  <c r="BK69" i="23"/>
  <c r="BK68" i="23"/>
  <c r="BK67" i="23"/>
  <c r="BK66" i="23"/>
  <c r="BK65" i="23"/>
  <c r="BK64" i="23"/>
  <c r="BK63" i="23"/>
  <c r="BK62" i="23"/>
  <c r="BK61" i="23"/>
  <c r="BK60" i="23"/>
  <c r="BK59" i="23"/>
  <c r="BK58" i="23"/>
  <c r="BK57" i="23"/>
  <c r="BK56" i="23"/>
  <c r="BK55" i="23"/>
  <c r="BK54" i="23"/>
  <c r="BK53" i="23"/>
  <c r="BK52" i="23"/>
  <c r="BK51" i="23"/>
  <c r="BK50" i="23"/>
  <c r="BK49" i="23"/>
  <c r="BK48" i="23"/>
  <c r="BK47" i="23"/>
  <c r="BK46" i="23"/>
  <c r="BK45" i="23"/>
  <c r="BK44" i="23"/>
  <c r="BK43" i="23"/>
  <c r="BK42" i="23"/>
  <c r="BK41" i="23"/>
  <c r="BK40" i="23"/>
  <c r="BK39" i="23"/>
  <c r="BK38" i="23"/>
  <c r="BK37" i="23"/>
  <c r="BK36" i="23"/>
  <c r="BK35" i="23"/>
  <c r="BK34" i="23"/>
  <c r="BK33" i="23"/>
  <c r="BK32" i="23"/>
  <c r="BK31" i="23"/>
  <c r="BK30" i="23"/>
  <c r="BK29" i="23"/>
  <c r="BK28" i="23"/>
  <c r="BK27" i="23"/>
  <c r="BK26" i="23"/>
  <c r="BK25" i="23"/>
  <c r="BK24" i="23"/>
  <c r="BK23" i="23"/>
  <c r="BJ22" i="23"/>
  <c r="BK20" i="23"/>
  <c r="BK19" i="23"/>
  <c r="BK18" i="23"/>
  <c r="BK17" i="23"/>
  <c r="BK16" i="23"/>
  <c r="BK15" i="23"/>
  <c r="BJ14" i="23"/>
  <c r="BK13" i="23"/>
  <c r="BJ12" i="23"/>
  <c r="BJ11" i="23"/>
  <c r="BS11" i="23" s="1"/>
  <c r="BK10" i="23"/>
  <c r="BJ9" i="23"/>
  <c r="BK8" i="23"/>
  <c r="BK7" i="23"/>
  <c r="BK6" i="23"/>
  <c r="BK5" i="23"/>
  <c r="BJ4" i="23"/>
  <c r="BK3" i="23"/>
  <c r="DN73" i="22"/>
  <c r="DN72" i="22"/>
  <c r="DN71" i="22"/>
  <c r="DN70" i="22"/>
  <c r="DN69" i="22"/>
  <c r="DN68" i="22"/>
  <c r="DN67" i="22"/>
  <c r="DN66" i="22"/>
  <c r="DN65" i="22"/>
  <c r="DN64" i="22"/>
  <c r="DN63" i="22"/>
  <c r="DN62" i="22"/>
  <c r="DN61" i="22"/>
  <c r="DN60" i="22"/>
  <c r="DN59" i="22"/>
  <c r="DN58" i="22"/>
  <c r="DN57" i="22"/>
  <c r="DN56" i="22"/>
  <c r="DM55" i="22"/>
  <c r="DN55" i="22" s="1"/>
  <c r="DN54" i="22"/>
  <c r="DN53" i="22"/>
  <c r="DN52" i="22"/>
  <c r="DN51" i="22"/>
  <c r="DN50" i="22"/>
  <c r="DN49" i="22"/>
  <c r="DN48" i="22"/>
  <c r="DN47" i="22"/>
  <c r="DN46" i="22"/>
  <c r="DN45" i="22"/>
  <c r="DN44" i="22"/>
  <c r="DN43" i="22"/>
  <c r="DN42" i="22"/>
  <c r="DN41" i="22"/>
  <c r="DN40" i="22"/>
  <c r="DN39" i="22"/>
  <c r="DN38" i="22"/>
  <c r="DN37" i="22"/>
  <c r="DN36" i="22"/>
  <c r="DN35" i="22"/>
  <c r="DN34" i="22"/>
  <c r="DN33" i="22"/>
  <c r="DN32" i="22"/>
  <c r="DN31" i="22"/>
  <c r="DN30" i="22"/>
  <c r="DN29" i="22"/>
  <c r="DN28" i="22"/>
  <c r="DN27" i="22"/>
  <c r="DN26" i="22"/>
  <c r="DN25" i="22"/>
  <c r="DN24" i="22"/>
  <c r="DN23" i="22"/>
  <c r="DM22" i="22"/>
  <c r="DN22" i="22" s="1"/>
  <c r="DN21" i="22"/>
  <c r="DN20" i="22"/>
  <c r="DN19" i="22"/>
  <c r="DN18" i="22"/>
  <c r="DN17" i="22"/>
  <c r="DN16" i="22"/>
  <c r="DN15" i="22"/>
  <c r="DN14" i="22"/>
  <c r="DN13" i="22"/>
  <c r="DM12" i="22"/>
  <c r="DN12" i="22" s="1"/>
  <c r="DN11" i="22"/>
  <c r="DN10" i="22"/>
  <c r="DN9" i="22"/>
  <c r="DN8" i="22"/>
  <c r="DN7" i="22"/>
  <c r="DN6" i="22"/>
  <c r="DN5" i="22"/>
  <c r="DN4" i="22"/>
  <c r="DN3" i="22"/>
  <c r="DG73" i="21"/>
  <c r="DG72" i="21"/>
  <c r="DG71" i="21"/>
  <c r="DG70" i="21"/>
  <c r="DG69" i="21"/>
  <c r="DG68" i="21"/>
  <c r="DG67" i="21"/>
  <c r="DG66" i="21"/>
  <c r="DG65" i="21"/>
  <c r="DG64" i="21"/>
  <c r="DG63" i="21"/>
  <c r="DG62" i="21"/>
  <c r="DG61" i="21"/>
  <c r="DG60" i="21"/>
  <c r="DG59" i="21"/>
  <c r="DG58" i="21"/>
  <c r="DG57" i="21"/>
  <c r="DG56" i="21"/>
  <c r="DG55" i="21"/>
  <c r="DG54" i="21"/>
  <c r="DG53" i="21"/>
  <c r="DG52" i="21"/>
  <c r="DG51" i="21"/>
  <c r="DG50" i="21"/>
  <c r="DG49" i="21"/>
  <c r="DG48" i="21"/>
  <c r="DG47" i="21"/>
  <c r="DG46" i="21"/>
  <c r="DG45" i="21"/>
  <c r="DG44" i="21"/>
  <c r="DG43" i="21"/>
  <c r="DG42" i="21"/>
  <c r="DG41" i="21"/>
  <c r="DG40" i="21"/>
  <c r="DG39" i="21"/>
  <c r="DG38" i="21"/>
  <c r="DG37" i="21"/>
  <c r="DG36" i="21"/>
  <c r="DG35" i="21"/>
  <c r="DG34" i="21"/>
  <c r="DG33" i="21"/>
  <c r="DG32" i="21"/>
  <c r="DG31" i="21"/>
  <c r="DG30" i="21"/>
  <c r="DG29" i="21"/>
  <c r="DG28" i="21"/>
  <c r="DG27" i="21"/>
  <c r="DG26" i="21"/>
  <c r="DG25" i="21"/>
  <c r="DG24" i="21"/>
  <c r="DG23" i="21"/>
  <c r="DF22" i="21"/>
  <c r="DG21" i="21"/>
  <c r="DG20" i="21"/>
  <c r="DG19" i="21"/>
  <c r="DG18" i="21"/>
  <c r="DG17" i="21"/>
  <c r="DG16" i="21"/>
  <c r="DG15" i="21"/>
  <c r="DF14" i="21"/>
  <c r="DG13" i="21"/>
  <c r="DF12" i="21"/>
  <c r="DF11" i="21"/>
  <c r="DO11" i="21" s="1"/>
  <c r="DG10" i="21"/>
  <c r="DF9" i="21"/>
  <c r="DG8" i="21"/>
  <c r="DG7" i="21"/>
  <c r="DG6" i="21"/>
  <c r="DG5" i="21"/>
  <c r="DF4" i="21"/>
  <c r="DG3" i="21"/>
  <c r="HF73" i="13"/>
  <c r="HF72" i="13"/>
  <c r="HF71" i="13"/>
  <c r="HF70" i="13"/>
  <c r="HF69" i="13"/>
  <c r="HF68" i="13"/>
  <c r="HF67" i="13"/>
  <c r="HF66" i="13"/>
  <c r="HF65" i="13"/>
  <c r="HF64" i="13"/>
  <c r="HF63" i="13"/>
  <c r="HF62" i="13"/>
  <c r="HF61" i="13"/>
  <c r="HF60" i="13"/>
  <c r="HF59" i="13"/>
  <c r="HF58" i="13"/>
  <c r="HF57" i="13"/>
  <c r="HF56" i="13"/>
  <c r="HF55" i="13"/>
  <c r="HF54" i="13"/>
  <c r="HF53" i="13"/>
  <c r="HF52" i="13"/>
  <c r="HF51" i="13"/>
  <c r="HF50" i="13"/>
  <c r="HF49" i="13"/>
  <c r="HF48" i="13"/>
  <c r="HF47" i="13"/>
  <c r="HF46" i="13"/>
  <c r="HF45" i="13"/>
  <c r="HF44" i="13"/>
  <c r="HF43" i="13"/>
  <c r="HF42" i="13"/>
  <c r="HF41" i="13"/>
  <c r="HF40" i="13"/>
  <c r="HF39" i="13"/>
  <c r="HF38" i="13"/>
  <c r="HF37" i="13"/>
  <c r="HF36" i="13"/>
  <c r="HF35" i="13"/>
  <c r="HF34" i="13"/>
  <c r="HF33" i="13"/>
  <c r="HF32" i="13"/>
  <c r="HF31" i="13"/>
  <c r="HF30" i="13"/>
  <c r="HF29" i="13"/>
  <c r="HF28" i="13"/>
  <c r="HF27" i="13"/>
  <c r="HF26" i="13"/>
  <c r="HF25" i="13"/>
  <c r="HF24" i="13"/>
  <c r="HF23" i="13"/>
  <c r="HE22" i="13"/>
  <c r="HF22" i="13" s="1"/>
  <c r="HF21" i="13"/>
  <c r="HF20" i="13"/>
  <c r="HF19" i="13"/>
  <c r="HF18" i="13"/>
  <c r="HF17" i="13"/>
  <c r="HF16" i="13"/>
  <c r="HF15" i="13"/>
  <c r="HE14" i="13"/>
  <c r="HF14" i="13" s="1"/>
  <c r="HF13" i="13"/>
  <c r="HE12" i="13"/>
  <c r="HF12" i="13" s="1"/>
  <c r="HF11" i="13"/>
  <c r="HF10" i="13"/>
  <c r="HE9" i="13"/>
  <c r="HF9" i="13" s="1"/>
  <c r="HF8" i="13"/>
  <c r="HF7" i="13"/>
  <c r="HF6" i="13"/>
  <c r="HF5" i="13"/>
  <c r="HF4" i="13"/>
  <c r="HE4" i="13"/>
  <c r="HF3" i="13"/>
  <c r="HN73" i="19"/>
  <c r="HN72" i="19"/>
  <c r="HN71" i="19"/>
  <c r="HN70" i="19"/>
  <c r="HN69" i="19"/>
  <c r="HN68" i="19"/>
  <c r="HN67" i="19"/>
  <c r="HN66" i="19"/>
  <c r="HN65" i="19"/>
  <c r="HN64" i="19"/>
  <c r="HN63" i="19"/>
  <c r="HN62" i="19"/>
  <c r="HN61" i="19"/>
  <c r="HN60" i="19"/>
  <c r="HN59" i="19"/>
  <c r="HN58" i="19"/>
  <c r="HN57" i="19"/>
  <c r="HN56" i="19"/>
  <c r="HN55" i="19"/>
  <c r="HN54" i="19"/>
  <c r="HN53" i="19"/>
  <c r="HN52" i="19"/>
  <c r="HN51" i="19"/>
  <c r="HN50" i="19"/>
  <c r="HN49" i="19"/>
  <c r="HN48" i="19"/>
  <c r="HN47" i="19"/>
  <c r="HN46" i="19"/>
  <c r="HN45" i="19"/>
  <c r="HN44" i="19"/>
  <c r="HM43" i="19"/>
  <c r="HV43" i="19" s="1"/>
  <c r="HN42" i="19"/>
  <c r="HN41" i="19"/>
  <c r="HN40" i="19"/>
  <c r="HN39" i="19"/>
  <c r="HN38" i="19"/>
  <c r="HN37" i="19"/>
  <c r="HN36" i="19"/>
  <c r="HN35" i="19"/>
  <c r="HN34" i="19"/>
  <c r="HN33" i="19"/>
  <c r="HN32" i="19"/>
  <c r="HN31" i="19"/>
  <c r="HN30" i="19"/>
  <c r="HN29" i="19"/>
  <c r="HN28" i="19"/>
  <c r="HN27" i="19"/>
  <c r="HN26" i="19"/>
  <c r="HN25" i="19"/>
  <c r="HN24" i="19"/>
  <c r="HN23" i="19"/>
  <c r="HN22" i="19"/>
  <c r="HN20" i="19"/>
  <c r="HN19" i="19"/>
  <c r="HN18" i="19"/>
  <c r="HN17" i="19"/>
  <c r="HN16" i="19"/>
  <c r="HN15" i="19"/>
  <c r="HM14" i="19"/>
  <c r="HN13" i="19"/>
  <c r="HM12" i="19"/>
  <c r="HM11" i="19"/>
  <c r="HN10" i="19"/>
  <c r="HN9" i="19"/>
  <c r="HN8" i="19"/>
  <c r="HN7" i="19"/>
  <c r="HN6" i="19"/>
  <c r="HN5" i="19"/>
  <c r="HN4" i="19"/>
  <c r="HN3" i="19"/>
  <c r="BS9" i="23" l="1"/>
  <c r="BS12" i="23"/>
  <c r="BS4" i="23"/>
  <c r="BS14" i="23"/>
  <c r="BS22" i="23"/>
  <c r="DO22" i="21"/>
  <c r="DO9" i="21"/>
  <c r="DO12" i="21"/>
  <c r="DO14" i="21"/>
  <c r="DO4" i="21"/>
  <c r="HV11" i="19"/>
  <c r="HV14" i="19"/>
  <c r="HV12" i="19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BC73" i="23"/>
  <c r="BC72" i="23"/>
  <c r="BC71" i="23"/>
  <c r="BC70" i="23"/>
  <c r="BC69" i="23"/>
  <c r="BC68" i="23"/>
  <c r="BC67" i="23"/>
  <c r="BC66" i="23"/>
  <c r="BC65" i="23"/>
  <c r="BC64" i="23"/>
  <c r="BC63" i="23"/>
  <c r="BC62" i="23"/>
  <c r="BC61" i="23"/>
  <c r="BC60" i="23"/>
  <c r="BC59" i="23"/>
  <c r="BC58" i="23"/>
  <c r="BC57" i="23"/>
  <c r="BC56" i="23"/>
  <c r="BC55" i="23"/>
  <c r="BC54" i="23"/>
  <c r="BC53" i="23"/>
  <c r="BC52" i="23"/>
  <c r="BC51" i="23"/>
  <c r="BC50" i="23"/>
  <c r="BC49" i="23"/>
  <c r="BC48" i="23"/>
  <c r="BC47" i="23"/>
  <c r="BC46" i="23"/>
  <c r="BC45" i="23"/>
  <c r="BC44" i="23"/>
  <c r="BC43" i="23"/>
  <c r="BC42" i="23"/>
  <c r="BC41" i="23"/>
  <c r="BC40" i="23"/>
  <c r="BC39" i="23"/>
  <c r="BC38" i="23"/>
  <c r="BC37" i="23"/>
  <c r="BC36" i="23"/>
  <c r="BC35" i="23"/>
  <c r="BC34" i="23"/>
  <c r="BC33" i="23"/>
  <c r="BC32" i="23"/>
  <c r="BC31" i="23"/>
  <c r="BC30" i="23"/>
  <c r="BC29" i="23"/>
  <c r="BC28" i="23"/>
  <c r="BC27" i="23"/>
  <c r="BC26" i="23"/>
  <c r="BC25" i="23"/>
  <c r="BC24" i="23"/>
  <c r="BC23" i="23"/>
  <c r="BB22" i="23"/>
  <c r="BB21" i="23"/>
  <c r="BC20" i="23"/>
  <c r="BC19" i="23"/>
  <c r="BC18" i="23"/>
  <c r="BC17" i="23"/>
  <c r="BC16" i="23"/>
  <c r="BC15" i="23"/>
  <c r="BB14" i="23"/>
  <c r="BK14" i="23" s="1"/>
  <c r="BC13" i="23"/>
  <c r="BB12" i="23"/>
  <c r="BB11" i="23"/>
  <c r="BK11" i="23" s="1"/>
  <c r="BC10" i="23"/>
  <c r="BB9" i="23"/>
  <c r="BC8" i="23"/>
  <c r="BC7" i="23"/>
  <c r="BC6" i="23"/>
  <c r="BC5" i="23"/>
  <c r="BB4" i="23"/>
  <c r="BC3" i="23"/>
  <c r="DF73" i="22"/>
  <c r="DF72" i="22"/>
  <c r="DF71" i="22"/>
  <c r="DF70" i="22"/>
  <c r="DF69" i="22"/>
  <c r="DF68" i="22"/>
  <c r="DF67" i="22"/>
  <c r="DF66" i="22"/>
  <c r="DF65" i="22"/>
  <c r="DF64" i="22"/>
  <c r="DF63" i="22"/>
  <c r="DF62" i="22"/>
  <c r="DF61" i="22"/>
  <c r="DF60" i="22"/>
  <c r="DF59" i="22"/>
  <c r="DF58" i="22"/>
  <c r="DF57" i="22"/>
  <c r="DF56" i="22"/>
  <c r="DE55" i="22"/>
  <c r="DF55" i="22" s="1"/>
  <c r="DF54" i="22"/>
  <c r="DF53" i="22"/>
  <c r="DF52" i="22"/>
  <c r="DF51" i="22"/>
  <c r="DF50" i="22"/>
  <c r="DF49" i="22"/>
  <c r="DF48" i="22"/>
  <c r="DF47" i="22"/>
  <c r="DF46" i="22"/>
  <c r="DF45" i="22"/>
  <c r="DF44" i="22"/>
  <c r="DF43" i="22"/>
  <c r="DF42" i="22"/>
  <c r="DF41" i="22"/>
  <c r="DF40" i="22"/>
  <c r="DF39" i="22"/>
  <c r="DF38" i="22"/>
  <c r="DF37" i="22"/>
  <c r="DF36" i="22"/>
  <c r="DF35" i="22"/>
  <c r="DF34" i="22"/>
  <c r="DF33" i="22"/>
  <c r="DF32" i="22"/>
  <c r="DF31" i="22"/>
  <c r="DF30" i="22"/>
  <c r="DF29" i="22"/>
  <c r="DF28" i="22"/>
  <c r="DF27" i="22"/>
  <c r="DF26" i="22"/>
  <c r="DF25" i="22"/>
  <c r="DF24" i="22"/>
  <c r="DF23" i="22"/>
  <c r="DE22" i="22"/>
  <c r="DF22" i="22" s="1"/>
  <c r="DE21" i="22"/>
  <c r="DF21" i="22" s="1"/>
  <c r="DF20" i="22"/>
  <c r="DF19" i="22"/>
  <c r="DF18" i="22"/>
  <c r="DF17" i="22"/>
  <c r="DF16" i="22"/>
  <c r="DF15" i="22"/>
  <c r="DF14" i="22"/>
  <c r="DF13" i="22"/>
  <c r="DE12" i="22"/>
  <c r="DF12" i="22" s="1"/>
  <c r="DF11" i="22"/>
  <c r="DF10" i="22"/>
  <c r="DF9" i="22"/>
  <c r="DF8" i="22"/>
  <c r="DF7" i="22"/>
  <c r="DF6" i="22"/>
  <c r="DF5" i="22"/>
  <c r="DF4" i="22"/>
  <c r="DF3" i="22"/>
  <c r="CY73" i="21"/>
  <c r="CQ73" i="21"/>
  <c r="CY72" i="21"/>
  <c r="CQ72" i="21"/>
  <c r="CY71" i="21"/>
  <c r="CQ71" i="21"/>
  <c r="CY70" i="21"/>
  <c r="CQ70" i="21"/>
  <c r="CY69" i="21"/>
  <c r="CQ69" i="21"/>
  <c r="CY68" i="21"/>
  <c r="CQ68" i="21"/>
  <c r="CY67" i="21"/>
  <c r="CQ67" i="21"/>
  <c r="CY66" i="21"/>
  <c r="CQ66" i="21"/>
  <c r="CY65" i="21"/>
  <c r="CQ65" i="21"/>
  <c r="CY64" i="21"/>
  <c r="CQ64" i="21"/>
  <c r="CY63" i="21"/>
  <c r="CQ63" i="21"/>
  <c r="CY62" i="21"/>
  <c r="CQ62" i="21"/>
  <c r="CY61" i="21"/>
  <c r="CQ61" i="21"/>
  <c r="CY60" i="21"/>
  <c r="CQ60" i="21"/>
  <c r="CY59" i="21"/>
  <c r="CQ59" i="21"/>
  <c r="CY58" i="21"/>
  <c r="CQ58" i="21"/>
  <c r="CY57" i="21"/>
  <c r="CQ57" i="21"/>
  <c r="CY56" i="21"/>
  <c r="CQ56" i="21"/>
  <c r="CY55" i="21"/>
  <c r="CQ55" i="21"/>
  <c r="CY54" i="21"/>
  <c r="CQ54" i="21"/>
  <c r="CY53" i="21"/>
  <c r="CQ53" i="21"/>
  <c r="CY52" i="21"/>
  <c r="CQ52" i="21"/>
  <c r="CY51" i="21"/>
  <c r="CQ51" i="21"/>
  <c r="CY50" i="21"/>
  <c r="CQ50" i="21"/>
  <c r="CY49" i="21"/>
  <c r="CQ49" i="21"/>
  <c r="CY48" i="21"/>
  <c r="CQ48" i="21"/>
  <c r="CY47" i="21"/>
  <c r="CQ47" i="21"/>
  <c r="CY46" i="21"/>
  <c r="CQ46" i="21"/>
  <c r="CY45" i="21"/>
  <c r="CQ45" i="21"/>
  <c r="CY44" i="21"/>
  <c r="CQ44" i="21"/>
  <c r="CY43" i="21"/>
  <c r="CQ43" i="21"/>
  <c r="CY42" i="21"/>
  <c r="CQ42" i="21"/>
  <c r="CY41" i="21"/>
  <c r="CQ41" i="21"/>
  <c r="CY40" i="21"/>
  <c r="CQ40" i="21"/>
  <c r="CY39" i="21"/>
  <c r="CQ39" i="21"/>
  <c r="CY38" i="21"/>
  <c r="CQ38" i="21"/>
  <c r="CY37" i="21"/>
  <c r="CQ37" i="21"/>
  <c r="CY36" i="21"/>
  <c r="CQ36" i="21"/>
  <c r="CY35" i="21"/>
  <c r="CQ35" i="21"/>
  <c r="CY34" i="21"/>
  <c r="CQ34" i="21"/>
  <c r="CY33" i="21"/>
  <c r="CQ33" i="21"/>
  <c r="CY32" i="21"/>
  <c r="CQ32" i="21"/>
  <c r="CY31" i="21"/>
  <c r="CQ31" i="21"/>
  <c r="CY30" i="21"/>
  <c r="CQ30" i="21"/>
  <c r="CY29" i="21"/>
  <c r="CQ29" i="21"/>
  <c r="CY28" i="21"/>
  <c r="CQ28" i="21"/>
  <c r="CY27" i="21"/>
  <c r="CQ27" i="21"/>
  <c r="CY26" i="21"/>
  <c r="CQ26" i="21"/>
  <c r="CY25" i="21"/>
  <c r="CQ25" i="21"/>
  <c r="CY24" i="21"/>
  <c r="CQ24" i="21"/>
  <c r="CY23" i="21"/>
  <c r="CQ23" i="21"/>
  <c r="CX22" i="21"/>
  <c r="DG22" i="21" s="1"/>
  <c r="CP22" i="21"/>
  <c r="CY21" i="21"/>
  <c r="CQ21" i="21"/>
  <c r="CY20" i="21"/>
  <c r="CQ20" i="21"/>
  <c r="CY19" i="21"/>
  <c r="CQ19" i="21"/>
  <c r="CY18" i="21"/>
  <c r="CQ18" i="21"/>
  <c r="CY17" i="21"/>
  <c r="CQ17" i="21"/>
  <c r="CY16" i="21"/>
  <c r="CQ16" i="21"/>
  <c r="CY15" i="21"/>
  <c r="CQ15" i="21"/>
  <c r="CX14" i="21"/>
  <c r="DG14" i="21" s="1"/>
  <c r="CP14" i="21"/>
  <c r="CY13" i="21"/>
  <c r="CQ13" i="21"/>
  <c r="CX12" i="21"/>
  <c r="DG12" i="21" s="1"/>
  <c r="CP12" i="21"/>
  <c r="CX11" i="21"/>
  <c r="DG11" i="21" s="1"/>
  <c r="CP11" i="21"/>
  <c r="CY11" i="21" s="1"/>
  <c r="CY10" i="21"/>
  <c r="CQ10" i="21"/>
  <c r="CX9" i="21"/>
  <c r="CY9" i="21" s="1"/>
  <c r="CP9" i="21"/>
  <c r="CY8" i="21"/>
  <c r="CQ8" i="21"/>
  <c r="CY7" i="21"/>
  <c r="CQ7" i="21"/>
  <c r="CY6" i="21"/>
  <c r="CQ6" i="21"/>
  <c r="CY5" i="21"/>
  <c r="CQ5" i="21"/>
  <c r="CX4" i="21"/>
  <c r="CP4" i="21"/>
  <c r="CY3" i="21"/>
  <c r="CQ3" i="21"/>
  <c r="GX73" i="13"/>
  <c r="GX72" i="13"/>
  <c r="GX71" i="13"/>
  <c r="GX70" i="13"/>
  <c r="GX69" i="13"/>
  <c r="GX68" i="13"/>
  <c r="GX67" i="13"/>
  <c r="GX66" i="13"/>
  <c r="GX65" i="13"/>
  <c r="GX64" i="13"/>
  <c r="GX63" i="13"/>
  <c r="GX62" i="13"/>
  <c r="GX61" i="13"/>
  <c r="GX60" i="13"/>
  <c r="GX59" i="13"/>
  <c r="GX58" i="13"/>
  <c r="GX57" i="13"/>
  <c r="GX56" i="13"/>
  <c r="GX55" i="13"/>
  <c r="GX54" i="13"/>
  <c r="GX53" i="13"/>
  <c r="GX52" i="13"/>
  <c r="GX51" i="13"/>
  <c r="GX50" i="13"/>
  <c r="GX49" i="13"/>
  <c r="GX48" i="13"/>
  <c r="GX47" i="13"/>
  <c r="GX46" i="13"/>
  <c r="GX45" i="13"/>
  <c r="GX44" i="13"/>
  <c r="GX43" i="13"/>
  <c r="GX42" i="13"/>
  <c r="GX41" i="13"/>
  <c r="GX40" i="13"/>
  <c r="GX39" i="13"/>
  <c r="GX38" i="13"/>
  <c r="GX37" i="13"/>
  <c r="GX36" i="13"/>
  <c r="GX35" i="13"/>
  <c r="GX34" i="13"/>
  <c r="GX33" i="13"/>
  <c r="GX32" i="13"/>
  <c r="GX31" i="13"/>
  <c r="GX30" i="13"/>
  <c r="GX29" i="13"/>
  <c r="GX28" i="13"/>
  <c r="GX27" i="13"/>
  <c r="GX26" i="13"/>
  <c r="GX25" i="13"/>
  <c r="GX24" i="13"/>
  <c r="GX23" i="13"/>
  <c r="GW22" i="13"/>
  <c r="GX22" i="13" s="1"/>
  <c r="GW21" i="13"/>
  <c r="GX21" i="13" s="1"/>
  <c r="GX20" i="13"/>
  <c r="GX19" i="13"/>
  <c r="GX18" i="13"/>
  <c r="GX17" i="13"/>
  <c r="GX16" i="13"/>
  <c r="GX15" i="13"/>
  <c r="GW14" i="13"/>
  <c r="GX14" i="13" s="1"/>
  <c r="GX13" i="13"/>
  <c r="GW12" i="13"/>
  <c r="GX12" i="13" s="1"/>
  <c r="GX11" i="13"/>
  <c r="GX10" i="13"/>
  <c r="GW9" i="13"/>
  <c r="GX9" i="13" s="1"/>
  <c r="GX8" i="13"/>
  <c r="GX7" i="13"/>
  <c r="GX6" i="13"/>
  <c r="GX5" i="13"/>
  <c r="GX4" i="13"/>
  <c r="GW4" i="13"/>
  <c r="GX3" i="13"/>
  <c r="HE43" i="19"/>
  <c r="HN43" i="19" s="1"/>
  <c r="HE21" i="19"/>
  <c r="HE14" i="19"/>
  <c r="HE12" i="19"/>
  <c r="HN12" i="19" s="1"/>
  <c r="HE11" i="19"/>
  <c r="BK12" i="23" l="1"/>
  <c r="BK21" i="23"/>
  <c r="BK22" i="23"/>
  <c r="BK4" i="23"/>
  <c r="BK9" i="23"/>
  <c r="CY12" i="21"/>
  <c r="DG9" i="21"/>
  <c r="CY4" i="21"/>
  <c r="CY14" i="21"/>
  <c r="CY22" i="21"/>
  <c r="DG4" i="21"/>
  <c r="HN14" i="19"/>
  <c r="HN11" i="19"/>
  <c r="HN21" i="19"/>
  <c r="GW73" i="19"/>
  <c r="HF73" i="19" s="1"/>
  <c r="GX83" i="19"/>
  <c r="GW55" i="19"/>
  <c r="HF55" i="19" s="1"/>
  <c r="GW53" i="19"/>
  <c r="HF53" i="19" s="1"/>
  <c r="GW22" i="19"/>
  <c r="HF22" i="19" s="1"/>
  <c r="GW31" i="19"/>
  <c r="HF31" i="19" s="1"/>
  <c r="GS74" i="19"/>
  <c r="GT74" i="19"/>
  <c r="EY74" i="19"/>
  <c r="FH74" i="19"/>
  <c r="FG74" i="19"/>
  <c r="GF74" i="19"/>
  <c r="GN74" i="19"/>
  <c r="GE74" i="19"/>
  <c r="GM74" i="19"/>
  <c r="GL74" i="19"/>
  <c r="GW74" i="19" l="1"/>
  <c r="GO20" i="19" l="1"/>
  <c r="GK74" i="19"/>
  <c r="GO74" i="19" s="1"/>
  <c r="GO73" i="19"/>
  <c r="GO15" i="19" l="1"/>
  <c r="GO56" i="19"/>
  <c r="GO53" i="19"/>
  <c r="GO52" i="19"/>
  <c r="GH91" i="13"/>
  <c r="GH90" i="13"/>
  <c r="FI11" i="13"/>
  <c r="FQ11" i="13"/>
  <c r="GO11" i="13"/>
  <c r="GG11" i="13"/>
  <c r="FY11" i="13"/>
  <c r="GG73" i="13"/>
  <c r="FY73" i="13"/>
  <c r="GO31" i="19"/>
  <c r="GG73" i="19"/>
  <c r="GG59" i="19"/>
  <c r="GG55" i="19"/>
  <c r="GG20" i="19"/>
  <c r="GG84" i="19"/>
  <c r="GG83" i="19"/>
  <c r="GG82" i="19"/>
  <c r="GG81" i="19"/>
  <c r="AT22" i="23" l="1"/>
  <c r="BC22" i="23" s="1"/>
  <c r="AT21" i="23"/>
  <c r="BC21" i="23" s="1"/>
  <c r="AT14" i="23"/>
  <c r="BC14" i="23" s="1"/>
  <c r="AT12" i="23"/>
  <c r="BC12" i="23" s="1"/>
  <c r="AT11" i="23"/>
  <c r="BC11" i="23" s="1"/>
  <c r="AT9" i="23"/>
  <c r="BC9" i="23" s="1"/>
  <c r="AT4" i="23"/>
  <c r="BC4" i="23" s="1"/>
  <c r="AU5" i="23"/>
  <c r="AU6" i="23"/>
  <c r="AU7" i="23"/>
  <c r="AU8" i="23"/>
  <c r="AU10" i="23"/>
  <c r="AU13" i="23"/>
  <c r="AU15" i="23"/>
  <c r="AU16" i="23"/>
  <c r="AU17" i="23"/>
  <c r="AU18" i="23"/>
  <c r="AU19" i="23"/>
  <c r="AU20" i="23"/>
  <c r="AU23" i="23"/>
  <c r="AU24" i="23"/>
  <c r="AU25" i="23"/>
  <c r="AU26" i="23"/>
  <c r="AU27" i="23"/>
  <c r="AU28" i="23"/>
  <c r="AU29" i="23"/>
  <c r="AU30" i="23"/>
  <c r="AU31" i="23"/>
  <c r="AU32" i="23"/>
  <c r="AU33" i="23"/>
  <c r="AU34" i="23"/>
  <c r="AU35" i="23"/>
  <c r="AU36" i="23"/>
  <c r="AU37" i="23"/>
  <c r="AU38" i="23"/>
  <c r="AU39" i="23"/>
  <c r="AU40" i="23"/>
  <c r="AU41" i="23"/>
  <c r="AU42" i="23"/>
  <c r="AU43" i="23"/>
  <c r="AU44" i="23"/>
  <c r="AU45" i="23"/>
  <c r="AU46" i="23"/>
  <c r="AU47" i="23"/>
  <c r="AU48" i="23"/>
  <c r="AU49" i="23"/>
  <c r="AU50" i="23"/>
  <c r="AU51" i="23"/>
  <c r="AU52" i="23"/>
  <c r="AU53" i="23"/>
  <c r="AU54" i="23"/>
  <c r="AU55" i="23"/>
  <c r="AU56" i="23"/>
  <c r="AU57" i="23"/>
  <c r="AU58" i="23"/>
  <c r="AU59" i="23"/>
  <c r="AU60" i="23"/>
  <c r="AU61" i="23"/>
  <c r="AU62" i="23"/>
  <c r="AU63" i="23"/>
  <c r="AU64" i="23"/>
  <c r="AU65" i="23"/>
  <c r="AU66" i="23"/>
  <c r="AU67" i="23"/>
  <c r="AU68" i="23"/>
  <c r="AU69" i="23"/>
  <c r="AU70" i="23"/>
  <c r="AU71" i="23"/>
  <c r="AU72" i="23"/>
  <c r="AU73" i="23"/>
  <c r="AU3" i="23"/>
  <c r="CW55" i="22"/>
  <c r="CW22" i="22"/>
  <c r="CW21" i="22"/>
  <c r="CW12" i="22"/>
  <c r="CX4" i="22"/>
  <c r="CX5" i="22"/>
  <c r="CX6" i="22"/>
  <c r="CX7" i="22"/>
  <c r="CX8" i="22"/>
  <c r="CX9" i="22"/>
  <c r="CX10" i="22"/>
  <c r="CX11" i="22"/>
  <c r="CX13" i="22"/>
  <c r="CX14" i="22"/>
  <c r="CX15" i="22"/>
  <c r="CX16" i="22"/>
  <c r="CX17" i="22"/>
  <c r="CX18" i="22"/>
  <c r="CX19" i="22"/>
  <c r="CX20" i="22"/>
  <c r="CX23" i="22"/>
  <c r="CX24" i="22"/>
  <c r="CX25" i="22"/>
  <c r="CX26" i="22"/>
  <c r="CX27" i="22"/>
  <c r="CX28" i="22"/>
  <c r="CX29" i="22"/>
  <c r="CX30" i="22"/>
  <c r="CX31" i="22"/>
  <c r="CX32" i="22"/>
  <c r="CX33" i="22"/>
  <c r="CX34" i="22"/>
  <c r="CX35" i="22"/>
  <c r="CX36" i="22"/>
  <c r="CX37" i="22"/>
  <c r="CX38" i="22"/>
  <c r="CX39" i="22"/>
  <c r="CX40" i="22"/>
  <c r="CX41" i="22"/>
  <c r="CX42" i="22"/>
  <c r="CX43" i="22"/>
  <c r="CX44" i="22"/>
  <c r="CX45" i="22"/>
  <c r="CX46" i="22"/>
  <c r="CX47" i="22"/>
  <c r="CX48" i="22"/>
  <c r="CX49" i="22"/>
  <c r="CX50" i="22"/>
  <c r="CX51" i="22"/>
  <c r="CX52" i="22"/>
  <c r="CX53" i="22"/>
  <c r="CX54" i="22"/>
  <c r="CX56" i="22"/>
  <c r="CX57" i="22"/>
  <c r="CX58" i="22"/>
  <c r="CX59" i="22"/>
  <c r="CX60" i="22"/>
  <c r="CX61" i="22"/>
  <c r="CX62" i="22"/>
  <c r="CX63" i="22"/>
  <c r="CX64" i="22"/>
  <c r="CX65" i="22"/>
  <c r="CX66" i="22"/>
  <c r="CX67" i="22"/>
  <c r="CX68" i="22"/>
  <c r="CX69" i="22"/>
  <c r="CX70" i="22"/>
  <c r="CX71" i="22"/>
  <c r="CX72" i="22"/>
  <c r="CX73" i="22"/>
  <c r="CX3" i="22"/>
  <c r="GO22" i="13"/>
  <c r="GO21" i="13"/>
  <c r="GO14" i="13"/>
  <c r="GO12" i="13"/>
  <c r="GO9" i="13"/>
  <c r="GO4" i="13"/>
  <c r="GP5" i="13"/>
  <c r="GP6" i="13"/>
  <c r="GP7" i="13"/>
  <c r="GP8" i="13"/>
  <c r="GP10" i="13"/>
  <c r="GP11" i="13"/>
  <c r="GP13" i="13"/>
  <c r="GP15" i="13"/>
  <c r="GP16" i="13"/>
  <c r="GP17" i="13"/>
  <c r="GP18" i="13"/>
  <c r="GP19" i="13"/>
  <c r="GP20" i="13"/>
  <c r="GP23" i="13"/>
  <c r="GP24" i="13"/>
  <c r="GP25" i="13"/>
  <c r="GP26" i="13"/>
  <c r="GP27" i="13"/>
  <c r="GP28" i="13"/>
  <c r="GP29" i="13"/>
  <c r="GP30" i="13"/>
  <c r="GP31" i="13"/>
  <c r="GP32" i="13"/>
  <c r="GP33" i="13"/>
  <c r="GP34" i="13"/>
  <c r="GP35" i="13"/>
  <c r="GP36" i="13"/>
  <c r="GP37" i="13"/>
  <c r="GP38" i="13"/>
  <c r="GP39" i="13"/>
  <c r="GP40" i="13"/>
  <c r="GP41" i="13"/>
  <c r="GP42" i="13"/>
  <c r="GP43" i="13"/>
  <c r="GP44" i="13"/>
  <c r="GP45" i="13"/>
  <c r="GP46" i="13"/>
  <c r="GP47" i="13"/>
  <c r="GP48" i="13"/>
  <c r="GP49" i="13"/>
  <c r="GP50" i="13"/>
  <c r="GP51" i="13"/>
  <c r="GP52" i="13"/>
  <c r="GP53" i="13"/>
  <c r="GP54" i="13"/>
  <c r="GP56" i="13"/>
  <c r="GP57" i="13"/>
  <c r="GP58" i="13"/>
  <c r="GP59" i="13"/>
  <c r="GP60" i="13"/>
  <c r="GP61" i="13"/>
  <c r="GP62" i="13"/>
  <c r="GP63" i="13"/>
  <c r="GP64" i="13"/>
  <c r="GP65" i="13"/>
  <c r="GP66" i="13"/>
  <c r="GP67" i="13"/>
  <c r="GP68" i="13"/>
  <c r="GP69" i="13"/>
  <c r="GP70" i="13"/>
  <c r="GP71" i="13"/>
  <c r="GP72" i="13"/>
  <c r="GP73" i="13"/>
  <c r="GP3" i="13"/>
  <c r="GW43" i="19"/>
  <c r="HF43" i="19" s="1"/>
  <c r="GX23" i="19"/>
  <c r="GW21" i="19"/>
  <c r="HF21" i="19" s="1"/>
  <c r="GW14" i="19"/>
  <c r="HF14" i="19" s="1"/>
  <c r="GW12" i="19"/>
  <c r="HF12" i="19" s="1"/>
  <c r="GW11" i="19"/>
  <c r="HF11" i="19" s="1"/>
  <c r="GX4" i="19"/>
  <c r="GX5" i="19"/>
  <c r="GX6" i="19"/>
  <c r="GX7" i="19"/>
  <c r="GX8" i="19"/>
  <c r="GX9" i="19"/>
  <c r="GX10" i="19"/>
  <c r="GX13" i="19"/>
  <c r="GX15" i="19"/>
  <c r="GX16" i="19"/>
  <c r="GX17" i="19"/>
  <c r="GX18" i="19"/>
  <c r="GX19" i="19"/>
  <c r="GX20" i="19"/>
  <c r="GX24" i="19"/>
  <c r="GX25" i="19"/>
  <c r="GX26" i="19"/>
  <c r="GX27" i="19"/>
  <c r="GX28" i="19"/>
  <c r="GX29" i="19"/>
  <c r="GX30" i="19"/>
  <c r="GX31" i="19"/>
  <c r="GX32" i="19"/>
  <c r="GX33" i="19"/>
  <c r="GX34" i="19"/>
  <c r="GX35" i="19"/>
  <c r="GX36" i="19"/>
  <c r="GX37" i="19"/>
  <c r="GX38" i="19"/>
  <c r="GX39" i="19"/>
  <c r="GX40" i="19"/>
  <c r="GX41" i="19"/>
  <c r="GX42" i="19"/>
  <c r="GX44" i="19"/>
  <c r="GX45" i="19"/>
  <c r="GX46" i="19"/>
  <c r="GX47" i="19"/>
  <c r="GX48" i="19"/>
  <c r="GX49" i="19"/>
  <c r="GX50" i="19"/>
  <c r="GX51" i="19"/>
  <c r="GX52" i="19"/>
  <c r="GX53" i="19"/>
  <c r="GX54" i="19"/>
  <c r="GX55" i="19"/>
  <c r="GX56" i="19"/>
  <c r="GX57" i="19"/>
  <c r="GX58" i="19"/>
  <c r="GX59" i="19"/>
  <c r="GX60" i="19"/>
  <c r="GX61" i="19"/>
  <c r="GX62" i="19"/>
  <c r="GX63" i="19"/>
  <c r="GX64" i="19"/>
  <c r="GX65" i="19"/>
  <c r="GX66" i="19"/>
  <c r="GX67" i="19"/>
  <c r="GX68" i="19"/>
  <c r="GX69" i="19"/>
  <c r="GX70" i="19"/>
  <c r="GX71" i="19"/>
  <c r="GX72" i="19"/>
  <c r="GX73" i="19"/>
  <c r="GX3" i="19"/>
  <c r="AL22" i="23" l="1"/>
  <c r="AU22" i="23" s="1"/>
  <c r="AL21" i="23"/>
  <c r="AU21" i="23" s="1"/>
  <c r="AL14" i="23"/>
  <c r="AU14" i="23" s="1"/>
  <c r="AL12" i="23"/>
  <c r="AU12" i="23" s="1"/>
  <c r="AL11" i="23"/>
  <c r="AU11" i="23" s="1"/>
  <c r="AL9" i="23"/>
  <c r="AU9" i="23" s="1"/>
  <c r="AL4" i="23"/>
  <c r="AU4" i="23" s="1"/>
  <c r="AM5" i="23"/>
  <c r="AM6" i="23"/>
  <c r="AM7" i="23"/>
  <c r="AM8" i="23"/>
  <c r="AM10" i="23"/>
  <c r="AM13" i="23"/>
  <c r="AM15" i="23"/>
  <c r="AM16" i="23"/>
  <c r="AM17" i="23"/>
  <c r="AM18" i="23"/>
  <c r="AM19" i="23"/>
  <c r="AM20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71" i="23"/>
  <c r="AM72" i="23"/>
  <c r="AM73" i="23"/>
  <c r="AM3" i="23"/>
  <c r="CO55" i="22"/>
  <c r="CX55" i="22" s="1"/>
  <c r="CO22" i="22"/>
  <c r="CX22" i="22" s="1"/>
  <c r="CO21" i="22"/>
  <c r="CX21" i="22" s="1"/>
  <c r="CO12" i="22"/>
  <c r="CX12" i="22" s="1"/>
  <c r="CP4" i="22"/>
  <c r="CP5" i="22"/>
  <c r="CP6" i="22"/>
  <c r="CP7" i="22"/>
  <c r="CP8" i="22"/>
  <c r="CP9" i="22"/>
  <c r="CP10" i="22"/>
  <c r="CP11" i="22"/>
  <c r="CP13" i="22"/>
  <c r="CP14" i="22"/>
  <c r="CP15" i="22"/>
  <c r="CP16" i="22"/>
  <c r="CP17" i="22"/>
  <c r="CP18" i="22"/>
  <c r="CP19" i="22"/>
  <c r="CP20" i="22"/>
  <c r="CP23" i="22"/>
  <c r="CP24" i="22"/>
  <c r="CP25" i="22"/>
  <c r="CP26" i="22"/>
  <c r="CP27" i="22"/>
  <c r="CP28" i="22"/>
  <c r="CP29" i="22"/>
  <c r="CP30" i="22"/>
  <c r="CP31" i="22"/>
  <c r="CP32" i="22"/>
  <c r="CP33" i="22"/>
  <c r="CP34" i="22"/>
  <c r="CP35" i="22"/>
  <c r="CP36" i="22"/>
  <c r="CP37" i="22"/>
  <c r="CP38" i="22"/>
  <c r="CP39" i="22"/>
  <c r="CP40" i="22"/>
  <c r="CP41" i="22"/>
  <c r="CP42" i="22"/>
  <c r="CP43" i="22"/>
  <c r="CP44" i="22"/>
  <c r="CP45" i="22"/>
  <c r="CP46" i="22"/>
  <c r="CP47" i="22"/>
  <c r="CP48" i="22"/>
  <c r="CP49" i="22"/>
  <c r="CP50" i="22"/>
  <c r="CP51" i="22"/>
  <c r="CP52" i="22"/>
  <c r="CP53" i="22"/>
  <c r="CP54" i="22"/>
  <c r="CP56" i="22"/>
  <c r="CP57" i="22"/>
  <c r="CP58" i="22"/>
  <c r="CP59" i="22"/>
  <c r="CP60" i="22"/>
  <c r="CP61" i="22"/>
  <c r="CP62" i="22"/>
  <c r="CP63" i="22"/>
  <c r="CP64" i="22"/>
  <c r="CP65" i="22"/>
  <c r="CP66" i="22"/>
  <c r="CP67" i="22"/>
  <c r="CP68" i="22"/>
  <c r="CP69" i="22"/>
  <c r="CP70" i="22"/>
  <c r="CP71" i="22"/>
  <c r="CP72" i="22"/>
  <c r="CP73" i="22"/>
  <c r="CP3" i="22"/>
  <c r="CH22" i="21" l="1"/>
  <c r="CQ22" i="21" s="1"/>
  <c r="CH14" i="21"/>
  <c r="CQ14" i="21" s="1"/>
  <c r="CH12" i="21"/>
  <c r="CQ12" i="21" s="1"/>
  <c r="CH11" i="21"/>
  <c r="CQ11" i="21" s="1"/>
  <c r="CH9" i="21"/>
  <c r="CQ9" i="21" s="1"/>
  <c r="CH4" i="21"/>
  <c r="CQ4" i="21" s="1"/>
  <c r="CI5" i="21"/>
  <c r="CI6" i="21"/>
  <c r="CI7" i="21"/>
  <c r="CI8" i="21"/>
  <c r="CI10" i="21"/>
  <c r="CI13" i="21"/>
  <c r="CI15" i="21"/>
  <c r="CI16" i="21"/>
  <c r="CI17" i="21"/>
  <c r="CI18" i="21"/>
  <c r="CI19" i="21"/>
  <c r="CI20" i="21"/>
  <c r="CI21" i="21"/>
  <c r="CI23" i="21"/>
  <c r="CI24" i="21"/>
  <c r="CI25" i="21"/>
  <c r="CI26" i="21"/>
  <c r="CI27" i="21"/>
  <c r="CI28" i="21"/>
  <c r="CI29" i="21"/>
  <c r="CI30" i="21"/>
  <c r="CI31" i="21"/>
  <c r="CI32" i="21"/>
  <c r="CI33" i="21"/>
  <c r="CI34" i="21"/>
  <c r="CI35" i="21"/>
  <c r="CI36" i="21"/>
  <c r="CI37" i="21"/>
  <c r="CI38" i="21"/>
  <c r="CI39" i="21"/>
  <c r="CI40" i="21"/>
  <c r="CI41" i="21"/>
  <c r="CI42" i="21"/>
  <c r="CI43" i="21"/>
  <c r="CI44" i="21"/>
  <c r="CI45" i="21"/>
  <c r="CI46" i="21"/>
  <c r="CI47" i="21"/>
  <c r="CI48" i="21"/>
  <c r="CI49" i="21"/>
  <c r="CI50" i="21"/>
  <c r="CI51" i="21"/>
  <c r="CI52" i="21"/>
  <c r="CI53" i="21"/>
  <c r="CI54" i="21"/>
  <c r="CI55" i="21"/>
  <c r="CI56" i="21"/>
  <c r="CI57" i="21"/>
  <c r="CI58" i="21"/>
  <c r="CI59" i="21"/>
  <c r="CI60" i="21"/>
  <c r="CI61" i="21"/>
  <c r="CI62" i="21"/>
  <c r="CI63" i="21"/>
  <c r="CI64" i="21"/>
  <c r="CI65" i="21"/>
  <c r="CI66" i="21"/>
  <c r="CI67" i="21"/>
  <c r="CI68" i="21"/>
  <c r="CI69" i="21"/>
  <c r="CI70" i="21"/>
  <c r="CI71" i="21"/>
  <c r="CI72" i="21"/>
  <c r="CI73" i="21"/>
  <c r="CI3" i="21"/>
  <c r="GG55" i="13"/>
  <c r="GP55" i="13" s="1"/>
  <c r="GG22" i="13"/>
  <c r="GP22" i="13" s="1"/>
  <c r="GG21" i="13"/>
  <c r="GP21" i="13" s="1"/>
  <c r="GG14" i="13"/>
  <c r="GP14" i="13" s="1"/>
  <c r="GG12" i="13"/>
  <c r="GP12" i="13" s="1"/>
  <c r="GG9" i="13"/>
  <c r="GP9" i="13" s="1"/>
  <c r="GG4" i="13"/>
  <c r="GP4" i="13" s="1"/>
  <c r="GH5" i="13"/>
  <c r="GH6" i="13"/>
  <c r="GH7" i="13"/>
  <c r="GH8" i="13"/>
  <c r="GH10" i="13"/>
  <c r="GH11" i="13"/>
  <c r="GH13" i="13"/>
  <c r="GH15" i="13"/>
  <c r="GH16" i="13"/>
  <c r="GH17" i="13"/>
  <c r="GH18" i="13"/>
  <c r="GH19" i="13"/>
  <c r="GH20" i="13"/>
  <c r="GH23" i="13"/>
  <c r="GH24" i="13"/>
  <c r="GH25" i="13"/>
  <c r="GH26" i="13"/>
  <c r="GH27" i="13"/>
  <c r="GH28" i="13"/>
  <c r="GH29" i="13"/>
  <c r="GH30" i="13"/>
  <c r="GH31" i="13"/>
  <c r="GH32" i="13"/>
  <c r="GH33" i="13"/>
  <c r="GH34" i="13"/>
  <c r="GH35" i="13"/>
  <c r="GH36" i="13"/>
  <c r="GH37" i="13"/>
  <c r="GH38" i="13"/>
  <c r="GH39" i="13"/>
  <c r="GH40" i="13"/>
  <c r="GH41" i="13"/>
  <c r="GH42" i="13"/>
  <c r="GH43" i="13"/>
  <c r="GH44" i="13"/>
  <c r="GH45" i="13"/>
  <c r="GH46" i="13"/>
  <c r="GH47" i="13"/>
  <c r="GH48" i="13"/>
  <c r="GH49" i="13"/>
  <c r="GH50" i="13"/>
  <c r="GH51" i="13"/>
  <c r="GH52" i="13"/>
  <c r="GH53" i="13"/>
  <c r="GH54" i="13"/>
  <c r="GH56" i="13"/>
  <c r="GH57" i="13"/>
  <c r="GH58" i="13"/>
  <c r="GH59" i="13"/>
  <c r="GH60" i="13"/>
  <c r="GH61" i="13"/>
  <c r="GH62" i="13"/>
  <c r="GH63" i="13"/>
  <c r="GH64" i="13"/>
  <c r="GH65" i="13"/>
  <c r="GH66" i="13"/>
  <c r="GH67" i="13"/>
  <c r="GH68" i="13"/>
  <c r="GH69" i="13"/>
  <c r="GH70" i="13"/>
  <c r="GH71" i="13"/>
  <c r="GH72" i="13"/>
  <c r="GH73" i="13"/>
  <c r="GH3" i="13"/>
  <c r="GO43" i="19"/>
  <c r="GX43" i="19" s="1"/>
  <c r="GO22" i="19"/>
  <c r="GX22" i="19" s="1"/>
  <c r="GO21" i="19"/>
  <c r="GX21" i="19" s="1"/>
  <c r="GO14" i="19"/>
  <c r="GX14" i="19" s="1"/>
  <c r="GO12" i="19"/>
  <c r="GX12" i="19" s="1"/>
  <c r="GO11" i="19"/>
  <c r="GX11" i="19" s="1"/>
  <c r="GP4" i="19"/>
  <c r="GP9" i="19"/>
  <c r="GP17" i="19"/>
  <c r="GP31" i="19"/>
  <c r="GP42" i="19"/>
  <c r="AD22" i="23" l="1"/>
  <c r="AM22" i="23" s="1"/>
  <c r="AD21" i="23"/>
  <c r="AM21" i="23" s="1"/>
  <c r="AD14" i="23"/>
  <c r="AM14" i="23" s="1"/>
  <c r="AD12" i="23"/>
  <c r="AM12" i="23" s="1"/>
  <c r="AD11" i="23"/>
  <c r="AM11" i="23" s="1"/>
  <c r="AD9" i="23"/>
  <c r="AM9" i="23" s="1"/>
  <c r="AD4" i="23"/>
  <c r="AM4" i="23" s="1"/>
  <c r="AE17" i="23"/>
  <c r="AE31" i="23"/>
  <c r="AE42" i="23"/>
  <c r="CG55" i="22"/>
  <c r="CP55" i="22" s="1"/>
  <c r="CG22" i="22"/>
  <c r="CP22" i="22" s="1"/>
  <c r="CG21" i="22"/>
  <c r="CP21" i="22" s="1"/>
  <c r="CG12" i="22"/>
  <c r="CP12" i="22" s="1"/>
  <c r="CH4" i="22"/>
  <c r="CH9" i="22"/>
  <c r="CH11" i="22"/>
  <c r="CH17" i="22"/>
  <c r="CH31" i="22"/>
  <c r="CH42" i="22"/>
  <c r="BZ22" i="21"/>
  <c r="CI22" i="21" s="1"/>
  <c r="BZ14" i="21"/>
  <c r="CI14" i="21" s="1"/>
  <c r="BZ12" i="21"/>
  <c r="CI12" i="21" s="1"/>
  <c r="BZ11" i="21"/>
  <c r="CI11" i="21" s="1"/>
  <c r="BZ9" i="21"/>
  <c r="CI9" i="21" s="1"/>
  <c r="BZ4" i="21"/>
  <c r="CI4" i="21" s="1"/>
  <c r="CA17" i="21"/>
  <c r="CA42" i="21"/>
  <c r="FY55" i="13"/>
  <c r="GH55" i="13" s="1"/>
  <c r="FY22" i="13"/>
  <c r="GH22" i="13" s="1"/>
  <c r="FY21" i="13"/>
  <c r="GH21" i="13" s="1"/>
  <c r="FY14" i="13"/>
  <c r="GH14" i="13" s="1"/>
  <c r="FY12" i="13"/>
  <c r="GH12" i="13" s="1"/>
  <c r="FY9" i="13"/>
  <c r="GH9" i="13" s="1"/>
  <c r="FY4" i="13"/>
  <c r="GH4" i="13" s="1"/>
  <c r="FZ5" i="13"/>
  <c r="FZ6" i="13"/>
  <c r="FZ7" i="13"/>
  <c r="FZ8" i="13"/>
  <c r="FZ10" i="13"/>
  <c r="FZ11" i="13"/>
  <c r="FZ13" i="13"/>
  <c r="FZ15" i="13"/>
  <c r="FZ16" i="13"/>
  <c r="FZ17" i="13"/>
  <c r="FZ18" i="13"/>
  <c r="FZ19" i="13"/>
  <c r="FZ20" i="13"/>
  <c r="FZ23" i="13"/>
  <c r="FZ24" i="13"/>
  <c r="FZ25" i="13"/>
  <c r="FZ26" i="13"/>
  <c r="FZ27" i="13"/>
  <c r="FZ28" i="13"/>
  <c r="FZ29" i="13"/>
  <c r="FZ30" i="13"/>
  <c r="FZ31" i="13"/>
  <c r="FZ32" i="13"/>
  <c r="FZ33" i="13"/>
  <c r="FZ34" i="13"/>
  <c r="FZ35" i="13"/>
  <c r="FZ36" i="13"/>
  <c r="FZ37" i="13"/>
  <c r="FZ38" i="13"/>
  <c r="FZ39" i="13"/>
  <c r="FZ40" i="13"/>
  <c r="FZ41" i="13"/>
  <c r="FZ42" i="13"/>
  <c r="FZ43" i="13"/>
  <c r="FZ44" i="13"/>
  <c r="FZ45" i="13"/>
  <c r="FZ46" i="13"/>
  <c r="FZ47" i="13"/>
  <c r="FZ48" i="13"/>
  <c r="FZ49" i="13"/>
  <c r="FZ50" i="13"/>
  <c r="FZ51" i="13"/>
  <c r="FZ52" i="13"/>
  <c r="FZ53" i="13"/>
  <c r="FZ54" i="13"/>
  <c r="FZ56" i="13"/>
  <c r="FZ57" i="13"/>
  <c r="FZ58" i="13"/>
  <c r="FZ59" i="13"/>
  <c r="FZ60" i="13"/>
  <c r="FZ61" i="13"/>
  <c r="FZ62" i="13"/>
  <c r="FZ63" i="13"/>
  <c r="FZ64" i="13"/>
  <c r="FZ65" i="13"/>
  <c r="FZ66" i="13"/>
  <c r="FZ67" i="13"/>
  <c r="FZ68" i="13"/>
  <c r="FZ69" i="13"/>
  <c r="FZ70" i="13"/>
  <c r="FZ71" i="13"/>
  <c r="FZ72" i="13"/>
  <c r="FZ73" i="13"/>
  <c r="FZ3" i="13"/>
  <c r="FQ55" i="13"/>
  <c r="FI55" i="13"/>
  <c r="FQ22" i="13"/>
  <c r="FQ21" i="13"/>
  <c r="FQ14" i="13"/>
  <c r="FQ12" i="13"/>
  <c r="FZ12" i="13" s="1"/>
  <c r="FQ9" i="13"/>
  <c r="FQ4" i="13"/>
  <c r="FR5" i="13"/>
  <c r="FR6" i="13"/>
  <c r="FR7" i="13"/>
  <c r="FR8" i="13"/>
  <c r="FR10" i="13"/>
  <c r="FR11" i="13"/>
  <c r="FR13" i="13"/>
  <c r="FR15" i="13"/>
  <c r="FR16" i="13"/>
  <c r="FR17" i="13"/>
  <c r="FR18" i="13"/>
  <c r="FR19" i="13"/>
  <c r="FR20" i="13"/>
  <c r="FR23" i="13"/>
  <c r="FR24" i="13"/>
  <c r="FR25" i="13"/>
  <c r="FR26" i="13"/>
  <c r="FR27" i="13"/>
  <c r="FR28" i="13"/>
  <c r="FR29" i="13"/>
  <c r="FR30" i="13"/>
  <c r="FR31" i="13"/>
  <c r="FR32" i="13"/>
  <c r="FR33" i="13"/>
  <c r="FR34" i="13"/>
  <c r="FR35" i="13"/>
  <c r="FR36" i="13"/>
  <c r="FR37" i="13"/>
  <c r="FR38" i="13"/>
  <c r="FR39" i="13"/>
  <c r="FR40" i="13"/>
  <c r="FR41" i="13"/>
  <c r="FR42" i="13"/>
  <c r="FR43" i="13"/>
  <c r="FR44" i="13"/>
  <c r="FR45" i="13"/>
  <c r="FR46" i="13"/>
  <c r="FR47" i="13"/>
  <c r="FR48" i="13"/>
  <c r="FR49" i="13"/>
  <c r="FR50" i="13"/>
  <c r="FR51" i="13"/>
  <c r="FR52" i="13"/>
  <c r="FR53" i="13"/>
  <c r="FR54" i="13"/>
  <c r="FR56" i="13"/>
  <c r="FR57" i="13"/>
  <c r="FR58" i="13"/>
  <c r="FR59" i="13"/>
  <c r="FR60" i="13"/>
  <c r="FR61" i="13"/>
  <c r="FR62" i="13"/>
  <c r="FR63" i="13"/>
  <c r="FR64" i="13"/>
  <c r="FR65" i="13"/>
  <c r="FR66" i="13"/>
  <c r="FR67" i="13"/>
  <c r="FR68" i="13"/>
  <c r="FR69" i="13"/>
  <c r="FR70" i="13"/>
  <c r="FR71" i="13"/>
  <c r="FR72" i="13"/>
  <c r="FR73" i="13"/>
  <c r="FR3" i="13"/>
  <c r="FZ4" i="13" l="1"/>
  <c r="FZ21" i="13"/>
  <c r="FZ55" i="13"/>
  <c r="FZ22" i="13"/>
  <c r="FZ14" i="13"/>
  <c r="FZ9" i="13"/>
  <c r="FX74" i="19"/>
  <c r="FW74" i="19"/>
  <c r="GG22" i="19" l="1"/>
  <c r="GP22" i="19" s="1"/>
  <c r="GG21" i="19"/>
  <c r="GP21" i="19" s="1"/>
  <c r="GG14" i="19"/>
  <c r="GP14" i="19" s="1"/>
  <c r="GG12" i="19"/>
  <c r="GP12" i="19" s="1"/>
  <c r="GG11" i="19"/>
  <c r="GP11" i="19" s="1"/>
  <c r="GC74" i="19"/>
  <c r="GD74" i="19"/>
  <c r="GH4" i="19"/>
  <c r="GG5" i="19"/>
  <c r="GP5" i="19" s="1"/>
  <c r="GG6" i="19"/>
  <c r="GP6" i="19" s="1"/>
  <c r="GG7" i="19"/>
  <c r="GP7" i="19" s="1"/>
  <c r="GG8" i="19"/>
  <c r="GP8" i="19" s="1"/>
  <c r="GH9" i="19"/>
  <c r="GG10" i="19"/>
  <c r="GP10" i="19" s="1"/>
  <c r="GG13" i="19"/>
  <c r="GP13" i="19" s="1"/>
  <c r="GG15" i="19"/>
  <c r="GP15" i="19" s="1"/>
  <c r="GG16" i="19"/>
  <c r="GP16" i="19" s="1"/>
  <c r="GH17" i="19"/>
  <c r="GG18" i="19"/>
  <c r="GP18" i="19" s="1"/>
  <c r="GG19" i="19"/>
  <c r="GP19" i="19" s="1"/>
  <c r="GP20" i="19"/>
  <c r="GG23" i="19"/>
  <c r="GP23" i="19" s="1"/>
  <c r="GG24" i="19"/>
  <c r="GP24" i="19" s="1"/>
  <c r="GG25" i="19"/>
  <c r="GP25" i="19" s="1"/>
  <c r="GG26" i="19"/>
  <c r="GP26" i="19" s="1"/>
  <c r="GG27" i="19"/>
  <c r="GP27" i="19" s="1"/>
  <c r="GG28" i="19"/>
  <c r="GP28" i="19" s="1"/>
  <c r="GG29" i="19"/>
  <c r="GP29" i="19" s="1"/>
  <c r="GG30" i="19"/>
  <c r="GP30" i="19" s="1"/>
  <c r="GH31" i="19"/>
  <c r="GG32" i="19"/>
  <c r="GP32" i="19" s="1"/>
  <c r="GG33" i="19"/>
  <c r="GP33" i="19" s="1"/>
  <c r="GG34" i="19"/>
  <c r="GP34" i="19" s="1"/>
  <c r="GG35" i="19"/>
  <c r="GP35" i="19" s="1"/>
  <c r="GG36" i="19"/>
  <c r="GP36" i="19" s="1"/>
  <c r="GG37" i="19"/>
  <c r="GP37" i="19" s="1"/>
  <c r="GG38" i="19"/>
  <c r="GP38" i="19" s="1"/>
  <c r="GG39" i="19"/>
  <c r="GP39" i="19" s="1"/>
  <c r="GG40" i="19"/>
  <c r="GP40" i="19" s="1"/>
  <c r="GG41" i="19"/>
  <c r="GP41" i="19" s="1"/>
  <c r="GG43" i="19"/>
  <c r="GP43" i="19" s="1"/>
  <c r="GG44" i="19"/>
  <c r="GP44" i="19" s="1"/>
  <c r="GG45" i="19"/>
  <c r="GP45" i="19" s="1"/>
  <c r="GG46" i="19"/>
  <c r="GP46" i="19" s="1"/>
  <c r="GG47" i="19"/>
  <c r="GP47" i="19" s="1"/>
  <c r="GG48" i="19"/>
  <c r="GP48" i="19" s="1"/>
  <c r="GG49" i="19"/>
  <c r="GP49" i="19" s="1"/>
  <c r="GG50" i="19"/>
  <c r="GP50" i="19" s="1"/>
  <c r="GG51" i="19"/>
  <c r="GP51" i="19" s="1"/>
  <c r="GG52" i="19"/>
  <c r="GP52" i="19" s="1"/>
  <c r="GG53" i="19"/>
  <c r="GP53" i="19" s="1"/>
  <c r="GG54" i="19"/>
  <c r="GP54" i="19" s="1"/>
  <c r="GP55" i="19"/>
  <c r="GG56" i="19"/>
  <c r="GP56" i="19" s="1"/>
  <c r="GG57" i="19"/>
  <c r="GP57" i="19" s="1"/>
  <c r="GG58" i="19"/>
  <c r="GP58" i="19" s="1"/>
  <c r="GP59" i="19"/>
  <c r="GG60" i="19"/>
  <c r="GP60" i="19" s="1"/>
  <c r="GG61" i="19"/>
  <c r="GP61" i="19" s="1"/>
  <c r="GG62" i="19"/>
  <c r="GP62" i="19" s="1"/>
  <c r="GG63" i="19"/>
  <c r="GP63" i="19" s="1"/>
  <c r="GG64" i="19"/>
  <c r="GP64" i="19" s="1"/>
  <c r="GG65" i="19"/>
  <c r="GP65" i="19" s="1"/>
  <c r="GG66" i="19"/>
  <c r="GP66" i="19" s="1"/>
  <c r="GG67" i="19"/>
  <c r="GP67" i="19" s="1"/>
  <c r="GG68" i="19"/>
  <c r="GP68" i="19" s="1"/>
  <c r="GG69" i="19"/>
  <c r="GP69" i="19" s="1"/>
  <c r="GG70" i="19"/>
  <c r="GP70" i="19" s="1"/>
  <c r="GG71" i="19"/>
  <c r="GP71" i="19" s="1"/>
  <c r="GG72" i="19"/>
  <c r="GP72" i="19" s="1"/>
  <c r="GP73" i="19"/>
  <c r="GG3" i="19"/>
  <c r="GP3" i="19" s="1"/>
  <c r="GH42" i="19"/>
  <c r="GG74" i="19" l="1"/>
  <c r="GP74" i="19" s="1"/>
  <c r="V22" i="23"/>
  <c r="AE22" i="23" s="1"/>
  <c r="V21" i="23"/>
  <c r="V14" i="23"/>
  <c r="V12" i="23"/>
  <c r="AE12" i="23" s="1"/>
  <c r="V11" i="23"/>
  <c r="V9" i="23"/>
  <c r="AE9" i="23" s="1"/>
  <c r="V4" i="23"/>
  <c r="R74" i="23"/>
  <c r="S74" i="23"/>
  <c r="V5" i="23"/>
  <c r="AE5" i="23" s="1"/>
  <c r="V6" i="23"/>
  <c r="AE6" i="23" s="1"/>
  <c r="V7" i="23"/>
  <c r="AE7" i="23" s="1"/>
  <c r="V8" i="23"/>
  <c r="AE8" i="23" s="1"/>
  <c r="V10" i="23"/>
  <c r="AE10" i="23" s="1"/>
  <c r="V13" i="23"/>
  <c r="AE13" i="23" s="1"/>
  <c r="V15" i="23"/>
  <c r="AE15" i="23" s="1"/>
  <c r="V16" i="23"/>
  <c r="AE16" i="23" s="1"/>
  <c r="V18" i="23"/>
  <c r="AE18" i="23" s="1"/>
  <c r="V19" i="23"/>
  <c r="AE19" i="23" s="1"/>
  <c r="V20" i="23"/>
  <c r="AE20" i="23" s="1"/>
  <c r="V23" i="23"/>
  <c r="AE23" i="23" s="1"/>
  <c r="V24" i="23"/>
  <c r="AE24" i="23" s="1"/>
  <c r="V25" i="23"/>
  <c r="AE25" i="23" s="1"/>
  <c r="V26" i="23"/>
  <c r="AE26" i="23" s="1"/>
  <c r="V27" i="23"/>
  <c r="AE27" i="23" s="1"/>
  <c r="V28" i="23"/>
  <c r="AE28" i="23" s="1"/>
  <c r="V29" i="23"/>
  <c r="AE29" i="23" s="1"/>
  <c r="V30" i="23"/>
  <c r="AE30" i="23" s="1"/>
  <c r="V32" i="23"/>
  <c r="AE32" i="23" s="1"/>
  <c r="V33" i="23"/>
  <c r="AE33" i="23" s="1"/>
  <c r="V34" i="23"/>
  <c r="AE34" i="23" s="1"/>
  <c r="V35" i="23"/>
  <c r="AE35" i="23" s="1"/>
  <c r="V36" i="23"/>
  <c r="AE36" i="23" s="1"/>
  <c r="V37" i="23"/>
  <c r="AE37" i="23" s="1"/>
  <c r="V38" i="23"/>
  <c r="AE38" i="23" s="1"/>
  <c r="V39" i="23"/>
  <c r="AE39" i="23" s="1"/>
  <c r="V40" i="23"/>
  <c r="AE40" i="23" s="1"/>
  <c r="V41" i="23"/>
  <c r="AE41" i="23" s="1"/>
  <c r="V43" i="23"/>
  <c r="AE43" i="23" s="1"/>
  <c r="V44" i="23"/>
  <c r="AE44" i="23" s="1"/>
  <c r="V45" i="23"/>
  <c r="AE45" i="23" s="1"/>
  <c r="V46" i="23"/>
  <c r="AE46" i="23" s="1"/>
  <c r="V47" i="23"/>
  <c r="AE47" i="23" s="1"/>
  <c r="V48" i="23"/>
  <c r="AE48" i="23" s="1"/>
  <c r="V49" i="23"/>
  <c r="AE49" i="23" s="1"/>
  <c r="V50" i="23"/>
  <c r="AE50" i="23" s="1"/>
  <c r="V51" i="23"/>
  <c r="AE51" i="23" s="1"/>
  <c r="V52" i="23"/>
  <c r="AE52" i="23" s="1"/>
  <c r="V53" i="23"/>
  <c r="AE53" i="23" s="1"/>
  <c r="V54" i="23"/>
  <c r="AE54" i="23" s="1"/>
  <c r="V55" i="23"/>
  <c r="V56" i="23"/>
  <c r="AE56" i="23" s="1"/>
  <c r="V57" i="23"/>
  <c r="AE57" i="23" s="1"/>
  <c r="V58" i="23"/>
  <c r="AE58" i="23" s="1"/>
  <c r="V59" i="23"/>
  <c r="AE59" i="23" s="1"/>
  <c r="V60" i="23"/>
  <c r="AE60" i="23" s="1"/>
  <c r="V61" i="23"/>
  <c r="AE61" i="23" s="1"/>
  <c r="V62" i="23"/>
  <c r="AE62" i="23" s="1"/>
  <c r="V63" i="23"/>
  <c r="AE63" i="23" s="1"/>
  <c r="V64" i="23"/>
  <c r="AE64" i="23" s="1"/>
  <c r="V65" i="23"/>
  <c r="AE65" i="23" s="1"/>
  <c r="V66" i="23"/>
  <c r="AE66" i="23" s="1"/>
  <c r="V67" i="23"/>
  <c r="AE67" i="23" s="1"/>
  <c r="V68" i="23"/>
  <c r="AE68" i="23" s="1"/>
  <c r="V69" i="23"/>
  <c r="AE69" i="23" s="1"/>
  <c r="V70" i="23"/>
  <c r="AE70" i="23" s="1"/>
  <c r="V71" i="23"/>
  <c r="AE71" i="23" s="1"/>
  <c r="V72" i="23"/>
  <c r="AE72" i="23" s="1"/>
  <c r="V73" i="23"/>
  <c r="AE73" i="23" s="1"/>
  <c r="V3" i="23"/>
  <c r="AE3" i="23" s="1"/>
  <c r="W6" i="23"/>
  <c r="W7" i="23"/>
  <c r="W8" i="23"/>
  <c r="W17" i="23"/>
  <c r="W31" i="23"/>
  <c r="W42" i="23"/>
  <c r="BZ4" i="22"/>
  <c r="BZ9" i="22"/>
  <c r="BZ11" i="22"/>
  <c r="BZ17" i="22"/>
  <c r="BZ31" i="22"/>
  <c r="BZ42" i="22"/>
  <c r="BY55" i="22"/>
  <c r="CH55" i="22" s="1"/>
  <c r="BY22" i="22"/>
  <c r="CH22" i="22" s="1"/>
  <c r="BY21" i="22"/>
  <c r="CH21" i="22" s="1"/>
  <c r="BY12" i="22"/>
  <c r="CH12" i="22" s="1"/>
  <c r="BU74" i="22"/>
  <c r="BV74" i="22"/>
  <c r="BY5" i="22"/>
  <c r="CH5" i="22" s="1"/>
  <c r="BY6" i="22"/>
  <c r="CH6" i="22" s="1"/>
  <c r="BY7" i="22"/>
  <c r="CH7" i="22" s="1"/>
  <c r="BY8" i="22"/>
  <c r="CH8" i="22" s="1"/>
  <c r="BY10" i="22"/>
  <c r="CH10" i="22" s="1"/>
  <c r="BY13" i="22"/>
  <c r="CH13" i="22" s="1"/>
  <c r="BY14" i="22"/>
  <c r="CH14" i="22" s="1"/>
  <c r="BY15" i="22"/>
  <c r="CH15" i="22" s="1"/>
  <c r="BY16" i="22"/>
  <c r="CH16" i="22" s="1"/>
  <c r="BY18" i="22"/>
  <c r="CH18" i="22" s="1"/>
  <c r="BY19" i="22"/>
  <c r="CH19" i="22" s="1"/>
  <c r="BY20" i="22"/>
  <c r="CH20" i="22" s="1"/>
  <c r="BY23" i="22"/>
  <c r="CH23" i="22" s="1"/>
  <c r="BY24" i="22"/>
  <c r="CH24" i="22" s="1"/>
  <c r="BY25" i="22"/>
  <c r="CH25" i="22" s="1"/>
  <c r="BY26" i="22"/>
  <c r="CH26" i="22" s="1"/>
  <c r="BY27" i="22"/>
  <c r="CH27" i="22" s="1"/>
  <c r="BY28" i="22"/>
  <c r="CH28" i="22" s="1"/>
  <c r="BY29" i="22"/>
  <c r="CH29" i="22" s="1"/>
  <c r="BY30" i="22"/>
  <c r="CH30" i="22" s="1"/>
  <c r="BY32" i="22"/>
  <c r="CH32" i="22" s="1"/>
  <c r="BY33" i="22"/>
  <c r="CH33" i="22" s="1"/>
  <c r="BY34" i="22"/>
  <c r="CH34" i="22" s="1"/>
  <c r="BY35" i="22"/>
  <c r="CH35" i="22" s="1"/>
  <c r="BY36" i="22"/>
  <c r="CH36" i="22" s="1"/>
  <c r="BY37" i="22"/>
  <c r="CH37" i="22" s="1"/>
  <c r="BY38" i="22"/>
  <c r="CH38" i="22" s="1"/>
  <c r="BY39" i="22"/>
  <c r="CH39" i="22" s="1"/>
  <c r="BY40" i="22"/>
  <c r="CH40" i="22" s="1"/>
  <c r="BY41" i="22"/>
  <c r="CH41" i="22" s="1"/>
  <c r="BY43" i="22"/>
  <c r="CH43" i="22" s="1"/>
  <c r="BY44" i="22"/>
  <c r="CH44" i="22" s="1"/>
  <c r="BY45" i="22"/>
  <c r="CH45" i="22" s="1"/>
  <c r="BY46" i="22"/>
  <c r="CH46" i="22" s="1"/>
  <c r="BY47" i="22"/>
  <c r="CH47" i="22" s="1"/>
  <c r="BY48" i="22"/>
  <c r="CH48" i="22" s="1"/>
  <c r="BY49" i="22"/>
  <c r="CH49" i="22" s="1"/>
  <c r="BY50" i="22"/>
  <c r="CH50" i="22" s="1"/>
  <c r="BY51" i="22"/>
  <c r="CH51" i="22" s="1"/>
  <c r="BY52" i="22"/>
  <c r="CH52" i="22" s="1"/>
  <c r="BY53" i="22"/>
  <c r="CH53" i="22" s="1"/>
  <c r="BY54" i="22"/>
  <c r="CH54" i="22" s="1"/>
  <c r="BY56" i="22"/>
  <c r="CH56" i="22" s="1"/>
  <c r="BY57" i="22"/>
  <c r="CH57" i="22" s="1"/>
  <c r="BY58" i="22"/>
  <c r="CH58" i="22" s="1"/>
  <c r="BY59" i="22"/>
  <c r="CH59" i="22" s="1"/>
  <c r="BY60" i="22"/>
  <c r="CH60" i="22" s="1"/>
  <c r="BY61" i="22"/>
  <c r="CH61" i="22" s="1"/>
  <c r="BY62" i="22"/>
  <c r="CH62" i="22" s="1"/>
  <c r="BY63" i="22"/>
  <c r="CH63" i="22" s="1"/>
  <c r="BY64" i="22"/>
  <c r="CH64" i="22" s="1"/>
  <c r="BY65" i="22"/>
  <c r="CH65" i="22" s="1"/>
  <c r="BY66" i="22"/>
  <c r="CH66" i="22" s="1"/>
  <c r="BY67" i="22"/>
  <c r="CH67" i="22" s="1"/>
  <c r="BY68" i="22"/>
  <c r="CH68" i="22" s="1"/>
  <c r="BY69" i="22"/>
  <c r="CH69" i="22" s="1"/>
  <c r="BY70" i="22"/>
  <c r="CH70" i="22" s="1"/>
  <c r="BY71" i="22"/>
  <c r="CH71" i="22" s="1"/>
  <c r="BY72" i="22"/>
  <c r="CH72" i="22" s="1"/>
  <c r="BY73" i="22"/>
  <c r="CH73" i="22" s="1"/>
  <c r="BY3" i="22"/>
  <c r="CH3" i="22" s="1"/>
  <c r="BR22" i="21"/>
  <c r="CA22" i="21" s="1"/>
  <c r="BR21" i="21"/>
  <c r="BR14" i="21"/>
  <c r="BR12" i="21"/>
  <c r="BR11" i="21"/>
  <c r="CA11" i="21" s="1"/>
  <c r="BR9" i="21"/>
  <c r="CA9" i="21" s="1"/>
  <c r="BR4" i="21"/>
  <c r="CA4" i="21" s="1"/>
  <c r="BN74" i="21"/>
  <c r="BO74" i="21"/>
  <c r="BR5" i="21"/>
  <c r="BR6" i="21"/>
  <c r="BR7" i="21"/>
  <c r="CA7" i="21" s="1"/>
  <c r="BR8" i="21"/>
  <c r="BR10" i="21"/>
  <c r="BR13" i="21"/>
  <c r="BR15" i="21"/>
  <c r="CA15" i="21" s="1"/>
  <c r="BR16" i="21"/>
  <c r="BS17" i="21"/>
  <c r="BR18" i="21"/>
  <c r="BR19" i="21"/>
  <c r="CA19" i="21" s="1"/>
  <c r="BR20" i="21"/>
  <c r="BR23" i="21"/>
  <c r="CA23" i="21" s="1"/>
  <c r="BR24" i="21"/>
  <c r="BR25" i="21"/>
  <c r="BR26" i="21"/>
  <c r="BR27" i="21"/>
  <c r="CA27" i="21" s="1"/>
  <c r="BR28" i="21"/>
  <c r="BR29" i="21"/>
  <c r="BR30" i="21"/>
  <c r="BR31" i="21"/>
  <c r="CA31" i="21" s="1"/>
  <c r="BR32" i="21"/>
  <c r="BR33" i="21"/>
  <c r="BR34" i="21"/>
  <c r="BR35" i="21"/>
  <c r="CA35" i="21" s="1"/>
  <c r="BR36" i="21"/>
  <c r="BR37" i="21"/>
  <c r="BR38" i="21"/>
  <c r="BR39" i="21"/>
  <c r="CA39" i="21" s="1"/>
  <c r="BR40" i="21"/>
  <c r="BR41" i="21"/>
  <c r="BS42" i="21"/>
  <c r="BR43" i="21"/>
  <c r="CA43" i="21" s="1"/>
  <c r="BR44" i="21"/>
  <c r="BR45" i="21"/>
  <c r="BR46" i="21"/>
  <c r="BR47" i="21"/>
  <c r="CA47" i="21" s="1"/>
  <c r="BR48" i="21"/>
  <c r="BR49" i="21"/>
  <c r="BR50" i="21"/>
  <c r="BR51" i="21"/>
  <c r="CA51" i="21" s="1"/>
  <c r="BR52" i="21"/>
  <c r="BR53" i="21"/>
  <c r="BR54" i="21"/>
  <c r="BR55" i="21"/>
  <c r="CA55" i="21" s="1"/>
  <c r="BR56" i="21"/>
  <c r="BR57" i="21"/>
  <c r="BR58" i="21"/>
  <c r="BR59" i="21"/>
  <c r="CA59" i="21" s="1"/>
  <c r="BR60" i="21"/>
  <c r="BR61" i="21"/>
  <c r="BR62" i="21"/>
  <c r="BR63" i="21"/>
  <c r="CA63" i="21" s="1"/>
  <c r="BR64" i="21"/>
  <c r="BR65" i="21"/>
  <c r="BR66" i="21"/>
  <c r="BR67" i="21"/>
  <c r="CA67" i="21" s="1"/>
  <c r="BR68" i="21"/>
  <c r="BR69" i="21"/>
  <c r="BR70" i="21"/>
  <c r="BR71" i="21"/>
  <c r="CA71" i="21" s="1"/>
  <c r="BR72" i="21"/>
  <c r="BR73" i="21"/>
  <c r="BR3" i="21"/>
  <c r="FY14" i="19"/>
  <c r="GH14" i="19" s="1"/>
  <c r="FY5" i="19"/>
  <c r="FZ5" i="19" s="1"/>
  <c r="FY6" i="19"/>
  <c r="FZ6" i="19" s="1"/>
  <c r="FY7" i="19"/>
  <c r="GH7" i="19" s="1"/>
  <c r="FY8" i="19"/>
  <c r="GH8" i="19" s="1"/>
  <c r="FZ9" i="19"/>
  <c r="FY10" i="19"/>
  <c r="FY11" i="19"/>
  <c r="GH11" i="19" s="1"/>
  <c r="FY12" i="19"/>
  <c r="GH12" i="19" s="1"/>
  <c r="FY13" i="19"/>
  <c r="FZ13" i="19" s="1"/>
  <c r="FY15" i="19"/>
  <c r="GH15" i="19" s="1"/>
  <c r="FY16" i="19"/>
  <c r="GH16" i="19" s="1"/>
  <c r="FZ17" i="19"/>
  <c r="FY18" i="19"/>
  <c r="FY19" i="19"/>
  <c r="GH19" i="19" s="1"/>
  <c r="FY20" i="19"/>
  <c r="GH20" i="19" s="1"/>
  <c r="FY21" i="19"/>
  <c r="FY22" i="19"/>
  <c r="FY23" i="19"/>
  <c r="GH23" i="19" s="1"/>
  <c r="FY24" i="19"/>
  <c r="GH24" i="19" s="1"/>
  <c r="FY25" i="19"/>
  <c r="FZ25" i="19" s="1"/>
  <c r="FY26" i="19"/>
  <c r="FY27" i="19"/>
  <c r="FZ27" i="19" s="1"/>
  <c r="FY28" i="19"/>
  <c r="GH28" i="19" s="1"/>
  <c r="FY29" i="19"/>
  <c r="FZ29" i="19" s="1"/>
  <c r="FY30" i="19"/>
  <c r="FY32" i="19"/>
  <c r="GH32" i="19" s="1"/>
  <c r="FY33" i="19"/>
  <c r="FZ33" i="19" s="1"/>
  <c r="FY34" i="19"/>
  <c r="FY35" i="19"/>
  <c r="GH35" i="19" s="1"/>
  <c r="FY36" i="19"/>
  <c r="GH36" i="19" s="1"/>
  <c r="FY37" i="19"/>
  <c r="FZ37" i="19" s="1"/>
  <c r="FY38" i="19"/>
  <c r="FY39" i="19"/>
  <c r="GH39" i="19" s="1"/>
  <c r="FY40" i="19"/>
  <c r="GH40" i="19" s="1"/>
  <c r="FY41" i="19"/>
  <c r="FZ41" i="19" s="1"/>
  <c r="FZ42" i="19"/>
  <c r="FY43" i="19"/>
  <c r="GH43" i="19" s="1"/>
  <c r="FY44" i="19"/>
  <c r="GH44" i="19" s="1"/>
  <c r="FY45" i="19"/>
  <c r="FZ45" i="19" s="1"/>
  <c r="FY46" i="19"/>
  <c r="FZ46" i="19" s="1"/>
  <c r="FY47" i="19"/>
  <c r="GH47" i="19" s="1"/>
  <c r="FY48" i="19"/>
  <c r="GH48" i="19" s="1"/>
  <c r="FY49" i="19"/>
  <c r="FZ49" i="19" s="1"/>
  <c r="FY50" i="19"/>
  <c r="FY51" i="19"/>
  <c r="GH51" i="19" s="1"/>
  <c r="FY52" i="19"/>
  <c r="GH52" i="19" s="1"/>
  <c r="FY53" i="19"/>
  <c r="FZ53" i="19" s="1"/>
  <c r="FY54" i="19"/>
  <c r="FZ54" i="19" s="1"/>
  <c r="FY55" i="19"/>
  <c r="FY56" i="19"/>
  <c r="FZ56" i="19" s="1"/>
  <c r="FY57" i="19"/>
  <c r="FZ57" i="19" s="1"/>
  <c r="FY58" i="19"/>
  <c r="FY59" i="19"/>
  <c r="GH59" i="19" s="1"/>
  <c r="FY60" i="19"/>
  <c r="FZ60" i="19" s="1"/>
  <c r="FY61" i="19"/>
  <c r="FZ61" i="19" s="1"/>
  <c r="FY62" i="19"/>
  <c r="FZ62" i="19" s="1"/>
  <c r="FY63" i="19"/>
  <c r="FZ63" i="19" s="1"/>
  <c r="FY64" i="19"/>
  <c r="GH64" i="19" s="1"/>
  <c r="FY65" i="19"/>
  <c r="FZ65" i="19" s="1"/>
  <c r="FY66" i="19"/>
  <c r="FY67" i="19"/>
  <c r="GH67" i="19" s="1"/>
  <c r="FY68" i="19"/>
  <c r="GH68" i="19" s="1"/>
  <c r="FY69" i="19"/>
  <c r="FZ69" i="19" s="1"/>
  <c r="FY70" i="19"/>
  <c r="FZ70" i="19" s="1"/>
  <c r="FY71" i="19"/>
  <c r="GH71" i="19" s="1"/>
  <c r="FY72" i="19"/>
  <c r="FZ72" i="19" s="1"/>
  <c r="FY73" i="19"/>
  <c r="FZ73" i="19" s="1"/>
  <c r="FY3" i="19"/>
  <c r="GH3" i="19" s="1"/>
  <c r="FU74" i="19"/>
  <c r="FV74" i="19"/>
  <c r="FZ4" i="19"/>
  <c r="FZ12" i="19"/>
  <c r="FZ31" i="19"/>
  <c r="FZ35" i="19"/>
  <c r="FZ51" i="19"/>
  <c r="FZ59" i="19"/>
  <c r="FZ47" i="19" l="1"/>
  <c r="FZ71" i="19"/>
  <c r="FZ67" i="19"/>
  <c r="FZ39" i="19"/>
  <c r="FZ24" i="19"/>
  <c r="FZ3" i="19"/>
  <c r="GH65" i="19"/>
  <c r="FZ16" i="19"/>
  <c r="GH37" i="19"/>
  <c r="GH63" i="19"/>
  <c r="FZ43" i="19"/>
  <c r="FZ28" i="19"/>
  <c r="FZ7" i="19"/>
  <c r="GH49" i="19"/>
  <c r="AE11" i="23"/>
  <c r="W3" i="23"/>
  <c r="W10" i="23"/>
  <c r="AE21" i="23"/>
  <c r="W5" i="23"/>
  <c r="AE55" i="23"/>
  <c r="AE4" i="23"/>
  <c r="AE14" i="23"/>
  <c r="BZ5" i="22"/>
  <c r="BZ8" i="22"/>
  <c r="BZ7" i="22"/>
  <c r="BZ3" i="22"/>
  <c r="BZ10" i="22"/>
  <c r="BZ6" i="22"/>
  <c r="CA3" i="21"/>
  <c r="CA70" i="21"/>
  <c r="CA66" i="21"/>
  <c r="CA62" i="21"/>
  <c r="CA58" i="21"/>
  <c r="CA54" i="21"/>
  <c r="CA50" i="21"/>
  <c r="CA46" i="21"/>
  <c r="CA38" i="21"/>
  <c r="CA34" i="21"/>
  <c r="CA30" i="21"/>
  <c r="CA26" i="21"/>
  <c r="CA10" i="21"/>
  <c r="CA6" i="21"/>
  <c r="CA12" i="21"/>
  <c r="CA73" i="21"/>
  <c r="CA69" i="21"/>
  <c r="CA65" i="21"/>
  <c r="CA61" i="21"/>
  <c r="CA57" i="21"/>
  <c r="CA53" i="21"/>
  <c r="CA49" i="21"/>
  <c r="CA45" i="21"/>
  <c r="CA41" i="21"/>
  <c r="CA37" i="21"/>
  <c r="CA33" i="21"/>
  <c r="CA29" i="21"/>
  <c r="CA25" i="21"/>
  <c r="CA20" i="21"/>
  <c r="CA16" i="21"/>
  <c r="CA5" i="21"/>
  <c r="CA14" i="21"/>
  <c r="CA72" i="21"/>
  <c r="CA68" i="21"/>
  <c r="CA64" i="21"/>
  <c r="CA60" i="21"/>
  <c r="CA56" i="21"/>
  <c r="CA52" i="21"/>
  <c r="CA48" i="21"/>
  <c r="CA44" i="21"/>
  <c r="CA40" i="21"/>
  <c r="CA36" i="21"/>
  <c r="CA32" i="21"/>
  <c r="CA28" i="21"/>
  <c r="CA24" i="21"/>
  <c r="CA8" i="21"/>
  <c r="CA21" i="21"/>
  <c r="CA18" i="21"/>
  <c r="CA13" i="21"/>
  <c r="FZ52" i="19"/>
  <c r="FZ44" i="19"/>
  <c r="FZ36" i="19"/>
  <c r="FZ15" i="19"/>
  <c r="FZ48" i="19"/>
  <c r="FZ40" i="19"/>
  <c r="FZ32" i="19"/>
  <c r="FZ19" i="19"/>
  <c r="FZ8" i="19"/>
  <c r="GH57" i="19"/>
  <c r="GH6" i="19"/>
  <c r="FZ66" i="19"/>
  <c r="GH66" i="19"/>
  <c r="FZ58" i="19"/>
  <c r="GH58" i="19"/>
  <c r="FZ50" i="19"/>
  <c r="GH50" i="19"/>
  <c r="FZ38" i="19"/>
  <c r="GH38" i="19"/>
  <c r="FZ34" i="19"/>
  <c r="GH34" i="19"/>
  <c r="GH29" i="19"/>
  <c r="GH13" i="19"/>
  <c r="GH56" i="19"/>
  <c r="GH72" i="19"/>
  <c r="GH70" i="19"/>
  <c r="FZ64" i="19"/>
  <c r="FZ23" i="19"/>
  <c r="GH53" i="19"/>
  <c r="GH69" i="19"/>
  <c r="GH33" i="19"/>
  <c r="GH60" i="19"/>
  <c r="GH21" i="19"/>
  <c r="GH27" i="19"/>
  <c r="GH46" i="19"/>
  <c r="FZ68" i="19"/>
  <c r="FZ30" i="19"/>
  <c r="GH30" i="19"/>
  <c r="FZ26" i="19"/>
  <c r="GH26" i="19"/>
  <c r="GH22" i="19"/>
  <c r="FZ18" i="19"/>
  <c r="GH18" i="19"/>
  <c r="FZ10" i="19"/>
  <c r="GH10" i="19"/>
  <c r="GH5" i="19"/>
  <c r="GH45" i="19"/>
  <c r="GH61" i="19"/>
  <c r="GH25" i="19"/>
  <c r="GH41" i="19"/>
  <c r="GH54" i="19"/>
  <c r="GH62" i="19"/>
  <c r="GH55" i="19"/>
  <c r="GH73" i="19"/>
  <c r="FZ20" i="19"/>
  <c r="V74" i="23"/>
  <c r="BY74" i="22"/>
  <c r="BR74" i="21"/>
  <c r="FY74" i="19"/>
  <c r="J74" i="23"/>
  <c r="K74" i="23"/>
  <c r="N14" i="23"/>
  <c r="N12" i="23"/>
  <c r="W12" i="23" s="1"/>
  <c r="N13" i="23"/>
  <c r="W13" i="23" s="1"/>
  <c r="N15" i="23"/>
  <c r="W15" i="23" s="1"/>
  <c r="N16" i="23"/>
  <c r="O16" i="23" s="1"/>
  <c r="N18" i="23"/>
  <c r="W18" i="23" s="1"/>
  <c r="N19" i="23"/>
  <c r="W19" i="23" s="1"/>
  <c r="N20" i="23"/>
  <c r="W20" i="23" s="1"/>
  <c r="N21" i="23"/>
  <c r="W21" i="23" s="1"/>
  <c r="N22" i="23"/>
  <c r="N23" i="23"/>
  <c r="W23" i="23" s="1"/>
  <c r="N24" i="23"/>
  <c r="O24" i="23" s="1"/>
  <c r="N25" i="23"/>
  <c r="W25" i="23" s="1"/>
  <c r="N26" i="23"/>
  <c r="W26" i="23" s="1"/>
  <c r="N27" i="23"/>
  <c r="W27" i="23" s="1"/>
  <c r="N28" i="23"/>
  <c r="W28" i="23" s="1"/>
  <c r="N29" i="23"/>
  <c r="W29" i="23" s="1"/>
  <c r="N30" i="23"/>
  <c r="W30" i="23" s="1"/>
  <c r="N32" i="23"/>
  <c r="W32" i="23" s="1"/>
  <c r="N33" i="23"/>
  <c r="W33" i="23" s="1"/>
  <c r="N34" i="23"/>
  <c r="W34" i="23" s="1"/>
  <c r="N35" i="23"/>
  <c r="W35" i="23" s="1"/>
  <c r="N36" i="23"/>
  <c r="W36" i="23" s="1"/>
  <c r="N37" i="23"/>
  <c r="W37" i="23" s="1"/>
  <c r="N38" i="23"/>
  <c r="W38" i="23" s="1"/>
  <c r="N39" i="23"/>
  <c r="W39" i="23" s="1"/>
  <c r="N40" i="23"/>
  <c r="W40" i="23" s="1"/>
  <c r="N41" i="23"/>
  <c r="W41" i="23" s="1"/>
  <c r="N43" i="23"/>
  <c r="W43" i="23" s="1"/>
  <c r="N44" i="23"/>
  <c r="W44" i="23" s="1"/>
  <c r="N45" i="23"/>
  <c r="W45" i="23" s="1"/>
  <c r="N46" i="23"/>
  <c r="O46" i="23" s="1"/>
  <c r="N47" i="23"/>
  <c r="W47" i="23" s="1"/>
  <c r="N48" i="23"/>
  <c r="W48" i="23" s="1"/>
  <c r="N49" i="23"/>
  <c r="W49" i="23" s="1"/>
  <c r="N50" i="23"/>
  <c r="W50" i="23" s="1"/>
  <c r="N51" i="23"/>
  <c r="W51" i="23" s="1"/>
  <c r="N52" i="23"/>
  <c r="W52" i="23" s="1"/>
  <c r="N53" i="23"/>
  <c r="W53" i="23" s="1"/>
  <c r="N54" i="23"/>
  <c r="O54" i="23" s="1"/>
  <c r="N55" i="23"/>
  <c r="W55" i="23" s="1"/>
  <c r="N56" i="23"/>
  <c r="W56" i="23" s="1"/>
  <c r="N57" i="23"/>
  <c r="W57" i="23" s="1"/>
  <c r="N58" i="23"/>
  <c r="W58" i="23" s="1"/>
  <c r="N59" i="23"/>
  <c r="W59" i="23" s="1"/>
  <c r="N60" i="23"/>
  <c r="W60" i="23" s="1"/>
  <c r="N61" i="23"/>
  <c r="W61" i="23" s="1"/>
  <c r="N62" i="23"/>
  <c r="O62" i="23" s="1"/>
  <c r="N63" i="23"/>
  <c r="W63" i="23" s="1"/>
  <c r="N64" i="23"/>
  <c r="W64" i="23" s="1"/>
  <c r="N65" i="23"/>
  <c r="W65" i="23" s="1"/>
  <c r="N66" i="23"/>
  <c r="O66" i="23" s="1"/>
  <c r="N67" i="23"/>
  <c r="W67" i="23" s="1"/>
  <c r="N68" i="23"/>
  <c r="W68" i="23" s="1"/>
  <c r="N69" i="23"/>
  <c r="W69" i="23" s="1"/>
  <c r="N70" i="23"/>
  <c r="O70" i="23" s="1"/>
  <c r="N71" i="23"/>
  <c r="W71" i="23" s="1"/>
  <c r="N72" i="23"/>
  <c r="W72" i="23" s="1"/>
  <c r="N73" i="23"/>
  <c r="W73" i="23" s="1"/>
  <c r="N11" i="23"/>
  <c r="O11" i="23" s="1"/>
  <c r="N9" i="23"/>
  <c r="W9" i="23" s="1"/>
  <c r="N4" i="23"/>
  <c r="W4" i="23" s="1"/>
  <c r="O5" i="23"/>
  <c r="O6" i="23"/>
  <c r="O7" i="23"/>
  <c r="O8" i="23"/>
  <c r="O10" i="23"/>
  <c r="O13" i="23"/>
  <c r="O17" i="23"/>
  <c r="O19" i="23"/>
  <c r="O31" i="23"/>
  <c r="O32" i="23"/>
  <c r="O36" i="23"/>
  <c r="O40" i="23"/>
  <c r="O42" i="23"/>
  <c r="O45" i="23"/>
  <c r="O53" i="23"/>
  <c r="O57" i="23"/>
  <c r="O65" i="23"/>
  <c r="O3" i="23"/>
  <c r="C74" i="23"/>
  <c r="B74" i="23"/>
  <c r="F55" i="23"/>
  <c r="F22" i="23"/>
  <c r="F21" i="23"/>
  <c r="F14" i="23"/>
  <c r="F9" i="23"/>
  <c r="F4" i="23"/>
  <c r="BF74" i="21"/>
  <c r="BG74" i="21"/>
  <c r="BJ14" i="21"/>
  <c r="BJ9" i="21"/>
  <c r="BS9" i="21" s="1"/>
  <c r="BJ4" i="21"/>
  <c r="BS4" i="21" s="1"/>
  <c r="BJ5" i="21"/>
  <c r="BK5" i="21" s="1"/>
  <c r="BJ6" i="21"/>
  <c r="BS6" i="21" s="1"/>
  <c r="BJ7" i="21"/>
  <c r="BJ8" i="21"/>
  <c r="BK8" i="21" s="1"/>
  <c r="BJ10" i="21"/>
  <c r="BS10" i="21" s="1"/>
  <c r="BJ11" i="21"/>
  <c r="BJ12" i="21"/>
  <c r="BK12" i="21" s="1"/>
  <c r="BJ13" i="21"/>
  <c r="BK13" i="21" s="1"/>
  <c r="BJ15" i="21"/>
  <c r="BK15" i="21" s="1"/>
  <c r="BJ16" i="21"/>
  <c r="BK16" i="21" s="1"/>
  <c r="BK17" i="21"/>
  <c r="BJ18" i="21"/>
  <c r="BS18" i="21" s="1"/>
  <c r="BJ19" i="21"/>
  <c r="BJ20" i="21"/>
  <c r="BK20" i="21" s="1"/>
  <c r="BJ21" i="21"/>
  <c r="BS21" i="21" s="1"/>
  <c r="BJ22" i="21"/>
  <c r="BS22" i="21" s="1"/>
  <c r="BJ23" i="21"/>
  <c r="BJ24" i="21"/>
  <c r="BK24" i="21" s="1"/>
  <c r="BJ25" i="21"/>
  <c r="BK25" i="21" s="1"/>
  <c r="BJ26" i="21"/>
  <c r="BS26" i="21" s="1"/>
  <c r="BJ27" i="21"/>
  <c r="BJ28" i="21"/>
  <c r="BK28" i="21" s="1"/>
  <c r="BJ29" i="21"/>
  <c r="BK29" i="21" s="1"/>
  <c r="BJ30" i="21"/>
  <c r="BK30" i="21" s="1"/>
  <c r="BJ31" i="21"/>
  <c r="BK31" i="21" s="1"/>
  <c r="BJ32" i="21"/>
  <c r="BK32" i="21" s="1"/>
  <c r="BJ33" i="21"/>
  <c r="BK33" i="21" s="1"/>
  <c r="BJ34" i="21"/>
  <c r="BS34" i="21" s="1"/>
  <c r="BJ35" i="21"/>
  <c r="BJ36" i="21"/>
  <c r="BK36" i="21" s="1"/>
  <c r="BJ37" i="21"/>
  <c r="BK37" i="21" s="1"/>
  <c r="BJ38" i="21"/>
  <c r="BS38" i="21" s="1"/>
  <c r="BJ39" i="21"/>
  <c r="BJ40" i="21"/>
  <c r="BK40" i="21" s="1"/>
  <c r="BJ41" i="21"/>
  <c r="BK41" i="21" s="1"/>
  <c r="BJ43" i="21"/>
  <c r="BJ44" i="21"/>
  <c r="BK44" i="21" s="1"/>
  <c r="BJ45" i="21"/>
  <c r="BK45" i="21" s="1"/>
  <c r="BJ46" i="21"/>
  <c r="BS46" i="21" s="1"/>
  <c r="BJ47" i="21"/>
  <c r="BK47" i="21" s="1"/>
  <c r="BJ48" i="21"/>
  <c r="BK48" i="21" s="1"/>
  <c r="BJ49" i="21"/>
  <c r="BK49" i="21" s="1"/>
  <c r="BJ50" i="21"/>
  <c r="BS50" i="21" s="1"/>
  <c r="BJ51" i="21"/>
  <c r="BJ52" i="21"/>
  <c r="BK52" i="21" s="1"/>
  <c r="BJ53" i="21"/>
  <c r="BK53" i="21" s="1"/>
  <c r="BJ54" i="21"/>
  <c r="BS54" i="21" s="1"/>
  <c r="BJ55" i="21"/>
  <c r="BJ56" i="21"/>
  <c r="BK56" i="21" s="1"/>
  <c r="BJ57" i="21"/>
  <c r="BK57" i="21" s="1"/>
  <c r="BJ58" i="21"/>
  <c r="BS58" i="21" s="1"/>
  <c r="BJ59" i="21"/>
  <c r="BJ60" i="21"/>
  <c r="BK60" i="21" s="1"/>
  <c r="BJ61" i="21"/>
  <c r="BK61" i="21" s="1"/>
  <c r="BJ62" i="21"/>
  <c r="BS62" i="21" s="1"/>
  <c r="BJ63" i="21"/>
  <c r="BK63" i="21" s="1"/>
  <c r="BJ64" i="21"/>
  <c r="BK64" i="21" s="1"/>
  <c r="BJ65" i="21"/>
  <c r="BK65" i="21" s="1"/>
  <c r="BJ66" i="21"/>
  <c r="BS66" i="21" s="1"/>
  <c r="BJ67" i="21"/>
  <c r="BJ68" i="21"/>
  <c r="BK68" i="21" s="1"/>
  <c r="BJ69" i="21"/>
  <c r="BK69" i="21" s="1"/>
  <c r="BJ70" i="21"/>
  <c r="BS70" i="21" s="1"/>
  <c r="BJ71" i="21"/>
  <c r="BJ72" i="21"/>
  <c r="BK72" i="21" s="1"/>
  <c r="BJ73" i="21"/>
  <c r="BK73" i="21" s="1"/>
  <c r="BJ3" i="21"/>
  <c r="BK3" i="21" s="1"/>
  <c r="BK34" i="21"/>
  <c r="BK42" i="21"/>
  <c r="BM74" i="22"/>
  <c r="BN74" i="22"/>
  <c r="BQ55" i="22"/>
  <c r="BZ55" i="22" s="1"/>
  <c r="BQ13" i="22"/>
  <c r="BQ14" i="22"/>
  <c r="BR14" i="22" s="1"/>
  <c r="BQ15" i="22"/>
  <c r="BZ15" i="22" s="1"/>
  <c r="BQ16" i="22"/>
  <c r="BR16" i="22" s="1"/>
  <c r="BR17" i="22"/>
  <c r="BQ18" i="22"/>
  <c r="BR18" i="22" s="1"/>
  <c r="BQ19" i="22"/>
  <c r="BZ19" i="22" s="1"/>
  <c r="BQ20" i="22"/>
  <c r="BR20" i="22" s="1"/>
  <c r="BQ21" i="22"/>
  <c r="BR21" i="22" s="1"/>
  <c r="BQ22" i="22"/>
  <c r="BR22" i="22" s="1"/>
  <c r="BQ23" i="22"/>
  <c r="BR23" i="22" s="1"/>
  <c r="BQ24" i="22"/>
  <c r="BR24" i="22" s="1"/>
  <c r="BQ25" i="22"/>
  <c r="BQ26" i="22"/>
  <c r="BR26" i="22" s="1"/>
  <c r="BQ27" i="22"/>
  <c r="BZ27" i="22" s="1"/>
  <c r="BQ28" i="22"/>
  <c r="BR28" i="22" s="1"/>
  <c r="BQ29" i="22"/>
  <c r="BR29" i="22" s="1"/>
  <c r="BQ30" i="22"/>
  <c r="BR30" i="22" s="1"/>
  <c r="BQ32" i="22"/>
  <c r="BR32" i="22" s="1"/>
  <c r="BQ33" i="22"/>
  <c r="BQ34" i="22"/>
  <c r="BR34" i="22" s="1"/>
  <c r="BQ35" i="22"/>
  <c r="BZ35" i="22" s="1"/>
  <c r="BQ36" i="22"/>
  <c r="BR36" i="22" s="1"/>
  <c r="BQ37" i="22"/>
  <c r="BQ38" i="22"/>
  <c r="BR38" i="22" s="1"/>
  <c r="BQ39" i="22"/>
  <c r="BZ39" i="22" s="1"/>
  <c r="BQ40" i="22"/>
  <c r="BR40" i="22" s="1"/>
  <c r="BQ41" i="22"/>
  <c r="BR42" i="22"/>
  <c r="BQ43" i="22"/>
  <c r="BR43" i="22" s="1"/>
  <c r="BQ44" i="22"/>
  <c r="BR44" i="22" s="1"/>
  <c r="BQ45" i="22"/>
  <c r="BR45" i="22" s="1"/>
  <c r="BQ46" i="22"/>
  <c r="BR46" i="22" s="1"/>
  <c r="BQ47" i="22"/>
  <c r="BZ47" i="22" s="1"/>
  <c r="BQ48" i="22"/>
  <c r="BR48" i="22" s="1"/>
  <c r="BQ49" i="22"/>
  <c r="BR49" i="22" s="1"/>
  <c r="BQ50" i="22"/>
  <c r="BR50" i="22" s="1"/>
  <c r="BQ51" i="22"/>
  <c r="BR51" i="22" s="1"/>
  <c r="BQ52" i="22"/>
  <c r="BR52" i="22" s="1"/>
  <c r="BQ53" i="22"/>
  <c r="BR53" i="22" s="1"/>
  <c r="BQ54" i="22"/>
  <c r="BR54" i="22" s="1"/>
  <c r="BQ56" i="22"/>
  <c r="BR56" i="22" s="1"/>
  <c r="BQ57" i="22"/>
  <c r="BQ58" i="22"/>
  <c r="BR58" i="22" s="1"/>
  <c r="BQ59" i="22"/>
  <c r="BZ59" i="22" s="1"/>
  <c r="BQ60" i="22"/>
  <c r="BR60" i="22" s="1"/>
  <c r="BQ61" i="22"/>
  <c r="BQ62" i="22"/>
  <c r="BR62" i="22" s="1"/>
  <c r="BQ63" i="22"/>
  <c r="BZ63" i="22" s="1"/>
  <c r="BQ64" i="22"/>
  <c r="BR64" i="22" s="1"/>
  <c r="BQ65" i="22"/>
  <c r="BQ66" i="22"/>
  <c r="BR66" i="22" s="1"/>
  <c r="BQ67" i="22"/>
  <c r="BZ67" i="22" s="1"/>
  <c r="BQ68" i="22"/>
  <c r="BR68" i="22" s="1"/>
  <c r="BQ69" i="22"/>
  <c r="BQ70" i="22"/>
  <c r="BR70" i="22" s="1"/>
  <c r="BQ71" i="22"/>
  <c r="BZ71" i="22" s="1"/>
  <c r="BQ72" i="22"/>
  <c r="BR72" i="22" s="1"/>
  <c r="BQ73" i="22"/>
  <c r="BQ12" i="22"/>
  <c r="BZ12" i="22" s="1"/>
  <c r="BR4" i="22"/>
  <c r="BR5" i="22"/>
  <c r="BR6" i="22"/>
  <c r="BR7" i="22"/>
  <c r="BR8" i="22"/>
  <c r="BR9" i="22"/>
  <c r="BR10" i="22"/>
  <c r="BR11" i="22"/>
  <c r="BR31" i="22"/>
  <c r="BR39" i="22"/>
  <c r="BR59" i="22"/>
  <c r="BR63" i="22"/>
  <c r="BR67" i="22"/>
  <c r="BR71" i="22"/>
  <c r="BR3" i="22"/>
  <c r="FE74" i="13"/>
  <c r="FF74" i="13"/>
  <c r="FI22" i="13"/>
  <c r="FI21" i="13"/>
  <c r="FR21" i="13" s="1"/>
  <c r="FI14" i="13"/>
  <c r="FR14" i="13" s="1"/>
  <c r="FI12" i="13"/>
  <c r="FR12" i="13" s="1"/>
  <c r="FI9" i="13"/>
  <c r="FI4" i="13"/>
  <c r="FR4" i="13" s="1"/>
  <c r="FJ5" i="13"/>
  <c r="FJ6" i="13"/>
  <c r="FJ7" i="13"/>
  <c r="FJ8" i="13"/>
  <c r="FJ10" i="13"/>
  <c r="FJ11" i="13"/>
  <c r="FJ13" i="13"/>
  <c r="FJ15" i="13"/>
  <c r="FJ16" i="13"/>
  <c r="FJ17" i="13"/>
  <c r="FJ18" i="13"/>
  <c r="FJ19" i="13"/>
  <c r="FJ20" i="13"/>
  <c r="FJ23" i="13"/>
  <c r="FJ24" i="13"/>
  <c r="FJ25" i="13"/>
  <c r="FJ26" i="13"/>
  <c r="FJ27" i="13"/>
  <c r="FJ28" i="13"/>
  <c r="FJ29" i="13"/>
  <c r="FJ30" i="13"/>
  <c r="FJ31" i="13"/>
  <c r="FJ32" i="13"/>
  <c r="FJ33" i="13"/>
  <c r="FJ34" i="13"/>
  <c r="FJ35" i="13"/>
  <c r="FJ36" i="13"/>
  <c r="FJ37" i="13"/>
  <c r="FJ38" i="13"/>
  <c r="FJ39" i="13"/>
  <c r="FJ40" i="13"/>
  <c r="FJ41" i="13"/>
  <c r="FJ42" i="13"/>
  <c r="FJ43" i="13"/>
  <c r="FJ44" i="13"/>
  <c r="FJ45" i="13"/>
  <c r="FJ46" i="13"/>
  <c r="FJ47" i="13"/>
  <c r="FJ48" i="13"/>
  <c r="FJ49" i="13"/>
  <c r="FJ50" i="13"/>
  <c r="FJ51" i="13"/>
  <c r="FJ52" i="13"/>
  <c r="FJ53" i="13"/>
  <c r="FJ54" i="13"/>
  <c r="FJ56" i="13"/>
  <c r="FJ57" i="13"/>
  <c r="FJ58" i="13"/>
  <c r="FJ59" i="13"/>
  <c r="FJ60" i="13"/>
  <c r="FJ61" i="13"/>
  <c r="FJ62" i="13"/>
  <c r="FJ63" i="13"/>
  <c r="FJ64" i="13"/>
  <c r="FJ65" i="13"/>
  <c r="FJ66" i="13"/>
  <c r="FJ67" i="13"/>
  <c r="FJ68" i="13"/>
  <c r="FJ69" i="13"/>
  <c r="FJ70" i="13"/>
  <c r="FJ71" i="13"/>
  <c r="FJ72" i="13"/>
  <c r="FJ73" i="13"/>
  <c r="FJ3" i="13"/>
  <c r="O69" i="23" l="1"/>
  <c r="O48" i="23"/>
  <c r="O64" i="23"/>
  <c r="O72" i="23"/>
  <c r="O61" i="23"/>
  <c r="O49" i="23"/>
  <c r="O41" i="23"/>
  <c r="O56" i="23"/>
  <c r="O37" i="23"/>
  <c r="O30" i="23"/>
  <c r="BZ54" i="22"/>
  <c r="BR47" i="22"/>
  <c r="BZ46" i="22"/>
  <c r="BZ23" i="22"/>
  <c r="O35" i="23"/>
  <c r="O4" i="23"/>
  <c r="O18" i="23"/>
  <c r="O26" i="23"/>
  <c r="O68" i="23"/>
  <c r="O60" i="23"/>
  <c r="O52" i="23"/>
  <c r="O44" i="23"/>
  <c r="O39" i="23"/>
  <c r="O12" i="23"/>
  <c r="O73" i="23"/>
  <c r="O67" i="23"/>
  <c r="O33" i="23"/>
  <c r="O15" i="23"/>
  <c r="BZ21" i="22"/>
  <c r="BR27" i="22"/>
  <c r="BZ48" i="22"/>
  <c r="FI74" i="13"/>
  <c r="W16" i="23"/>
  <c r="O71" i="23"/>
  <c r="O43" i="23"/>
  <c r="O25" i="23"/>
  <c r="N74" i="23"/>
  <c r="O59" i="23"/>
  <c r="O47" i="23"/>
  <c r="O38" i="23"/>
  <c r="O34" i="23"/>
  <c r="O9" i="23"/>
  <c r="O55" i="23"/>
  <c r="O63" i="23"/>
  <c r="O51" i="23"/>
  <c r="O29" i="23"/>
  <c r="W54" i="23"/>
  <c r="W62" i="23"/>
  <c r="O28" i="23"/>
  <c r="W11" i="23"/>
  <c r="F74" i="23"/>
  <c r="O27" i="23"/>
  <c r="O23" i="23"/>
  <c r="O22" i="23"/>
  <c r="W22" i="23"/>
  <c r="W24" i="23"/>
  <c r="W70" i="23"/>
  <c r="W46" i="23"/>
  <c r="W66" i="23"/>
  <c r="O58" i="23"/>
  <c r="O50" i="23"/>
  <c r="O20" i="23"/>
  <c r="O21" i="23"/>
  <c r="O14" i="23"/>
  <c r="W14" i="23"/>
  <c r="BR19" i="22"/>
  <c r="BQ74" i="22"/>
  <c r="BZ32" i="22"/>
  <c r="BR15" i="22"/>
  <c r="BZ34" i="22"/>
  <c r="BZ40" i="22"/>
  <c r="BZ29" i="22"/>
  <c r="BZ26" i="22"/>
  <c r="BZ62" i="22"/>
  <c r="BZ43" i="22"/>
  <c r="BZ24" i="22"/>
  <c r="BZ56" i="22"/>
  <c r="BZ72" i="22"/>
  <c r="BR12" i="22"/>
  <c r="BR13" i="22"/>
  <c r="BZ13" i="22"/>
  <c r="BZ14" i="22"/>
  <c r="BZ30" i="22"/>
  <c r="BZ50" i="22"/>
  <c r="BZ66" i="22"/>
  <c r="BZ28" i="22"/>
  <c r="BZ44" i="22"/>
  <c r="BZ60" i="22"/>
  <c r="BZ45" i="22"/>
  <c r="BR41" i="22"/>
  <c r="BZ41" i="22"/>
  <c r="BR37" i="22"/>
  <c r="BZ37" i="22"/>
  <c r="BR33" i="22"/>
  <c r="BZ33" i="22"/>
  <c r="BZ18" i="22"/>
  <c r="BZ70" i="22"/>
  <c r="BZ51" i="22"/>
  <c r="BZ16" i="22"/>
  <c r="BZ64" i="22"/>
  <c r="BZ49" i="22"/>
  <c r="BR35" i="22"/>
  <c r="BR73" i="22"/>
  <c r="BZ73" i="22"/>
  <c r="BR69" i="22"/>
  <c r="BZ69" i="22"/>
  <c r="BR65" i="22"/>
  <c r="BZ65" i="22"/>
  <c r="BR61" i="22"/>
  <c r="BZ61" i="22"/>
  <c r="BR57" i="22"/>
  <c r="BZ57" i="22"/>
  <c r="BZ22" i="22"/>
  <c r="BZ38" i="22"/>
  <c r="BZ58" i="22"/>
  <c r="BZ20" i="22"/>
  <c r="BZ36" i="22"/>
  <c r="BZ52" i="22"/>
  <c r="BZ68" i="22"/>
  <c r="BZ25" i="22"/>
  <c r="BZ53" i="22"/>
  <c r="BK10" i="21"/>
  <c r="BK6" i="21"/>
  <c r="BS3" i="21"/>
  <c r="BK26" i="21"/>
  <c r="BK66" i="21"/>
  <c r="BK18" i="21"/>
  <c r="BK50" i="21"/>
  <c r="BS8" i="21"/>
  <c r="BK58" i="21"/>
  <c r="BK70" i="21"/>
  <c r="BK54" i="21"/>
  <c r="BJ74" i="21"/>
  <c r="BS44" i="21"/>
  <c r="BS52" i="21"/>
  <c r="BS60" i="21"/>
  <c r="BS68" i="21"/>
  <c r="BS15" i="21"/>
  <c r="BK62" i="21"/>
  <c r="BK46" i="21"/>
  <c r="BS48" i="21"/>
  <c r="BS56" i="21"/>
  <c r="BS64" i="21"/>
  <c r="BS72" i="21"/>
  <c r="BK71" i="21"/>
  <c r="BS71" i="21"/>
  <c r="BK67" i="21"/>
  <c r="BS67" i="21"/>
  <c r="BK59" i="21"/>
  <c r="BS59" i="21"/>
  <c r="BS55" i="21"/>
  <c r="BK51" i="21"/>
  <c r="BS51" i="21"/>
  <c r="BK43" i="21"/>
  <c r="BS43" i="21"/>
  <c r="BS13" i="21"/>
  <c r="BS24" i="21"/>
  <c r="BS32" i="21"/>
  <c r="BS40" i="21"/>
  <c r="BS5" i="21"/>
  <c r="BK38" i="21"/>
  <c r="BS20" i="21"/>
  <c r="BS29" i="21"/>
  <c r="BS37" i="21"/>
  <c r="BS45" i="21"/>
  <c r="BS53" i="21"/>
  <c r="BS61" i="21"/>
  <c r="BS69" i="21"/>
  <c r="BS31" i="21"/>
  <c r="BS12" i="21"/>
  <c r="BS30" i="21"/>
  <c r="BK11" i="21"/>
  <c r="BS11" i="21"/>
  <c r="BK7" i="21"/>
  <c r="BS7" i="21"/>
  <c r="BS28" i="21"/>
  <c r="BS36" i="21"/>
  <c r="BS14" i="21"/>
  <c r="BS47" i="21"/>
  <c r="BK39" i="21"/>
  <c r="BS39" i="21"/>
  <c r="BK35" i="21"/>
  <c r="BS35" i="21"/>
  <c r="BK27" i="21"/>
  <c r="BS27" i="21"/>
  <c r="BK23" i="21"/>
  <c r="BS23" i="21"/>
  <c r="BK19" i="21"/>
  <c r="BS19" i="21"/>
  <c r="BS16" i="21"/>
  <c r="BS25" i="21"/>
  <c r="BS33" i="21"/>
  <c r="BS41" i="21"/>
  <c r="BS49" i="21"/>
  <c r="BS57" i="21"/>
  <c r="BS65" i="21"/>
  <c r="BS73" i="21"/>
  <c r="BS63" i="21"/>
  <c r="FJ12" i="13"/>
  <c r="FR22" i="13"/>
  <c r="FR55" i="13"/>
  <c r="FR9" i="13"/>
  <c r="FQ55" i="19"/>
  <c r="FZ55" i="19" s="1"/>
  <c r="FQ22" i="19"/>
  <c r="FZ22" i="19" s="1"/>
  <c r="FQ21" i="19"/>
  <c r="FZ21" i="19" s="1"/>
  <c r="FR5" i="19" l="1"/>
  <c r="FR6" i="19"/>
  <c r="FR7" i="19"/>
  <c r="FR8" i="19"/>
  <c r="FR10" i="19"/>
  <c r="FR12" i="19"/>
  <c r="FR13" i="19"/>
  <c r="FR15" i="19"/>
  <c r="FR16" i="19"/>
  <c r="FR17" i="19"/>
  <c r="FR18" i="19"/>
  <c r="FR19" i="19"/>
  <c r="FR20" i="19"/>
  <c r="FR23" i="19"/>
  <c r="FR24" i="19"/>
  <c r="FR25" i="19"/>
  <c r="FR26" i="19"/>
  <c r="FR27" i="19"/>
  <c r="FR28" i="19"/>
  <c r="FR29" i="19"/>
  <c r="FR30" i="19"/>
  <c r="FR31" i="19"/>
  <c r="FR32" i="19"/>
  <c r="FR33" i="19"/>
  <c r="FR34" i="19"/>
  <c r="FR35" i="19"/>
  <c r="FR36" i="19"/>
  <c r="FR37" i="19"/>
  <c r="FR38" i="19"/>
  <c r="FR39" i="19"/>
  <c r="FR40" i="19"/>
  <c r="FR41" i="19"/>
  <c r="FR42" i="19"/>
  <c r="FR43" i="19"/>
  <c r="FR44" i="19"/>
  <c r="FR45" i="19"/>
  <c r="FR46" i="19"/>
  <c r="FR47" i="19"/>
  <c r="FR48" i="19"/>
  <c r="FR49" i="19"/>
  <c r="FR50" i="19"/>
  <c r="FR51" i="19"/>
  <c r="FR52" i="19"/>
  <c r="FR53" i="19"/>
  <c r="FR54" i="19"/>
  <c r="FR56" i="19"/>
  <c r="FR57" i="19"/>
  <c r="FR58" i="19"/>
  <c r="FR59" i="19"/>
  <c r="FR60" i="19"/>
  <c r="FR61" i="19"/>
  <c r="FR62" i="19"/>
  <c r="FR63" i="19"/>
  <c r="FR64" i="19"/>
  <c r="FR65" i="19"/>
  <c r="FR66" i="19"/>
  <c r="FR67" i="19"/>
  <c r="FR68" i="19"/>
  <c r="FR69" i="19"/>
  <c r="FR70" i="19"/>
  <c r="FR71" i="19"/>
  <c r="FR72" i="19"/>
  <c r="FR73" i="19"/>
  <c r="FR3" i="19"/>
  <c r="FN74" i="19"/>
  <c r="FM74" i="19"/>
  <c r="FQ14" i="19"/>
  <c r="FZ14" i="19" s="1"/>
  <c r="FQ11" i="19"/>
  <c r="FZ11" i="19" s="1"/>
  <c r="FR11" i="19" l="1"/>
  <c r="BI25" i="22"/>
  <c r="BR25" i="22" s="1"/>
  <c r="FI55" i="19" l="1"/>
  <c r="FR55" i="19" s="1"/>
  <c r="BI55" i="22" l="1"/>
  <c r="BR55" i="22" s="1"/>
  <c r="BJ4" i="22"/>
  <c r="BJ5" i="22"/>
  <c r="BJ6" i="22"/>
  <c r="BJ7" i="22"/>
  <c r="BJ8" i="22"/>
  <c r="BJ9" i="22"/>
  <c r="BJ10" i="22"/>
  <c r="BJ13" i="22"/>
  <c r="BJ14" i="22"/>
  <c r="BJ15" i="22"/>
  <c r="BJ16" i="22"/>
  <c r="BJ17" i="22"/>
  <c r="BJ18" i="22"/>
  <c r="BJ19" i="22"/>
  <c r="BJ20" i="22"/>
  <c r="BJ21" i="22"/>
  <c r="BJ22" i="22"/>
  <c r="BJ23" i="22"/>
  <c r="BJ24" i="22"/>
  <c r="BJ26" i="22"/>
  <c r="BJ27" i="22"/>
  <c r="BJ28" i="22"/>
  <c r="BJ29" i="22"/>
  <c r="BJ30" i="22"/>
  <c r="BJ31" i="22"/>
  <c r="BJ32" i="22"/>
  <c r="BJ33" i="22"/>
  <c r="BJ34" i="22"/>
  <c r="BJ35" i="22"/>
  <c r="BJ37" i="22"/>
  <c r="BJ38" i="22"/>
  <c r="BJ39" i="22"/>
  <c r="BJ40" i="22"/>
  <c r="BJ42" i="22"/>
  <c r="BJ43" i="22"/>
  <c r="BJ44" i="22"/>
  <c r="BJ45" i="22"/>
  <c r="BJ46" i="22"/>
  <c r="BJ47" i="22"/>
  <c r="BJ48" i="22"/>
  <c r="BJ49" i="22"/>
  <c r="BJ50" i="22"/>
  <c r="BJ51" i="22"/>
  <c r="BJ52" i="22"/>
  <c r="BJ53" i="22"/>
  <c r="BJ54" i="22"/>
  <c r="BJ55" i="22"/>
  <c r="BJ57" i="22"/>
  <c r="BJ58" i="22"/>
  <c r="BJ59" i="22"/>
  <c r="BJ60" i="22"/>
  <c r="BJ61" i="22"/>
  <c r="BJ62" i="22"/>
  <c r="BJ63" i="22"/>
  <c r="BJ64" i="22"/>
  <c r="BJ65" i="22"/>
  <c r="BJ66" i="22"/>
  <c r="BJ67" i="22"/>
  <c r="BJ68" i="22"/>
  <c r="BJ69" i="22"/>
  <c r="BJ70" i="22"/>
  <c r="BJ71" i="22"/>
  <c r="BJ72" i="22"/>
  <c r="BJ73" i="22"/>
  <c r="BJ3" i="22"/>
  <c r="BE74" i="22"/>
  <c r="BF74" i="22"/>
  <c r="BB55" i="21"/>
  <c r="BB22" i="21"/>
  <c r="BK22" i="21" s="1"/>
  <c r="BB21" i="21"/>
  <c r="BK21" i="21" s="1"/>
  <c r="BB14" i="21"/>
  <c r="BK14" i="21" s="1"/>
  <c r="BB9" i="21"/>
  <c r="BB4" i="21"/>
  <c r="BK4" i="21" s="1"/>
  <c r="AX74" i="21"/>
  <c r="AY74" i="21"/>
  <c r="BC5" i="21"/>
  <c r="BC6" i="21"/>
  <c r="BC7" i="21"/>
  <c r="BC8" i="21"/>
  <c r="BC10" i="21"/>
  <c r="BC13" i="21"/>
  <c r="BC15" i="21"/>
  <c r="BC16" i="21"/>
  <c r="BC17" i="21"/>
  <c r="BC18" i="21"/>
  <c r="BC19" i="21"/>
  <c r="BC20" i="21"/>
  <c r="BC23" i="21"/>
  <c r="BC24" i="21"/>
  <c r="BC25" i="21"/>
  <c r="BC26" i="21"/>
  <c r="BC27" i="21"/>
  <c r="BC28" i="21"/>
  <c r="BC29" i="21"/>
  <c r="BC30" i="21"/>
  <c r="BC31" i="21"/>
  <c r="BC32" i="21"/>
  <c r="BC33" i="21"/>
  <c r="BC34" i="21"/>
  <c r="BC35" i="21"/>
  <c r="BC37" i="21"/>
  <c r="BC38" i="21"/>
  <c r="BC39" i="21"/>
  <c r="BC40" i="21"/>
  <c r="BC42" i="21"/>
  <c r="BC43" i="21"/>
  <c r="BC44" i="21"/>
  <c r="BC45" i="21"/>
  <c r="BC46" i="21"/>
  <c r="BC47" i="21"/>
  <c r="BC48" i="21"/>
  <c r="BC49" i="21"/>
  <c r="BC50" i="21"/>
  <c r="BC51" i="21"/>
  <c r="BC52" i="21"/>
  <c r="BC54" i="21"/>
  <c r="BC56" i="21"/>
  <c r="BC57" i="21"/>
  <c r="BC58" i="21"/>
  <c r="BC59" i="21"/>
  <c r="BC60" i="21"/>
  <c r="BC61" i="21"/>
  <c r="BC62" i="21"/>
  <c r="BC63" i="21"/>
  <c r="BC64" i="21"/>
  <c r="BC65" i="21"/>
  <c r="BC66" i="21"/>
  <c r="BC67" i="21"/>
  <c r="BC68" i="21"/>
  <c r="BC69" i="21"/>
  <c r="BC70" i="21"/>
  <c r="BC71" i="21"/>
  <c r="BC72" i="21"/>
  <c r="BC73" i="21"/>
  <c r="BC3" i="21"/>
  <c r="FA14" i="13"/>
  <c r="FJ14" i="13" s="1"/>
  <c r="FA55" i="13"/>
  <c r="FJ55" i="13" s="1"/>
  <c r="FA22" i="13"/>
  <c r="FJ22" i="13" s="1"/>
  <c r="FA21" i="13"/>
  <c r="FJ21" i="13" s="1"/>
  <c r="FA9" i="13"/>
  <c r="FJ9" i="13" s="1"/>
  <c r="FA4" i="13"/>
  <c r="FJ4" i="13" s="1"/>
  <c r="FB73" i="13"/>
  <c r="FB5" i="13"/>
  <c r="FB6" i="13"/>
  <c r="FB7" i="13"/>
  <c r="FB8" i="13"/>
  <c r="FB10" i="13"/>
  <c r="FB13" i="13"/>
  <c r="FB15" i="13"/>
  <c r="FB16" i="13"/>
  <c r="FB17" i="13"/>
  <c r="FB18" i="13"/>
  <c r="FB19" i="13"/>
  <c r="FB20" i="13"/>
  <c r="FB23" i="13"/>
  <c r="FB24" i="13"/>
  <c r="FB25" i="13"/>
  <c r="FB26" i="13"/>
  <c r="FB27" i="13"/>
  <c r="FB28" i="13"/>
  <c r="FB29" i="13"/>
  <c r="FB30" i="13"/>
  <c r="FB31" i="13"/>
  <c r="FB32" i="13"/>
  <c r="FB33" i="13"/>
  <c r="FB34" i="13"/>
  <c r="FB35" i="13"/>
  <c r="FB37" i="13"/>
  <c r="FB38" i="13"/>
  <c r="FB39" i="13"/>
  <c r="FB40" i="13"/>
  <c r="FB42" i="13"/>
  <c r="FB43" i="13"/>
  <c r="FB44" i="13"/>
  <c r="FB45" i="13"/>
  <c r="FB46" i="13"/>
  <c r="FB47" i="13"/>
  <c r="FB48" i="13"/>
  <c r="FB49" i="13"/>
  <c r="FB50" i="13"/>
  <c r="FB51" i="13"/>
  <c r="FB52" i="13"/>
  <c r="FB53" i="13"/>
  <c r="FB54" i="13"/>
  <c r="FB56" i="13"/>
  <c r="FB57" i="13"/>
  <c r="FB58" i="13"/>
  <c r="FB59" i="13"/>
  <c r="FB60" i="13"/>
  <c r="FB61" i="13"/>
  <c r="FB62" i="13"/>
  <c r="FB63" i="13"/>
  <c r="FB64" i="13"/>
  <c r="FB65" i="13"/>
  <c r="FB66" i="13"/>
  <c r="FB67" i="13"/>
  <c r="FB68" i="13"/>
  <c r="FB69" i="13"/>
  <c r="FB70" i="13"/>
  <c r="FB71" i="13"/>
  <c r="FB72" i="13"/>
  <c r="FB3" i="13"/>
  <c r="EW74" i="13"/>
  <c r="EX74" i="13"/>
  <c r="FI22" i="19"/>
  <c r="FR22" i="19" s="1"/>
  <c r="FI21" i="19"/>
  <c r="FR21" i="19" s="1"/>
  <c r="FI14" i="19"/>
  <c r="FR14" i="19" s="1"/>
  <c r="FI9" i="19"/>
  <c r="FR9" i="19" s="1"/>
  <c r="FI4" i="19"/>
  <c r="FR4" i="19" s="1"/>
  <c r="FJ5" i="19"/>
  <c r="FJ6" i="19"/>
  <c r="FJ7" i="19"/>
  <c r="FJ8" i="19"/>
  <c r="FJ10" i="19"/>
  <c r="FJ13" i="19"/>
  <c r="FJ15" i="19"/>
  <c r="FJ16" i="19"/>
  <c r="FJ17" i="19"/>
  <c r="FJ18" i="19"/>
  <c r="FJ19" i="19"/>
  <c r="FJ20" i="19"/>
  <c r="FJ23" i="19"/>
  <c r="FJ24" i="19"/>
  <c r="FJ25" i="19"/>
  <c r="FJ26" i="19"/>
  <c r="FJ27" i="19"/>
  <c r="FJ28" i="19"/>
  <c r="FJ29" i="19"/>
  <c r="FJ30" i="19"/>
  <c r="FJ31" i="19"/>
  <c r="FJ32" i="19"/>
  <c r="FJ33" i="19"/>
  <c r="FJ34" i="19"/>
  <c r="FJ35" i="19"/>
  <c r="FJ36" i="19"/>
  <c r="FJ37" i="19"/>
  <c r="FJ38" i="19"/>
  <c r="FJ39" i="19"/>
  <c r="FJ40" i="19"/>
  <c r="FJ41" i="19"/>
  <c r="FJ42" i="19"/>
  <c r="FJ43" i="19"/>
  <c r="FJ44" i="19"/>
  <c r="FJ45" i="19"/>
  <c r="FJ46" i="19"/>
  <c r="FJ47" i="19"/>
  <c r="FJ48" i="19"/>
  <c r="FJ49" i="19"/>
  <c r="FJ50" i="19"/>
  <c r="FJ51" i="19"/>
  <c r="FJ52" i="19"/>
  <c r="FJ53" i="19"/>
  <c r="FJ54" i="19"/>
  <c r="FJ56" i="19"/>
  <c r="FJ57" i="19"/>
  <c r="FJ58" i="19"/>
  <c r="FJ59" i="19"/>
  <c r="FJ60" i="19"/>
  <c r="FJ61" i="19"/>
  <c r="FJ62" i="19"/>
  <c r="FJ63" i="19"/>
  <c r="FJ64" i="19"/>
  <c r="FJ65" i="19"/>
  <c r="FJ66" i="19"/>
  <c r="FJ67" i="19"/>
  <c r="FJ68" i="19"/>
  <c r="FJ69" i="19"/>
  <c r="FJ70" i="19"/>
  <c r="FJ71" i="19"/>
  <c r="FJ72" i="19"/>
  <c r="FJ73" i="19"/>
  <c r="FJ3" i="19"/>
  <c r="FE74" i="19"/>
  <c r="FF74" i="19"/>
  <c r="BK9" i="21" l="1"/>
  <c r="BC55" i="21"/>
  <c r="BK55" i="21"/>
  <c r="FA74" i="13"/>
  <c r="BI74" i="22"/>
  <c r="BB74" i="21"/>
  <c r="FI74" i="19"/>
  <c r="AT53" i="21" l="1"/>
  <c r="BC53" i="21" s="1"/>
  <c r="BA56" i="22"/>
  <c r="BJ56" i="22" s="1"/>
  <c r="BA25" i="22"/>
  <c r="BJ25" i="22" s="1"/>
  <c r="AL55" i="22" l="1"/>
  <c r="AT22" i="21"/>
  <c r="BC22" i="21" s="1"/>
  <c r="AT21" i="21"/>
  <c r="BC21" i="21" s="1"/>
  <c r="AL22" i="21"/>
  <c r="AL21" i="21"/>
  <c r="AT14" i="21"/>
  <c r="BC14" i="21" s="1"/>
  <c r="AL14" i="21"/>
  <c r="AT9" i="21"/>
  <c r="BC9" i="21" s="1"/>
  <c r="AL9" i="21"/>
  <c r="AT4" i="21"/>
  <c r="BC4" i="21" s="1"/>
  <c r="AL4" i="21"/>
  <c r="FA55" i="19"/>
  <c r="FJ55" i="19" s="1"/>
  <c r="ES55" i="13"/>
  <c r="FB55" i="13" s="1"/>
  <c r="EK55" i="13"/>
  <c r="ES22" i="13"/>
  <c r="FB22" i="13" s="1"/>
  <c r="ES21" i="13"/>
  <c r="FB21" i="13" s="1"/>
  <c r="EK22" i="13"/>
  <c r="EK21" i="13"/>
  <c r="ES14" i="13"/>
  <c r="FB14" i="13" s="1"/>
  <c r="EK14" i="13"/>
  <c r="ES9" i="13"/>
  <c r="FB9" i="13" s="1"/>
  <c r="EK9" i="13"/>
  <c r="ES4" i="13"/>
  <c r="FB4" i="13" s="1"/>
  <c r="EK4" i="13"/>
  <c r="FA22" i="19"/>
  <c r="FJ22" i="19" s="1"/>
  <c r="FA21" i="19"/>
  <c r="FJ21" i="19" s="1"/>
  <c r="FA14" i="19"/>
  <c r="FJ14" i="19" s="1"/>
  <c r="FA9" i="19"/>
  <c r="FJ9" i="19" s="1"/>
  <c r="FA4" i="19"/>
  <c r="FJ4" i="19" s="1"/>
  <c r="AW74" i="22" l="1"/>
  <c r="AX74" i="22"/>
  <c r="BB4" i="22"/>
  <c r="BB5" i="22"/>
  <c r="BB6" i="22"/>
  <c r="BB7" i="22"/>
  <c r="BB8" i="22"/>
  <c r="BB9" i="22"/>
  <c r="BB10" i="22"/>
  <c r="BB81" i="22"/>
  <c r="BB13" i="22"/>
  <c r="BB14" i="22"/>
  <c r="BB15" i="22"/>
  <c r="BB16" i="22"/>
  <c r="BB17" i="22"/>
  <c r="BB18" i="22"/>
  <c r="BB19" i="22"/>
  <c r="BB20" i="22"/>
  <c r="BB21" i="22"/>
  <c r="BB22" i="22"/>
  <c r="BB23" i="22"/>
  <c r="BB24" i="22"/>
  <c r="BB25" i="22"/>
  <c r="BB26" i="22"/>
  <c r="BB27" i="22"/>
  <c r="BB28" i="22"/>
  <c r="BB29" i="22"/>
  <c r="BB30" i="22"/>
  <c r="BB31" i="22"/>
  <c r="BB32" i="22"/>
  <c r="BB33" i="22"/>
  <c r="BB34" i="22"/>
  <c r="BB35" i="22"/>
  <c r="BB36" i="22"/>
  <c r="BB37" i="22"/>
  <c r="BB38" i="22"/>
  <c r="BB39" i="22"/>
  <c r="BB40" i="22"/>
  <c r="BB41" i="22"/>
  <c r="BB42" i="22"/>
  <c r="BB43" i="22"/>
  <c r="BB44" i="22"/>
  <c r="BB45" i="22"/>
  <c r="BB46" i="22"/>
  <c r="BB47" i="22"/>
  <c r="BB48" i="22"/>
  <c r="BB49" i="22"/>
  <c r="BB50" i="22"/>
  <c r="BB51" i="22"/>
  <c r="BB52" i="22"/>
  <c r="BB53" i="22"/>
  <c r="BB54" i="22"/>
  <c r="BB55" i="22"/>
  <c r="BB56" i="22"/>
  <c r="BB57" i="22"/>
  <c r="BB58" i="22"/>
  <c r="BB59" i="22"/>
  <c r="BB60" i="22"/>
  <c r="BB61" i="22"/>
  <c r="BB62" i="22"/>
  <c r="BB63" i="22"/>
  <c r="BB64" i="22"/>
  <c r="BB65" i="22"/>
  <c r="BB66" i="22"/>
  <c r="BB67" i="22"/>
  <c r="BB68" i="22"/>
  <c r="BB69" i="22"/>
  <c r="BB70" i="22"/>
  <c r="BB71" i="22"/>
  <c r="BB72" i="22"/>
  <c r="BB73" i="22"/>
  <c r="BB3" i="22"/>
  <c r="AP74" i="21"/>
  <c r="AQ74" i="21"/>
  <c r="AU4" i="21"/>
  <c r="AU5" i="21"/>
  <c r="AU6" i="21"/>
  <c r="AU7" i="21"/>
  <c r="AU8" i="21"/>
  <c r="AU9" i="21"/>
  <c r="AU10" i="21"/>
  <c r="AU81" i="21"/>
  <c r="AU13" i="21"/>
  <c r="AU14" i="21"/>
  <c r="AU15" i="21"/>
  <c r="AU16" i="21"/>
  <c r="AU17" i="21"/>
  <c r="AU18" i="21"/>
  <c r="AU19" i="21"/>
  <c r="AU20" i="21"/>
  <c r="AU21" i="21"/>
  <c r="AU22" i="21"/>
  <c r="AU23" i="21"/>
  <c r="AU24" i="21"/>
  <c r="AU25" i="21"/>
  <c r="AU26" i="21"/>
  <c r="AU27" i="21"/>
  <c r="AU28" i="21"/>
  <c r="AU29" i="21"/>
  <c r="AU30" i="21"/>
  <c r="AU31" i="21"/>
  <c r="AU32" i="21"/>
  <c r="AU33" i="21"/>
  <c r="AU34" i="21"/>
  <c r="AU35" i="21"/>
  <c r="AU37" i="21"/>
  <c r="AU38" i="21"/>
  <c r="AU39" i="21"/>
  <c r="AU40" i="21"/>
  <c r="AU42" i="21"/>
  <c r="AU43" i="21"/>
  <c r="AU44" i="21"/>
  <c r="AU45" i="21"/>
  <c r="AU46" i="21"/>
  <c r="AU47" i="21"/>
  <c r="AU48" i="21"/>
  <c r="AU49" i="21"/>
  <c r="AU50" i="21"/>
  <c r="AU51" i="21"/>
  <c r="AU52" i="21"/>
  <c r="AU53" i="21"/>
  <c r="AU54" i="21"/>
  <c r="AU55" i="21"/>
  <c r="AU56" i="21"/>
  <c r="AU57" i="21"/>
  <c r="AU58" i="21"/>
  <c r="AU59" i="21"/>
  <c r="AU60" i="21"/>
  <c r="AU61" i="21"/>
  <c r="AU62" i="21"/>
  <c r="AU63" i="21"/>
  <c r="AU64" i="21"/>
  <c r="AU65" i="21"/>
  <c r="AU66" i="21"/>
  <c r="AU67" i="21"/>
  <c r="AU68" i="21"/>
  <c r="AU69" i="21"/>
  <c r="AU70" i="21"/>
  <c r="AU71" i="21"/>
  <c r="AU72" i="21"/>
  <c r="AU73" i="21"/>
  <c r="AU3" i="21"/>
  <c r="ET4" i="13"/>
  <c r="ET5" i="13"/>
  <c r="ET6" i="13"/>
  <c r="ET7" i="13"/>
  <c r="ET8" i="13"/>
  <c r="ET9" i="13"/>
  <c r="ET10" i="13"/>
  <c r="ET81" i="13"/>
  <c r="ET13" i="13"/>
  <c r="ET14" i="13"/>
  <c r="ET15" i="13"/>
  <c r="ET16" i="13"/>
  <c r="ET17" i="13"/>
  <c r="ET18" i="13"/>
  <c r="ET19" i="13"/>
  <c r="ET20" i="13"/>
  <c r="ET21" i="13"/>
  <c r="ET22" i="13"/>
  <c r="ET23" i="13"/>
  <c r="ET24" i="13"/>
  <c r="ET25" i="13"/>
  <c r="ET26" i="13"/>
  <c r="ET27" i="13"/>
  <c r="ET28" i="13"/>
  <c r="ET29" i="13"/>
  <c r="ET30" i="13"/>
  <c r="ET31" i="13"/>
  <c r="ET32" i="13"/>
  <c r="ET33" i="13"/>
  <c r="ET34" i="13"/>
  <c r="ET35" i="13"/>
  <c r="ET83" i="13"/>
  <c r="ET37" i="13"/>
  <c r="ET38" i="13"/>
  <c r="ET39" i="13"/>
  <c r="ET40" i="13"/>
  <c r="ET42" i="13"/>
  <c r="ET43" i="13"/>
  <c r="ET44" i="13"/>
  <c r="ET45" i="13"/>
  <c r="ET46" i="13"/>
  <c r="ET47" i="13"/>
  <c r="ET48" i="13"/>
  <c r="ET49" i="13"/>
  <c r="ET50" i="13"/>
  <c r="ET51" i="13"/>
  <c r="ET52" i="13"/>
  <c r="ET53" i="13"/>
  <c r="ET54" i="13"/>
  <c r="ET55" i="13"/>
  <c r="ET56" i="13"/>
  <c r="ET57" i="13"/>
  <c r="ET58" i="13"/>
  <c r="ET59" i="13"/>
  <c r="ET60" i="13"/>
  <c r="ET61" i="13"/>
  <c r="ET62" i="13"/>
  <c r="ET63" i="13"/>
  <c r="ET64" i="13"/>
  <c r="ET65" i="13"/>
  <c r="ET66" i="13"/>
  <c r="ET67" i="13"/>
  <c r="ET68" i="13"/>
  <c r="ET69" i="13"/>
  <c r="ET70" i="13"/>
  <c r="ET71" i="13"/>
  <c r="ET72" i="13"/>
  <c r="ET73" i="13"/>
  <c r="ET3" i="13"/>
  <c r="EO74" i="13"/>
  <c r="EP74" i="13"/>
  <c r="EW74" i="19"/>
  <c r="EX74" i="19"/>
  <c r="FB5" i="19"/>
  <c r="FB6" i="19"/>
  <c r="FB7" i="19"/>
  <c r="FB8" i="19"/>
  <c r="FB10" i="19"/>
  <c r="FB11" i="19"/>
  <c r="FB13" i="19"/>
  <c r="FB15" i="19"/>
  <c r="FB16" i="19"/>
  <c r="FB17" i="19"/>
  <c r="FB18" i="19"/>
  <c r="FB19" i="19"/>
  <c r="FB20" i="19"/>
  <c r="FB23" i="19"/>
  <c r="FB24" i="19"/>
  <c r="FB25" i="19"/>
  <c r="FB26" i="19"/>
  <c r="FB27" i="19"/>
  <c r="FB28" i="19"/>
  <c r="FB29" i="19"/>
  <c r="FB30" i="19"/>
  <c r="FB31" i="19"/>
  <c r="FB32" i="19"/>
  <c r="FB33" i="19"/>
  <c r="FB34" i="19"/>
  <c r="FB35" i="19"/>
  <c r="FB36" i="19"/>
  <c r="FB37" i="19"/>
  <c r="FB38" i="19"/>
  <c r="FB39" i="19"/>
  <c r="FB40" i="19"/>
  <c r="FB41" i="19"/>
  <c r="FB42" i="19"/>
  <c r="FB43" i="19"/>
  <c r="FB44" i="19"/>
  <c r="FB45" i="19"/>
  <c r="FB46" i="19"/>
  <c r="FB47" i="19"/>
  <c r="FB48" i="19"/>
  <c r="FB49" i="19"/>
  <c r="FB50" i="19"/>
  <c r="FB51" i="19"/>
  <c r="FB52" i="19"/>
  <c r="FB53" i="19"/>
  <c r="FB54" i="19"/>
  <c r="FB56" i="19"/>
  <c r="FB57" i="19"/>
  <c r="FB58" i="19"/>
  <c r="FB59" i="19"/>
  <c r="FB60" i="19"/>
  <c r="FB61" i="19"/>
  <c r="FB62" i="19"/>
  <c r="FB63" i="19"/>
  <c r="FB64" i="19"/>
  <c r="FB65" i="19"/>
  <c r="FB66" i="19"/>
  <c r="FB67" i="19"/>
  <c r="FB68" i="19"/>
  <c r="FB69" i="19"/>
  <c r="FB70" i="19"/>
  <c r="FB71" i="19"/>
  <c r="FB72" i="19"/>
  <c r="FB73" i="19"/>
  <c r="FB3" i="19"/>
  <c r="BA74" i="22" l="1"/>
  <c r="AT74" i="21"/>
  <c r="ES74" i="13"/>
  <c r="FA74" i="19"/>
  <c r="ES55" i="19"/>
  <c r="ES22" i="19"/>
  <c r="ES21" i="19"/>
  <c r="ES14" i="19"/>
  <c r="ES9" i="19"/>
  <c r="ES4" i="19"/>
  <c r="FB14" i="19" l="1"/>
  <c r="FB21" i="19"/>
  <c r="FB4" i="19"/>
  <c r="FB22" i="19"/>
  <c r="FB9" i="19"/>
  <c r="FB55" i="19"/>
  <c r="AO74" i="22"/>
  <c r="AP74" i="22"/>
  <c r="AT4" i="22"/>
  <c r="AT5" i="22"/>
  <c r="AT6" i="22"/>
  <c r="AT7" i="22"/>
  <c r="AT8" i="22"/>
  <c r="AT9" i="22"/>
  <c r="AT10" i="22"/>
  <c r="AT81" i="22"/>
  <c r="AT13" i="22"/>
  <c r="AT14" i="22"/>
  <c r="AT15" i="22"/>
  <c r="AT16" i="22"/>
  <c r="AT17" i="22"/>
  <c r="AT18" i="22"/>
  <c r="AT19" i="22"/>
  <c r="AT20" i="22"/>
  <c r="AT21" i="22"/>
  <c r="AT22" i="22"/>
  <c r="AT23" i="22"/>
  <c r="AT24" i="22"/>
  <c r="AT25" i="22"/>
  <c r="AT26" i="22"/>
  <c r="AT27" i="22"/>
  <c r="AT28" i="22"/>
  <c r="AT29" i="22"/>
  <c r="AT30" i="22"/>
  <c r="AT31" i="22"/>
  <c r="AT32" i="22"/>
  <c r="AT33" i="22"/>
  <c r="AT34" i="22"/>
  <c r="AT35" i="22"/>
  <c r="AT36" i="22"/>
  <c r="AT37" i="22"/>
  <c r="AT38" i="22"/>
  <c r="AT39" i="22"/>
  <c r="AT40" i="22"/>
  <c r="AT42" i="22"/>
  <c r="AT43" i="22"/>
  <c r="AT44" i="22"/>
  <c r="AT45" i="22"/>
  <c r="AT46" i="22"/>
  <c r="AT47" i="22"/>
  <c r="AT48" i="22"/>
  <c r="AT49" i="22"/>
  <c r="AT50" i="22"/>
  <c r="AT51" i="22"/>
  <c r="AT52" i="22"/>
  <c r="AT53" i="22"/>
  <c r="AT54" i="22"/>
  <c r="AT55" i="22"/>
  <c r="AT56" i="22"/>
  <c r="AT57" i="22"/>
  <c r="AT58" i="22"/>
  <c r="AT59" i="22"/>
  <c r="AT60" i="22"/>
  <c r="AT61" i="22"/>
  <c r="AT62" i="22"/>
  <c r="AT63" i="22"/>
  <c r="AT64" i="22"/>
  <c r="AT65" i="22"/>
  <c r="AT66" i="22"/>
  <c r="AT67" i="22"/>
  <c r="AT68" i="22"/>
  <c r="AT69" i="22"/>
  <c r="AT70" i="22"/>
  <c r="AT71" i="22"/>
  <c r="AT72" i="22"/>
  <c r="AT73" i="22"/>
  <c r="AT3" i="22"/>
  <c r="AH74" i="21"/>
  <c r="AI74" i="21"/>
  <c r="AM5" i="21"/>
  <c r="AM6" i="21"/>
  <c r="AM7" i="21"/>
  <c r="AM8" i="21"/>
  <c r="AM10" i="21"/>
  <c r="AM81" i="21"/>
  <c r="AM13" i="21"/>
  <c r="AM15" i="21"/>
  <c r="AM16" i="21"/>
  <c r="AM17" i="21"/>
  <c r="AM18" i="21"/>
  <c r="AM19" i="21"/>
  <c r="AM20" i="21"/>
  <c r="AM23" i="21"/>
  <c r="AM24" i="21"/>
  <c r="AM25" i="21"/>
  <c r="AM26" i="21"/>
  <c r="AM27" i="21"/>
  <c r="AM28" i="21"/>
  <c r="AM29" i="21"/>
  <c r="AM30" i="21"/>
  <c r="AM31" i="21"/>
  <c r="AM32" i="21"/>
  <c r="AM33" i="21"/>
  <c r="AM34" i="21"/>
  <c r="AM35" i="21"/>
  <c r="AM83" i="21"/>
  <c r="AM37" i="21"/>
  <c r="AM38" i="21"/>
  <c r="AM39" i="21"/>
  <c r="AM40" i="21"/>
  <c r="AM42" i="21"/>
  <c r="AM43" i="21"/>
  <c r="AM44" i="21"/>
  <c r="AM45" i="21"/>
  <c r="AM46" i="21"/>
  <c r="AM47" i="21"/>
  <c r="AM48" i="21"/>
  <c r="AM49" i="21"/>
  <c r="AM50" i="21"/>
  <c r="AM51" i="21"/>
  <c r="AM52" i="21"/>
  <c r="AM53" i="21"/>
  <c r="AM54" i="21"/>
  <c r="AM55" i="21"/>
  <c r="AM56" i="21"/>
  <c r="AM57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0" i="21"/>
  <c r="AM71" i="21"/>
  <c r="AM72" i="21"/>
  <c r="AM73" i="21"/>
  <c r="AM3" i="21"/>
  <c r="EL5" i="13"/>
  <c r="EL6" i="13"/>
  <c r="EL7" i="13"/>
  <c r="EL8" i="13"/>
  <c r="EL10" i="13"/>
  <c r="EL81" i="13"/>
  <c r="EL13" i="13"/>
  <c r="EL15" i="13"/>
  <c r="EL16" i="13"/>
  <c r="EL17" i="13"/>
  <c r="EL18" i="13"/>
  <c r="EL19" i="13"/>
  <c r="EL20" i="13"/>
  <c r="EL23" i="13"/>
  <c r="EL24" i="13"/>
  <c r="EL25" i="13"/>
  <c r="EL26" i="13"/>
  <c r="EL27" i="13"/>
  <c r="EL28" i="13"/>
  <c r="EL29" i="13"/>
  <c r="EL30" i="13"/>
  <c r="EL31" i="13"/>
  <c r="EL32" i="13"/>
  <c r="EL33" i="13"/>
  <c r="EL34" i="13"/>
  <c r="EL35" i="13"/>
  <c r="EL83" i="13"/>
  <c r="EL37" i="13"/>
  <c r="EL38" i="13"/>
  <c r="EL39" i="13"/>
  <c r="EL40" i="13"/>
  <c r="EL42" i="13"/>
  <c r="EL43" i="13"/>
  <c r="EL44" i="13"/>
  <c r="EL45" i="13"/>
  <c r="EL46" i="13"/>
  <c r="EL47" i="13"/>
  <c r="EL48" i="13"/>
  <c r="EL49" i="13"/>
  <c r="EL50" i="13"/>
  <c r="EL51" i="13"/>
  <c r="EL52" i="13"/>
  <c r="EL53" i="13"/>
  <c r="EL54" i="13"/>
  <c r="EL56" i="13"/>
  <c r="EL57" i="13"/>
  <c r="EL58" i="13"/>
  <c r="EL59" i="13"/>
  <c r="EL60" i="13"/>
  <c r="EL61" i="13"/>
  <c r="EL62" i="13"/>
  <c r="EL63" i="13"/>
  <c r="EL64" i="13"/>
  <c r="EL65" i="13"/>
  <c r="EL66" i="13"/>
  <c r="EL67" i="13"/>
  <c r="EL68" i="13"/>
  <c r="EL69" i="13"/>
  <c r="EL70" i="13"/>
  <c r="EL71" i="13"/>
  <c r="EL72" i="13"/>
  <c r="EL73" i="13"/>
  <c r="EL3" i="13"/>
  <c r="EG74" i="13"/>
  <c r="EH74" i="13"/>
  <c r="ET11" i="19"/>
  <c r="ET5" i="19"/>
  <c r="ET6" i="19"/>
  <c r="ET7" i="19"/>
  <c r="ET8" i="19"/>
  <c r="ET10" i="19"/>
  <c r="ET13" i="19"/>
  <c r="ET15" i="19"/>
  <c r="ET16" i="19"/>
  <c r="ET17" i="19"/>
  <c r="ET18" i="19"/>
  <c r="ET19" i="19"/>
  <c r="ET20" i="19"/>
  <c r="ET23" i="19"/>
  <c r="ET24" i="19"/>
  <c r="ET25" i="19"/>
  <c r="ET26" i="19"/>
  <c r="ET27" i="19"/>
  <c r="ET28" i="19"/>
  <c r="ET29" i="19"/>
  <c r="ET30" i="19"/>
  <c r="ET31" i="19"/>
  <c r="ET32" i="19"/>
  <c r="ET33" i="19"/>
  <c r="ET34" i="19"/>
  <c r="ET35" i="19"/>
  <c r="ET36" i="19"/>
  <c r="ET37" i="19"/>
  <c r="ET38" i="19"/>
  <c r="ET39" i="19"/>
  <c r="ET40" i="19"/>
  <c r="ET41" i="19"/>
  <c r="ET42" i="19"/>
  <c r="ET43" i="19"/>
  <c r="ET44" i="19"/>
  <c r="ET45" i="19"/>
  <c r="ET46" i="19"/>
  <c r="ET47" i="19"/>
  <c r="ET48" i="19"/>
  <c r="ET49" i="19"/>
  <c r="ET50" i="19"/>
  <c r="ET51" i="19"/>
  <c r="ET52" i="19"/>
  <c r="ET53" i="19"/>
  <c r="ET54" i="19"/>
  <c r="ET56" i="19"/>
  <c r="ET57" i="19"/>
  <c r="ET58" i="19"/>
  <c r="ET59" i="19"/>
  <c r="ET60" i="19"/>
  <c r="ET61" i="19"/>
  <c r="ET62" i="19"/>
  <c r="ET63" i="19"/>
  <c r="ET64" i="19"/>
  <c r="ET65" i="19"/>
  <c r="ET66" i="19"/>
  <c r="ET67" i="19"/>
  <c r="ET68" i="19"/>
  <c r="ET69" i="19"/>
  <c r="ET70" i="19"/>
  <c r="ET71" i="19"/>
  <c r="ET72" i="19"/>
  <c r="ET73" i="19"/>
  <c r="ET3" i="19"/>
  <c r="EO74" i="19"/>
  <c r="EP74" i="19"/>
  <c r="AS74" i="22" l="1"/>
  <c r="AL74" i="21"/>
  <c r="EK74" i="13"/>
  <c r="ES74" i="19"/>
  <c r="AD22" i="21"/>
  <c r="AD21" i="21"/>
  <c r="AM21" i="21" s="1"/>
  <c r="AD14" i="21"/>
  <c r="AD9" i="21"/>
  <c r="AD4" i="21"/>
  <c r="AE5" i="21"/>
  <c r="AE6" i="21"/>
  <c r="AE7" i="21"/>
  <c r="AE8" i="21"/>
  <c r="AE10" i="21"/>
  <c r="AE13" i="21"/>
  <c r="AE15" i="21"/>
  <c r="AE16" i="21"/>
  <c r="AE17" i="21"/>
  <c r="AE18" i="21"/>
  <c r="AE19" i="21"/>
  <c r="AE20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7" i="21"/>
  <c r="AE38" i="21"/>
  <c r="AE39" i="21"/>
  <c r="AE40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3" i="21"/>
  <c r="Z74" i="21"/>
  <c r="AA74" i="21"/>
  <c r="EC55" i="13"/>
  <c r="EC22" i="13"/>
  <c r="EL22" i="13" s="1"/>
  <c r="EC21" i="13"/>
  <c r="EC14" i="13"/>
  <c r="EL14" i="13" s="1"/>
  <c r="EC9" i="13"/>
  <c r="EC4" i="13"/>
  <c r="EL4" i="13" s="1"/>
  <c r="ED5" i="13"/>
  <c r="ED6" i="13"/>
  <c r="ED7" i="13"/>
  <c r="ED8" i="13"/>
  <c r="ED10" i="13"/>
  <c r="ED13" i="13"/>
  <c r="ED15" i="13"/>
  <c r="ED16" i="13"/>
  <c r="ED17" i="13"/>
  <c r="ED18" i="13"/>
  <c r="ED19" i="13"/>
  <c r="ED20" i="13"/>
  <c r="ED23" i="13"/>
  <c r="ED24" i="13"/>
  <c r="ED25" i="13"/>
  <c r="ED26" i="13"/>
  <c r="ED27" i="13"/>
  <c r="ED28" i="13"/>
  <c r="ED29" i="13"/>
  <c r="ED30" i="13"/>
  <c r="ED31" i="13"/>
  <c r="ED32" i="13"/>
  <c r="ED33" i="13"/>
  <c r="ED34" i="13"/>
  <c r="ED35" i="13"/>
  <c r="ED37" i="13"/>
  <c r="ED38" i="13"/>
  <c r="ED39" i="13"/>
  <c r="ED40" i="13"/>
  <c r="ED42" i="13"/>
  <c r="ED43" i="13"/>
  <c r="ED44" i="13"/>
  <c r="ED45" i="13"/>
  <c r="ED46" i="13"/>
  <c r="ED47" i="13"/>
  <c r="ED48" i="13"/>
  <c r="ED49" i="13"/>
  <c r="ED50" i="13"/>
  <c r="ED51" i="13"/>
  <c r="ED52" i="13"/>
  <c r="ED53" i="13"/>
  <c r="ED54" i="13"/>
  <c r="ED56" i="13"/>
  <c r="ED57" i="13"/>
  <c r="ED58" i="13"/>
  <c r="ED59" i="13"/>
  <c r="ED60" i="13"/>
  <c r="ED61" i="13"/>
  <c r="ED62" i="13"/>
  <c r="ED63" i="13"/>
  <c r="ED64" i="13"/>
  <c r="ED65" i="13"/>
  <c r="ED66" i="13"/>
  <c r="ED67" i="13"/>
  <c r="ED68" i="13"/>
  <c r="ED69" i="13"/>
  <c r="ED70" i="13"/>
  <c r="ED71" i="13"/>
  <c r="ED72" i="13"/>
  <c r="ED73" i="13"/>
  <c r="ED3" i="13"/>
  <c r="DY74" i="13"/>
  <c r="DZ74" i="13"/>
  <c r="EK55" i="19"/>
  <c r="EK22" i="19"/>
  <c r="ET22" i="19" s="1"/>
  <c r="EK21" i="19"/>
  <c r="ET21" i="19" s="1"/>
  <c r="EK14" i="19"/>
  <c r="ET14" i="19" s="1"/>
  <c r="EK9" i="19"/>
  <c r="EK4" i="19"/>
  <c r="ET4" i="19" s="1"/>
  <c r="EG74" i="19"/>
  <c r="EH74" i="19"/>
  <c r="EL5" i="19"/>
  <c r="EL6" i="19"/>
  <c r="EL7" i="19"/>
  <c r="EL8" i="19"/>
  <c r="EL10" i="19"/>
  <c r="EL13" i="19"/>
  <c r="EL15" i="19"/>
  <c r="EL16" i="19"/>
  <c r="EL17" i="19"/>
  <c r="EL18" i="19"/>
  <c r="EL19" i="19"/>
  <c r="EL20" i="19"/>
  <c r="EL23" i="19"/>
  <c r="EL24" i="19"/>
  <c r="EL25" i="19"/>
  <c r="EL26" i="19"/>
  <c r="EL27" i="19"/>
  <c r="EL28" i="19"/>
  <c r="EL29" i="19"/>
  <c r="EL30" i="19"/>
  <c r="EL31" i="19"/>
  <c r="EL32" i="19"/>
  <c r="EL33" i="19"/>
  <c r="EL34" i="19"/>
  <c r="EL35" i="19"/>
  <c r="EL37" i="19"/>
  <c r="EL38" i="19"/>
  <c r="EL39" i="19"/>
  <c r="EL40" i="19"/>
  <c r="EL42" i="19"/>
  <c r="EL43" i="19"/>
  <c r="EL44" i="19"/>
  <c r="EL45" i="19"/>
  <c r="EL46" i="19"/>
  <c r="EL47" i="19"/>
  <c r="EL48" i="19"/>
  <c r="EL49" i="19"/>
  <c r="EL50" i="19"/>
  <c r="EL51" i="19"/>
  <c r="EL52" i="19"/>
  <c r="EL53" i="19"/>
  <c r="EL54" i="19"/>
  <c r="EL56" i="19"/>
  <c r="EL57" i="19"/>
  <c r="EL58" i="19"/>
  <c r="EL59" i="19"/>
  <c r="EL60" i="19"/>
  <c r="EL61" i="19"/>
  <c r="EL62" i="19"/>
  <c r="EL63" i="19"/>
  <c r="EL64" i="19"/>
  <c r="EL65" i="19"/>
  <c r="EL66" i="19"/>
  <c r="EL67" i="19"/>
  <c r="EL68" i="19"/>
  <c r="EL69" i="19"/>
  <c r="EL70" i="19"/>
  <c r="EL71" i="19"/>
  <c r="EL72" i="19"/>
  <c r="EL73" i="19"/>
  <c r="EL3" i="19"/>
  <c r="AM9" i="21" l="1"/>
  <c r="AM14" i="21"/>
  <c r="AM4" i="21"/>
  <c r="AM22" i="21"/>
  <c r="EL21" i="13"/>
  <c r="EL9" i="13"/>
  <c r="EL55" i="13"/>
  <c r="ET9" i="19"/>
  <c r="ET55" i="19"/>
  <c r="AD74" i="21"/>
  <c r="EC74" i="13"/>
  <c r="EK74" i="19"/>
  <c r="EC55" i="19"/>
  <c r="EL55" i="19" s="1"/>
  <c r="EC79" i="19"/>
  <c r="ED15" i="19"/>
  <c r="AE5" i="22"/>
  <c r="AE6" i="22"/>
  <c r="AE7" i="22"/>
  <c r="AE8" i="22"/>
  <c r="AE10" i="22"/>
  <c r="AE13" i="22"/>
  <c r="AE15" i="22"/>
  <c r="AE16" i="22"/>
  <c r="AE17" i="22"/>
  <c r="AE18" i="22"/>
  <c r="AE19" i="22"/>
  <c r="AE20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69" i="22"/>
  <c r="AE70" i="22"/>
  <c r="AE71" i="22"/>
  <c r="AE72" i="22"/>
  <c r="AE73" i="22"/>
  <c r="AE3" i="22"/>
  <c r="AD14" i="22"/>
  <c r="AD55" i="22"/>
  <c r="Z76" i="22"/>
  <c r="AA76" i="22"/>
  <c r="V22" i="21"/>
  <c r="AE22" i="21" s="1"/>
  <c r="V21" i="21"/>
  <c r="V14" i="21"/>
  <c r="AE14" i="21" s="1"/>
  <c r="V12" i="21"/>
  <c r="V11" i="21"/>
  <c r="V9" i="21"/>
  <c r="V4" i="21"/>
  <c r="AE4" i="21" s="1"/>
  <c r="R74" i="21"/>
  <c r="S74" i="21"/>
  <c r="W5" i="21"/>
  <c r="W6" i="21"/>
  <c r="W7" i="21"/>
  <c r="W8" i="21"/>
  <c r="W10" i="21"/>
  <c r="W13" i="21"/>
  <c r="W15" i="21"/>
  <c r="W16" i="21"/>
  <c r="W17" i="21"/>
  <c r="W18" i="21"/>
  <c r="W19" i="21"/>
  <c r="W20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3" i="21"/>
  <c r="DU55" i="13"/>
  <c r="ED55" i="13" s="1"/>
  <c r="DU22" i="13"/>
  <c r="ED22" i="13" s="1"/>
  <c r="DU21" i="13"/>
  <c r="ED21" i="13" s="1"/>
  <c r="DU14" i="13"/>
  <c r="ED14" i="13" s="1"/>
  <c r="DU12" i="13"/>
  <c r="DU11" i="13"/>
  <c r="DU9" i="13"/>
  <c r="ED9" i="13" s="1"/>
  <c r="DU4" i="13"/>
  <c r="ED4" i="13" s="1"/>
  <c r="DV5" i="13"/>
  <c r="DV6" i="13"/>
  <c r="DV7" i="13"/>
  <c r="DV8" i="13"/>
  <c r="DV10" i="13"/>
  <c r="DV13" i="13"/>
  <c r="DV15" i="13"/>
  <c r="DV16" i="13"/>
  <c r="DV17" i="13"/>
  <c r="DV18" i="13"/>
  <c r="DV19" i="13"/>
  <c r="DV20" i="13"/>
  <c r="DV23" i="13"/>
  <c r="DV24" i="13"/>
  <c r="DV25" i="13"/>
  <c r="DV26" i="13"/>
  <c r="DV27" i="13"/>
  <c r="DV28" i="13"/>
  <c r="DV29" i="13"/>
  <c r="DV30" i="13"/>
  <c r="DV31" i="13"/>
  <c r="DV32" i="13"/>
  <c r="DV33" i="13"/>
  <c r="DV34" i="13"/>
  <c r="DV35" i="13"/>
  <c r="DV36" i="13"/>
  <c r="DV37" i="13"/>
  <c r="DV38" i="13"/>
  <c r="DV39" i="13"/>
  <c r="DV40" i="13"/>
  <c r="DV41" i="13"/>
  <c r="DV42" i="13"/>
  <c r="DV43" i="13"/>
  <c r="DV44" i="13"/>
  <c r="DV45" i="13"/>
  <c r="DV46" i="13"/>
  <c r="DV47" i="13"/>
  <c r="DV48" i="13"/>
  <c r="DV49" i="13"/>
  <c r="DV50" i="13"/>
  <c r="DV51" i="13"/>
  <c r="DV52" i="13"/>
  <c r="DV54" i="13"/>
  <c r="DV56" i="13"/>
  <c r="DV57" i="13"/>
  <c r="DV58" i="13"/>
  <c r="DV59" i="13"/>
  <c r="DV60" i="13"/>
  <c r="DV61" i="13"/>
  <c r="DV62" i="13"/>
  <c r="DV63" i="13"/>
  <c r="DV64" i="13"/>
  <c r="DV65" i="13"/>
  <c r="DV66" i="13"/>
  <c r="DV67" i="13"/>
  <c r="DV68" i="13"/>
  <c r="DV69" i="13"/>
  <c r="DV70" i="13"/>
  <c r="DV71" i="13"/>
  <c r="DV72" i="13"/>
  <c r="DV73" i="13"/>
  <c r="DV3" i="13"/>
  <c r="DQ74" i="13"/>
  <c r="DR74" i="13"/>
  <c r="ED3" i="19"/>
  <c r="EC4" i="19"/>
  <c r="EL4" i="19" s="1"/>
  <c r="ED5" i="19"/>
  <c r="ED6" i="19"/>
  <c r="ED7" i="19"/>
  <c r="ED8" i="19"/>
  <c r="EC9" i="19"/>
  <c r="ED10" i="19"/>
  <c r="EC11" i="19"/>
  <c r="EC12" i="19"/>
  <c r="ED13" i="19"/>
  <c r="EC14" i="19"/>
  <c r="ED16" i="19"/>
  <c r="ED17" i="19"/>
  <c r="ED18" i="19"/>
  <c r="ED19" i="19"/>
  <c r="ED20" i="19"/>
  <c r="EC21" i="19"/>
  <c r="EC22" i="19"/>
  <c r="EL22" i="19" s="1"/>
  <c r="ED23" i="19"/>
  <c r="ED24" i="19"/>
  <c r="ED25" i="19"/>
  <c r="ED26" i="19"/>
  <c r="ED27" i="19"/>
  <c r="ED28" i="19"/>
  <c r="ED29" i="19"/>
  <c r="ED30" i="19"/>
  <c r="ED31" i="19"/>
  <c r="ED32" i="19"/>
  <c r="ED33" i="19"/>
  <c r="ED34" i="19"/>
  <c r="ED35" i="19"/>
  <c r="ED36" i="19"/>
  <c r="ED37" i="19"/>
  <c r="ED38" i="19"/>
  <c r="ED39" i="19"/>
  <c r="ED40" i="19"/>
  <c r="ED41" i="19"/>
  <c r="ED42" i="19"/>
  <c r="ED43" i="19"/>
  <c r="ED44" i="19"/>
  <c r="ED45" i="19"/>
  <c r="ED46" i="19"/>
  <c r="ED47" i="19"/>
  <c r="ED48" i="19"/>
  <c r="ED49" i="19"/>
  <c r="ED50" i="19"/>
  <c r="ED51" i="19"/>
  <c r="ED52" i="19"/>
  <c r="ED54" i="19"/>
  <c r="ED56" i="19"/>
  <c r="ED57" i="19"/>
  <c r="ED58" i="19"/>
  <c r="ED59" i="19"/>
  <c r="ED60" i="19"/>
  <c r="ED61" i="19"/>
  <c r="ED62" i="19"/>
  <c r="ED63" i="19"/>
  <c r="ED64" i="19"/>
  <c r="ED65" i="19"/>
  <c r="ED66" i="19"/>
  <c r="ED67" i="19"/>
  <c r="ED68" i="19"/>
  <c r="ED69" i="19"/>
  <c r="ED70" i="19"/>
  <c r="ED71" i="19"/>
  <c r="ED72" i="19"/>
  <c r="ED73" i="19"/>
  <c r="DY74" i="19"/>
  <c r="DZ74" i="19"/>
  <c r="AD76" i="22" l="1"/>
  <c r="AE21" i="21"/>
  <c r="AE9" i="21"/>
  <c r="EL14" i="19"/>
  <c r="EL21" i="19"/>
  <c r="EL9" i="19"/>
  <c r="EC74" i="19"/>
  <c r="V74" i="21"/>
  <c r="DU74" i="13"/>
  <c r="DM53" i="13"/>
  <c r="DN79" i="13"/>
  <c r="DV53" i="13" l="1"/>
  <c r="ED53" i="19"/>
  <c r="V55" i="22"/>
  <c r="AE55" i="22" s="1"/>
  <c r="V22" i="22"/>
  <c r="AE22" i="22" s="1"/>
  <c r="V21" i="22"/>
  <c r="V14" i="22"/>
  <c r="AE14" i="22" s="1"/>
  <c r="V12" i="22"/>
  <c r="AE12" i="22" s="1"/>
  <c r="V11" i="22"/>
  <c r="V9" i="22"/>
  <c r="V4" i="22"/>
  <c r="AE4" i="22" s="1"/>
  <c r="W5" i="22"/>
  <c r="W6" i="22"/>
  <c r="W7" i="22"/>
  <c r="W8" i="22"/>
  <c r="W10" i="22"/>
  <c r="W13" i="22"/>
  <c r="W15" i="22"/>
  <c r="W16" i="22"/>
  <c r="W17" i="22"/>
  <c r="W18" i="22"/>
  <c r="W19" i="22"/>
  <c r="W20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3" i="22"/>
  <c r="R76" i="22"/>
  <c r="S76" i="22"/>
  <c r="V76" i="22" l="1"/>
  <c r="AE11" i="22"/>
  <c r="AE9" i="22"/>
  <c r="AE21" i="22"/>
  <c r="DM55" i="13"/>
  <c r="DM22" i="13"/>
  <c r="DM21" i="13"/>
  <c r="DM14" i="13"/>
  <c r="DM12" i="13"/>
  <c r="DM11" i="13"/>
  <c r="DM9" i="13"/>
  <c r="DM4" i="13"/>
  <c r="DI76" i="13"/>
  <c r="DJ76" i="13"/>
  <c r="DN5" i="13"/>
  <c r="DN6" i="13"/>
  <c r="DN7" i="13"/>
  <c r="DN8" i="13"/>
  <c r="DN10" i="13"/>
  <c r="DN13" i="13"/>
  <c r="DN15" i="13"/>
  <c r="DN16" i="13"/>
  <c r="DN17" i="13"/>
  <c r="DN18" i="13"/>
  <c r="DN19" i="13"/>
  <c r="DN20" i="13"/>
  <c r="DN23" i="13"/>
  <c r="DN24" i="13"/>
  <c r="DN25" i="13"/>
  <c r="DN26" i="13"/>
  <c r="DN27" i="13"/>
  <c r="DN28" i="13"/>
  <c r="DN29" i="13"/>
  <c r="DN30" i="13"/>
  <c r="DN31" i="13"/>
  <c r="DN32" i="13"/>
  <c r="DN33" i="13"/>
  <c r="DN34" i="13"/>
  <c r="DN35" i="13"/>
  <c r="DN36" i="13"/>
  <c r="DN37" i="13"/>
  <c r="DN38" i="13"/>
  <c r="DN39" i="13"/>
  <c r="DN40" i="13"/>
  <c r="DN41" i="13"/>
  <c r="DN42" i="13"/>
  <c r="DN43" i="13"/>
  <c r="DN44" i="13"/>
  <c r="DN45" i="13"/>
  <c r="DN46" i="13"/>
  <c r="DN47" i="13"/>
  <c r="DN48" i="13"/>
  <c r="DN49" i="13"/>
  <c r="DN50" i="13"/>
  <c r="DN51" i="13"/>
  <c r="DN52" i="13"/>
  <c r="DN53" i="13"/>
  <c r="DN54" i="13"/>
  <c r="DN56" i="13"/>
  <c r="DN57" i="13"/>
  <c r="DN58" i="13"/>
  <c r="DN59" i="13"/>
  <c r="DN60" i="13"/>
  <c r="DN61" i="13"/>
  <c r="DN62" i="13"/>
  <c r="DN63" i="13"/>
  <c r="DN64" i="13"/>
  <c r="DN65" i="13"/>
  <c r="DN66" i="13"/>
  <c r="DN67" i="13"/>
  <c r="DN68" i="13"/>
  <c r="DN69" i="13"/>
  <c r="DN70" i="13"/>
  <c r="DN71" i="13"/>
  <c r="DN72" i="13"/>
  <c r="DN73" i="13"/>
  <c r="DN3" i="13"/>
  <c r="DU55" i="19"/>
  <c r="DU22" i="19"/>
  <c r="DU21" i="19"/>
  <c r="DU14" i="19"/>
  <c r="DU12" i="19"/>
  <c r="DU11" i="19"/>
  <c r="DU9" i="19"/>
  <c r="DU4" i="19"/>
  <c r="DQ74" i="19"/>
  <c r="DR74" i="19"/>
  <c r="DV5" i="19"/>
  <c r="DV6" i="19"/>
  <c r="DV7" i="19"/>
  <c r="DV8" i="19"/>
  <c r="DV10" i="19"/>
  <c r="DV13" i="19"/>
  <c r="DV15" i="19"/>
  <c r="DV16" i="19"/>
  <c r="DV17" i="19"/>
  <c r="DV18" i="19"/>
  <c r="DV19" i="19"/>
  <c r="DV20" i="19"/>
  <c r="DV23" i="19"/>
  <c r="DV24" i="19"/>
  <c r="DV25" i="19"/>
  <c r="DV26" i="19"/>
  <c r="DV27" i="19"/>
  <c r="DV28" i="19"/>
  <c r="DV29" i="19"/>
  <c r="DV30" i="19"/>
  <c r="DV31" i="19"/>
  <c r="DV32" i="19"/>
  <c r="DV33" i="19"/>
  <c r="DV34" i="19"/>
  <c r="DV35" i="19"/>
  <c r="DV36" i="19"/>
  <c r="DV37" i="19"/>
  <c r="DV38" i="19"/>
  <c r="DV39" i="19"/>
  <c r="DV40" i="19"/>
  <c r="DV41" i="19"/>
  <c r="DV42" i="19"/>
  <c r="DV43" i="19"/>
  <c r="DV44" i="19"/>
  <c r="DV45" i="19"/>
  <c r="DV46" i="19"/>
  <c r="DV47" i="19"/>
  <c r="DV48" i="19"/>
  <c r="DV49" i="19"/>
  <c r="DV50" i="19"/>
  <c r="DV51" i="19"/>
  <c r="DV52" i="19"/>
  <c r="DV53" i="19"/>
  <c r="DV54" i="19"/>
  <c r="DV56" i="19"/>
  <c r="DV57" i="19"/>
  <c r="DV58" i="19"/>
  <c r="DV59" i="19"/>
  <c r="DV60" i="19"/>
  <c r="DV61" i="19"/>
  <c r="DV62" i="19"/>
  <c r="DV63" i="19"/>
  <c r="DV64" i="19"/>
  <c r="DV65" i="19"/>
  <c r="DV66" i="19"/>
  <c r="DV67" i="19"/>
  <c r="DV68" i="19"/>
  <c r="DV69" i="19"/>
  <c r="DV70" i="19"/>
  <c r="DV71" i="19"/>
  <c r="DV72" i="19"/>
  <c r="DV73" i="19"/>
  <c r="DV3" i="19"/>
  <c r="DM76" i="13" l="1"/>
  <c r="DV4" i="13"/>
  <c r="ED4" i="19"/>
  <c r="DV14" i="13"/>
  <c r="ED14" i="19"/>
  <c r="ED9" i="19"/>
  <c r="DV9" i="13"/>
  <c r="DV21" i="13"/>
  <c r="ED21" i="19"/>
  <c r="DV11" i="13"/>
  <c r="ED11" i="19"/>
  <c r="ED22" i="19"/>
  <c r="DV22" i="13"/>
  <c r="DV12" i="13"/>
  <c r="ED12" i="19"/>
  <c r="DV55" i="13"/>
  <c r="ED55" i="19"/>
  <c r="DU74" i="19"/>
  <c r="K76" i="22"/>
  <c r="J76" i="22"/>
  <c r="C76" i="22"/>
  <c r="B76" i="22"/>
  <c r="O73" i="22"/>
  <c r="O72" i="22"/>
  <c r="O71" i="22"/>
  <c r="O70" i="22"/>
  <c r="O69" i="22"/>
  <c r="O68" i="22"/>
  <c r="O67" i="22"/>
  <c r="O66" i="22"/>
  <c r="O65" i="22"/>
  <c r="O64" i="22"/>
  <c r="O63" i="22"/>
  <c r="O62" i="22"/>
  <c r="O61" i="22"/>
  <c r="O60" i="22"/>
  <c r="O59" i="22"/>
  <c r="O58" i="22"/>
  <c r="O57" i="22"/>
  <c r="O56" i="22"/>
  <c r="O55" i="22"/>
  <c r="O54" i="22"/>
  <c r="O53" i="22"/>
  <c r="O52" i="22"/>
  <c r="O51" i="22"/>
  <c r="O50" i="22"/>
  <c r="O49" i="22"/>
  <c r="O48" i="22"/>
  <c r="O47" i="22"/>
  <c r="O46" i="22"/>
  <c r="O45" i="22"/>
  <c r="O44" i="22"/>
  <c r="O43" i="22"/>
  <c r="O42" i="22"/>
  <c r="O41" i="22"/>
  <c r="O40" i="22"/>
  <c r="O39" i="22"/>
  <c r="O38" i="22"/>
  <c r="O37" i="22"/>
  <c r="O36" i="22"/>
  <c r="O35" i="22"/>
  <c r="O34" i="22"/>
  <c r="O33" i="22"/>
  <c r="O32" i="22"/>
  <c r="O31" i="22"/>
  <c r="O30" i="22"/>
  <c r="O29" i="22"/>
  <c r="O28" i="22"/>
  <c r="O27" i="22"/>
  <c r="O26" i="22"/>
  <c r="O25" i="22"/>
  <c r="O24" i="22"/>
  <c r="O23" i="22"/>
  <c r="N22" i="22"/>
  <c r="W22" i="22" s="1"/>
  <c r="F22" i="22"/>
  <c r="N21" i="22"/>
  <c r="F21" i="22"/>
  <c r="O20" i="22"/>
  <c r="O19" i="22"/>
  <c r="O18" i="22"/>
  <c r="O17" i="22"/>
  <c r="O16" i="22"/>
  <c r="O15" i="22"/>
  <c r="N14" i="22"/>
  <c r="W14" i="22" s="1"/>
  <c r="F14" i="22"/>
  <c r="O13" i="22"/>
  <c r="N12" i="22"/>
  <c r="W12" i="22" s="1"/>
  <c r="F12" i="22"/>
  <c r="N11" i="22"/>
  <c r="F11" i="22"/>
  <c r="O10" i="22"/>
  <c r="N9" i="22"/>
  <c r="F9" i="22"/>
  <c r="O8" i="22"/>
  <c r="O7" i="22"/>
  <c r="O6" i="22"/>
  <c r="O5" i="22"/>
  <c r="N4" i="22"/>
  <c r="F4" i="22"/>
  <c r="O3" i="22"/>
  <c r="DM55" i="19"/>
  <c r="DM22" i="19"/>
  <c r="DV22" i="19" s="1"/>
  <c r="DM21" i="19"/>
  <c r="DV21" i="19" s="1"/>
  <c r="DM14" i="19"/>
  <c r="DV14" i="19" s="1"/>
  <c r="DM12" i="19"/>
  <c r="DV12" i="19" s="1"/>
  <c r="DM11" i="19"/>
  <c r="DV11" i="19" s="1"/>
  <c r="DM9" i="19"/>
  <c r="DM4" i="19"/>
  <c r="DV4" i="19" s="1"/>
  <c r="DI74" i="19"/>
  <c r="DJ74" i="19"/>
  <c r="DN5" i="19"/>
  <c r="DN6" i="19"/>
  <c r="DN7" i="19"/>
  <c r="DN8" i="19"/>
  <c r="DN10" i="19"/>
  <c r="DN13" i="19"/>
  <c r="DN15" i="19"/>
  <c r="DN16" i="19"/>
  <c r="DN17" i="19"/>
  <c r="DN18" i="19"/>
  <c r="DN19" i="19"/>
  <c r="DN20" i="19"/>
  <c r="DN23" i="19"/>
  <c r="DN24" i="19"/>
  <c r="DN25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6" i="19"/>
  <c r="DN57" i="19"/>
  <c r="DN58" i="19"/>
  <c r="DN59" i="19"/>
  <c r="DN60" i="19"/>
  <c r="DN61" i="19"/>
  <c r="DN62" i="19"/>
  <c r="DN63" i="19"/>
  <c r="DN64" i="19"/>
  <c r="DN65" i="19"/>
  <c r="DN66" i="19"/>
  <c r="DN67" i="19"/>
  <c r="DN68" i="19"/>
  <c r="DN69" i="19"/>
  <c r="DN70" i="19"/>
  <c r="DN71" i="19"/>
  <c r="DN72" i="19"/>
  <c r="DN73" i="19"/>
  <c r="DN3" i="19"/>
  <c r="O22" i="22" l="1"/>
  <c r="O4" i="22"/>
  <c r="W4" i="22"/>
  <c r="O12" i="22"/>
  <c r="O14" i="22"/>
  <c r="O21" i="22"/>
  <c r="W21" i="22"/>
  <c r="F76" i="22"/>
  <c r="O11" i="22"/>
  <c r="W11" i="22"/>
  <c r="O9" i="22"/>
  <c r="W9" i="22"/>
  <c r="N76" i="22"/>
  <c r="DV55" i="19"/>
  <c r="DV9" i="19"/>
  <c r="DM74" i="19"/>
  <c r="DE55" i="13"/>
  <c r="DE22" i="13"/>
  <c r="DE21" i="13"/>
  <c r="DE14" i="13"/>
  <c r="DN14" i="13" s="1"/>
  <c r="DE12" i="13"/>
  <c r="DE11" i="13"/>
  <c r="DN11" i="13" s="1"/>
  <c r="DE9" i="13"/>
  <c r="DN9" i="13" s="1"/>
  <c r="DE4" i="13"/>
  <c r="DF5" i="13"/>
  <c r="DF6" i="13"/>
  <c r="DF7" i="13"/>
  <c r="DF8" i="13"/>
  <c r="DF10" i="13"/>
  <c r="DF13" i="13"/>
  <c r="DF15" i="13"/>
  <c r="DF16" i="13"/>
  <c r="DF17" i="13"/>
  <c r="DF18" i="13"/>
  <c r="DF19" i="13"/>
  <c r="DF20" i="13"/>
  <c r="DF23" i="13"/>
  <c r="DF24" i="13"/>
  <c r="DF25" i="13"/>
  <c r="DF26" i="13"/>
  <c r="DF27" i="13"/>
  <c r="DF28" i="13"/>
  <c r="DF29" i="13"/>
  <c r="DF30" i="13"/>
  <c r="DF31" i="13"/>
  <c r="DF32" i="13"/>
  <c r="DF33" i="13"/>
  <c r="DF34" i="13"/>
  <c r="DF35" i="13"/>
  <c r="DF36" i="13"/>
  <c r="DF37" i="13"/>
  <c r="DF38" i="13"/>
  <c r="DF39" i="13"/>
  <c r="DF40" i="13"/>
  <c r="DF41" i="13"/>
  <c r="DF42" i="13"/>
  <c r="DF43" i="13"/>
  <c r="DF44" i="13"/>
  <c r="DF45" i="13"/>
  <c r="DF46" i="13"/>
  <c r="DF47" i="13"/>
  <c r="DF48" i="13"/>
  <c r="DF49" i="13"/>
  <c r="DF50" i="13"/>
  <c r="DF51" i="13"/>
  <c r="DF52" i="13"/>
  <c r="DF53" i="13"/>
  <c r="DF54" i="13"/>
  <c r="DF56" i="13"/>
  <c r="DF57" i="13"/>
  <c r="DF58" i="13"/>
  <c r="DF59" i="13"/>
  <c r="DF60" i="13"/>
  <c r="DF61" i="13"/>
  <c r="DF62" i="13"/>
  <c r="DF63" i="13"/>
  <c r="DF64" i="13"/>
  <c r="DF65" i="13"/>
  <c r="DF66" i="13"/>
  <c r="DF67" i="13"/>
  <c r="DF68" i="13"/>
  <c r="DF69" i="13"/>
  <c r="DF70" i="13"/>
  <c r="DF71" i="13"/>
  <c r="DF72" i="13"/>
  <c r="DF73" i="13"/>
  <c r="DF3" i="13"/>
  <c r="DA76" i="13"/>
  <c r="DB76" i="13"/>
  <c r="N22" i="21"/>
  <c r="N21" i="21"/>
  <c r="W21" i="21" s="1"/>
  <c r="N14" i="21"/>
  <c r="W14" i="21" s="1"/>
  <c r="N12" i="21"/>
  <c r="N11" i="21"/>
  <c r="W11" i="21" s="1"/>
  <c r="N9" i="21"/>
  <c r="W9" i="21" s="1"/>
  <c r="N4" i="21"/>
  <c r="O5" i="21"/>
  <c r="O6" i="21"/>
  <c r="O7" i="21"/>
  <c r="O8" i="21"/>
  <c r="O10" i="21"/>
  <c r="O13" i="21"/>
  <c r="O15" i="21"/>
  <c r="O16" i="21"/>
  <c r="O17" i="21"/>
  <c r="O18" i="21"/>
  <c r="O19" i="21"/>
  <c r="O20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3" i="21"/>
  <c r="F22" i="21"/>
  <c r="F21" i="21"/>
  <c r="F14" i="21"/>
  <c r="F12" i="21"/>
  <c r="F11" i="21"/>
  <c r="O11" i="21" s="1"/>
  <c r="F9" i="21"/>
  <c r="F4" i="21"/>
  <c r="K76" i="21"/>
  <c r="J76" i="21"/>
  <c r="C76" i="21"/>
  <c r="B76" i="21"/>
  <c r="CW55" i="13"/>
  <c r="CW22" i="13"/>
  <c r="CW21" i="13"/>
  <c r="CW14" i="13"/>
  <c r="CW12" i="13"/>
  <c r="CW11" i="13"/>
  <c r="CW9" i="13"/>
  <c r="CW4" i="13"/>
  <c r="CX5" i="13"/>
  <c r="CX6" i="13"/>
  <c r="CX7" i="13"/>
  <c r="CX8" i="13"/>
  <c r="CX10" i="13"/>
  <c r="CX13" i="13"/>
  <c r="CX15" i="13"/>
  <c r="CX16" i="13"/>
  <c r="CX17" i="13"/>
  <c r="CX18" i="13"/>
  <c r="CX19" i="13"/>
  <c r="CX20" i="13"/>
  <c r="CX23" i="13"/>
  <c r="CX24" i="13"/>
  <c r="CX25" i="13"/>
  <c r="CX26" i="13"/>
  <c r="CX27" i="13"/>
  <c r="CX28" i="13"/>
  <c r="CX29" i="13"/>
  <c r="CX30" i="13"/>
  <c r="CX31" i="13"/>
  <c r="CX32" i="13"/>
  <c r="CX33" i="13"/>
  <c r="CX34" i="13"/>
  <c r="CX35" i="13"/>
  <c r="CX36" i="13"/>
  <c r="CX37" i="13"/>
  <c r="CX38" i="13"/>
  <c r="CX39" i="13"/>
  <c r="CX40" i="13"/>
  <c r="CX41" i="13"/>
  <c r="CX42" i="13"/>
  <c r="CX43" i="13"/>
  <c r="CX44" i="13"/>
  <c r="CX45" i="13"/>
  <c r="CX46" i="13"/>
  <c r="CX47" i="13"/>
  <c r="CX48" i="13"/>
  <c r="CX49" i="13"/>
  <c r="CX50" i="13"/>
  <c r="CX51" i="13"/>
  <c r="CX52" i="13"/>
  <c r="CX53" i="13"/>
  <c r="CX54" i="13"/>
  <c r="CX56" i="13"/>
  <c r="CX57" i="13"/>
  <c r="CX58" i="13"/>
  <c r="CX59" i="13"/>
  <c r="CX60" i="13"/>
  <c r="CX61" i="13"/>
  <c r="CX62" i="13"/>
  <c r="CX63" i="13"/>
  <c r="CX64" i="13"/>
  <c r="CX65" i="13"/>
  <c r="CX66" i="13"/>
  <c r="CX67" i="13"/>
  <c r="CX68" i="13"/>
  <c r="CX69" i="13"/>
  <c r="CX70" i="13"/>
  <c r="CX71" i="13"/>
  <c r="CX72" i="13"/>
  <c r="CX73" i="13"/>
  <c r="CX3" i="13"/>
  <c r="CS76" i="13"/>
  <c r="CT76" i="13"/>
  <c r="DF11" i="13" l="1"/>
  <c r="O9" i="21"/>
  <c r="O21" i="21"/>
  <c r="DF14" i="13"/>
  <c r="CW76" i="13"/>
  <c r="O14" i="21"/>
  <c r="O12" i="21"/>
  <c r="W12" i="21"/>
  <c r="O4" i="21"/>
  <c r="W4" i="21"/>
  <c r="O22" i="21"/>
  <c r="W22" i="21"/>
  <c r="DF9" i="13"/>
  <c r="DF12" i="13"/>
  <c r="DN12" i="13"/>
  <c r="DF55" i="13"/>
  <c r="DN55" i="13"/>
  <c r="DF4" i="13"/>
  <c r="DN4" i="13"/>
  <c r="DF21" i="13"/>
  <c r="DN21" i="13"/>
  <c r="DF22" i="13"/>
  <c r="DN22" i="13"/>
  <c r="DE76" i="13"/>
  <c r="N76" i="21"/>
  <c r="F76" i="21"/>
  <c r="DB74" i="19"/>
  <c r="DA74" i="19"/>
  <c r="DF73" i="19"/>
  <c r="DF72" i="19"/>
  <c r="DF71" i="19"/>
  <c r="DF70" i="19"/>
  <c r="DF69" i="19"/>
  <c r="DF68" i="19"/>
  <c r="DF67" i="19"/>
  <c r="DF66" i="19"/>
  <c r="DF65" i="19"/>
  <c r="DF64" i="19"/>
  <c r="DF63" i="19"/>
  <c r="DF62" i="19"/>
  <c r="DF61" i="19"/>
  <c r="DF60" i="19"/>
  <c r="DF59" i="19"/>
  <c r="DF58" i="19"/>
  <c r="DF57" i="19"/>
  <c r="DF56" i="19"/>
  <c r="DE55" i="19"/>
  <c r="DN55" i="19" s="1"/>
  <c r="DF54" i="19"/>
  <c r="DF53" i="19"/>
  <c r="DF52" i="19"/>
  <c r="DF51" i="19"/>
  <c r="DF50" i="19"/>
  <c r="DF49" i="19"/>
  <c r="DF48" i="19"/>
  <c r="DF47" i="19"/>
  <c r="DF46" i="19"/>
  <c r="DF45" i="19"/>
  <c r="DF44" i="19"/>
  <c r="DF43" i="19"/>
  <c r="DF42" i="19"/>
  <c r="DF41" i="19"/>
  <c r="DF40" i="19"/>
  <c r="DF39" i="19"/>
  <c r="DF38" i="19"/>
  <c r="DF37" i="19"/>
  <c r="DF36" i="19"/>
  <c r="DF35" i="19"/>
  <c r="DF34" i="19"/>
  <c r="DF33" i="19"/>
  <c r="DF32" i="19"/>
  <c r="DF31" i="19"/>
  <c r="DF30" i="19"/>
  <c r="DF29" i="19"/>
  <c r="DF28" i="19"/>
  <c r="DF27" i="19"/>
  <c r="DF26" i="19"/>
  <c r="DF25" i="19"/>
  <c r="DF24" i="19"/>
  <c r="DF23" i="19"/>
  <c r="DE22" i="19"/>
  <c r="DE21" i="19"/>
  <c r="DN21" i="19" s="1"/>
  <c r="DF20" i="19"/>
  <c r="DF19" i="19"/>
  <c r="DF18" i="19"/>
  <c r="DF17" i="19"/>
  <c r="DF16" i="19"/>
  <c r="DF15" i="19"/>
  <c r="DE14" i="19"/>
  <c r="DN14" i="19" s="1"/>
  <c r="DF13" i="19"/>
  <c r="DE12" i="19"/>
  <c r="DE11" i="19"/>
  <c r="DF10" i="19"/>
  <c r="DE9" i="19"/>
  <c r="DN9" i="19" s="1"/>
  <c r="DF8" i="19"/>
  <c r="DF7" i="19"/>
  <c r="DF6" i="19"/>
  <c r="DF5" i="19"/>
  <c r="DE4" i="19"/>
  <c r="DF3" i="19"/>
  <c r="DF55" i="19" l="1"/>
  <c r="DE74" i="19"/>
  <c r="DF4" i="19"/>
  <c r="DN4" i="19"/>
  <c r="DF11" i="19"/>
  <c r="DN11" i="19"/>
  <c r="DF21" i="19"/>
  <c r="DF12" i="19"/>
  <c r="DN12" i="19"/>
  <c r="DF22" i="19"/>
  <c r="DN22" i="19"/>
  <c r="DF9" i="19"/>
  <c r="CO55" i="13"/>
  <c r="CO22" i="13"/>
  <c r="CX22" i="13" s="1"/>
  <c r="CO21" i="13"/>
  <c r="CX21" i="13" s="1"/>
  <c r="CO14" i="13"/>
  <c r="CX14" i="13" s="1"/>
  <c r="CO12" i="13"/>
  <c r="CO11" i="13"/>
  <c r="CX11" i="13" s="1"/>
  <c r="CO9" i="13"/>
  <c r="CO4" i="13"/>
  <c r="CP5" i="13"/>
  <c r="CP6" i="13"/>
  <c r="CP7" i="13"/>
  <c r="CP8" i="13"/>
  <c r="CP10" i="13"/>
  <c r="CP13" i="13"/>
  <c r="CP15" i="13"/>
  <c r="CP16" i="13"/>
  <c r="CP17" i="13"/>
  <c r="CP18" i="13"/>
  <c r="CP19" i="13"/>
  <c r="CP20" i="13"/>
  <c r="CP23" i="13"/>
  <c r="CP24" i="13"/>
  <c r="CP25" i="13"/>
  <c r="CP26" i="13"/>
  <c r="CP27" i="13"/>
  <c r="CP28" i="13"/>
  <c r="CP29" i="13"/>
  <c r="CP30" i="13"/>
  <c r="CP31" i="13"/>
  <c r="CP32" i="13"/>
  <c r="CP33" i="13"/>
  <c r="CP34" i="13"/>
  <c r="CP35" i="13"/>
  <c r="CP36" i="13"/>
  <c r="CP37" i="13"/>
  <c r="CP38" i="13"/>
  <c r="CP39" i="13"/>
  <c r="CP40" i="13"/>
  <c r="CP41" i="13"/>
  <c r="CP42" i="13"/>
  <c r="CP43" i="13"/>
  <c r="CP44" i="13"/>
  <c r="CP45" i="13"/>
  <c r="CP46" i="13"/>
  <c r="CP47" i="13"/>
  <c r="CP48" i="13"/>
  <c r="CP49" i="13"/>
  <c r="CP50" i="13"/>
  <c r="CP51" i="13"/>
  <c r="CP52" i="13"/>
  <c r="CP53" i="13"/>
  <c r="CP54" i="13"/>
  <c r="CP56" i="13"/>
  <c r="CP57" i="13"/>
  <c r="CP58" i="13"/>
  <c r="CP59" i="13"/>
  <c r="CP60" i="13"/>
  <c r="CP61" i="13"/>
  <c r="CP62" i="13"/>
  <c r="CP63" i="13"/>
  <c r="CP64" i="13"/>
  <c r="CP65" i="13"/>
  <c r="CP66" i="13"/>
  <c r="CP67" i="13"/>
  <c r="CP68" i="13"/>
  <c r="CP69" i="13"/>
  <c r="CP70" i="13"/>
  <c r="CP71" i="13"/>
  <c r="CP72" i="13"/>
  <c r="CP73" i="13"/>
  <c r="CP3" i="13"/>
  <c r="CK76" i="13"/>
  <c r="CL76" i="13"/>
  <c r="CW14" i="19"/>
  <c r="CX4" i="19"/>
  <c r="CX5" i="19"/>
  <c r="CX6" i="19"/>
  <c r="CX7" i="19"/>
  <c r="CX8" i="19"/>
  <c r="CX9" i="19"/>
  <c r="CX10" i="19"/>
  <c r="CX11" i="19"/>
  <c r="CX12" i="19"/>
  <c r="CX13" i="19"/>
  <c r="CX15" i="19"/>
  <c r="CX16" i="19"/>
  <c r="CX17" i="19"/>
  <c r="CX18" i="19"/>
  <c r="CX19" i="19"/>
  <c r="CX20" i="19"/>
  <c r="CX21" i="19"/>
  <c r="CX22" i="19"/>
  <c r="CX23" i="19"/>
  <c r="CX24" i="19"/>
  <c r="CX25" i="19"/>
  <c r="CX26" i="19"/>
  <c r="CX27" i="19"/>
  <c r="CX28" i="19"/>
  <c r="CX29" i="19"/>
  <c r="CX30" i="19"/>
  <c r="CX31" i="19"/>
  <c r="CX32" i="19"/>
  <c r="CX33" i="19"/>
  <c r="CX34" i="19"/>
  <c r="CX35" i="19"/>
  <c r="CX36" i="19"/>
  <c r="CX37" i="19"/>
  <c r="CX38" i="19"/>
  <c r="CX39" i="19"/>
  <c r="CX40" i="19"/>
  <c r="CX41" i="19"/>
  <c r="CX42" i="19"/>
  <c r="CX43" i="19"/>
  <c r="CX44" i="19"/>
  <c r="CX45" i="19"/>
  <c r="CX46" i="19"/>
  <c r="CX47" i="19"/>
  <c r="CX48" i="19"/>
  <c r="CX49" i="19"/>
  <c r="CX50" i="19"/>
  <c r="CX51" i="19"/>
  <c r="CX52" i="19"/>
  <c r="CX53" i="19"/>
  <c r="CX54" i="19"/>
  <c r="CX55" i="19"/>
  <c r="CX56" i="19"/>
  <c r="CX57" i="19"/>
  <c r="CX58" i="19"/>
  <c r="CX59" i="19"/>
  <c r="CX60" i="19"/>
  <c r="CX61" i="19"/>
  <c r="CX62" i="19"/>
  <c r="CX63" i="19"/>
  <c r="CX64" i="19"/>
  <c r="CX65" i="19"/>
  <c r="CX66" i="19"/>
  <c r="CX67" i="19"/>
  <c r="CX68" i="19"/>
  <c r="CX69" i="19"/>
  <c r="CX70" i="19"/>
  <c r="CX71" i="19"/>
  <c r="CX72" i="19"/>
  <c r="CX73" i="19"/>
  <c r="CX3" i="19"/>
  <c r="CS74" i="19"/>
  <c r="CT74" i="19"/>
  <c r="CX12" i="13" l="1"/>
  <c r="CX55" i="13"/>
  <c r="CX4" i="13"/>
  <c r="CX9" i="13"/>
  <c r="DF14" i="19"/>
  <c r="CO76" i="13"/>
  <c r="CW74" i="19"/>
  <c r="CG55" i="13"/>
  <c r="CG22" i="13"/>
  <c r="CG21" i="13"/>
  <c r="CP21" i="13" s="1"/>
  <c r="CG14" i="13"/>
  <c r="CP14" i="13" s="1"/>
  <c r="CG12" i="13"/>
  <c r="CG11" i="13"/>
  <c r="CP11" i="13" s="1"/>
  <c r="CG9" i="13"/>
  <c r="CP9" i="13" s="1"/>
  <c r="CG4" i="13"/>
  <c r="CH5" i="13"/>
  <c r="CH6" i="13"/>
  <c r="CH7" i="13"/>
  <c r="CH8" i="13"/>
  <c r="CH10" i="13"/>
  <c r="CH13" i="13"/>
  <c r="CH15" i="13"/>
  <c r="CH16" i="13"/>
  <c r="CH17" i="13"/>
  <c r="CH18" i="13"/>
  <c r="CH19" i="13"/>
  <c r="CH20" i="13"/>
  <c r="CH23" i="13"/>
  <c r="CH24" i="13"/>
  <c r="CH25" i="13"/>
  <c r="CH26" i="13"/>
  <c r="CH27" i="13"/>
  <c r="CH28" i="13"/>
  <c r="CH29" i="13"/>
  <c r="CH30" i="13"/>
  <c r="CH31" i="13"/>
  <c r="CH32" i="13"/>
  <c r="CH33" i="13"/>
  <c r="CH34" i="13"/>
  <c r="CH35" i="13"/>
  <c r="CH36" i="13"/>
  <c r="CH37" i="13"/>
  <c r="CH38" i="13"/>
  <c r="CH39" i="13"/>
  <c r="CH40" i="13"/>
  <c r="CH41" i="13"/>
  <c r="CH42" i="13"/>
  <c r="CH43" i="13"/>
  <c r="CH44" i="13"/>
  <c r="CH45" i="13"/>
  <c r="CH46" i="13"/>
  <c r="CH47" i="13"/>
  <c r="CH48" i="13"/>
  <c r="CH49" i="13"/>
  <c r="CH50" i="13"/>
  <c r="CH51" i="13"/>
  <c r="CH52" i="13"/>
  <c r="CH53" i="13"/>
  <c r="CH54" i="13"/>
  <c r="CH56" i="13"/>
  <c r="CH57" i="13"/>
  <c r="CH58" i="13"/>
  <c r="CH59" i="13"/>
  <c r="CH60" i="13"/>
  <c r="CH61" i="13"/>
  <c r="CH62" i="13"/>
  <c r="CH63" i="13"/>
  <c r="CH64" i="13"/>
  <c r="CH65" i="13"/>
  <c r="CH66" i="13"/>
  <c r="CH67" i="13"/>
  <c r="CH68" i="13"/>
  <c r="CH69" i="13"/>
  <c r="CH71" i="13"/>
  <c r="CH72" i="13"/>
  <c r="CH73" i="13"/>
  <c r="CH3" i="13"/>
  <c r="CC76" i="13"/>
  <c r="CD76" i="13"/>
  <c r="CP55" i="13" l="1"/>
  <c r="CP22" i="13"/>
  <c r="CP4" i="13"/>
  <c r="CP12" i="13"/>
  <c r="CG76" i="13"/>
  <c r="CO14" i="19"/>
  <c r="CP4" i="19"/>
  <c r="CP5" i="19"/>
  <c r="CP6" i="19"/>
  <c r="CP7" i="19"/>
  <c r="CP8" i="19"/>
  <c r="CP9" i="19"/>
  <c r="CP10" i="19"/>
  <c r="CP11" i="19"/>
  <c r="CP12" i="19"/>
  <c r="CP13" i="19"/>
  <c r="CP15" i="19"/>
  <c r="CP16" i="19"/>
  <c r="CP17" i="19"/>
  <c r="CP18" i="19"/>
  <c r="CP19" i="19"/>
  <c r="CP20" i="19"/>
  <c r="CP21" i="19"/>
  <c r="CP22" i="19"/>
  <c r="CP23" i="19"/>
  <c r="CP24" i="19"/>
  <c r="CP25" i="19"/>
  <c r="CP26" i="19"/>
  <c r="CP27" i="19"/>
  <c r="CP28" i="19"/>
  <c r="CP29" i="19"/>
  <c r="CP30" i="19"/>
  <c r="CP31" i="19"/>
  <c r="CP32" i="19"/>
  <c r="CP33" i="19"/>
  <c r="CP34" i="19"/>
  <c r="CP35" i="19"/>
  <c r="CP36" i="19"/>
  <c r="CP37" i="19"/>
  <c r="CP38" i="19"/>
  <c r="CP39" i="19"/>
  <c r="CP40" i="19"/>
  <c r="CP41" i="19"/>
  <c r="CP42" i="19"/>
  <c r="CP43" i="19"/>
  <c r="CP44" i="19"/>
  <c r="CP45" i="19"/>
  <c r="CP46" i="19"/>
  <c r="CP47" i="19"/>
  <c r="CP48" i="19"/>
  <c r="CP49" i="19"/>
  <c r="CP50" i="19"/>
  <c r="CP51" i="19"/>
  <c r="CP52" i="19"/>
  <c r="CP53" i="19"/>
  <c r="CP54" i="19"/>
  <c r="CP56" i="19"/>
  <c r="CP57" i="19"/>
  <c r="CP58" i="19"/>
  <c r="CP59" i="19"/>
  <c r="CP60" i="19"/>
  <c r="CP61" i="19"/>
  <c r="CP62" i="19"/>
  <c r="CP63" i="19"/>
  <c r="CP64" i="19"/>
  <c r="CP65" i="19"/>
  <c r="CP66" i="19"/>
  <c r="CP67" i="19"/>
  <c r="CP68" i="19"/>
  <c r="CP69" i="19"/>
  <c r="CP70" i="19"/>
  <c r="CP71" i="19"/>
  <c r="CP72" i="19"/>
  <c r="CP73" i="19"/>
  <c r="CP3" i="19"/>
  <c r="CK74" i="19"/>
  <c r="CL74" i="19"/>
  <c r="CO74" i="19" l="1"/>
  <c r="CX14" i="19"/>
  <c r="BY55" i="13"/>
  <c r="CH55" i="13" s="1"/>
  <c r="BY22" i="13"/>
  <c r="CH22" i="13" s="1"/>
  <c r="BY21" i="13"/>
  <c r="BY14" i="13"/>
  <c r="BY12" i="13"/>
  <c r="BY11" i="13"/>
  <c r="BY9" i="13"/>
  <c r="BY4" i="13"/>
  <c r="CH4" i="13" s="1"/>
  <c r="BU76" i="13"/>
  <c r="BV76" i="13"/>
  <c r="BZ5" i="13"/>
  <c r="BZ6" i="13"/>
  <c r="BZ7" i="13"/>
  <c r="BZ8" i="13"/>
  <c r="BZ10" i="13"/>
  <c r="BZ13" i="13"/>
  <c r="BZ15" i="13"/>
  <c r="BZ16" i="13"/>
  <c r="BZ17" i="13"/>
  <c r="BZ18" i="13"/>
  <c r="BZ19" i="13"/>
  <c r="BZ20" i="13"/>
  <c r="BZ23" i="13"/>
  <c r="BZ24" i="13"/>
  <c r="BZ25" i="13"/>
  <c r="BZ26" i="13"/>
  <c r="BZ27" i="13"/>
  <c r="BZ28" i="13"/>
  <c r="BZ29" i="13"/>
  <c r="BZ30" i="13"/>
  <c r="BZ31" i="13"/>
  <c r="BZ32" i="13"/>
  <c r="BZ33" i="13"/>
  <c r="BZ34" i="13"/>
  <c r="BZ35" i="13"/>
  <c r="BZ36" i="13"/>
  <c r="BZ37" i="13"/>
  <c r="BZ38" i="13"/>
  <c r="BZ39" i="13"/>
  <c r="BZ40" i="13"/>
  <c r="BZ41" i="13"/>
  <c r="BZ42" i="13"/>
  <c r="BZ43" i="13"/>
  <c r="BZ44" i="13"/>
  <c r="BZ45" i="13"/>
  <c r="BZ46" i="13"/>
  <c r="BZ47" i="13"/>
  <c r="BZ48" i="13"/>
  <c r="BZ49" i="13"/>
  <c r="BZ50" i="13"/>
  <c r="BZ51" i="13"/>
  <c r="BZ52" i="13"/>
  <c r="BZ53" i="13"/>
  <c r="BZ54" i="13"/>
  <c r="BZ56" i="13"/>
  <c r="BZ57" i="13"/>
  <c r="BZ58" i="13"/>
  <c r="BZ59" i="13"/>
  <c r="BZ60" i="13"/>
  <c r="BZ61" i="13"/>
  <c r="BZ62" i="13"/>
  <c r="BZ63" i="13"/>
  <c r="BZ64" i="13"/>
  <c r="BZ65" i="13"/>
  <c r="BZ66" i="13"/>
  <c r="BZ67" i="13"/>
  <c r="BZ68" i="13"/>
  <c r="BZ69" i="13"/>
  <c r="BZ70" i="13"/>
  <c r="BZ71" i="13"/>
  <c r="BZ72" i="13"/>
  <c r="BZ73" i="13"/>
  <c r="BZ3" i="13"/>
  <c r="CG55" i="19"/>
  <c r="CG14" i="19"/>
  <c r="CP14" i="19" s="1"/>
  <c r="CH4" i="19"/>
  <c r="CH5" i="19"/>
  <c r="CH6" i="19"/>
  <c r="CH7" i="19"/>
  <c r="CH8" i="19"/>
  <c r="CH9" i="19"/>
  <c r="CH10" i="19"/>
  <c r="CH11" i="19"/>
  <c r="CH12" i="19"/>
  <c r="CH13" i="19"/>
  <c r="CH15" i="19"/>
  <c r="CH16" i="19"/>
  <c r="CH17" i="19"/>
  <c r="CH18" i="19"/>
  <c r="CH19" i="19"/>
  <c r="CH20" i="19"/>
  <c r="CH21" i="19"/>
  <c r="CH22" i="19"/>
  <c r="CH23" i="19"/>
  <c r="CH24" i="19"/>
  <c r="CH25" i="19"/>
  <c r="CH26" i="19"/>
  <c r="CH27" i="19"/>
  <c r="CH28" i="19"/>
  <c r="CH29" i="19"/>
  <c r="CH30" i="19"/>
  <c r="CH31" i="19"/>
  <c r="CH32" i="19"/>
  <c r="CH33" i="19"/>
  <c r="CH34" i="19"/>
  <c r="CH35" i="19"/>
  <c r="CH36" i="19"/>
  <c r="CH37" i="19"/>
  <c r="CH38" i="19"/>
  <c r="CH39" i="19"/>
  <c r="CH40" i="19"/>
  <c r="CH41" i="19"/>
  <c r="CH42" i="19"/>
  <c r="CH43" i="19"/>
  <c r="CH44" i="19"/>
  <c r="CH45" i="19"/>
  <c r="CH46" i="19"/>
  <c r="CH47" i="19"/>
  <c r="CH48" i="19"/>
  <c r="CH49" i="19"/>
  <c r="CH50" i="19"/>
  <c r="CH51" i="19"/>
  <c r="CH52" i="19"/>
  <c r="CH53" i="19"/>
  <c r="CH54" i="19"/>
  <c r="CH56" i="19"/>
  <c r="CH57" i="19"/>
  <c r="CH58" i="19"/>
  <c r="CH59" i="19"/>
  <c r="CH60" i="19"/>
  <c r="CH61" i="19"/>
  <c r="CH62" i="19"/>
  <c r="CH63" i="19"/>
  <c r="CH64" i="19"/>
  <c r="CH65" i="19"/>
  <c r="CH66" i="19"/>
  <c r="CH67" i="19"/>
  <c r="CH68" i="19"/>
  <c r="CH69" i="19"/>
  <c r="CH70" i="19"/>
  <c r="CH71" i="19"/>
  <c r="CH72" i="19"/>
  <c r="CH73" i="19"/>
  <c r="CH3" i="19"/>
  <c r="CC74" i="19"/>
  <c r="CD74" i="19"/>
  <c r="BZ55" i="13" l="1"/>
  <c r="BZ22" i="13"/>
  <c r="BZ11" i="13"/>
  <c r="CH11" i="13"/>
  <c r="BY76" i="13"/>
  <c r="BZ12" i="13"/>
  <c r="CH12" i="13"/>
  <c r="CH14" i="13"/>
  <c r="BZ4" i="13"/>
  <c r="BZ9" i="13"/>
  <c r="CH9" i="13"/>
  <c r="BZ21" i="13"/>
  <c r="CH21" i="13"/>
  <c r="CP55" i="19"/>
  <c r="CG74" i="19"/>
  <c r="BQ14" i="13"/>
  <c r="BZ14" i="13" s="1"/>
  <c r="BR4" i="13"/>
  <c r="BR5" i="13"/>
  <c r="BR6" i="13"/>
  <c r="BR7" i="13"/>
  <c r="BR8" i="13"/>
  <c r="BR9" i="13"/>
  <c r="BR10" i="13"/>
  <c r="BR11" i="13"/>
  <c r="BR12" i="13"/>
  <c r="BR13" i="13"/>
  <c r="BR15" i="13"/>
  <c r="BR16" i="13"/>
  <c r="BR17" i="13"/>
  <c r="BR18" i="13"/>
  <c r="BR19" i="13"/>
  <c r="BR20" i="13"/>
  <c r="BR21" i="13"/>
  <c r="BR22" i="13"/>
  <c r="BR23" i="13"/>
  <c r="BR24" i="13"/>
  <c r="BR25" i="13"/>
  <c r="BR26" i="13"/>
  <c r="BR27" i="13"/>
  <c r="BR28" i="13"/>
  <c r="BR29" i="13"/>
  <c r="BR30" i="13"/>
  <c r="BR31" i="13"/>
  <c r="BR32" i="13"/>
  <c r="BR33" i="13"/>
  <c r="BR34" i="13"/>
  <c r="BR35" i="13"/>
  <c r="BR36" i="13"/>
  <c r="BR37" i="13"/>
  <c r="BR38" i="13"/>
  <c r="BR39" i="13"/>
  <c r="BR40" i="13"/>
  <c r="BR41" i="13"/>
  <c r="BR42" i="13"/>
  <c r="BR43" i="13"/>
  <c r="BR44" i="13"/>
  <c r="BR45" i="13"/>
  <c r="BR46" i="13"/>
  <c r="BR47" i="13"/>
  <c r="BR48" i="13"/>
  <c r="BR49" i="13"/>
  <c r="BR50" i="13"/>
  <c r="BR51" i="13"/>
  <c r="BR52" i="13"/>
  <c r="BR53" i="13"/>
  <c r="BR54" i="13"/>
  <c r="BR55" i="13"/>
  <c r="BR56" i="13"/>
  <c r="BR57" i="13"/>
  <c r="BR58" i="13"/>
  <c r="BR59" i="13"/>
  <c r="BR60" i="13"/>
  <c r="BR61" i="13"/>
  <c r="BR62" i="13"/>
  <c r="BR63" i="13"/>
  <c r="BR64" i="13"/>
  <c r="BR65" i="13"/>
  <c r="BR66" i="13"/>
  <c r="BR67" i="13"/>
  <c r="BR68" i="13"/>
  <c r="BR69" i="13"/>
  <c r="BR70" i="13"/>
  <c r="BR71" i="13"/>
  <c r="BR72" i="13"/>
  <c r="BR73" i="13"/>
  <c r="BR3" i="13"/>
  <c r="BM76" i="13"/>
  <c r="BN76" i="13"/>
  <c r="BY55" i="19"/>
  <c r="CH55" i="19" s="1"/>
  <c r="BY14" i="19"/>
  <c r="CH14" i="19" s="1"/>
  <c r="BZ4" i="19"/>
  <c r="BZ5" i="19"/>
  <c r="BZ6" i="19"/>
  <c r="BZ7" i="19"/>
  <c r="BZ8" i="19"/>
  <c r="BZ9" i="19"/>
  <c r="BZ10" i="19"/>
  <c r="BZ11" i="19"/>
  <c r="BZ12" i="19"/>
  <c r="BZ13" i="19"/>
  <c r="BZ15" i="19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3" i="19"/>
  <c r="BU74" i="19"/>
  <c r="BV74" i="19"/>
  <c r="BQ76" i="13" l="1"/>
  <c r="BY74" i="19"/>
  <c r="BI14" i="13"/>
  <c r="BR14" i="13" s="1"/>
  <c r="BE76" i="13"/>
  <c r="BF76" i="13"/>
  <c r="BJ4" i="13"/>
  <c r="BJ5" i="13"/>
  <c r="BJ6" i="13"/>
  <c r="BJ7" i="13"/>
  <c r="BJ8" i="13"/>
  <c r="BJ9" i="13"/>
  <c r="BJ10" i="13"/>
  <c r="BJ11" i="13"/>
  <c r="BJ12" i="13"/>
  <c r="BJ13" i="13"/>
  <c r="BJ15" i="13"/>
  <c r="BJ16" i="13"/>
  <c r="BJ17" i="13"/>
  <c r="BJ18" i="13"/>
  <c r="BJ19" i="13"/>
  <c r="BJ20" i="13"/>
  <c r="BJ21" i="13"/>
  <c r="BJ22" i="13"/>
  <c r="BJ23" i="13"/>
  <c r="BJ24" i="13"/>
  <c r="BJ25" i="13"/>
  <c r="BJ26" i="13"/>
  <c r="BJ27" i="13"/>
  <c r="BJ28" i="13"/>
  <c r="BJ29" i="13"/>
  <c r="BJ30" i="13"/>
  <c r="BJ31" i="13"/>
  <c r="BJ32" i="13"/>
  <c r="BJ33" i="13"/>
  <c r="BJ34" i="13"/>
  <c r="BJ35" i="13"/>
  <c r="BJ36" i="13"/>
  <c r="BJ37" i="13"/>
  <c r="BJ38" i="13"/>
  <c r="BJ39" i="13"/>
  <c r="BJ40" i="13"/>
  <c r="BJ41" i="13"/>
  <c r="BJ42" i="13"/>
  <c r="BJ43" i="13"/>
  <c r="BJ44" i="13"/>
  <c r="BJ45" i="13"/>
  <c r="BJ46" i="13"/>
  <c r="BJ47" i="13"/>
  <c r="BJ48" i="13"/>
  <c r="BJ49" i="13"/>
  <c r="BJ50" i="13"/>
  <c r="BJ51" i="13"/>
  <c r="BJ52" i="13"/>
  <c r="BJ53" i="13"/>
  <c r="BJ54" i="13"/>
  <c r="BJ55" i="13"/>
  <c r="BJ56" i="13"/>
  <c r="BJ57" i="13"/>
  <c r="BJ58" i="13"/>
  <c r="BJ59" i="13"/>
  <c r="BJ60" i="13"/>
  <c r="BJ61" i="13"/>
  <c r="BJ62" i="13"/>
  <c r="BJ63" i="13"/>
  <c r="BJ64" i="13"/>
  <c r="BJ65" i="13"/>
  <c r="BJ66" i="13"/>
  <c r="BJ67" i="13"/>
  <c r="BJ68" i="13"/>
  <c r="BJ69" i="13"/>
  <c r="BJ70" i="13"/>
  <c r="BJ71" i="13"/>
  <c r="BJ72" i="13"/>
  <c r="BJ73" i="13"/>
  <c r="BJ3" i="13"/>
  <c r="BQ55" i="19"/>
  <c r="BQ14" i="19"/>
  <c r="BM74" i="19"/>
  <c r="BN74" i="19"/>
  <c r="BR4" i="19"/>
  <c r="BR5" i="19"/>
  <c r="BR6" i="19"/>
  <c r="BR7" i="19"/>
  <c r="BR8" i="19"/>
  <c r="BR9" i="19"/>
  <c r="BR10" i="19"/>
  <c r="BR11" i="19"/>
  <c r="BR12" i="19"/>
  <c r="BR13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3" i="19"/>
  <c r="BZ14" i="19" l="1"/>
  <c r="BZ55" i="19"/>
  <c r="BI76" i="13"/>
  <c r="BQ74" i="19"/>
  <c r="BJ71" i="19"/>
  <c r="BB71" i="13"/>
  <c r="BA14" i="13"/>
  <c r="BJ14" i="13" s="1"/>
  <c r="AW76" i="13"/>
  <c r="AX76" i="13"/>
  <c r="BB67" i="13"/>
  <c r="BB68" i="13"/>
  <c r="BB69" i="13"/>
  <c r="BB70" i="13"/>
  <c r="BB72" i="13"/>
  <c r="BB73" i="13"/>
  <c r="BB66" i="13"/>
  <c r="BB63" i="13"/>
  <c r="BB64" i="13"/>
  <c r="BB62" i="13"/>
  <c r="BB4" i="13"/>
  <c r="BB5" i="13"/>
  <c r="BB6" i="13"/>
  <c r="BB7" i="13"/>
  <c r="BB8" i="13"/>
  <c r="BB9" i="13"/>
  <c r="BB10" i="13"/>
  <c r="BB11" i="13"/>
  <c r="BB12" i="13"/>
  <c r="BB13" i="13"/>
  <c r="BB15" i="13"/>
  <c r="BB16" i="13"/>
  <c r="BB17" i="13"/>
  <c r="BB18" i="13"/>
  <c r="BB19" i="13"/>
  <c r="BB20" i="13"/>
  <c r="BB21" i="13"/>
  <c r="BB22" i="13"/>
  <c r="BB23" i="13"/>
  <c r="BB24" i="13"/>
  <c r="BB25" i="13"/>
  <c r="BB26" i="13"/>
  <c r="BB27" i="13"/>
  <c r="BB28" i="13"/>
  <c r="BB29" i="13"/>
  <c r="BB30" i="13"/>
  <c r="BB31" i="13"/>
  <c r="BB32" i="13"/>
  <c r="BB33" i="13"/>
  <c r="BB34" i="13"/>
  <c r="BB35" i="13"/>
  <c r="BB36" i="13"/>
  <c r="BB37" i="13"/>
  <c r="BB38" i="13"/>
  <c r="BB39" i="13"/>
  <c r="BB40" i="13"/>
  <c r="BB41" i="13"/>
  <c r="BB42" i="13"/>
  <c r="BB43" i="13"/>
  <c r="BB44" i="13"/>
  <c r="BB45" i="13"/>
  <c r="BB46" i="13"/>
  <c r="BB47" i="13"/>
  <c r="BB48" i="13"/>
  <c r="BB49" i="13"/>
  <c r="BB50" i="13"/>
  <c r="BB51" i="13"/>
  <c r="BB52" i="13"/>
  <c r="BB53" i="13"/>
  <c r="BB54" i="13"/>
  <c r="BB55" i="13"/>
  <c r="BB56" i="13"/>
  <c r="BB57" i="13"/>
  <c r="BB58" i="13"/>
  <c r="BB3" i="13"/>
  <c r="BI55" i="19"/>
  <c r="BI14" i="19"/>
  <c r="BE74" i="19"/>
  <c r="BF74" i="19"/>
  <c r="BJ72" i="19"/>
  <c r="BJ73" i="19"/>
  <c r="BJ67" i="19"/>
  <c r="BJ68" i="19"/>
  <c r="BJ69" i="19"/>
  <c r="BJ70" i="19"/>
  <c r="BJ66" i="19"/>
  <c r="BJ63" i="19"/>
  <c r="BJ64" i="19"/>
  <c r="BJ62" i="19"/>
  <c r="BJ4" i="19"/>
  <c r="BJ5" i="19"/>
  <c r="BJ6" i="19"/>
  <c r="BJ7" i="19"/>
  <c r="BJ8" i="19"/>
  <c r="BJ9" i="19"/>
  <c r="BJ10" i="19"/>
  <c r="BJ11" i="19"/>
  <c r="BJ12" i="19"/>
  <c r="BJ13" i="19"/>
  <c r="BJ15" i="19"/>
  <c r="BJ16" i="19"/>
  <c r="BJ17" i="19"/>
  <c r="BJ18" i="19"/>
  <c r="BJ19" i="19"/>
  <c r="BJ20" i="19"/>
  <c r="BJ21" i="19"/>
  <c r="BJ22" i="19"/>
  <c r="BJ23" i="19"/>
  <c r="BJ24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6" i="19"/>
  <c r="BJ57" i="19"/>
  <c r="BJ58" i="19"/>
  <c r="BJ3" i="19"/>
  <c r="BR55" i="19" l="1"/>
  <c r="BR14" i="19"/>
  <c r="BA76" i="13"/>
  <c r="BI74" i="19"/>
  <c r="BA55" i="19"/>
  <c r="BJ55" i="19" s="1"/>
  <c r="BA14" i="19"/>
  <c r="BJ14" i="19" s="1"/>
  <c r="BA25" i="19"/>
  <c r="BJ25" i="19" s="1"/>
  <c r="AW74" i="19"/>
  <c r="AX74" i="19"/>
  <c r="BB4" i="19"/>
  <c r="BB5" i="19"/>
  <c r="BB6" i="19"/>
  <c r="BB7" i="19"/>
  <c r="BB8" i="19"/>
  <c r="BB9" i="19"/>
  <c r="BB10" i="19"/>
  <c r="BB11" i="19"/>
  <c r="BB12" i="19"/>
  <c r="BB13" i="19"/>
  <c r="BB15" i="19"/>
  <c r="BB16" i="19"/>
  <c r="BB17" i="19"/>
  <c r="BB18" i="19"/>
  <c r="BB19" i="19"/>
  <c r="BB20" i="19"/>
  <c r="BB21" i="19"/>
  <c r="BB22" i="19"/>
  <c r="BB23" i="19"/>
  <c r="BB24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3" i="19"/>
  <c r="AS25" i="19"/>
  <c r="AT25" i="19" s="1"/>
  <c r="AS14" i="19"/>
  <c r="AO74" i="19"/>
  <c r="AP74" i="19"/>
  <c r="AT4" i="19"/>
  <c r="AT5" i="19"/>
  <c r="AT6" i="19"/>
  <c r="AT7" i="19"/>
  <c r="AT8" i="19"/>
  <c r="AT9" i="19"/>
  <c r="AT10" i="19"/>
  <c r="AT11" i="19"/>
  <c r="AT12" i="19"/>
  <c r="AT13" i="19"/>
  <c r="AT15" i="19"/>
  <c r="AT16" i="19"/>
  <c r="AT17" i="19"/>
  <c r="AT18" i="19"/>
  <c r="AT19" i="19"/>
  <c r="AT20" i="19"/>
  <c r="AT21" i="19"/>
  <c r="AT22" i="19"/>
  <c r="AT23" i="19"/>
  <c r="AT24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3" i="19"/>
  <c r="BB14" i="19" l="1"/>
  <c r="BB25" i="19"/>
  <c r="BA74" i="19"/>
  <c r="AS74" i="19"/>
  <c r="AS14" i="13"/>
  <c r="BB14" i="13" s="1"/>
  <c r="AO76" i="13"/>
  <c r="AP76" i="13"/>
  <c r="AT4" i="13"/>
  <c r="AT5" i="13"/>
  <c r="AT6" i="13"/>
  <c r="AT7" i="13"/>
  <c r="AT8" i="13"/>
  <c r="AT9" i="13"/>
  <c r="AT10" i="13"/>
  <c r="AT11" i="13"/>
  <c r="AT12" i="13"/>
  <c r="AT13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1" i="13"/>
  <c r="AT32" i="13"/>
  <c r="AT33" i="13"/>
  <c r="AT34" i="13"/>
  <c r="AT35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5" i="13"/>
  <c r="AT66" i="13"/>
  <c r="AT67" i="13"/>
  <c r="AT68" i="13"/>
  <c r="AT69" i="13"/>
  <c r="AT70" i="13"/>
  <c r="AT3" i="13"/>
  <c r="AS14" i="9"/>
  <c r="AT14" i="9" s="1"/>
  <c r="AO74" i="9"/>
  <c r="AP74" i="9"/>
  <c r="AT4" i="9"/>
  <c r="AT5" i="9"/>
  <c r="AT6" i="9"/>
  <c r="AT7" i="9"/>
  <c r="AT8" i="9"/>
  <c r="AT9" i="9"/>
  <c r="AT10" i="9"/>
  <c r="AT11" i="9"/>
  <c r="AT12" i="9"/>
  <c r="AT13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3" i="9"/>
  <c r="AS14" i="10"/>
  <c r="AO74" i="10"/>
  <c r="AP74" i="10"/>
  <c r="AT4" i="10"/>
  <c r="AT5" i="10"/>
  <c r="AT6" i="10"/>
  <c r="AT7" i="10"/>
  <c r="AT8" i="10"/>
  <c r="AT9" i="10"/>
  <c r="AT10" i="10"/>
  <c r="AT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29" i="10"/>
  <c r="AT30" i="10"/>
  <c r="AT31" i="10"/>
  <c r="AT32" i="10"/>
  <c r="AT33" i="10"/>
  <c r="AT34" i="10"/>
  <c r="AT35" i="10"/>
  <c r="AT36" i="10"/>
  <c r="AT37" i="10"/>
  <c r="AT38" i="10"/>
  <c r="AT39" i="10"/>
  <c r="AT40" i="10"/>
  <c r="AT41" i="10"/>
  <c r="AT42" i="10"/>
  <c r="AT43" i="10"/>
  <c r="AT44" i="10"/>
  <c r="AT45" i="10"/>
  <c r="AT46" i="10"/>
  <c r="AT47" i="10"/>
  <c r="AT48" i="10"/>
  <c r="AT49" i="10"/>
  <c r="AT50" i="10"/>
  <c r="AT51" i="10"/>
  <c r="AT52" i="10"/>
  <c r="AT53" i="10"/>
  <c r="AT54" i="10"/>
  <c r="AT55" i="10"/>
  <c r="AT56" i="10"/>
  <c r="AT57" i="10"/>
  <c r="AT58" i="10"/>
  <c r="AT59" i="10"/>
  <c r="AT60" i="10"/>
  <c r="AT61" i="10"/>
  <c r="AT62" i="10"/>
  <c r="AT63" i="10"/>
  <c r="AT64" i="10"/>
  <c r="AT65" i="10"/>
  <c r="AT66" i="10"/>
  <c r="AT67" i="10"/>
  <c r="AT68" i="10"/>
  <c r="AT69" i="10"/>
  <c r="AT70" i="10"/>
  <c r="AT3" i="10"/>
  <c r="AS76" i="13" l="1"/>
  <c r="AS74" i="9"/>
  <c r="AS74" i="10"/>
  <c r="AS14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3" i="3"/>
  <c r="AO74" i="3"/>
  <c r="AP74" i="3"/>
  <c r="AS74" i="3" s="1"/>
  <c r="AS14" i="6"/>
  <c r="AO74" i="6"/>
  <c r="AP74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3" i="6"/>
  <c r="AK55" i="19"/>
  <c r="AT55" i="19" s="1"/>
  <c r="AK14" i="19"/>
  <c r="AT14" i="19" s="1"/>
  <c r="AG74" i="19"/>
  <c r="AH74" i="19"/>
  <c r="AL4" i="19"/>
  <c r="AL5" i="19"/>
  <c r="AL6" i="19"/>
  <c r="AL7" i="19"/>
  <c r="AL8" i="19"/>
  <c r="AL9" i="19"/>
  <c r="AL10" i="19"/>
  <c r="AL11" i="19"/>
  <c r="AL12" i="19"/>
  <c r="AL13" i="19"/>
  <c r="AL15" i="19"/>
  <c r="AL16" i="19"/>
  <c r="AL17" i="19"/>
  <c r="AL18" i="19"/>
  <c r="AL19" i="19"/>
  <c r="AL20" i="19"/>
  <c r="AL21" i="19"/>
  <c r="AL22" i="19"/>
  <c r="AL23" i="19"/>
  <c r="AL24" i="19"/>
  <c r="AL26" i="19"/>
  <c r="AL27" i="19"/>
  <c r="AL28" i="19"/>
  <c r="AL29" i="19"/>
  <c r="AL30" i="19"/>
  <c r="AL31" i="19"/>
  <c r="AL32" i="19"/>
  <c r="AL33" i="19"/>
  <c r="AL34" i="19"/>
  <c r="AL35" i="19"/>
  <c r="AL36" i="19"/>
  <c r="AL37" i="19"/>
  <c r="AL38" i="19"/>
  <c r="AL39" i="19"/>
  <c r="AL40" i="19"/>
  <c r="AL41" i="19"/>
  <c r="AL42" i="19"/>
  <c r="AL43" i="19"/>
  <c r="AL44" i="19"/>
  <c r="AL45" i="19"/>
  <c r="AL46" i="19"/>
  <c r="AL47" i="19"/>
  <c r="AL48" i="19"/>
  <c r="AL49" i="19"/>
  <c r="AL50" i="19"/>
  <c r="AL51" i="19"/>
  <c r="AL52" i="19"/>
  <c r="AL53" i="19"/>
  <c r="AL54" i="19"/>
  <c r="AL56" i="19"/>
  <c r="AL57" i="19"/>
  <c r="AL58" i="19"/>
  <c r="AL59" i="19"/>
  <c r="AL60" i="19"/>
  <c r="AL61" i="19"/>
  <c r="AL62" i="19"/>
  <c r="AL63" i="19"/>
  <c r="AL64" i="19"/>
  <c r="AL65" i="19"/>
  <c r="AL66" i="19"/>
  <c r="AL67" i="19"/>
  <c r="AL68" i="19"/>
  <c r="AL69" i="19"/>
  <c r="AL70" i="19"/>
  <c r="AL3" i="19"/>
  <c r="AS55" i="8"/>
  <c r="AT55" i="8" s="1"/>
  <c r="AS14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T28" i="8"/>
  <c r="AT29" i="8"/>
  <c r="AT30" i="8"/>
  <c r="AT31" i="8"/>
  <c r="AT32" i="8"/>
  <c r="AT33" i="8"/>
  <c r="AT34" i="8"/>
  <c r="AT35" i="8"/>
  <c r="AT36" i="8"/>
  <c r="AT37" i="8"/>
  <c r="AT38" i="8"/>
  <c r="AT39" i="8"/>
  <c r="AT40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3" i="8"/>
  <c r="AO74" i="8"/>
  <c r="AP74" i="8"/>
  <c r="AS74" i="8" s="1"/>
  <c r="AS14" i="11"/>
  <c r="AT4" i="11"/>
  <c r="AT5" i="11"/>
  <c r="AT6" i="11"/>
  <c r="AT7" i="11"/>
  <c r="AT8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3" i="11"/>
  <c r="AT54" i="11"/>
  <c r="AT55" i="11"/>
  <c r="AT56" i="11"/>
  <c r="AT57" i="11"/>
  <c r="AT58" i="11"/>
  <c r="AT59" i="11"/>
  <c r="AT60" i="11"/>
  <c r="AT61" i="11"/>
  <c r="AT62" i="11"/>
  <c r="AT63" i="11"/>
  <c r="AT64" i="11"/>
  <c r="AT65" i="11"/>
  <c r="AT66" i="11"/>
  <c r="AT67" i="11"/>
  <c r="AT68" i="11"/>
  <c r="AT69" i="11"/>
  <c r="AT70" i="11"/>
  <c r="AT3" i="11"/>
  <c r="AO74" i="11"/>
  <c r="AP74" i="11"/>
  <c r="AS14" i="18"/>
  <c r="AO74" i="18"/>
  <c r="AP74" i="18"/>
  <c r="AT4" i="18"/>
  <c r="AT5" i="18"/>
  <c r="AT6" i="18"/>
  <c r="AT7" i="18"/>
  <c r="AT8" i="18"/>
  <c r="AT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3" i="18"/>
  <c r="AS14" i="20"/>
  <c r="AT14" i="20" s="1"/>
  <c r="AO74" i="20"/>
  <c r="AP74" i="20"/>
  <c r="AT4" i="20"/>
  <c r="AT5" i="20"/>
  <c r="AT6" i="20"/>
  <c r="AT7" i="20"/>
  <c r="AT8" i="20"/>
  <c r="AT9" i="20"/>
  <c r="AT10" i="20"/>
  <c r="AT11" i="20"/>
  <c r="AT12" i="20"/>
  <c r="AT13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3" i="20"/>
  <c r="AR55" i="5"/>
  <c r="AR14" i="5"/>
  <c r="AS14" i="5" s="1"/>
  <c r="AN76" i="5"/>
  <c r="AO76" i="5"/>
  <c r="AS4" i="5"/>
  <c r="AS5" i="5"/>
  <c r="AS6" i="5"/>
  <c r="AS7" i="5"/>
  <c r="AS8" i="5"/>
  <c r="AS9" i="5"/>
  <c r="AS10" i="5"/>
  <c r="AS11" i="5"/>
  <c r="AS12" i="5"/>
  <c r="AS13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3" i="5"/>
  <c r="BA17" i="7"/>
  <c r="BB17" i="7" s="1"/>
  <c r="BA14" i="7"/>
  <c r="BB14" i="7" s="1"/>
  <c r="BB4" i="7"/>
  <c r="BB5" i="7"/>
  <c r="BB6" i="7"/>
  <c r="BB7" i="7"/>
  <c r="BB8" i="7"/>
  <c r="BB9" i="7"/>
  <c r="BB10" i="7"/>
  <c r="BB11" i="7"/>
  <c r="BB12" i="7"/>
  <c r="BB13" i="7"/>
  <c r="BB15" i="7"/>
  <c r="BB16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3" i="7"/>
  <c r="AW74" i="7"/>
  <c r="AX74" i="7"/>
  <c r="BA14" i="17"/>
  <c r="BB4" i="17"/>
  <c r="BB5" i="17"/>
  <c r="BB6" i="17"/>
  <c r="BB7" i="17"/>
  <c r="BB8" i="17"/>
  <c r="BB9" i="17"/>
  <c r="BB10" i="17"/>
  <c r="BB11" i="17"/>
  <c r="BB12" i="17"/>
  <c r="BB13" i="17"/>
  <c r="BB14" i="17"/>
  <c r="BB15" i="17"/>
  <c r="BB16" i="17"/>
  <c r="BB17" i="17"/>
  <c r="BB18" i="17"/>
  <c r="BB19" i="17"/>
  <c r="BB20" i="17"/>
  <c r="BB21" i="17"/>
  <c r="BB22" i="17"/>
  <c r="BB23" i="17"/>
  <c r="BB24" i="17"/>
  <c r="BB25" i="17"/>
  <c r="BB26" i="17"/>
  <c r="BB27" i="17"/>
  <c r="BB28" i="17"/>
  <c r="BB29" i="17"/>
  <c r="BB30" i="17"/>
  <c r="BB31" i="17"/>
  <c r="BB32" i="17"/>
  <c r="BB33" i="17"/>
  <c r="BB34" i="17"/>
  <c r="BB35" i="17"/>
  <c r="BB36" i="17"/>
  <c r="BB37" i="17"/>
  <c r="BB38" i="17"/>
  <c r="BB39" i="17"/>
  <c r="BB40" i="17"/>
  <c r="BB41" i="17"/>
  <c r="BB42" i="17"/>
  <c r="BB43" i="17"/>
  <c r="BB44" i="17"/>
  <c r="BB45" i="17"/>
  <c r="BB46" i="17"/>
  <c r="BB47" i="17"/>
  <c r="BB48" i="17"/>
  <c r="BB49" i="17"/>
  <c r="BB50" i="17"/>
  <c r="BB51" i="17"/>
  <c r="BB53" i="17"/>
  <c r="BB54" i="17"/>
  <c r="BB55" i="17"/>
  <c r="BB56" i="17"/>
  <c r="BB57" i="17"/>
  <c r="BB58" i="17"/>
  <c r="BB59" i="17"/>
  <c r="BB60" i="17"/>
  <c r="BB61" i="17"/>
  <c r="BB62" i="17"/>
  <c r="BB63" i="17"/>
  <c r="BB64" i="17"/>
  <c r="BB65" i="17"/>
  <c r="BB66" i="17"/>
  <c r="BB67" i="17"/>
  <c r="BB68" i="17"/>
  <c r="BB69" i="17"/>
  <c r="BB70" i="17"/>
  <c r="BB3" i="17"/>
  <c r="AW74" i="17"/>
  <c r="AX74" i="17"/>
  <c r="BA74" i="17" s="1"/>
  <c r="AL55" i="19" l="1"/>
  <c r="AS74" i="6"/>
  <c r="AK74" i="19"/>
  <c r="AS74" i="11"/>
  <c r="AS74" i="18"/>
  <c r="AS74" i="20"/>
  <c r="AR76" i="5"/>
  <c r="BA74" i="7"/>
  <c r="AK14" i="13"/>
  <c r="AT14" i="13" s="1"/>
  <c r="AG76" i="13"/>
  <c r="AH76" i="13"/>
  <c r="AL4" i="13"/>
  <c r="AL5" i="13"/>
  <c r="AL6" i="13"/>
  <c r="AL7" i="13"/>
  <c r="AL8" i="13"/>
  <c r="AL9" i="13"/>
  <c r="AL10" i="13"/>
  <c r="AL11" i="13"/>
  <c r="AL12" i="13"/>
  <c r="AL13" i="13"/>
  <c r="AL15" i="13"/>
  <c r="AL16" i="13"/>
  <c r="AL17" i="13"/>
  <c r="AL18" i="13"/>
  <c r="AL19" i="13"/>
  <c r="AL20" i="13"/>
  <c r="AL21" i="13"/>
  <c r="AL22" i="13"/>
  <c r="AL23" i="13"/>
  <c r="AL24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3" i="13"/>
  <c r="AC25" i="13"/>
  <c r="AC14" i="13"/>
  <c r="Y76" i="13"/>
  <c r="Z76" i="13"/>
  <c r="AD4" i="13"/>
  <c r="AD5" i="13"/>
  <c r="AD6" i="13"/>
  <c r="AD7" i="13"/>
  <c r="AD8" i="13"/>
  <c r="AD9" i="13"/>
  <c r="AD10" i="13"/>
  <c r="AD11" i="13"/>
  <c r="AD12" i="13"/>
  <c r="AD13" i="13"/>
  <c r="AD15" i="13"/>
  <c r="AD16" i="13"/>
  <c r="AD17" i="13"/>
  <c r="AD18" i="13"/>
  <c r="AD19" i="13"/>
  <c r="AD20" i="13"/>
  <c r="AD21" i="13"/>
  <c r="AD22" i="13"/>
  <c r="AD23" i="13"/>
  <c r="AD24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3" i="13"/>
  <c r="AK55" i="9"/>
  <c r="AK14" i="9"/>
  <c r="AG74" i="9"/>
  <c r="AH74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3" i="9"/>
  <c r="AC55" i="9"/>
  <c r="AC14" i="9"/>
  <c r="Y74" i="9"/>
  <c r="Z74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3" i="9"/>
  <c r="AK14" i="10"/>
  <c r="AG74" i="10"/>
  <c r="AH74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3" i="10"/>
  <c r="AC14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3" i="10"/>
  <c r="Y74" i="10"/>
  <c r="Z74" i="10"/>
  <c r="AK14" i="3"/>
  <c r="AG74" i="3"/>
  <c r="AH74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3" i="3"/>
  <c r="AC14" i="3"/>
  <c r="Y74" i="3"/>
  <c r="Z74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3" i="3"/>
  <c r="AK14" i="6"/>
  <c r="AG74" i="6"/>
  <c r="AH74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3" i="6"/>
  <c r="AC55" i="6"/>
  <c r="AC14" i="6"/>
  <c r="AD14" i="6" s="1"/>
  <c r="AD4" i="6"/>
  <c r="AD5" i="6"/>
  <c r="AD6" i="6"/>
  <c r="AD7" i="6"/>
  <c r="AD8" i="6"/>
  <c r="AD9" i="6"/>
  <c r="AD10" i="6"/>
  <c r="AD11" i="6"/>
  <c r="AD12" i="6"/>
  <c r="AD13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3" i="6"/>
  <c r="Y74" i="6"/>
  <c r="Z74" i="6"/>
  <c r="AC74" i="6" s="1"/>
  <c r="AC14" i="19"/>
  <c r="AL14" i="19" s="1"/>
  <c r="AD4" i="19"/>
  <c r="AD5" i="19"/>
  <c r="AD6" i="19"/>
  <c r="AD7" i="19"/>
  <c r="AD8" i="19"/>
  <c r="AD9" i="19"/>
  <c r="AD10" i="19"/>
  <c r="AD11" i="19"/>
  <c r="AD12" i="19"/>
  <c r="AD13" i="19"/>
  <c r="AD15" i="19"/>
  <c r="AD16" i="19"/>
  <c r="AD17" i="19"/>
  <c r="AD18" i="19"/>
  <c r="AD19" i="19"/>
  <c r="AD20" i="19"/>
  <c r="AD21" i="19"/>
  <c r="AD22" i="19"/>
  <c r="AD23" i="19"/>
  <c r="AD24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3" i="19"/>
  <c r="Y74" i="19"/>
  <c r="Z74" i="19"/>
  <c r="AK55" i="8"/>
  <c r="AK14" i="8"/>
  <c r="AG74" i="8"/>
  <c r="AH74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3" i="8"/>
  <c r="AC55" i="8"/>
  <c r="AC14" i="8"/>
  <c r="AD4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3" i="8"/>
  <c r="Y74" i="8"/>
  <c r="Z74" i="8"/>
  <c r="AK55" i="11"/>
  <c r="AK14" i="11"/>
  <c r="AG74" i="11"/>
  <c r="AH74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84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3" i="11"/>
  <c r="AC14" i="11"/>
  <c r="Y74" i="11"/>
  <c r="Z74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3" i="11"/>
  <c r="AK14" i="18"/>
  <c r="AL14" i="18" s="1"/>
  <c r="AL4" i="18"/>
  <c r="AL5" i="18"/>
  <c r="AL6" i="18"/>
  <c r="AL7" i="18"/>
  <c r="AL8" i="18"/>
  <c r="AL9" i="18"/>
  <c r="AL10" i="18"/>
  <c r="AL11" i="18"/>
  <c r="AL12" i="18"/>
  <c r="AL13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L37" i="18"/>
  <c r="AL38" i="18"/>
  <c r="AL39" i="18"/>
  <c r="AL40" i="18"/>
  <c r="AL41" i="18"/>
  <c r="AL42" i="18"/>
  <c r="AL43" i="18"/>
  <c r="AL44" i="18"/>
  <c r="AL45" i="18"/>
  <c r="AL46" i="18"/>
  <c r="AL47" i="18"/>
  <c r="AL48" i="18"/>
  <c r="AL49" i="18"/>
  <c r="AL50" i="18"/>
  <c r="AL51" i="18"/>
  <c r="AL53" i="18"/>
  <c r="AL54" i="18"/>
  <c r="AL55" i="18"/>
  <c r="AL56" i="18"/>
  <c r="AL57" i="18"/>
  <c r="AL58" i="18"/>
  <c r="AL59" i="18"/>
  <c r="AL60" i="18"/>
  <c r="AL61" i="18"/>
  <c r="AL62" i="18"/>
  <c r="AL63" i="18"/>
  <c r="AL64" i="18"/>
  <c r="AL65" i="18"/>
  <c r="AL66" i="18"/>
  <c r="AL67" i="18"/>
  <c r="AL68" i="18"/>
  <c r="AL69" i="18"/>
  <c r="AL70" i="18"/>
  <c r="AL3" i="18"/>
  <c r="AG74" i="18"/>
  <c r="AH74" i="18"/>
  <c r="AK74" i="18" s="1"/>
  <c r="AC14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3" i="18"/>
  <c r="Y74" i="18"/>
  <c r="Z74" i="18"/>
  <c r="AK14" i="20"/>
  <c r="AG74" i="20"/>
  <c r="AH74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3" i="20"/>
  <c r="AC14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3" i="20"/>
  <c r="Y74" i="20"/>
  <c r="Z74" i="20"/>
  <c r="AC74" i="20" s="1"/>
  <c r="AJ55" i="5"/>
  <c r="AJ14" i="5"/>
  <c r="AK14" i="5" s="1"/>
  <c r="AF76" i="5"/>
  <c r="AG76" i="5"/>
  <c r="AK4" i="5"/>
  <c r="AK5" i="5"/>
  <c r="AK6" i="5"/>
  <c r="AK7" i="5"/>
  <c r="AK8" i="5"/>
  <c r="AK9" i="5"/>
  <c r="AK10" i="5"/>
  <c r="AK11" i="5"/>
  <c r="AK12" i="5"/>
  <c r="AK13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3" i="5"/>
  <c r="Z76" i="5"/>
  <c r="Y76" i="5"/>
  <c r="AC55" i="5"/>
  <c r="AC14" i="5"/>
  <c r="AS17" i="7"/>
  <c r="AS14" i="7"/>
  <c r="AT14" i="7" s="1"/>
  <c r="AO74" i="7"/>
  <c r="AP74" i="7"/>
  <c r="AT4" i="7"/>
  <c r="AT5" i="7"/>
  <c r="AT6" i="7"/>
  <c r="AT7" i="7"/>
  <c r="AT8" i="7"/>
  <c r="AT9" i="7"/>
  <c r="AT10" i="7"/>
  <c r="AT11" i="7"/>
  <c r="AT12" i="7"/>
  <c r="AT13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3" i="7"/>
  <c r="AS14" i="17"/>
  <c r="AT4" i="17"/>
  <c r="AT5" i="17"/>
  <c r="AT6" i="17"/>
  <c r="AT7" i="17"/>
  <c r="AT8" i="17"/>
  <c r="AT9" i="17"/>
  <c r="AT10" i="17"/>
  <c r="AT11" i="17"/>
  <c r="AT12" i="17"/>
  <c r="AT13" i="17"/>
  <c r="AT14" i="17"/>
  <c r="AT15" i="17"/>
  <c r="AT16" i="17"/>
  <c r="AT17" i="17"/>
  <c r="AT18" i="17"/>
  <c r="AT19" i="17"/>
  <c r="AT20" i="17"/>
  <c r="AT21" i="17"/>
  <c r="AT22" i="17"/>
  <c r="AT23" i="17"/>
  <c r="AT24" i="17"/>
  <c r="AT25" i="17"/>
  <c r="AT26" i="17"/>
  <c r="AT27" i="17"/>
  <c r="AT28" i="17"/>
  <c r="AT29" i="17"/>
  <c r="AT30" i="17"/>
  <c r="AT31" i="17"/>
  <c r="AT32" i="17"/>
  <c r="AT33" i="17"/>
  <c r="AT34" i="17"/>
  <c r="AT35" i="17"/>
  <c r="AT36" i="17"/>
  <c r="AT37" i="17"/>
  <c r="AT38" i="17"/>
  <c r="AT39" i="17"/>
  <c r="AT40" i="17"/>
  <c r="AT41" i="17"/>
  <c r="AT42" i="17"/>
  <c r="AT43" i="17"/>
  <c r="AT44" i="17"/>
  <c r="AT45" i="17"/>
  <c r="AT46" i="17"/>
  <c r="AT47" i="17"/>
  <c r="AT48" i="17"/>
  <c r="AT49" i="17"/>
  <c r="AT50" i="17"/>
  <c r="AT51" i="17"/>
  <c r="AT53" i="17"/>
  <c r="AT54" i="17"/>
  <c r="AT55" i="17"/>
  <c r="AT56" i="17"/>
  <c r="AT57" i="17"/>
  <c r="AT58" i="17"/>
  <c r="AT59" i="17"/>
  <c r="AT60" i="17"/>
  <c r="AT61" i="17"/>
  <c r="AT62" i="17"/>
  <c r="AT63" i="17"/>
  <c r="AT64" i="17"/>
  <c r="AT65" i="17"/>
  <c r="AT66" i="17"/>
  <c r="AT67" i="17"/>
  <c r="AT68" i="17"/>
  <c r="AT69" i="17"/>
  <c r="AT70" i="17"/>
  <c r="AT3" i="17"/>
  <c r="AO74" i="17"/>
  <c r="AP74" i="17"/>
  <c r="AK74" i="17"/>
  <c r="AG74" i="17"/>
  <c r="AH74" i="17"/>
  <c r="AK14" i="17"/>
  <c r="AL14" i="17" s="1"/>
  <c r="AL4" i="17"/>
  <c r="AL5" i="17"/>
  <c r="AL6" i="17"/>
  <c r="AL7" i="17"/>
  <c r="AL8" i="17"/>
  <c r="AL9" i="17"/>
  <c r="AL10" i="17"/>
  <c r="AL11" i="17"/>
  <c r="AL12" i="17"/>
  <c r="AL13" i="17"/>
  <c r="AL15" i="17"/>
  <c r="AL16" i="17"/>
  <c r="AL17" i="17"/>
  <c r="AL18" i="17"/>
  <c r="AL19" i="17"/>
  <c r="AL20" i="17"/>
  <c r="AL21" i="17"/>
  <c r="AL22" i="17"/>
  <c r="AL23" i="17"/>
  <c r="AL24" i="17"/>
  <c r="AL25" i="17"/>
  <c r="AL26" i="17"/>
  <c r="AL27" i="17"/>
  <c r="AL28" i="17"/>
  <c r="AL29" i="17"/>
  <c r="AL30" i="17"/>
  <c r="AL31" i="17"/>
  <c r="AL32" i="17"/>
  <c r="AL33" i="17"/>
  <c r="AL34" i="17"/>
  <c r="AL35" i="17"/>
  <c r="AL36" i="17"/>
  <c r="AL37" i="17"/>
  <c r="AL38" i="17"/>
  <c r="AL39" i="17"/>
  <c r="AL40" i="17"/>
  <c r="AL41" i="17"/>
  <c r="AL42" i="17"/>
  <c r="AL43" i="17"/>
  <c r="AL44" i="17"/>
  <c r="AL45" i="17"/>
  <c r="AL46" i="17"/>
  <c r="AL47" i="17"/>
  <c r="AL48" i="17"/>
  <c r="AL49" i="17"/>
  <c r="AL50" i="17"/>
  <c r="AL51" i="17"/>
  <c r="AL84" i="17"/>
  <c r="AL53" i="17"/>
  <c r="AL54" i="17"/>
  <c r="AL55" i="17"/>
  <c r="AL56" i="17"/>
  <c r="AL57" i="17"/>
  <c r="AL58" i="17"/>
  <c r="AL59" i="17"/>
  <c r="AL60" i="17"/>
  <c r="AL61" i="17"/>
  <c r="AL62" i="17"/>
  <c r="AL63" i="17"/>
  <c r="AL64" i="17"/>
  <c r="AL65" i="17"/>
  <c r="AL66" i="17"/>
  <c r="AL67" i="17"/>
  <c r="AL68" i="17"/>
  <c r="AL69" i="17"/>
  <c r="AL70" i="17"/>
  <c r="AL3" i="17"/>
  <c r="Y74" i="17"/>
  <c r="Z74" i="17"/>
  <c r="AC14" i="17"/>
  <c r="AD14" i="17" s="1"/>
  <c r="AD4" i="17"/>
  <c r="AD5" i="17"/>
  <c r="AD6" i="17"/>
  <c r="AD7" i="17"/>
  <c r="AD8" i="17"/>
  <c r="AD9" i="17"/>
  <c r="AD10" i="17"/>
  <c r="AD11" i="17"/>
  <c r="AD12" i="17"/>
  <c r="AD13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D35" i="17"/>
  <c r="AD36" i="17"/>
  <c r="AD37" i="17"/>
  <c r="AD38" i="17"/>
  <c r="AD39" i="17"/>
  <c r="AD40" i="17"/>
  <c r="AD41" i="17"/>
  <c r="AD42" i="17"/>
  <c r="AD43" i="17"/>
  <c r="AD44" i="17"/>
  <c r="AD45" i="17"/>
  <c r="AD46" i="17"/>
  <c r="AD47" i="17"/>
  <c r="AD48" i="17"/>
  <c r="AD49" i="17"/>
  <c r="AD50" i="17"/>
  <c r="AD51" i="17"/>
  <c r="AD84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D70" i="17"/>
  <c r="AD3" i="17"/>
  <c r="AL14" i="13" l="1"/>
  <c r="AL25" i="13"/>
  <c r="AC74" i="19"/>
  <c r="AK76" i="13"/>
  <c r="AC76" i="13"/>
  <c r="AK74" i="9"/>
  <c r="AC74" i="9"/>
  <c r="AK74" i="10"/>
  <c r="AC74" i="10"/>
  <c r="AK74" i="3"/>
  <c r="AC74" i="3"/>
  <c r="AK74" i="6"/>
  <c r="AK74" i="8"/>
  <c r="AC74" i="8"/>
  <c r="AK74" i="11"/>
  <c r="AC74" i="11"/>
  <c r="AC74" i="18"/>
  <c r="AK74" i="20"/>
  <c r="AJ76" i="5"/>
  <c r="AC76" i="5"/>
  <c r="AS74" i="7"/>
  <c r="AS74" i="17"/>
  <c r="U25" i="19"/>
  <c r="U14" i="19"/>
  <c r="AD14" i="19" s="1"/>
  <c r="Q74" i="19"/>
  <c r="R74" i="19"/>
  <c r="V4" i="19"/>
  <c r="V5" i="19"/>
  <c r="V6" i="19"/>
  <c r="V7" i="19"/>
  <c r="V8" i="19"/>
  <c r="V9" i="19"/>
  <c r="V10" i="19"/>
  <c r="V11" i="19"/>
  <c r="V12" i="19"/>
  <c r="V13" i="19"/>
  <c r="V15" i="19"/>
  <c r="V16" i="19"/>
  <c r="V17" i="19"/>
  <c r="V18" i="19"/>
  <c r="V19" i="19"/>
  <c r="V20" i="19"/>
  <c r="V21" i="19"/>
  <c r="V22" i="19"/>
  <c r="V23" i="19"/>
  <c r="V24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3" i="19"/>
  <c r="AK17" i="7"/>
  <c r="AL17" i="7" s="1"/>
  <c r="AK14" i="7"/>
  <c r="AL14" i="7" s="1"/>
  <c r="AL4" i="7"/>
  <c r="AL5" i="7"/>
  <c r="AL6" i="7"/>
  <c r="AL7" i="7"/>
  <c r="AL8" i="7"/>
  <c r="AL9" i="7"/>
  <c r="AL10" i="7"/>
  <c r="AL11" i="7"/>
  <c r="AL12" i="7"/>
  <c r="AL13" i="7"/>
  <c r="AL15" i="7"/>
  <c r="AL16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3" i="7"/>
  <c r="AG74" i="7"/>
  <c r="AH74" i="7"/>
  <c r="AK74" i="7" s="1"/>
  <c r="U74" i="19" l="1"/>
  <c r="U25" i="13"/>
  <c r="U14" i="13"/>
  <c r="AD14" i="13" s="1"/>
  <c r="Q76" i="13"/>
  <c r="R76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3" i="13"/>
  <c r="U14" i="9"/>
  <c r="Q74" i="9"/>
  <c r="R74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3" i="9"/>
  <c r="U14" i="10"/>
  <c r="Q74" i="10"/>
  <c r="R74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3" i="10"/>
  <c r="U14" i="3"/>
  <c r="Q74" i="3"/>
  <c r="R74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3" i="3"/>
  <c r="U14" i="6"/>
  <c r="Q74" i="6"/>
  <c r="R74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3" i="6"/>
  <c r="M25" i="19"/>
  <c r="V25" i="19" s="1"/>
  <c r="M14" i="19"/>
  <c r="N14" i="19" s="1"/>
  <c r="I74" i="19"/>
  <c r="J74" i="19"/>
  <c r="N4" i="19"/>
  <c r="N5" i="19"/>
  <c r="N6" i="19"/>
  <c r="N7" i="19"/>
  <c r="N8" i="19"/>
  <c r="N9" i="19"/>
  <c r="N10" i="19"/>
  <c r="N11" i="19"/>
  <c r="N12" i="19"/>
  <c r="N13" i="19"/>
  <c r="N15" i="19"/>
  <c r="N16" i="19"/>
  <c r="N17" i="19"/>
  <c r="N18" i="19"/>
  <c r="N19" i="19"/>
  <c r="N20" i="19"/>
  <c r="N21" i="19"/>
  <c r="N22" i="19"/>
  <c r="N23" i="19"/>
  <c r="N24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3" i="19"/>
  <c r="C74" i="19"/>
  <c r="B74" i="19"/>
  <c r="F25" i="19"/>
  <c r="N25" i="19" s="1"/>
  <c r="U14" i="8"/>
  <c r="V14" i="8" s="1"/>
  <c r="U55" i="8"/>
  <c r="Q74" i="8"/>
  <c r="R74" i="8"/>
  <c r="V4" i="8"/>
  <c r="V5" i="8"/>
  <c r="V6" i="8"/>
  <c r="V7" i="8"/>
  <c r="V8" i="8"/>
  <c r="V9" i="8"/>
  <c r="V10" i="8"/>
  <c r="V11" i="8"/>
  <c r="V12" i="8"/>
  <c r="V13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3" i="8"/>
  <c r="U14" i="11"/>
  <c r="Q74" i="11"/>
  <c r="R74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84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3" i="11"/>
  <c r="U14" i="18"/>
  <c r="Q74" i="18"/>
  <c r="R74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3" i="18"/>
  <c r="U14" i="20"/>
  <c r="Q74" i="20"/>
  <c r="R74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3" i="20"/>
  <c r="U55" i="5"/>
  <c r="U14" i="5"/>
  <c r="V14" i="5" s="1"/>
  <c r="V4" i="5"/>
  <c r="V5" i="5"/>
  <c r="V6" i="5"/>
  <c r="V7" i="5"/>
  <c r="V8" i="5"/>
  <c r="V9" i="5"/>
  <c r="V10" i="5"/>
  <c r="V11" i="5"/>
  <c r="V12" i="5"/>
  <c r="V13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3" i="5"/>
  <c r="Q76" i="5"/>
  <c r="R76" i="5"/>
  <c r="AC17" i="7"/>
  <c r="AC14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3" i="7"/>
  <c r="Y74" i="7"/>
  <c r="Z74" i="7"/>
  <c r="AC74" i="7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 i="7"/>
  <c r="R74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3" i="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3" i="17"/>
  <c r="Q74" i="17"/>
  <c r="R74" i="17"/>
  <c r="U74" i="17" s="1"/>
  <c r="U74" i="7" l="1"/>
  <c r="I74" i="20"/>
  <c r="J74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3" i="20"/>
  <c r="M55" i="5"/>
  <c r="V55" i="5" s="1"/>
  <c r="I76" i="5"/>
  <c r="J76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3" i="5"/>
  <c r="I74" i="3"/>
  <c r="J74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3" i="3"/>
  <c r="M17" i="7"/>
  <c r="I74" i="7"/>
  <c r="J74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3" i="7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3" i="13"/>
  <c r="M25" i="13"/>
  <c r="V25" i="13" s="1"/>
  <c r="I76" i="13"/>
  <c r="J76" i="13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3" i="10"/>
  <c r="I74" i="10"/>
  <c r="J74" i="10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3" i="9"/>
  <c r="I74" i="9"/>
  <c r="J74" i="9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3" i="17"/>
  <c r="I74" i="17"/>
  <c r="J74" i="17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3" i="18"/>
  <c r="I74" i="18"/>
  <c r="J74" i="18"/>
  <c r="M74" i="18" s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3" i="6"/>
  <c r="I74" i="6"/>
  <c r="J74" i="6"/>
  <c r="M55" i="8"/>
  <c r="N55" i="8" s="1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3" i="8"/>
  <c r="I74" i="8"/>
  <c r="J74" i="8"/>
  <c r="M74" i="8" s="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3" i="11"/>
  <c r="I74" i="11"/>
  <c r="J74" i="11"/>
  <c r="M74" i="20" l="1"/>
  <c r="M76" i="5"/>
  <c r="M74" i="3"/>
  <c r="M74" i="7"/>
  <c r="M76" i="13"/>
  <c r="M74" i="10"/>
  <c r="M74" i="9"/>
  <c r="M74" i="17"/>
  <c r="M74" i="6"/>
  <c r="M74" i="11"/>
  <c r="B74" i="20"/>
  <c r="C74" i="20"/>
  <c r="F55" i="5"/>
  <c r="N55" i="5" s="1"/>
  <c r="B76" i="5"/>
  <c r="C76" i="5"/>
  <c r="B74" i="3"/>
  <c r="C74" i="3"/>
  <c r="F17" i="7"/>
  <c r="B74" i="7"/>
  <c r="C74" i="7"/>
  <c r="F25" i="13"/>
  <c r="N25" i="13" s="1"/>
  <c r="B76" i="13"/>
  <c r="C76" i="13"/>
  <c r="B74" i="10"/>
  <c r="C74" i="10"/>
  <c r="F74" i="10" s="1"/>
  <c r="B74" i="9"/>
  <c r="C74" i="9"/>
  <c r="B74" i="17"/>
  <c r="C74" i="17"/>
  <c r="B74" i="18"/>
  <c r="C74" i="18"/>
  <c r="F74" i="17" l="1"/>
  <c r="F74" i="9"/>
  <c r="F74" i="20"/>
  <c r="F76" i="5"/>
  <c r="F74" i="3"/>
  <c r="F74" i="7"/>
  <c r="F76" i="13"/>
  <c r="F74" i="18"/>
  <c r="B74" i="6"/>
  <c r="C74" i="6"/>
  <c r="F55" i="8"/>
  <c r="B74" i="8"/>
  <c r="C74" i="8"/>
  <c r="B74" i="11"/>
  <c r="C74" i="11"/>
  <c r="F74" i="11" l="1"/>
  <c r="F74" i="6"/>
  <c r="F74" i="8"/>
  <c r="AC74" i="17" l="1"/>
</calcChain>
</file>

<file path=xl/sharedStrings.xml><?xml version="1.0" encoding="utf-8"?>
<sst xmlns="http://schemas.openxmlformats.org/spreadsheetml/2006/main" count="26642" uniqueCount="245">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</sst>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 t="shared" ref="V68:V70" si="7"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8"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1"/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6"/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7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8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9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0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 t="shared" ref="V68:V70" si="7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 t="shared" si="11"/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6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7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8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9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10"/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 t="shared" ref="AK68:AK70" si="6"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 t="shared" ref="AS68:AS70" si="7"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 t="shared" si="6"/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 t="shared" si="7"/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4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5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 t="shared" si="6"/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 t="shared" si="7"/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8"/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6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7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0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 t="shared" si="7"/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 t="shared" si="8"/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 t="shared" si="9"/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 t="shared" si="10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101"/>
  <sheetViews>
    <sheetView tabSelected="1" topLeftCell="RJ1" zoomScaleNormal="100" workbookViewId="0">
      <pane ySplit="2" topLeftCell="A57" activePane="bottomLeft" state="frozen"/>
      <selection pane="bottomLeft" activeCell="RO59" sqref="RO59:RQ59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16384" width="9.140625" style="2"/>
  </cols>
  <sheetData>
    <row r="1" spans="1:495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</row>
    <row r="2" spans="1:495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</row>
    <row r="3" spans="1:495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</row>
    <row r="4" spans="1:495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</row>
    <row r="5" spans="1:495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79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80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81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82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83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</row>
    <row r="6" spans="1:495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79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80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81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82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83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</row>
    <row r="7" spans="1:495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79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80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81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82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83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</row>
    <row r="8" spans="1:495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79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80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81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82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83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</row>
    <row r="9" spans="1:495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82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83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</row>
    <row r="10" spans="1:495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79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80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81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82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83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</row>
    <row r="11" spans="1:495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79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80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 t="shared" ref="GO11:GO12" si="84"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 t="shared" ref="GW11:GW12" si="85"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 t="shared" ref="HE11:HE12" si="86"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 t="shared" ref="HM11:HM12" si="87"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 t="shared" ref="HU11:HU12" si="88"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 t="shared" ref="IC11:IC12" si="89"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81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 t="shared" ref="LF11" si="90"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</row>
    <row r="12" spans="1:495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79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80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 t="shared" si="84"/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 t="shared" si="85"/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 t="shared" si="86"/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 t="shared" si="87"/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 t="shared" si="88"/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89"/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81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ref="JI12" si="91"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82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 t="shared" ref="JY12" si="92"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ref="KG12" si="93"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ref="KO12" si="94"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ref="KW12" si="95"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ref="LE12" si="96"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ref="LN12" si="97"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</row>
    <row r="13" spans="1:495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79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80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81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82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83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</row>
    <row r="14" spans="1:495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82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83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</row>
    <row r="15" spans="1:495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79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80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 t="shared" ref="GO15" si="98"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81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82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83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</row>
    <row r="16" spans="1:495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79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80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81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82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83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</row>
    <row r="17" spans="1:496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</row>
    <row r="18" spans="1:496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79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80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81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82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83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</row>
    <row r="19" spans="1:496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79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80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81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82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83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</row>
    <row r="20" spans="1:496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79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80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81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82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83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</row>
    <row r="21" spans="1:496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79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80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 t="shared" ref="GO21:GO22" si="99"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 t="shared" ref="GW21:GW22" si="100"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 t="shared" ref="HE21" si="101"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82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83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</row>
    <row r="22" spans="1:496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79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80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 t="shared" si="99"/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 t="shared" si="100"/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ref="JI22" si="102"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82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83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ref="KG22" si="103"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ref="KO22" si="104"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ref="KW22" si="105"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ref="LE22" si="106"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ref="LN22" si="107"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</row>
    <row r="23" spans="1:496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79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80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81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82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83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</row>
    <row r="24" spans="1:496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79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80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81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82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83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</row>
    <row r="25" spans="1:496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08"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09"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10"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 t="shared" ref="AS25" si="111"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 t="shared" ref="BA25" si="112"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79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80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81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82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83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</row>
    <row r="26" spans="1:496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79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80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81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82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83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</row>
    <row r="27" spans="1:496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79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80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81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82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83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</row>
    <row r="28" spans="1:496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79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80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81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82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83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</row>
    <row r="29" spans="1:496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79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80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81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82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83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</row>
    <row r="30" spans="1:496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79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80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81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82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83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</row>
    <row r="31" spans="1:496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</row>
    <row r="32" spans="1:496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79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80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81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82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83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</row>
    <row r="33" spans="1:495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79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80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81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82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83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</row>
    <row r="34" spans="1:495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79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80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81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82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83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</row>
    <row r="35" spans="1:495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79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80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81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82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83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</row>
    <row r="36" spans="1:495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79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80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81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82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83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</row>
    <row r="37" spans="1:495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79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80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81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82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83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</row>
    <row r="38" spans="1:495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79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80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81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82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83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</row>
    <row r="39" spans="1:495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79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80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81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82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83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</row>
    <row r="40" spans="1:495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79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80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81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82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83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</row>
    <row r="41" spans="1:495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FA81-ES41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79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80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81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82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83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</row>
    <row r="42" spans="1:495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</row>
    <row r="43" spans="1:495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79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80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 t="shared" ref="GO43" si="113"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 t="shared" ref="GW43" si="114"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 t="shared" ref="HE43" si="115"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 t="shared" ref="HM43" si="116"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 t="shared" ref="HU43" si="117"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 t="shared" ref="IC43" si="118"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 t="shared" ref="IK43" si="119"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82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 t="shared" ref="JY43" si="120"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</row>
    <row r="44" spans="1:495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79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80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81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82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83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</row>
    <row r="45" spans="1:495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79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80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81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82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83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</row>
    <row r="46" spans="1:495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79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80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81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82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83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</row>
    <row r="47" spans="1:495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79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80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81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82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83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</row>
    <row r="48" spans="1:495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79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80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81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82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83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</row>
    <row r="49" spans="1:496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79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80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81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82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83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</row>
    <row r="50" spans="1:496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79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80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81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82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83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</row>
    <row r="51" spans="1:496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79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80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81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82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83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</row>
    <row r="52" spans="1:496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79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80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 t="shared" ref="GO52:GO53" si="121"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81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82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83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</row>
    <row r="53" spans="1:496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79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80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 t="shared" si="121"/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 t="shared" ref="GW53" si="122"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81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82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83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</row>
    <row r="54" spans="1:496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79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80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81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82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83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</row>
    <row r="55" spans="1:496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79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80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81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82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83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</row>
    <row r="56" spans="1:496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79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80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 t="shared" ref="GO56" si="123"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81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82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83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</row>
    <row r="57" spans="1:496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79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80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81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82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83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</row>
    <row r="58" spans="1:496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79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80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81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82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83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</row>
    <row r="59" spans="1:496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79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80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81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82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83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</row>
    <row r="60" spans="1:496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79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80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81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82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83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</row>
    <row r="61" spans="1:496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79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80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81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82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83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</row>
    <row r="62" spans="1:496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79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80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81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82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83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</row>
    <row r="63" spans="1:496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ref="BJ63:BJ64" si="124"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79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80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81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82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83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</row>
    <row r="64" spans="1:496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 t="shared" si="124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79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80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81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82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83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</row>
    <row r="65" spans="1:496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79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80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81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82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83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</row>
    <row r="66" spans="1:496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79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80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81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82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83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</row>
    <row r="67" spans="1:496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ref="BJ67:BJ70" si="125">BI67-BA64</f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79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80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81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82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83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</row>
    <row r="68" spans="1:496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 t="shared" ref="N68:N70" si="126"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127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128"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 t="shared" ref="AL68:AL70" si="129"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130"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 t="shared" ref="BB68:BB70" si="131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25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32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33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34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35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36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37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38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39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40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41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2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3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44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45">FV68/FU68</f>
        <v>1</v>
      </c>
      <c r="FZ68" s="4">
        <f t="shared" ref="FZ68:FZ73" si="146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47">GD68/GC68</f>
        <v>1</v>
      </c>
      <c r="GH68" s="4">
        <f t="shared" ref="GH68:GH73" si="148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4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5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51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52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53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54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55">IH68/IG68</f>
        <v>1</v>
      </c>
      <c r="IL68" s="4">
        <f t="shared" ref="IL68:IL73" si="156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57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82"/>
        <v>1</v>
      </c>
      <c r="JR68" s="67">
        <f t="shared" ref="JR68:JR74" si="158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59">JV68/JU68</f>
        <v>1</v>
      </c>
      <c r="JZ68" s="75">
        <f t="shared" ref="JZ68:JZ72" si="160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61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62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63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64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65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66">LS68/LR68</f>
        <v>1</v>
      </c>
      <c r="LW68" s="75">
        <f t="shared" ref="LW68:LW72" si="167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68">MA68/LZ68</f>
        <v>1</v>
      </c>
      <c r="ME68" s="75">
        <f t="shared" ref="ME68:ME73" si="169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70">MI68/MH68</f>
        <v>1</v>
      </c>
      <c r="MM68" s="75">
        <f t="shared" ref="MM68:MM73" si="171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72">MQ68/MP68</f>
        <v>1</v>
      </c>
      <c r="MU68" s="75">
        <f t="shared" ref="MU68:MU73" si="173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74">MY68/MX68</f>
        <v>1</v>
      </c>
      <c r="NC68" s="75">
        <f t="shared" ref="NC68:NC73" si="175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76">NG68/NF68</f>
        <v>1</v>
      </c>
      <c r="NK68" s="75">
        <f t="shared" ref="NK68:NK73" si="177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78">NO68/NN68</f>
        <v>1</v>
      </c>
      <c r="NS68" s="75">
        <f t="shared" ref="NS68:NS73" si="179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80">NW68/NV68</f>
        <v>1</v>
      </c>
      <c r="OA68" s="75">
        <f t="shared" ref="OA68:OA73" si="181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82">OE68/OD68</f>
        <v>1</v>
      </c>
      <c r="OI68" s="75">
        <f t="shared" ref="OI68:OI73" si="183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84">OM68/OL68</f>
        <v>1</v>
      </c>
      <c r="OQ68" s="75">
        <f t="shared" ref="OQ68:OQ73" si="185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86">OU68/OT68</f>
        <v>1</v>
      </c>
      <c r="OY68" s="75">
        <f t="shared" ref="OY68:OY73" si="187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88">PC68/PB68</f>
        <v>1</v>
      </c>
      <c r="PG68" s="75">
        <f t="shared" ref="PG68:PG73" si="189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90">PK68/PJ68</f>
        <v>1</v>
      </c>
      <c r="PO68" s="75">
        <f t="shared" ref="PO68:PO73" si="191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92">PS68/PR68</f>
        <v>1</v>
      </c>
      <c r="PW68" s="75">
        <f t="shared" ref="PW68:PW73" si="193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194">QA68/PZ68</f>
        <v>1</v>
      </c>
      <c r="QE68" s="75">
        <f t="shared" ref="QE68:QE73" si="195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196">QI68/QH68</f>
        <v>1</v>
      </c>
      <c r="QM68" s="75">
        <f t="shared" ref="QM68:QM73" si="197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198">QQ68/QP68</f>
        <v>1</v>
      </c>
      <c r="QU68" s="75">
        <f t="shared" ref="QU68:QU73" si="199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200">QY68/QX68</f>
        <v>1</v>
      </c>
      <c r="RC68" s="75">
        <f t="shared" ref="RC68:RC73" si="201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202">RG68/RF68</f>
        <v>1</v>
      </c>
      <c r="RK68" s="75">
        <f t="shared" ref="RK68:RK73" si="203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204">RO68/RN68</f>
        <v>1</v>
      </c>
      <c r="RS68" s="75">
        <f t="shared" ref="RS68:RS73" si="205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206">RW68/RV68</f>
        <v>1</v>
      </c>
      <c r="SA68" s="75">
        <f t="shared" ref="SA68:SA73" si="207">RZ68-RR68</f>
        <v>0</v>
      </c>
    </row>
    <row r="69" spans="1:496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2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2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12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2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3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3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25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32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33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34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35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36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37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38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39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40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41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2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3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44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45"/>
        <v>0.82608695652173914</v>
      </c>
      <c r="FZ69" s="4">
        <f t="shared" si="146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47"/>
        <v>0.82608695652173914</v>
      </c>
      <c r="GH69" s="4">
        <f t="shared" si="148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49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5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51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52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53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54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55"/>
        <v>0.82608695652173914</v>
      </c>
      <c r="IL69" s="4">
        <f t="shared" si="156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57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3" si="208">JN69/JM69</f>
        <v>0.82608695652173914</v>
      </c>
      <c r="JR69" s="67">
        <f t="shared" si="158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59"/>
        <v>0.82608695652173914</v>
      </c>
      <c r="JZ69" s="75">
        <f t="shared" si="160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61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62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63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64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65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66"/>
        <v>0.82608695652173914</v>
      </c>
      <c r="LW69" s="75">
        <f t="shared" si="167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68"/>
        <v>0.82608695652173914</v>
      </c>
      <c r="ME69" s="75">
        <f t="shared" si="169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70"/>
        <v>0.82608695652173914</v>
      </c>
      <c r="MM69" s="75">
        <f t="shared" si="171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72"/>
        <v>0.82608695652173914</v>
      </c>
      <c r="MU69" s="75">
        <f t="shared" si="173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74"/>
        <v>0.82608695652173914</v>
      </c>
      <c r="NC69" s="75">
        <f t="shared" si="175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76"/>
        <v>0.82608695652173914</v>
      </c>
      <c r="NK69" s="75">
        <f t="shared" si="177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78"/>
        <v>0.82608695652173914</v>
      </c>
      <c r="NS69" s="75">
        <f t="shared" si="179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80"/>
        <v>0.82608695652173914</v>
      </c>
      <c r="OA69" s="75">
        <f t="shared" si="181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82"/>
        <v>0.82608695652173914</v>
      </c>
      <c r="OI69" s="75">
        <f t="shared" si="183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84"/>
        <v>0.82608695652173914</v>
      </c>
      <c r="OQ69" s="75">
        <f t="shared" si="185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86"/>
        <v>0.82608695652173914</v>
      </c>
      <c r="OY69" s="75">
        <f t="shared" si="187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88"/>
        <v>0.82608695652173914</v>
      </c>
      <c r="PG69" s="75">
        <f t="shared" si="189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90"/>
        <v>0.82608695652173914</v>
      </c>
      <c r="PO69" s="75">
        <f t="shared" si="191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92"/>
        <v>0.82608695652173914</v>
      </c>
      <c r="PW69" s="75">
        <f t="shared" si="193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94"/>
        <v>0.82608695652173914</v>
      </c>
      <c r="QE69" s="75">
        <f t="shared" si="195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96"/>
        <v>0.82608695652173914</v>
      </c>
      <c r="QM69" s="75">
        <f t="shared" si="197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198"/>
        <v>0.82608695652173914</v>
      </c>
      <c r="QU69" s="75">
        <f t="shared" si="199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200"/>
        <v>0.82608695652173914</v>
      </c>
      <c r="RC69" s="75">
        <f t="shared" si="201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202"/>
        <v>0.82608695652173914</v>
      </c>
      <c r="RK69" s="75">
        <f t="shared" si="203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204"/>
        <v>0.82608695652173914</v>
      </c>
      <c r="RS69" s="75">
        <f t="shared" si="205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206"/>
        <v>0.83695652173913049</v>
      </c>
      <c r="SA69" s="75">
        <f t="shared" si="207"/>
        <v>1.0869565217391353E-2</v>
      </c>
    </row>
    <row r="70" spans="1:496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126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127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128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129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30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31"/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25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32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33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34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35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36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37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38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39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40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41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42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43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44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45"/>
        <v>0.46478873239436619</v>
      </c>
      <c r="FZ70" s="4">
        <f t="shared" si="146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47"/>
        <v>0.46478873239436619</v>
      </c>
      <c r="GH70" s="4">
        <f t="shared" si="148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49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5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51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52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53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54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55"/>
        <v>0.47887323943661969</v>
      </c>
      <c r="IL70" s="4">
        <f t="shared" si="156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57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208"/>
        <v>0.47887323943661969</v>
      </c>
      <c r="JR70" s="67">
        <f t="shared" si="158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59"/>
        <v>0.47887323943661969</v>
      </c>
      <c r="JZ70" s="75">
        <f t="shared" si="160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61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62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63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64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65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66"/>
        <v>0.647887323943662</v>
      </c>
      <c r="LW70" s="75">
        <f t="shared" si="167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68"/>
        <v>0.647887323943662</v>
      </c>
      <c r="ME70" s="75">
        <f t="shared" si="169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70"/>
        <v>0.647887323943662</v>
      </c>
      <c r="MM70" s="75">
        <f t="shared" si="171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72"/>
        <v>0.647887323943662</v>
      </c>
      <c r="MU70" s="75">
        <f t="shared" si="173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74"/>
        <v>0.647887323943662</v>
      </c>
      <c r="NC70" s="75">
        <f t="shared" si="175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76"/>
        <v>0.647887323943662</v>
      </c>
      <c r="NK70" s="75">
        <f t="shared" si="177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78"/>
        <v>0.647887323943662</v>
      </c>
      <c r="NS70" s="75">
        <f t="shared" si="179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80"/>
        <v>0.647887323943662</v>
      </c>
      <c r="OA70" s="75">
        <f t="shared" si="181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82"/>
        <v>0.647887323943662</v>
      </c>
      <c r="OI70" s="75">
        <f t="shared" si="183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84"/>
        <v>0.647887323943662</v>
      </c>
      <c r="OQ70" s="75">
        <f t="shared" si="185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86"/>
        <v>0.647887323943662</v>
      </c>
      <c r="OY70" s="75">
        <f t="shared" si="187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88"/>
        <v>0.647887323943662</v>
      </c>
      <c r="PG70" s="75">
        <f t="shared" si="189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90"/>
        <v>0.647887323943662</v>
      </c>
      <c r="PO70" s="75">
        <f t="shared" si="191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92"/>
        <v>0.647887323943662</v>
      </c>
      <c r="PW70" s="75">
        <f t="shared" si="193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194"/>
        <v>0.647887323943662</v>
      </c>
      <c r="QE70" s="75">
        <f t="shared" si="195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196"/>
        <v>0.647887323943662</v>
      </c>
      <c r="QM70" s="75">
        <f t="shared" si="197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198"/>
        <v>0.647887323943662</v>
      </c>
      <c r="QU70" s="75">
        <f t="shared" si="199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200"/>
        <v>0.647887323943662</v>
      </c>
      <c r="RC70" s="75">
        <f t="shared" si="201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202"/>
        <v>0.647887323943662</v>
      </c>
      <c r="RK70" s="75">
        <f t="shared" si="203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204"/>
        <v>0.647887323943662</v>
      </c>
      <c r="RS70" s="75">
        <f t="shared" si="205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206"/>
        <v>0.647887323943662</v>
      </c>
      <c r="SA70" s="75">
        <f t="shared" si="207"/>
        <v>0</v>
      </c>
      <c r="SB70" s="49" t="s">
        <v>89</v>
      </c>
    </row>
    <row r="71" spans="1:496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>BI71-BA68</f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32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33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34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35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36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37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38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39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40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41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2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3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44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45"/>
        <v>0.99639639639639643</v>
      </c>
      <c r="FZ71" s="4">
        <f t="shared" si="146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47"/>
        <v>0.99639639639639643</v>
      </c>
      <c r="GH71" s="4">
        <f t="shared" si="148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49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5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51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52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53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54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55"/>
        <v>0.99639639639639643</v>
      </c>
      <c r="IL71" s="4">
        <f t="shared" si="156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57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208"/>
        <v>0</v>
      </c>
      <c r="JR71" s="67">
        <f t="shared" si="158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59"/>
        <v>0</v>
      </c>
      <c r="JZ71" s="75">
        <f t="shared" si="160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61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62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63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64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65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66"/>
        <v>0.91449565798263188</v>
      </c>
      <c r="LW71" s="75">
        <f t="shared" si="167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68"/>
        <v>0.91449565798263188</v>
      </c>
      <c r="ME71" s="75">
        <f t="shared" si="169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70"/>
        <v>0.91449565798263188</v>
      </c>
      <c r="MM71" s="75">
        <f t="shared" si="171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72"/>
        <v>0.91449565798263188</v>
      </c>
      <c r="MU71" s="75">
        <f t="shared" si="173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74"/>
        <v>0.91449565798263188</v>
      </c>
      <c r="NC71" s="75">
        <f t="shared" si="175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76"/>
        <v>0.91449565798263188</v>
      </c>
      <c r="NK71" s="75">
        <f t="shared" si="177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78"/>
        <v>0.91449565798263188</v>
      </c>
      <c r="NS71" s="75">
        <f t="shared" si="179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80"/>
        <v>0.91449565798263188</v>
      </c>
      <c r="OA71" s="75">
        <f t="shared" si="181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82"/>
        <v>0.91449565798263188</v>
      </c>
      <c r="OI71" s="75">
        <f t="shared" si="183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84"/>
        <v>0.91449565798263188</v>
      </c>
      <c r="OQ71" s="75">
        <f t="shared" si="185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86"/>
        <v>0.91449565798263188</v>
      </c>
      <c r="OY71" s="75">
        <f t="shared" si="187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88"/>
        <v>0.91449565798263188</v>
      </c>
      <c r="PG71" s="75">
        <f t="shared" si="189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90"/>
        <v>0.91449565798263188</v>
      </c>
      <c r="PO71" s="75">
        <f t="shared" si="191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92"/>
        <v>0.91449565798263188</v>
      </c>
      <c r="PW71" s="75">
        <f t="shared" si="193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194"/>
        <v>0.91449565798263188</v>
      </c>
      <c r="QE71" s="75">
        <f t="shared" si="195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96"/>
        <v>0.82534869617950268</v>
      </c>
      <c r="QM71" s="75">
        <f t="shared" si="197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198"/>
        <v>0.82534869617950268</v>
      </c>
      <c r="QU71" s="75">
        <f t="shared" si="199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200"/>
        <v>0.82534869617950268</v>
      </c>
      <c r="RC71" s="75">
        <f t="shared" si="201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202"/>
        <v>0.82534869617950268</v>
      </c>
      <c r="RK71" s="75">
        <f t="shared" si="203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204"/>
        <v>0.82534869617950268</v>
      </c>
      <c r="RS71" s="75">
        <f t="shared" si="205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206"/>
        <v>0.90054578532443907</v>
      </c>
      <c r="SA71" s="75">
        <f t="shared" si="207"/>
        <v>7.5197089144936391E-2</v>
      </c>
    </row>
    <row r="72" spans="1:496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ref="BJ72:BJ73" si="209">BI72-BA69</f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32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33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34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35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36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37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38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39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40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41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2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3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44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45"/>
        <v>0.95454545454545459</v>
      </c>
      <c r="FZ72" s="4">
        <f t="shared" si="146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47"/>
        <v>0.95454545454545459</v>
      </c>
      <c r="GH72" s="4">
        <f t="shared" si="148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49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5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51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52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53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54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55"/>
        <v>0.95454545454545459</v>
      </c>
      <c r="IL72" s="4">
        <f t="shared" si="156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57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208"/>
        <v>0.95454545454545459</v>
      </c>
      <c r="JR72" s="67">
        <f t="shared" si="158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59"/>
        <v>0.95454545454545459</v>
      </c>
      <c r="JZ72" s="75">
        <f t="shared" si="160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61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62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63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64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65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66"/>
        <v>0.95454545454545459</v>
      </c>
      <c r="LW72" s="75">
        <f t="shared" si="167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68"/>
        <v>0.95454545454545459</v>
      </c>
      <c r="ME72" s="75">
        <f t="shared" si="169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70"/>
        <v>0.95454545454545459</v>
      </c>
      <c r="MM72" s="75">
        <f t="shared" si="171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72"/>
        <v>0.95454545454545459</v>
      </c>
      <c r="MU72" s="75">
        <f t="shared" si="173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74"/>
        <v>0.95454545454545459</v>
      </c>
      <c r="NC72" s="75">
        <f t="shared" si="175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76"/>
        <v>0.95454545454545459</v>
      </c>
      <c r="NK72" s="75">
        <f t="shared" si="177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78"/>
        <v>0.95454545454545459</v>
      </c>
      <c r="NS72" s="75">
        <f t="shared" si="179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80"/>
        <v>0.95454545454545459</v>
      </c>
      <c r="OA72" s="75">
        <f t="shared" si="181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82"/>
        <v>0.95454545454545459</v>
      </c>
      <c r="OI72" s="75">
        <f t="shared" si="183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84"/>
        <v>0.95454545454545459</v>
      </c>
      <c r="OQ72" s="75">
        <f t="shared" si="185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86"/>
        <v>0.95454545454545459</v>
      </c>
      <c r="OY72" s="75">
        <f t="shared" si="187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88"/>
        <v>0.95454545454545459</v>
      </c>
      <c r="PG72" s="75">
        <f t="shared" si="189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90"/>
        <v>0.95454545454545459</v>
      </c>
      <c r="PO72" s="75">
        <f t="shared" si="191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92"/>
        <v>0.95454545454545459</v>
      </c>
      <c r="PW72" s="75">
        <f t="shared" si="193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94"/>
        <v>0.95454545454545459</v>
      </c>
      <c r="QE72" s="75">
        <f t="shared" si="195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96"/>
        <v>0.95454545454545459</v>
      </c>
      <c r="QM72" s="75">
        <f t="shared" si="197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98"/>
        <v>0.95454545454545459</v>
      </c>
      <c r="QU72" s="75">
        <f t="shared" si="199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200"/>
        <v>0.95454545454545459</v>
      </c>
      <c r="RC72" s="75">
        <f t="shared" si="201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202"/>
        <v>0.95454545454545459</v>
      </c>
      <c r="RK72" s="75">
        <f t="shared" si="203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204"/>
        <v>0.95454545454545459</v>
      </c>
      <c r="RS72" s="75">
        <f t="shared" si="205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206"/>
        <v>0.95454545454545459</v>
      </c>
      <c r="SA72" s="75">
        <f t="shared" si="207"/>
        <v>0</v>
      </c>
    </row>
    <row r="73" spans="1:496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209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32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33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34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35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36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37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38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39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40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41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42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43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44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45"/>
        <v>0.84444444444444444</v>
      </c>
      <c r="FZ73" s="4">
        <f t="shared" si="146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47"/>
        <v>0.84444444444444444</v>
      </c>
      <c r="GH73" s="4">
        <f t="shared" si="148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 t="shared" ref="GO73" si="210">GL73/GK73</f>
        <v>0.84444444444444444</v>
      </c>
      <c r="GP73" s="4">
        <f t="shared" si="149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 t="shared" ref="GW73" si="211">GT73/GS73</f>
        <v>0.84444444444444444</v>
      </c>
      <c r="GX73" s="4">
        <f t="shared" si="150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51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52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53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54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55"/>
        <v>0.84444444444444444</v>
      </c>
      <c r="IL73" s="4">
        <f t="shared" si="156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57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208"/>
        <v>0.85074626865671643</v>
      </c>
      <c r="JR73" s="67">
        <f t="shared" si="158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59"/>
        <v>0.85074626865671643</v>
      </c>
      <c r="JZ73" s="75">
        <f>JY73-JQ73</f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61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62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63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64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65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66"/>
        <v>0.83582089552238803</v>
      </c>
      <c r="LW73" s="75">
        <f>LV73-LN73</f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68"/>
        <v>0.83582089552238803</v>
      </c>
      <c r="ME73" s="75">
        <f t="shared" si="169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70"/>
        <v>0.83582089552238803</v>
      </c>
      <c r="MM73" s="75">
        <f t="shared" si="171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72"/>
        <v>0.83582089552238803</v>
      </c>
      <c r="MU73" s="75">
        <f t="shared" si="173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74"/>
        <v>0.83582089552238803</v>
      </c>
      <c r="NC73" s="75">
        <f t="shared" si="175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76"/>
        <v>0.83582089552238803</v>
      </c>
      <c r="NK73" s="75">
        <f t="shared" si="177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78"/>
        <v>0.83582089552238803</v>
      </c>
      <c r="NS73" s="75">
        <f t="shared" si="179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80"/>
        <v>0.83582089552238803</v>
      </c>
      <c r="OA73" s="75">
        <f t="shared" si="181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82"/>
        <v>0.83582089552238803</v>
      </c>
      <c r="OI73" s="75">
        <f t="shared" si="183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84"/>
        <v>0.83582089552238803</v>
      </c>
      <c r="OQ73" s="75">
        <f t="shared" si="185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86"/>
        <v>0.83582089552238803</v>
      </c>
      <c r="OY73" s="75">
        <f t="shared" si="187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88"/>
        <v>0.83582089552238803</v>
      </c>
      <c r="PG73" s="75">
        <f t="shared" si="189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90"/>
        <v>0.83582089552238803</v>
      </c>
      <c r="PO73" s="75">
        <f t="shared" si="191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92"/>
        <v>0.83582089552238803</v>
      </c>
      <c r="PW73" s="75">
        <f t="shared" si="193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194"/>
        <v>0.83582089552238803</v>
      </c>
      <c r="QE73" s="75">
        <f t="shared" si="195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196"/>
        <v>0.83582089552238803</v>
      </c>
      <c r="QM73" s="75">
        <f t="shared" si="197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198"/>
        <v>0.83582089552238803</v>
      </c>
      <c r="QU73" s="75">
        <f t="shared" si="199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200"/>
        <v>0.83582089552238803</v>
      </c>
      <c r="RC73" s="75">
        <f t="shared" si="201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202"/>
        <v>0.83582089552238803</v>
      </c>
      <c r="RK73" s="75">
        <f t="shared" si="203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204"/>
        <v>0.83582089552238803</v>
      </c>
      <c r="RS73" s="75">
        <f t="shared" si="205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206"/>
        <v>0.83582089552238803</v>
      </c>
      <c r="SA73" s="75">
        <f t="shared" si="207"/>
        <v>0</v>
      </c>
      <c r="SB73" s="49" t="s">
        <v>89</v>
      </c>
    </row>
    <row r="74" spans="1:496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49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>JN74/JM74</f>
        <v>0.90233131354626683</v>
      </c>
      <c r="JR74" s="2">
        <f t="shared" si="158"/>
        <v>-3.1363006028722995E-2</v>
      </c>
      <c r="JU74" s="2">
        <f>SUM(JU3:JU73)</f>
        <v>10057</v>
      </c>
      <c r="JV74" s="2">
        <f>SUM(JV3:JV73)</f>
        <v>8775</v>
      </c>
      <c r="JY74" s="75">
        <f t="shared" si="159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65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66"/>
        <v>0.92001084598698479</v>
      </c>
      <c r="LZ74" s="2">
        <f>SUM(LZ3:LZ73)</f>
        <v>11064</v>
      </c>
      <c r="MA74" s="2">
        <f>SUM(MA3:MA73)</f>
        <v>10180</v>
      </c>
      <c r="MD74" s="75">
        <f t="shared" si="168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</row>
    <row r="75" spans="1:496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</row>
    <row r="76" spans="1:496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496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496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496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496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493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 t="shared" ref="GG81:GG84" si="212"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</row>
    <row r="82" spans="16:493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 t="shared" si="212"/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</row>
    <row r="83" spans="16:493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 t="shared" si="212"/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 t="shared" ref="GX83" si="213"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</row>
    <row r="84" spans="16:493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 t="shared" si="212"/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 t="shared" ref="IK84:IK88" si="214"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 t="shared" ref="JQ84:JQ88" si="215"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 t="shared" ref="JY84:JY86" si="216"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</row>
    <row r="85" spans="16:493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 t="shared" si="214"/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 t="shared" si="215"/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 t="shared" si="216"/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 t="shared" ref="KH85:KH86" si="217"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</row>
    <row r="86" spans="16:493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 t="shared" si="214"/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 t="shared" si="215"/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 t="shared" si="216"/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 t="shared" si="217"/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</row>
    <row r="87" spans="16:493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 t="shared" si="214"/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 t="shared" si="215"/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</row>
    <row r="88" spans="16:493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 t="shared" si="214"/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 t="shared" si="215"/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</row>
    <row r="89" spans="16:493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</row>
    <row r="90" spans="16:493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493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493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493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493">
      <c r="MT94" s="74" t="s">
        <v>173</v>
      </c>
      <c r="NA94" s="75"/>
    </row>
    <row r="95" spans="16:493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493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 t="shared" si="7"/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 t="shared" si="8"/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 t="shared" si="9"/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U91"/>
  <sheetViews>
    <sheetView topLeftCell="QG1" zoomScaleNormal="100" workbookViewId="0">
      <pane ySplit="2" topLeftCell="A69" activePane="bottomLeft" state="frozen"/>
      <selection activeCell="CW21" sqref="CW21"/>
      <selection pane="bottomLeft" activeCell="QP73" sqref="QP73:QS73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16384" width="9.140625" style="7"/>
  </cols>
  <sheetData>
    <row r="1" spans="1:463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</row>
    <row r="2" spans="1:463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</row>
    <row r="3" spans="1:463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</row>
    <row r="4" spans="1:463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 t="shared" ref="HF4" si="25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6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7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8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9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30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1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2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3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4">KM4/KL4</f>
        <v>1</v>
      </c>
      <c r="KQ4" s="67">
        <f t="shared" ref="KQ4:KQ67" si="35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6">KU4/KT4</f>
        <v>1</v>
      </c>
      <c r="KY4" s="67">
        <f t="shared" ref="KY4:KY67" si="37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8">LC4/LB4</f>
        <v>1</v>
      </c>
      <c r="LG4" s="67">
        <f t="shared" ref="LG4:LG67" si="39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40">LK4/LJ4</f>
        <v>1</v>
      </c>
      <c r="LO4" s="67">
        <f t="shared" ref="LO4:LO67" si="41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2">LS4/LR4</f>
        <v>1</v>
      </c>
      <c r="LW4" s="67">
        <f t="shared" ref="LW4:LW67" si="43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4">MA4/LZ4</f>
        <v>1</v>
      </c>
      <c r="ME4" s="67">
        <f t="shared" ref="ME4:ME67" si="45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6">MI4/MH4</f>
        <v>1</v>
      </c>
      <c r="MM4" s="67">
        <f t="shared" ref="MM4:MM67" si="47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8">MQ4/MP4</f>
        <v>1</v>
      </c>
      <c r="MU4" s="67">
        <f t="shared" ref="MU4:MU67" si="49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50">MY4/MX4</f>
        <v>1</v>
      </c>
      <c r="NC4" s="67">
        <f t="shared" ref="NC4:NC67" si="51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2">NG4/NF4</f>
        <v>1</v>
      </c>
      <c r="NK4" s="67">
        <f t="shared" ref="NK4:NK67" si="53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4">NO4/NN4</f>
        <v>1</v>
      </c>
      <c r="NS4" s="67">
        <f t="shared" ref="NS4:NS67" si="55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6">NW4/NV4</f>
        <v>1</v>
      </c>
      <c r="OA4" s="67">
        <f t="shared" ref="OA4:OA67" si="57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8">OE4/OD4</f>
        <v>1</v>
      </c>
      <c r="OI4" s="67">
        <f t="shared" ref="OI4:OI23" si="59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60">OM4/OL4</f>
        <v>1</v>
      </c>
      <c r="OQ4" s="67">
        <f t="shared" ref="OQ4:OQ67" si="61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2">OU4/OT4</f>
        <v>1</v>
      </c>
      <c r="OY4" s="67">
        <f t="shared" ref="OY4:OY67" si="63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4">PC4/PB4</f>
        <v>1</v>
      </c>
      <c r="PG4" s="67">
        <f t="shared" ref="PG4:PG67" si="65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6">PK4/PJ4</f>
        <v>1</v>
      </c>
      <c r="PO4" s="67">
        <f t="shared" ref="PO4:PO67" si="67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8">PS4/PR4</f>
        <v>1</v>
      </c>
      <c r="PW4" s="67">
        <f t="shared" ref="PW4:PW67" si="69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70">QA4/PZ4</f>
        <v>1</v>
      </c>
      <c r="QE4" s="67">
        <f t="shared" ref="QE4:QE67" si="71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2">QI4/QH4</f>
        <v>1</v>
      </c>
      <c r="QM4" s="67">
        <f t="shared" ref="QM4:QM67" si="73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4">QQ4/QP4</f>
        <v>1</v>
      </c>
      <c r="QU4" s="67">
        <f t="shared" ref="QU4:QU67" si="75">QT4-QL4</f>
        <v>0</v>
      </c>
    </row>
    <row r="5" spans="1:463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6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6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7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8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9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7">JG5/JF5</f>
        <v>1</v>
      </c>
      <c r="JK5" s="67">
        <f t="shared" si="30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1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2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3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4"/>
        <v>1</v>
      </c>
      <c r="KQ5" s="67">
        <f t="shared" si="35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6"/>
        <v>1</v>
      </c>
      <c r="KY5" s="67">
        <f t="shared" si="37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8"/>
        <v>1</v>
      </c>
      <c r="LG5" s="67">
        <f t="shared" si="39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40"/>
        <v>1</v>
      </c>
      <c r="LO5" s="67">
        <f t="shared" si="41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2"/>
        <v>1</v>
      </c>
      <c r="LW5" s="67">
        <f t="shared" si="43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4"/>
        <v>1</v>
      </c>
      <c r="ME5" s="67">
        <f t="shared" si="45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6"/>
        <v>1</v>
      </c>
      <c r="MM5" s="67">
        <f t="shared" si="47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8"/>
        <v>1</v>
      </c>
      <c r="MU5" s="67">
        <f t="shared" si="49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50"/>
        <v>1</v>
      </c>
      <c r="NC5" s="67">
        <f t="shared" si="51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2"/>
        <v>1</v>
      </c>
      <c r="NK5" s="67">
        <f t="shared" si="53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4"/>
        <v>1</v>
      </c>
      <c r="NS5" s="67">
        <f t="shared" si="55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6"/>
        <v>1</v>
      </c>
      <c r="OA5" s="67">
        <f t="shared" si="57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8"/>
        <v>1</v>
      </c>
      <c r="OI5" s="67">
        <f t="shared" si="59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60"/>
        <v>1</v>
      </c>
      <c r="OQ5" s="67">
        <f t="shared" si="61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2"/>
        <v>1</v>
      </c>
      <c r="OY5" s="67">
        <f t="shared" si="63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4"/>
        <v>1</v>
      </c>
      <c r="PG5" s="67">
        <f t="shared" si="65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6"/>
        <v>1</v>
      </c>
      <c r="PO5" s="67">
        <f t="shared" si="67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8"/>
        <v>1</v>
      </c>
      <c r="PW5" s="67">
        <f t="shared" si="69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70"/>
        <v>1</v>
      </c>
      <c r="QE5" s="67">
        <f t="shared" si="71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2"/>
        <v>1</v>
      </c>
      <c r="QM5" s="67">
        <f t="shared" si="73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4"/>
        <v>1</v>
      </c>
      <c r="QU5" s="67">
        <f t="shared" si="75"/>
        <v>0</v>
      </c>
    </row>
    <row r="6" spans="1:463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6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6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7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8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9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7"/>
        <v>1</v>
      </c>
      <c r="JK6" s="67">
        <f t="shared" si="30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1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2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3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4"/>
        <v>1</v>
      </c>
      <c r="KQ6" s="67">
        <f t="shared" si="35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6"/>
        <v>1</v>
      </c>
      <c r="KY6" s="67">
        <f t="shared" si="37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8"/>
        <v>1</v>
      </c>
      <c r="LG6" s="67">
        <f t="shared" si="39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40"/>
        <v>1</v>
      </c>
      <c r="LO6" s="67">
        <f t="shared" si="41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2"/>
        <v>1</v>
      </c>
      <c r="LW6" s="67">
        <f t="shared" si="43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4"/>
        <v>1</v>
      </c>
      <c r="ME6" s="67">
        <f t="shared" si="45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6"/>
        <v>1</v>
      </c>
      <c r="MM6" s="67">
        <f t="shared" si="47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8"/>
        <v>1</v>
      </c>
      <c r="MU6" s="67">
        <f t="shared" si="49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50"/>
        <v>1</v>
      </c>
      <c r="NC6" s="67">
        <f t="shared" si="51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2"/>
        <v>1</v>
      </c>
      <c r="NK6" s="67">
        <f t="shared" si="53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4"/>
        <v>1</v>
      </c>
      <c r="NS6" s="67">
        <f t="shared" si="55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6"/>
        <v>1</v>
      </c>
      <c r="OA6" s="67">
        <f t="shared" si="57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8"/>
        <v>1</v>
      </c>
      <c r="OI6" s="67">
        <f t="shared" si="59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60"/>
        <v>1</v>
      </c>
      <c r="OQ6" s="67">
        <f t="shared" si="61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2"/>
        <v>1</v>
      </c>
      <c r="OY6" s="67">
        <f t="shared" si="63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4"/>
        <v>1</v>
      </c>
      <c r="PG6" s="67">
        <f t="shared" si="65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6"/>
        <v>1</v>
      </c>
      <c r="PO6" s="67">
        <f t="shared" si="67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8"/>
        <v>1</v>
      </c>
      <c r="PW6" s="67">
        <f t="shared" si="69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70"/>
        <v>1</v>
      </c>
      <c r="QE6" s="67">
        <f t="shared" si="71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2"/>
        <v>1</v>
      </c>
      <c r="QM6" s="67">
        <f t="shared" si="73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4"/>
        <v>1</v>
      </c>
      <c r="QU6" s="67">
        <f t="shared" si="75"/>
        <v>0</v>
      </c>
    </row>
    <row r="7" spans="1:463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6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6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7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8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9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7"/>
        <v>1</v>
      </c>
      <c r="JK7" s="67">
        <f t="shared" si="30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1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2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3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4"/>
        <v>1</v>
      </c>
      <c r="KQ7" s="67">
        <f t="shared" si="35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6"/>
        <v>1</v>
      </c>
      <c r="KY7" s="67">
        <f t="shared" si="37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8"/>
        <v>1</v>
      </c>
      <c r="LG7" s="67">
        <f t="shared" si="39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40"/>
        <v>1</v>
      </c>
      <c r="LO7" s="67">
        <f t="shared" si="41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2"/>
        <v>1</v>
      </c>
      <c r="LW7" s="67">
        <f t="shared" si="43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4"/>
        <v>1</v>
      </c>
      <c r="ME7" s="67">
        <f t="shared" si="45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6"/>
        <v>1</v>
      </c>
      <c r="MM7" s="67">
        <f t="shared" si="47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8"/>
        <v>1</v>
      </c>
      <c r="MU7" s="67">
        <f t="shared" si="49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50"/>
        <v>1</v>
      </c>
      <c r="NC7" s="67">
        <f t="shared" si="51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2"/>
        <v>1</v>
      </c>
      <c r="NK7" s="67">
        <f t="shared" si="53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4"/>
        <v>1</v>
      </c>
      <c r="NS7" s="67">
        <f t="shared" si="55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6"/>
        <v>1</v>
      </c>
      <c r="OA7" s="67">
        <f t="shared" si="57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8"/>
        <v>1</v>
      </c>
      <c r="OI7" s="67">
        <f t="shared" si="59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60"/>
        <v>1</v>
      </c>
      <c r="OQ7" s="67">
        <f t="shared" si="61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2"/>
        <v>1</v>
      </c>
      <c r="OY7" s="67">
        <f t="shared" si="63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4"/>
        <v>1</v>
      </c>
      <c r="PG7" s="67">
        <f t="shared" si="65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6"/>
        <v>1</v>
      </c>
      <c r="PO7" s="67">
        <f t="shared" si="67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8"/>
        <v>1</v>
      </c>
      <c r="PW7" s="67">
        <f t="shared" si="69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70"/>
        <v>1</v>
      </c>
      <c r="QE7" s="67">
        <f t="shared" si="71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2"/>
        <v>1</v>
      </c>
      <c r="QM7" s="67">
        <f t="shared" si="73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4"/>
        <v>1</v>
      </c>
      <c r="QU7" s="67">
        <f t="shared" si="75"/>
        <v>0</v>
      </c>
    </row>
    <row r="8" spans="1:463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6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6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7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8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9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7"/>
        <v>0.74712643678160917</v>
      </c>
      <c r="JK8" s="67">
        <f t="shared" si="30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1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2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3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4"/>
        <v>0.74855491329479773</v>
      </c>
      <c r="KQ8" s="67">
        <f t="shared" si="35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6"/>
        <v>0.74855491329479773</v>
      </c>
      <c r="KY8" s="67">
        <f t="shared" si="37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8"/>
        <v>0.74855491329479773</v>
      </c>
      <c r="LG8" s="67">
        <f t="shared" si="39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40"/>
        <v>0.74855491329479773</v>
      </c>
      <c r="LO8" s="67">
        <f t="shared" si="41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2"/>
        <v>0.74855491329479773</v>
      </c>
      <c r="LW8" s="67">
        <f t="shared" si="43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4"/>
        <v>0.74855491329479773</v>
      </c>
      <c r="ME8" s="67">
        <f t="shared" si="45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6"/>
        <v>0.74855491329479773</v>
      </c>
      <c r="MM8" s="67">
        <f t="shared" si="47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8"/>
        <v>0.74855491329479773</v>
      </c>
      <c r="MU8" s="67">
        <f t="shared" si="49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50"/>
        <v>0.74855491329479773</v>
      </c>
      <c r="NC8" s="67">
        <f t="shared" si="51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2"/>
        <v>0.74855491329479773</v>
      </c>
      <c r="NK8" s="67">
        <f t="shared" si="53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4"/>
        <v>0.74855491329479773</v>
      </c>
      <c r="NS8" s="67">
        <f t="shared" si="55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6"/>
        <v>0.74855491329479773</v>
      </c>
      <c r="OA8" s="67">
        <f t="shared" si="57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8"/>
        <v>0.74855491329479773</v>
      </c>
      <c r="OI8" s="67">
        <f t="shared" si="59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60"/>
        <v>0.74855491329479773</v>
      </c>
      <c r="OQ8" s="67">
        <f t="shared" si="61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2"/>
        <v>0.74855491329479773</v>
      </c>
      <c r="OY8" s="67">
        <f t="shared" si="63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4"/>
        <v>0.75144508670520227</v>
      </c>
      <c r="PG8" s="67">
        <f t="shared" si="65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6"/>
        <v>0.75144508670520227</v>
      </c>
      <c r="PO8" s="67">
        <f t="shared" si="67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8"/>
        <v>0.75144508670520227</v>
      </c>
      <c r="PW8" s="67">
        <f t="shared" si="69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70"/>
        <v>0.75144508670520227</v>
      </c>
      <c r="QE8" s="67">
        <f t="shared" si="71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2"/>
        <v>0.75144508670520227</v>
      </c>
      <c r="QM8" s="67">
        <f t="shared" si="73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4"/>
        <v>0.75144508670520227</v>
      </c>
      <c r="QU8" s="67">
        <f t="shared" si="75"/>
        <v>0</v>
      </c>
    </row>
    <row r="9" spans="1:463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 t="shared" ref="HF9" si="78"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6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7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8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9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7"/>
        <v>1</v>
      </c>
      <c r="JK9" s="67">
        <f t="shared" si="30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 t="shared" ref="JR9" si="79">JO9/JN9</f>
        <v>1</v>
      </c>
      <c r="JS9" s="67">
        <f t="shared" si="31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 t="shared" ref="JZ9" si="80">JW9/JV9</f>
        <v>1</v>
      </c>
      <c r="KA9" s="67">
        <f t="shared" si="32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 t="shared" ref="KH9" si="81">KE9/KD9</f>
        <v>1</v>
      </c>
      <c r="KI9" s="67">
        <f t="shared" si="33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4"/>
        <v>1</v>
      </c>
      <c r="KQ9" s="67">
        <f t="shared" si="35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6"/>
        <v>1</v>
      </c>
      <c r="KY9" s="67">
        <f t="shared" si="37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8"/>
        <v>1</v>
      </c>
      <c r="LG9" s="67">
        <f t="shared" si="39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40"/>
        <v>1</v>
      </c>
      <c r="LO9" s="67">
        <f t="shared" si="41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2"/>
        <v>1</v>
      </c>
      <c r="LW9" s="67">
        <f t="shared" si="43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4"/>
        <v>1</v>
      </c>
      <c r="ME9" s="67">
        <f t="shared" si="45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6"/>
        <v>1</v>
      </c>
      <c r="MM9" s="67">
        <f t="shared" si="47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8"/>
        <v>1</v>
      </c>
      <c r="MU9" s="67">
        <f t="shared" si="49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50"/>
        <v>1</v>
      </c>
      <c r="NC9" s="67">
        <f t="shared" si="51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2"/>
        <v>1</v>
      </c>
      <c r="NK9" s="67">
        <f t="shared" si="53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4"/>
        <v>1</v>
      </c>
      <c r="NS9" s="67">
        <f t="shared" si="55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6"/>
        <v>1</v>
      </c>
      <c r="OA9" s="67">
        <f t="shared" si="57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8"/>
        <v>1</v>
      </c>
      <c r="OI9" s="67">
        <f t="shared" si="59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60"/>
        <v>1</v>
      </c>
      <c r="OQ9" s="67">
        <f t="shared" si="61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2"/>
        <v>1</v>
      </c>
      <c r="OY9" s="67">
        <f t="shared" si="63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4"/>
        <v>1</v>
      </c>
      <c r="PG9" s="67">
        <f t="shared" si="65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6"/>
        <v>1</v>
      </c>
      <c r="PO9" s="67">
        <f t="shared" si="67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8"/>
        <v>1</v>
      </c>
      <c r="PW9" s="67">
        <f t="shared" si="69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70"/>
        <v>1</v>
      </c>
      <c r="QE9" s="67">
        <f t="shared" si="71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2"/>
        <v>1</v>
      </c>
      <c r="QM9" s="67">
        <f t="shared" si="73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4"/>
        <v>1</v>
      </c>
      <c r="QU9" s="67">
        <f t="shared" si="75"/>
        <v>0</v>
      </c>
    </row>
    <row r="10" spans="1:463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6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6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7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8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9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7"/>
        <v>1</v>
      </c>
      <c r="JK10" s="67">
        <f t="shared" si="30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1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2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3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4"/>
        <v>1</v>
      </c>
      <c r="KQ10" s="67">
        <f t="shared" si="35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6"/>
        <v>1</v>
      </c>
      <c r="KY10" s="67">
        <f t="shared" si="37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8"/>
        <v>1</v>
      </c>
      <c r="LG10" s="67">
        <f t="shared" si="39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40"/>
        <v>1</v>
      </c>
      <c r="LO10" s="67">
        <f t="shared" si="41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2"/>
        <v>1</v>
      </c>
      <c r="LW10" s="67">
        <f t="shared" si="43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4"/>
        <v>1</v>
      </c>
      <c r="ME10" s="67">
        <f t="shared" si="45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6"/>
        <v>1</v>
      </c>
      <c r="MM10" s="67">
        <f t="shared" si="47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8"/>
        <v>1</v>
      </c>
      <c r="MU10" s="67">
        <f t="shared" si="49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50"/>
        <v>1</v>
      </c>
      <c r="NC10" s="67">
        <f t="shared" si="51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2"/>
        <v>1</v>
      </c>
      <c r="NK10" s="67">
        <f t="shared" si="53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4"/>
        <v>1</v>
      </c>
      <c r="NS10" s="67">
        <f t="shared" si="55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6"/>
        <v>1</v>
      </c>
      <c r="OA10" s="67">
        <f t="shared" si="57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8"/>
        <v>1</v>
      </c>
      <c r="OI10" s="67">
        <f t="shared" si="59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60"/>
        <v>1</v>
      </c>
      <c r="OQ10" s="67">
        <f t="shared" si="61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2"/>
        <v>1</v>
      </c>
      <c r="OY10" s="67">
        <f t="shared" si="63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4"/>
        <v>1</v>
      </c>
      <c r="PG10" s="67">
        <f t="shared" si="65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6"/>
        <v>1</v>
      </c>
      <c r="PO10" s="67">
        <f t="shared" si="67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8"/>
        <v>1</v>
      </c>
      <c r="PW10" s="67">
        <f t="shared" si="69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70"/>
        <v>1</v>
      </c>
      <c r="QE10" s="67">
        <f t="shared" si="71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2"/>
        <v>1</v>
      </c>
      <c r="QM10" s="67">
        <f t="shared" si="73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4"/>
        <v>1</v>
      </c>
      <c r="QU10" s="67">
        <f t="shared" si="75"/>
        <v>0</v>
      </c>
    </row>
    <row r="11" spans="1:463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6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6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7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8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9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30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1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2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3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4"/>
        <v>0.98701298701298701</v>
      </c>
      <c r="KQ11" s="67">
        <f t="shared" si="35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6"/>
        <v>0.98701298701298701</v>
      </c>
      <c r="KY11" s="67">
        <f t="shared" si="37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8"/>
        <v>0.98701298701298701</v>
      </c>
      <c r="LG11" s="67">
        <f t="shared" si="39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40"/>
        <v>0.98701298701298701</v>
      </c>
      <c r="LO11" s="67">
        <f t="shared" si="41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2"/>
        <v>0.98701298701298701</v>
      </c>
      <c r="LW11" s="67">
        <f t="shared" si="43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4"/>
        <v>0.98701298701298701</v>
      </c>
      <c r="ME11" s="67">
        <f t="shared" si="45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6"/>
        <v>0.98701298701298701</v>
      </c>
      <c r="MM11" s="67">
        <f t="shared" si="47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8"/>
        <v>0.98701298701298701</v>
      </c>
      <c r="MU11" s="67">
        <f t="shared" si="49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50"/>
        <v>0.98701298701298701</v>
      </c>
      <c r="NC11" s="67">
        <f t="shared" si="51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2"/>
        <v>0.98701298701298701</v>
      </c>
      <c r="NK11" s="67">
        <f t="shared" si="53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4"/>
        <v>0.98701298701298701</v>
      </c>
      <c r="NS11" s="67">
        <f t="shared" si="55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6"/>
        <v>0.98716452742123684</v>
      </c>
      <c r="OA11" s="67">
        <f t="shared" si="57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8"/>
        <v>0.98716452742123684</v>
      </c>
      <c r="OI11" s="67">
        <f t="shared" si="59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60"/>
        <v>0.98716452742123684</v>
      </c>
      <c r="OQ11" s="67">
        <f t="shared" si="61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2"/>
        <v>0.98716452742123684</v>
      </c>
      <c r="OY11" s="67">
        <f t="shared" si="63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4"/>
        <v>0.98716452742123684</v>
      </c>
      <c r="PG11" s="67">
        <f t="shared" si="65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6"/>
        <v>0.98716452742123684</v>
      </c>
      <c r="PO11" s="67">
        <f t="shared" si="67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8"/>
        <v>0.98716452742123684</v>
      </c>
      <c r="PW11" s="67">
        <f t="shared" si="69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70"/>
        <v>0.88331388564760793</v>
      </c>
      <c r="QE11" s="67">
        <f t="shared" si="71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2"/>
        <v>0.88331388564760793</v>
      </c>
      <c r="QM11" s="67">
        <f t="shared" si="73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4"/>
        <v>0.88331388564760793</v>
      </c>
      <c r="QU11" s="67">
        <f t="shared" si="75"/>
        <v>0</v>
      </c>
    </row>
    <row r="12" spans="1:463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 t="shared" ref="HF12" si="82"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6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7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8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ref="JB12" si="83">IY12/IX12</f>
        <v>1</v>
      </c>
      <c r="JC12" s="67">
        <f t="shared" si="29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7"/>
        <v>1</v>
      </c>
      <c r="JK12" s="67">
        <f t="shared" si="30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 t="shared" ref="JR12" si="84">JO12/JN12</f>
        <v>1</v>
      </c>
      <c r="JS12" s="67">
        <f t="shared" si="31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 t="shared" ref="JZ12" si="85">JW12/JV12</f>
        <v>1</v>
      </c>
      <c r="KA12" s="67">
        <f t="shared" si="32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 t="shared" ref="KH12" si="86">KE12/KD12</f>
        <v>1</v>
      </c>
      <c r="KI12" s="67">
        <f t="shared" si="33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4"/>
        <v>1</v>
      </c>
      <c r="KQ12" s="67">
        <f t="shared" si="35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6"/>
        <v>1</v>
      </c>
      <c r="KY12" s="67">
        <f t="shared" si="37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8"/>
        <v>1</v>
      </c>
      <c r="LG12" s="67">
        <f t="shared" si="39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40"/>
        <v>1</v>
      </c>
      <c r="LO12" s="67">
        <f t="shared" si="41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2"/>
        <v>1</v>
      </c>
      <c r="LW12" s="67">
        <f t="shared" si="43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4"/>
        <v>1</v>
      </c>
      <c r="ME12" s="67">
        <f t="shared" si="45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6"/>
        <v>1</v>
      </c>
      <c r="MM12" s="67">
        <f t="shared" si="47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8"/>
        <v>1</v>
      </c>
      <c r="MU12" s="67">
        <f t="shared" si="49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50"/>
        <v>1</v>
      </c>
      <c r="NC12" s="67">
        <f t="shared" si="51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2"/>
        <v>1</v>
      </c>
      <c r="NK12" s="67">
        <f t="shared" si="53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4"/>
        <v>1</v>
      </c>
      <c r="NS12" s="67">
        <f t="shared" si="55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6"/>
        <v>1</v>
      </c>
      <c r="OA12" s="67">
        <f t="shared" si="57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8"/>
        <v>1</v>
      </c>
      <c r="OI12" s="67">
        <f t="shared" si="59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60"/>
        <v>1</v>
      </c>
      <c r="OQ12" s="67">
        <f t="shared" si="61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2"/>
        <v>1</v>
      </c>
      <c r="OY12" s="67">
        <f t="shared" si="63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4"/>
        <v>1</v>
      </c>
      <c r="PG12" s="67">
        <f t="shared" si="65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6"/>
        <v>1</v>
      </c>
      <c r="PO12" s="67">
        <f t="shared" si="67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8"/>
        <v>1</v>
      </c>
      <c r="PW12" s="67">
        <f t="shared" si="69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70"/>
        <v>1</v>
      </c>
      <c r="QE12" s="67">
        <f t="shared" si="71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2"/>
        <v>1</v>
      </c>
      <c r="QM12" s="67">
        <f t="shared" si="73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4"/>
        <v>1</v>
      </c>
      <c r="QU12" s="67">
        <f t="shared" si="75"/>
        <v>0</v>
      </c>
    </row>
    <row r="13" spans="1:463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6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6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7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8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9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7"/>
        <v>1</v>
      </c>
      <c r="JK13" s="67">
        <f t="shared" si="30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1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2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3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4"/>
        <v>1</v>
      </c>
      <c r="KQ13" s="67">
        <f t="shared" si="35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6"/>
        <v>1</v>
      </c>
      <c r="KY13" s="67">
        <f t="shared" si="37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8"/>
        <v>1</v>
      </c>
      <c r="LG13" s="67">
        <f t="shared" si="39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40"/>
        <v>1</v>
      </c>
      <c r="LO13" s="67">
        <f t="shared" si="41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2"/>
        <v>1</v>
      </c>
      <c r="LW13" s="67">
        <f t="shared" si="43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4"/>
        <v>1</v>
      </c>
      <c r="ME13" s="67">
        <f t="shared" si="45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6"/>
        <v>1</v>
      </c>
      <c r="MM13" s="67">
        <f t="shared" si="47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8"/>
        <v>1</v>
      </c>
      <c r="MU13" s="67">
        <f t="shared" si="49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50"/>
        <v>1</v>
      </c>
      <c r="NC13" s="67">
        <f t="shared" si="51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2"/>
        <v>1</v>
      </c>
      <c r="NK13" s="67">
        <f t="shared" si="53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4"/>
        <v>1</v>
      </c>
      <c r="NS13" s="67">
        <f t="shared" si="55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6"/>
        <v>1</v>
      </c>
      <c r="OA13" s="67">
        <f t="shared" si="57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8"/>
        <v>1</v>
      </c>
      <c r="OI13" s="67">
        <f t="shared" si="59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60"/>
        <v>1</v>
      </c>
      <c r="OQ13" s="67">
        <f t="shared" si="61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2"/>
        <v>1</v>
      </c>
      <c r="OY13" s="67">
        <f t="shared" si="63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4"/>
        <v>1</v>
      </c>
      <c r="PG13" s="67">
        <f t="shared" si="65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6"/>
        <v>1</v>
      </c>
      <c r="PO13" s="67">
        <f t="shared" si="67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8"/>
        <v>1</v>
      </c>
      <c r="PW13" s="67">
        <f t="shared" si="69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70"/>
        <v>1</v>
      </c>
      <c r="QE13" s="67">
        <f t="shared" si="71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2"/>
        <v>1</v>
      </c>
      <c r="QM13" s="67">
        <f t="shared" si="73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4"/>
        <v>1</v>
      </c>
      <c r="QU13" s="67">
        <f t="shared" si="75"/>
        <v>0</v>
      </c>
    </row>
    <row r="14" spans="1:463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 t="shared" ref="HF14" si="87"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6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7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8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9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7"/>
        <v>0.78527607361963192</v>
      </c>
      <c r="JK14" s="67">
        <f t="shared" si="30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 t="shared" ref="JR14" si="88">JO14/JN14</f>
        <v>0.78527607361963192</v>
      </c>
      <c r="JS14" s="67">
        <f t="shared" si="31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 t="shared" ref="JZ14" si="89">JW14/JV14</f>
        <v>0.78527607361963192</v>
      </c>
      <c r="KA14" s="67">
        <f t="shared" si="32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 t="shared" ref="KH14" si="90">KE14/KD14</f>
        <v>0.78527607361963192</v>
      </c>
      <c r="KI14" s="67">
        <f t="shared" si="33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4"/>
        <v>0.78527607361963192</v>
      </c>
      <c r="KQ14" s="67">
        <f t="shared" si="35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6"/>
        <v>0.78527607361963192</v>
      </c>
      <c r="KY14" s="67">
        <f t="shared" si="37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8"/>
        <v>1</v>
      </c>
      <c r="LG14" s="67">
        <f t="shared" si="39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40"/>
        <v>1</v>
      </c>
      <c r="LO14" s="67">
        <f t="shared" si="41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2"/>
        <v>1</v>
      </c>
      <c r="LW14" s="67">
        <f t="shared" si="43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4"/>
        <v>1</v>
      </c>
      <c r="ME14" s="67">
        <f t="shared" si="45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6"/>
        <v>1</v>
      </c>
      <c r="MM14" s="67">
        <f t="shared" si="47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8"/>
        <v>1</v>
      </c>
      <c r="MU14" s="67">
        <f t="shared" si="49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50"/>
        <v>1</v>
      </c>
      <c r="NC14" s="67">
        <f t="shared" si="51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2"/>
        <v>1</v>
      </c>
      <c r="NK14" s="67">
        <f t="shared" si="53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4"/>
        <v>1</v>
      </c>
      <c r="NS14" s="67">
        <f t="shared" si="55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6"/>
        <v>1</v>
      </c>
      <c r="OA14" s="67">
        <f t="shared" si="57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8"/>
        <v>1</v>
      </c>
      <c r="OI14" s="67">
        <f t="shared" si="59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60"/>
        <v>1</v>
      </c>
      <c r="OQ14" s="67">
        <f t="shared" si="61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2"/>
        <v>1</v>
      </c>
      <c r="OY14" s="67">
        <f t="shared" si="63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4"/>
        <v>1</v>
      </c>
      <c r="PG14" s="67">
        <f t="shared" si="65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6"/>
        <v>1</v>
      </c>
      <c r="PO14" s="67">
        <f t="shared" si="67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8"/>
        <v>1</v>
      </c>
      <c r="PW14" s="67">
        <f t="shared" si="69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70"/>
        <v>1</v>
      </c>
      <c r="QE14" s="67">
        <f t="shared" si="71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2"/>
        <v>1</v>
      </c>
      <c r="QM14" s="67">
        <f t="shared" si="73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4"/>
        <v>1</v>
      </c>
      <c r="QU14" s="67">
        <f t="shared" si="75"/>
        <v>0</v>
      </c>
    </row>
    <row r="15" spans="1:463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6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6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7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8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9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7"/>
        <v>1</v>
      </c>
      <c r="JK15" s="67">
        <f t="shared" si="30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1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2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3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4"/>
        <v>1</v>
      </c>
      <c r="KQ15" s="67">
        <f t="shared" si="35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6"/>
        <v>1</v>
      </c>
      <c r="KY15" s="67">
        <f t="shared" si="37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8"/>
        <v>1</v>
      </c>
      <c r="LG15" s="67">
        <f t="shared" si="39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40"/>
        <v>1</v>
      </c>
      <c r="LO15" s="67">
        <f t="shared" si="41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2"/>
        <v>1</v>
      </c>
      <c r="LW15" s="67">
        <f t="shared" si="43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4"/>
        <v>1</v>
      </c>
      <c r="ME15" s="67">
        <f t="shared" si="45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6"/>
        <v>1</v>
      </c>
      <c r="MM15" s="67">
        <f t="shared" si="47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8"/>
        <v>1</v>
      </c>
      <c r="MU15" s="67">
        <f t="shared" si="49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50"/>
        <v>1</v>
      </c>
      <c r="NC15" s="67">
        <f t="shared" si="51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2"/>
        <v>1</v>
      </c>
      <c r="NK15" s="67">
        <f t="shared" si="53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4"/>
        <v>1</v>
      </c>
      <c r="NS15" s="67">
        <f t="shared" si="55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6"/>
        <v>1</v>
      </c>
      <c r="OA15" s="67">
        <f t="shared" si="57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8"/>
        <v>1</v>
      </c>
      <c r="OI15" s="67">
        <f t="shared" si="59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60"/>
        <v>1</v>
      </c>
      <c r="OQ15" s="67">
        <f t="shared" si="61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2"/>
        <v>1</v>
      </c>
      <c r="OY15" s="67">
        <f t="shared" si="63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4"/>
        <v>1</v>
      </c>
      <c r="PG15" s="67">
        <f t="shared" si="65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6"/>
        <v>1</v>
      </c>
      <c r="PO15" s="67">
        <f t="shared" si="67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8"/>
        <v>1</v>
      </c>
      <c r="PW15" s="67">
        <f t="shared" si="69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70"/>
        <v>1</v>
      </c>
      <c r="QE15" s="67">
        <f t="shared" si="71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2"/>
        <v>1</v>
      </c>
      <c r="QM15" s="67">
        <f t="shared" si="73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4"/>
        <v>1</v>
      </c>
      <c r="QU15" s="67">
        <f t="shared" si="75"/>
        <v>0</v>
      </c>
    </row>
    <row r="16" spans="1:463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6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6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7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8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9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7"/>
        <v>1</v>
      </c>
      <c r="JK16" s="67">
        <f t="shared" si="30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1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2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3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4"/>
        <v>1</v>
      </c>
      <c r="KQ16" s="67">
        <f t="shared" si="35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6"/>
        <v>1</v>
      </c>
      <c r="KY16" s="67">
        <f t="shared" si="37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8"/>
        <v>1</v>
      </c>
      <c r="LG16" s="67">
        <f t="shared" si="39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40"/>
        <v>1</v>
      </c>
      <c r="LO16" s="67">
        <f t="shared" si="41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2"/>
        <v>1</v>
      </c>
      <c r="LW16" s="67">
        <f t="shared" si="43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4"/>
        <v>1</v>
      </c>
      <c r="ME16" s="67">
        <f t="shared" si="45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6"/>
        <v>1</v>
      </c>
      <c r="MM16" s="67">
        <f t="shared" si="47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8"/>
        <v>1</v>
      </c>
      <c r="MU16" s="67">
        <f t="shared" si="49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50"/>
        <v>1</v>
      </c>
      <c r="NC16" s="67">
        <f t="shared" si="51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2"/>
        <v>1</v>
      </c>
      <c r="NK16" s="67">
        <f t="shared" si="53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4"/>
        <v>1</v>
      </c>
      <c r="NS16" s="67">
        <f t="shared" si="55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6"/>
        <v>1</v>
      </c>
      <c r="OA16" s="67">
        <f t="shared" si="57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8"/>
        <v>1</v>
      </c>
      <c r="OI16" s="67">
        <f t="shared" si="59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60"/>
        <v>1</v>
      </c>
      <c r="OQ16" s="67">
        <f t="shared" si="61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2"/>
        <v>1</v>
      </c>
      <c r="OY16" s="67">
        <f t="shared" si="63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4"/>
        <v>1</v>
      </c>
      <c r="PG16" s="67">
        <f t="shared" si="65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6"/>
        <v>1</v>
      </c>
      <c r="PO16" s="67">
        <f t="shared" si="67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8"/>
        <v>1</v>
      </c>
      <c r="PW16" s="67">
        <f t="shared" si="69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70"/>
        <v>1</v>
      </c>
      <c r="QE16" s="67">
        <f t="shared" si="71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2"/>
        <v>1</v>
      </c>
      <c r="QM16" s="67">
        <f t="shared" si="73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4"/>
        <v>1</v>
      </c>
      <c r="QU16" s="67">
        <f t="shared" si="75"/>
        <v>0</v>
      </c>
    </row>
    <row r="17" spans="1:463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 t="shared" ref="HF17" si="91"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6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7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8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9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30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1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2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3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4"/>
        <v>0.98407643312101911</v>
      </c>
      <c r="KQ17" s="67">
        <f t="shared" si="35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6"/>
        <v>0.98407643312101911</v>
      </c>
      <c r="KY17" s="67">
        <f t="shared" si="37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8"/>
        <v>0.98407643312101911</v>
      </c>
      <c r="LG17" s="67">
        <f t="shared" si="39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40"/>
        <v>0.98407643312101911</v>
      </c>
      <c r="LO17" s="67">
        <f t="shared" si="41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2"/>
        <v>0.98407643312101911</v>
      </c>
      <c r="LW17" s="67">
        <f t="shared" si="43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4"/>
        <v>0.98407643312101911</v>
      </c>
      <c r="ME17" s="67">
        <f t="shared" si="45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6"/>
        <v>0.98407643312101911</v>
      </c>
      <c r="MM17" s="67">
        <f t="shared" si="47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8"/>
        <v>0.98407643312101911</v>
      </c>
      <c r="MU17" s="67">
        <f t="shared" si="49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50"/>
        <v>0.98407643312101911</v>
      </c>
      <c r="NC17" s="67">
        <f t="shared" si="51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2"/>
        <v>0.98407643312101911</v>
      </c>
      <c r="NK17" s="67">
        <f t="shared" si="53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4"/>
        <v>0.98407643312101911</v>
      </c>
      <c r="NS17" s="67">
        <f t="shared" si="55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6"/>
        <v>0.98407643312101911</v>
      </c>
      <c r="OA17" s="67">
        <f t="shared" si="57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8"/>
        <v>0.98407643312101911</v>
      </c>
      <c r="OI17" s="67">
        <f t="shared" si="59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60"/>
        <v>0.98407643312101911</v>
      </c>
      <c r="OQ17" s="67">
        <f t="shared" si="61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2"/>
        <v>0.98407643312101911</v>
      </c>
      <c r="OY17" s="67">
        <f t="shared" si="63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4"/>
        <v>0.98407643312101911</v>
      </c>
      <c r="PG17" s="67">
        <f t="shared" si="65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6"/>
        <v>0.98407643312101911</v>
      </c>
      <c r="PO17" s="67">
        <f t="shared" si="67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8"/>
        <v>0.98407643312101911</v>
      </c>
      <c r="PW17" s="67">
        <f t="shared" si="69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70"/>
        <v>0.98407643312101911</v>
      </c>
      <c r="QE17" s="67">
        <f t="shared" si="71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2"/>
        <v>0.98407643312101911</v>
      </c>
      <c r="QM17" s="67">
        <f t="shared" si="73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4"/>
        <v>0.98407643312101911</v>
      </c>
      <c r="QU17" s="67">
        <f t="shared" si="75"/>
        <v>0</v>
      </c>
    </row>
    <row r="18" spans="1:463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6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6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7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8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9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7"/>
        <v>1</v>
      </c>
      <c r="JK18" s="67">
        <f t="shared" si="30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1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2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3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4"/>
        <v>1</v>
      </c>
      <c r="KQ18" s="67">
        <f t="shared" si="35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6"/>
        <v>1</v>
      </c>
      <c r="KY18" s="67">
        <f t="shared" si="37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8"/>
        <v>1</v>
      </c>
      <c r="LG18" s="67">
        <f t="shared" si="39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40"/>
        <v>1</v>
      </c>
      <c r="LO18" s="67">
        <f t="shared" si="41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2"/>
        <v>1</v>
      </c>
      <c r="LW18" s="67">
        <f t="shared" si="43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4"/>
        <v>1</v>
      </c>
      <c r="ME18" s="67">
        <f t="shared" si="45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6"/>
        <v>1</v>
      </c>
      <c r="MM18" s="67">
        <f t="shared" si="47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8"/>
        <v>1</v>
      </c>
      <c r="MU18" s="67">
        <f t="shared" si="49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50"/>
        <v>1</v>
      </c>
      <c r="NC18" s="67">
        <f t="shared" si="51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2"/>
        <v>1</v>
      </c>
      <c r="NK18" s="67">
        <f t="shared" si="53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4"/>
        <v>1</v>
      </c>
      <c r="NS18" s="67">
        <f t="shared" si="55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6"/>
        <v>1</v>
      </c>
      <c r="OA18" s="67">
        <f t="shared" si="57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8"/>
        <v>1</v>
      </c>
      <c r="OI18" s="67">
        <f t="shared" si="59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60"/>
        <v>1</v>
      </c>
      <c r="OQ18" s="67">
        <f t="shared" si="61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2"/>
        <v>1</v>
      </c>
      <c r="OY18" s="67">
        <f t="shared" si="63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4"/>
        <v>1</v>
      </c>
      <c r="PG18" s="67">
        <f t="shared" si="65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6"/>
        <v>1</v>
      </c>
      <c r="PO18" s="67">
        <f t="shared" si="67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8"/>
        <v>1</v>
      </c>
      <c r="PW18" s="67">
        <f t="shared" si="69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70"/>
        <v>1</v>
      </c>
      <c r="QE18" s="67">
        <f t="shared" si="71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2"/>
        <v>1</v>
      </c>
      <c r="QM18" s="67">
        <f t="shared" si="73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4"/>
        <v>1</v>
      </c>
      <c r="QU18" s="67">
        <f t="shared" si="75"/>
        <v>0</v>
      </c>
    </row>
    <row r="19" spans="1:463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6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6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7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8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9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7"/>
        <v>0.98522167487684731</v>
      </c>
      <c r="JK19" s="67">
        <f t="shared" si="30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1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2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3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4"/>
        <v>0.98029556650246308</v>
      </c>
      <c r="KQ19" s="67">
        <f t="shared" si="35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6"/>
        <v>0.98522167487684731</v>
      </c>
      <c r="KY19" s="67">
        <f t="shared" si="37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8"/>
        <v>0.98522167487684731</v>
      </c>
      <c r="LG19" s="67">
        <f t="shared" si="39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40"/>
        <v>0.98029556650246308</v>
      </c>
      <c r="LO19" s="67">
        <f t="shared" si="41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2"/>
        <v>0.98522167487684731</v>
      </c>
      <c r="LW19" s="67">
        <f t="shared" si="43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4"/>
        <v>0.98522167487684731</v>
      </c>
      <c r="ME19" s="67">
        <f t="shared" si="45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6"/>
        <v>0.98522167487684731</v>
      </c>
      <c r="MM19" s="67">
        <f t="shared" si="47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8"/>
        <v>0.98522167487684731</v>
      </c>
      <c r="MU19" s="67">
        <f t="shared" si="49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50"/>
        <v>0.98522167487684731</v>
      </c>
      <c r="NC19" s="67">
        <f t="shared" si="51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2"/>
        <v>0.99014778325123154</v>
      </c>
      <c r="NK19" s="67">
        <f t="shared" si="53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4"/>
        <v>0.99014778325123154</v>
      </c>
      <c r="NS19" s="67">
        <f t="shared" si="55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6"/>
        <v>0.98522167487684731</v>
      </c>
      <c r="OA19" s="67">
        <f t="shared" si="57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8"/>
        <v>0.99014778325123154</v>
      </c>
      <c r="OI19" s="67">
        <f t="shared" si="59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60"/>
        <v>0.99014778325123154</v>
      </c>
      <c r="OQ19" s="67">
        <f t="shared" si="61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2"/>
        <v>0.98522167487684731</v>
      </c>
      <c r="OY19" s="67">
        <f t="shared" si="63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4"/>
        <v>0.98029556650246308</v>
      </c>
      <c r="PG19" s="67">
        <f t="shared" si="65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6"/>
        <v>0.98522167487684731</v>
      </c>
      <c r="PO19" s="67">
        <f t="shared" si="67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8"/>
        <v>0.98029556650246308</v>
      </c>
      <c r="PW19" s="67">
        <f t="shared" si="69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70"/>
        <v>0.98522167487684731</v>
      </c>
      <c r="QE19" s="67">
        <f t="shared" si="71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2"/>
        <v>0.98029556650246308</v>
      </c>
      <c r="QM19" s="67">
        <f t="shared" si="73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4"/>
        <v>0.98522167487684731</v>
      </c>
      <c r="QU19" s="67">
        <f t="shared" si="75"/>
        <v>4.9261083743842304E-3</v>
      </c>
    </row>
    <row r="20" spans="1:463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6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6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7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8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9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7"/>
        <v>0.9375</v>
      </c>
      <c r="JK20" s="67">
        <f t="shared" si="30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1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2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3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4"/>
        <v>0.9375</v>
      </c>
      <c r="KQ20" s="67">
        <f t="shared" si="35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6"/>
        <v>0.9375</v>
      </c>
      <c r="KY20" s="67">
        <f t="shared" si="37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8"/>
        <v>0.9375</v>
      </c>
      <c r="LG20" s="67">
        <f t="shared" si="39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40"/>
        <v>0.9375</v>
      </c>
      <c r="LO20" s="67">
        <f t="shared" si="41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2"/>
        <v>0.9375</v>
      </c>
      <c r="LW20" s="67">
        <f t="shared" si="43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4"/>
        <v>0.9375</v>
      </c>
      <c r="ME20" s="67">
        <f t="shared" si="45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6"/>
        <v>0.9375</v>
      </c>
      <c r="MM20" s="67">
        <f t="shared" si="47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8"/>
        <v>0.9375</v>
      </c>
      <c r="MU20" s="67">
        <f t="shared" si="49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50"/>
        <v>0.9375</v>
      </c>
      <c r="NC20" s="67">
        <f t="shared" si="51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2"/>
        <v>0.9375</v>
      </c>
      <c r="NK20" s="67">
        <f t="shared" si="53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4"/>
        <v>0.9375</v>
      </c>
      <c r="NS20" s="67">
        <f t="shared" si="55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6"/>
        <v>0.97916666666666663</v>
      </c>
      <c r="OA20" s="67">
        <f t="shared" si="57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8"/>
        <v>0.97916666666666663</v>
      </c>
      <c r="OI20" s="67">
        <f t="shared" si="59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60"/>
        <v>0.97916666666666663</v>
      </c>
      <c r="OQ20" s="67">
        <f t="shared" si="61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2"/>
        <v>0.97916666666666663</v>
      </c>
      <c r="OY20" s="67">
        <f t="shared" si="63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4"/>
        <v>0.97916666666666663</v>
      </c>
      <c r="PG20" s="67">
        <f t="shared" si="65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6"/>
        <v>0.97916666666666663</v>
      </c>
      <c r="PO20" s="67">
        <f t="shared" si="67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8"/>
        <v>0.97916666666666663</v>
      </c>
      <c r="PW20" s="67">
        <f t="shared" si="69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70"/>
        <v>0.97916666666666663</v>
      </c>
      <c r="QE20" s="67">
        <f t="shared" si="71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2"/>
        <v>0.97916666666666663</v>
      </c>
      <c r="QM20" s="67">
        <f t="shared" si="73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4"/>
        <v>0.97916666666666663</v>
      </c>
      <c r="QU20" s="67">
        <f t="shared" si="75"/>
        <v>0</v>
      </c>
    </row>
    <row r="21" spans="1:463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 t="shared" ref="HF21:HF22" si="92"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6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7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8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9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7"/>
        <v>0.35384615384615387</v>
      </c>
      <c r="JK21" s="67">
        <f t="shared" si="30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1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2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3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4"/>
        <v>0.92</v>
      </c>
      <c r="KQ21" s="67">
        <f t="shared" si="35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6"/>
        <v>0.92</v>
      </c>
      <c r="KY21" s="67">
        <f t="shared" si="37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8"/>
        <v>0.92</v>
      </c>
      <c r="LG21" s="67">
        <f t="shared" si="39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40"/>
        <v>0.92</v>
      </c>
      <c r="LO21" s="67">
        <f t="shared" si="41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2"/>
        <v>0.92</v>
      </c>
      <c r="LW21" s="67">
        <f t="shared" si="43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4"/>
        <v>0.92</v>
      </c>
      <c r="ME21" s="67">
        <f t="shared" si="45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6"/>
        <v>0.92</v>
      </c>
      <c r="MM21" s="67">
        <f t="shared" si="47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8"/>
        <v>0.92</v>
      </c>
      <c r="MU21" s="67">
        <f t="shared" si="49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50"/>
        <v>0.92</v>
      </c>
      <c r="NC21" s="67">
        <f t="shared" si="51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2"/>
        <v>0.92</v>
      </c>
      <c r="NK21" s="67">
        <f t="shared" si="53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4"/>
        <v>0.92</v>
      </c>
      <c r="NS21" s="67">
        <f t="shared" si="55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6"/>
        <v>0.92</v>
      </c>
      <c r="OA21" s="67">
        <f t="shared" si="57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8"/>
        <v>0.92</v>
      </c>
      <c r="OI21" s="67">
        <f t="shared" si="59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60"/>
        <v>0.92</v>
      </c>
      <c r="OQ21" s="67">
        <f t="shared" si="61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2"/>
        <v>0.92</v>
      </c>
      <c r="OY21" s="67">
        <f t="shared" si="63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4"/>
        <v>0.92</v>
      </c>
      <c r="PG21" s="67">
        <f t="shared" si="65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6"/>
        <v>0.92</v>
      </c>
      <c r="PO21" s="67">
        <f t="shared" si="67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8"/>
        <v>0.92</v>
      </c>
      <c r="PW21" s="67">
        <f t="shared" si="69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70"/>
        <v>0.92</v>
      </c>
      <c r="QE21" s="67">
        <f t="shared" si="71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2"/>
        <v>0.92</v>
      </c>
      <c r="QM21" s="67">
        <f t="shared" si="73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4"/>
        <v>0.92</v>
      </c>
      <c r="QU21" s="67">
        <f t="shared" si="75"/>
        <v>0</v>
      </c>
    </row>
    <row r="22" spans="1:463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 t="shared" si="92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6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7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8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ref="JB22" si="93">IY22/IX22</f>
        <v>1</v>
      </c>
      <c r="JC22" s="67">
        <f t="shared" si="29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7"/>
        <v>1</v>
      </c>
      <c r="JK22" s="67">
        <f t="shared" si="30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ref="JR22" si="94">JO22/JN22</f>
        <v>1</v>
      </c>
      <c r="JS22" s="67">
        <f t="shared" si="31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ref="JZ22" si="95">JW22/JV22</f>
        <v>1</v>
      </c>
      <c r="KA22" s="67">
        <f t="shared" si="32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ref="KH22" si="96">KE22/KD22</f>
        <v>1</v>
      </c>
      <c r="KI22" s="67">
        <f t="shared" si="33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4"/>
        <v>1</v>
      </c>
      <c r="KQ22" s="67">
        <f t="shared" si="35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6"/>
        <v>1</v>
      </c>
      <c r="KY22" s="67">
        <f t="shared" si="37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8"/>
        <v>1</v>
      </c>
      <c r="LG22" s="67">
        <f t="shared" si="39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40"/>
        <v>1</v>
      </c>
      <c r="LO22" s="67">
        <f t="shared" si="41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2"/>
        <v>1</v>
      </c>
      <c r="LW22" s="67">
        <f t="shared" si="43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4"/>
        <v>1</v>
      </c>
      <c r="ME22" s="67">
        <f t="shared" si="45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6"/>
        <v>1</v>
      </c>
      <c r="MM22" s="67">
        <f t="shared" si="47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8"/>
        <v>1</v>
      </c>
      <c r="MU22" s="67">
        <f t="shared" si="49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50"/>
        <v>1</v>
      </c>
      <c r="NC22" s="67">
        <f t="shared" si="51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2"/>
        <v>1</v>
      </c>
      <c r="NK22" s="67">
        <f t="shared" si="53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4"/>
        <v>1</v>
      </c>
      <c r="NS22" s="67">
        <f t="shared" si="55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6"/>
        <v>1</v>
      </c>
      <c r="OA22" s="67">
        <f t="shared" si="57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8"/>
        <v>1</v>
      </c>
      <c r="OI22" s="67">
        <f t="shared" si="59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60"/>
        <v>1</v>
      </c>
      <c r="OQ22" s="67">
        <f t="shared" si="61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2"/>
        <v>1</v>
      </c>
      <c r="OY22" s="67">
        <f t="shared" si="63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4"/>
        <v>1</v>
      </c>
      <c r="PG22" s="67">
        <f t="shared" si="65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6"/>
        <v>1</v>
      </c>
      <c r="PO22" s="67">
        <f t="shared" si="67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8"/>
        <v>1</v>
      </c>
      <c r="PW22" s="67">
        <f t="shared" si="69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70"/>
        <v>1</v>
      </c>
      <c r="QE22" s="67">
        <f t="shared" si="71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2"/>
        <v>1</v>
      </c>
      <c r="QM22" s="67">
        <f t="shared" si="73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4"/>
        <v>1</v>
      </c>
      <c r="QU22" s="67">
        <f t="shared" si="75"/>
        <v>0</v>
      </c>
    </row>
    <row r="23" spans="1:463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6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6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7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8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9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7"/>
        <v>0.99319727891156462</v>
      </c>
      <c r="JK23" s="67">
        <f t="shared" si="30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1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2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3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4"/>
        <v>0.99319727891156462</v>
      </c>
      <c r="KQ23" s="67">
        <f t="shared" si="35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6"/>
        <v>0.99319727891156462</v>
      </c>
      <c r="KY23" s="67">
        <f t="shared" si="37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8"/>
        <v>0.99319727891156462</v>
      </c>
      <c r="LG23" s="67">
        <f t="shared" si="39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40"/>
        <v>0.99319727891156462</v>
      </c>
      <c r="LO23" s="67">
        <f t="shared" si="41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2"/>
        <v>0.99319727891156462</v>
      </c>
      <c r="LW23" s="67">
        <f t="shared" si="43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4"/>
        <v>0.99319727891156462</v>
      </c>
      <c r="ME23" s="67">
        <f t="shared" si="45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6"/>
        <v>0.99319727891156462</v>
      </c>
      <c r="MM23" s="67">
        <f t="shared" si="47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8"/>
        <v>0.99319727891156462</v>
      </c>
      <c r="MU23" s="67">
        <f t="shared" si="49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50"/>
        <v>0.99319727891156462</v>
      </c>
      <c r="NC23" s="67">
        <f t="shared" si="51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2"/>
        <v>0.99319727891156462</v>
      </c>
      <c r="NK23" s="67">
        <f t="shared" si="53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4"/>
        <v>0.99319727891156462</v>
      </c>
      <c r="NS23" s="67">
        <f t="shared" si="55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6"/>
        <v>0.99319727891156462</v>
      </c>
      <c r="OA23" s="67">
        <f t="shared" si="57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8"/>
        <v>0.99319727891156462</v>
      </c>
      <c r="OI23" s="67">
        <f t="shared" si="59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60"/>
        <v>0.99319727891156462</v>
      </c>
      <c r="OQ23" s="67">
        <f t="shared" si="61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2"/>
        <v>0.99319727891156462</v>
      </c>
      <c r="OY23" s="67">
        <f t="shared" si="63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4"/>
        <v>0.99319727891156462</v>
      </c>
      <c r="PG23" s="67">
        <f t="shared" si="65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6"/>
        <v>0.99319727891156462</v>
      </c>
      <c r="PO23" s="67">
        <f t="shared" si="67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8"/>
        <v>0.99319727891156462</v>
      </c>
      <c r="PW23" s="67">
        <f t="shared" si="69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70"/>
        <v>0.99319727891156462</v>
      </c>
      <c r="QE23" s="67">
        <f t="shared" si="71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2"/>
        <v>0.99319727891156462</v>
      </c>
      <c r="QM23" s="67">
        <f t="shared" si="73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4"/>
        <v>0.99319727891156462</v>
      </c>
      <c r="QU23" s="67">
        <f t="shared" si="75"/>
        <v>0</v>
      </c>
    </row>
    <row r="24" spans="1:463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6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6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7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8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9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7"/>
        <v>1</v>
      </c>
      <c r="JK24" s="67">
        <f t="shared" si="30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1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2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3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4"/>
        <v>1</v>
      </c>
      <c r="KQ24" s="67">
        <f t="shared" si="35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6"/>
        <v>1</v>
      </c>
      <c r="KY24" s="67">
        <f t="shared" si="37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8"/>
        <v>1</v>
      </c>
      <c r="LG24" s="67">
        <f t="shared" si="39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40"/>
        <v>1</v>
      </c>
      <c r="LO24" s="67">
        <f t="shared" si="41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2"/>
        <v>1</v>
      </c>
      <c r="LW24" s="67">
        <f t="shared" si="43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4"/>
        <v>1</v>
      </c>
      <c r="ME24" s="67">
        <f t="shared" si="45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6"/>
        <v>1</v>
      </c>
      <c r="MM24" s="67">
        <f t="shared" si="47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8"/>
        <v>1</v>
      </c>
      <c r="MU24" s="67">
        <f t="shared" si="49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50"/>
        <v>1</v>
      </c>
      <c r="NC24" s="67">
        <f t="shared" si="51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2"/>
        <v>1</v>
      </c>
      <c r="NK24" s="67">
        <f t="shared" si="53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4"/>
        <v>1</v>
      </c>
      <c r="NS24" s="67">
        <f t="shared" si="55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6"/>
        <v>1</v>
      </c>
      <c r="OA24" s="67">
        <f t="shared" si="57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ref="OH24" si="97">OE24/OD24</f>
        <v>1</v>
      </c>
      <c r="OI24" s="67">
        <f t="shared" ref="OI24" si="98"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60"/>
        <v>1</v>
      </c>
      <c r="OQ24" s="67">
        <f t="shared" si="61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2"/>
        <v>1</v>
      </c>
      <c r="OY24" s="67">
        <f t="shared" si="63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4"/>
        <v>1</v>
      </c>
      <c r="PG24" s="67">
        <f t="shared" si="65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6"/>
        <v>1</v>
      </c>
      <c r="PO24" s="67">
        <f t="shared" si="67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8"/>
        <v>1</v>
      </c>
      <c r="PW24" s="67">
        <f t="shared" si="69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70"/>
        <v>1</v>
      </c>
      <c r="QE24" s="67">
        <f t="shared" si="71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2"/>
        <v>1</v>
      </c>
      <c r="QM24" s="67">
        <f t="shared" si="73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4"/>
        <v>1</v>
      </c>
      <c r="QU24" s="67">
        <f t="shared" si="75"/>
        <v>0</v>
      </c>
    </row>
    <row r="25" spans="1:463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99"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00"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01"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 t="shared" ref="AC25" si="102"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6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6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7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8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9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7"/>
        <v>0.49289099526066349</v>
      </c>
      <c r="JK25" s="67">
        <f t="shared" si="30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1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2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3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4"/>
        <v>0.49289099526066349</v>
      </c>
      <c r="KQ25" s="67">
        <f t="shared" si="35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6"/>
        <v>0.49289099526066349</v>
      </c>
      <c r="KY25" s="67">
        <f t="shared" si="37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8"/>
        <v>0.49289099526066349</v>
      </c>
      <c r="LG25" s="67">
        <f t="shared" si="39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40"/>
        <v>0.49289099526066349</v>
      </c>
      <c r="LO25" s="67">
        <f t="shared" si="41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2"/>
        <v>0.49289099526066349</v>
      </c>
      <c r="LW25" s="67">
        <f t="shared" si="43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4"/>
        <v>0.49289099526066349</v>
      </c>
      <c r="ME25" s="67">
        <f t="shared" si="45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6"/>
        <v>0.49289099526066349</v>
      </c>
      <c r="MM25" s="67">
        <f t="shared" si="47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8"/>
        <v>0.49289099526066349</v>
      </c>
      <c r="MU25" s="67">
        <f t="shared" si="49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50"/>
        <v>0.49289099526066349</v>
      </c>
      <c r="NC25" s="67">
        <f t="shared" si="51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2"/>
        <v>0.49289099526066349</v>
      </c>
      <c r="NK25" s="67">
        <f t="shared" si="53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4"/>
        <v>0.49289099526066349</v>
      </c>
      <c r="NS25" s="67">
        <f t="shared" si="55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6"/>
        <v>0.49289099526066349</v>
      </c>
      <c r="OA25" s="67">
        <f t="shared" si="57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103">OE25/OD25</f>
        <v>0.49289099526066349</v>
      </c>
      <c r="OI25" s="67">
        <f t="shared" ref="OI25:OI73" si="104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60"/>
        <v>0.49289099526066349</v>
      </c>
      <c r="OQ25" s="67">
        <f t="shared" si="61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2"/>
        <v>0.49289099526066349</v>
      </c>
      <c r="OY25" s="67">
        <f t="shared" si="63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4"/>
        <v>0.49289099526066349</v>
      </c>
      <c r="PG25" s="67">
        <f t="shared" si="65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6"/>
        <v>0.49289099526066349</v>
      </c>
      <c r="PO25" s="67">
        <f t="shared" si="67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8"/>
        <v>0.49289099526066349</v>
      </c>
      <c r="PW25" s="67">
        <f t="shared" si="69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70"/>
        <v>0.49289099526066349</v>
      </c>
      <c r="QE25" s="67">
        <f t="shared" si="71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2"/>
        <v>0.49289099526066349</v>
      </c>
      <c r="QM25" s="67">
        <f t="shared" si="73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4"/>
        <v>0.49289099526066349</v>
      </c>
      <c r="QU25" s="67">
        <f t="shared" si="75"/>
        <v>0</v>
      </c>
    </row>
    <row r="26" spans="1:463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6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6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7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8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9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7"/>
        <v>0.58333333333333337</v>
      </c>
      <c r="JK26" s="67">
        <f t="shared" si="30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1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2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3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4"/>
        <v>0.5</v>
      </c>
      <c r="KQ26" s="67">
        <f t="shared" si="35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6"/>
        <v>0.5</v>
      </c>
      <c r="KY26" s="67">
        <f t="shared" si="37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8"/>
        <v>0.5</v>
      </c>
      <c r="LG26" s="67">
        <f t="shared" si="39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40"/>
        <v>0.5</v>
      </c>
      <c r="LO26" s="67">
        <f t="shared" si="41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2"/>
        <v>0.5</v>
      </c>
      <c r="LW26" s="67">
        <f t="shared" si="43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4"/>
        <v>0.58333333333333337</v>
      </c>
      <c r="ME26" s="67">
        <f t="shared" si="45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6"/>
        <v>0.58333333333333337</v>
      </c>
      <c r="MM26" s="67">
        <f t="shared" si="47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8"/>
        <v>0.58333333333333337</v>
      </c>
      <c r="MU26" s="67">
        <f t="shared" si="49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50"/>
        <v>0.58333333333333337</v>
      </c>
      <c r="NC26" s="67">
        <f t="shared" si="51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2"/>
        <v>0.58333333333333337</v>
      </c>
      <c r="NK26" s="67">
        <f t="shared" si="53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4"/>
        <v>0.58333333333333337</v>
      </c>
      <c r="NS26" s="67">
        <f t="shared" si="55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6"/>
        <v>0.58333333333333337</v>
      </c>
      <c r="OA26" s="67">
        <f t="shared" si="57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103"/>
        <v>0.58333333333333337</v>
      </c>
      <c r="OI26" s="67">
        <f t="shared" si="104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60"/>
        <v>0.58333333333333337</v>
      </c>
      <c r="OQ26" s="67">
        <f t="shared" si="61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2"/>
        <v>0.58333333333333337</v>
      </c>
      <c r="OY26" s="67">
        <f t="shared" si="63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4"/>
        <v>0.58333333333333337</v>
      </c>
      <c r="PG26" s="67">
        <f t="shared" si="65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6"/>
        <v>0.58333333333333337</v>
      </c>
      <c r="PO26" s="67">
        <f t="shared" si="67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8"/>
        <v>0.58333333333333337</v>
      </c>
      <c r="PW26" s="67">
        <f t="shared" si="69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70"/>
        <v>0.58333333333333337</v>
      </c>
      <c r="QE26" s="67">
        <f t="shared" si="71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2"/>
        <v>0.58333333333333337</v>
      </c>
      <c r="QM26" s="67">
        <f t="shared" si="73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4"/>
        <v>0.58333333333333337</v>
      </c>
      <c r="QU26" s="67">
        <f t="shared" si="75"/>
        <v>0</v>
      </c>
    </row>
    <row r="27" spans="1:463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6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6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7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8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9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7"/>
        <v>0.99744897959183676</v>
      </c>
      <c r="JK27" s="67">
        <f t="shared" si="30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1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2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3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4"/>
        <v>0.99744897959183676</v>
      </c>
      <c r="KQ27" s="67">
        <f t="shared" si="35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6"/>
        <v>0.99744897959183676</v>
      </c>
      <c r="KY27" s="67">
        <f t="shared" si="37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8"/>
        <v>0.99744897959183676</v>
      </c>
      <c r="LG27" s="67">
        <f t="shared" si="39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40"/>
        <v>0.99744897959183676</v>
      </c>
      <c r="LO27" s="67">
        <f t="shared" si="41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2"/>
        <v>0.99744897959183676</v>
      </c>
      <c r="LW27" s="67">
        <f t="shared" si="43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4"/>
        <v>0.99744897959183676</v>
      </c>
      <c r="ME27" s="67">
        <f t="shared" si="45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6"/>
        <v>0.99744897959183676</v>
      </c>
      <c r="MM27" s="67">
        <f t="shared" si="47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8"/>
        <v>0.99744897959183676</v>
      </c>
      <c r="MU27" s="67">
        <f t="shared" si="49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50"/>
        <v>0.99744897959183676</v>
      </c>
      <c r="NC27" s="67">
        <f t="shared" si="51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2"/>
        <v>0.99744897959183676</v>
      </c>
      <c r="NK27" s="67">
        <f t="shared" si="53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4"/>
        <v>0.99744897959183676</v>
      </c>
      <c r="NS27" s="67">
        <f t="shared" si="55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6"/>
        <v>0.99744897959183676</v>
      </c>
      <c r="OA27" s="67">
        <f t="shared" si="57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103"/>
        <v>0.99744897959183676</v>
      </c>
      <c r="OI27" s="67">
        <f t="shared" si="104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60"/>
        <v>0.99744897959183676</v>
      </c>
      <c r="OQ27" s="67">
        <f t="shared" si="61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2"/>
        <v>0.99744897959183676</v>
      </c>
      <c r="OY27" s="67">
        <f t="shared" si="63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4"/>
        <v>0.99744897959183676</v>
      </c>
      <c r="PG27" s="67">
        <f t="shared" si="65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6"/>
        <v>0.99744897959183676</v>
      </c>
      <c r="PO27" s="67">
        <f t="shared" si="67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8"/>
        <v>0.99744897959183676</v>
      </c>
      <c r="PW27" s="67">
        <f t="shared" si="69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70"/>
        <v>0.99744897959183676</v>
      </c>
      <c r="QE27" s="67">
        <f t="shared" si="71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2"/>
        <v>0.99744897959183676</v>
      </c>
      <c r="QM27" s="67">
        <f t="shared" si="73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4"/>
        <v>0.99744897959183676</v>
      </c>
      <c r="QU27" s="67">
        <f t="shared" si="75"/>
        <v>0</v>
      </c>
    </row>
    <row r="28" spans="1:463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6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6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7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8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9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7"/>
        <v>1</v>
      </c>
      <c r="JK28" s="67">
        <f t="shared" si="30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1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2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3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4"/>
        <v>1</v>
      </c>
      <c r="KQ28" s="67">
        <f t="shared" si="35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6"/>
        <v>1</v>
      </c>
      <c r="KY28" s="67">
        <f t="shared" si="37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8"/>
        <v>1</v>
      </c>
      <c r="LG28" s="67">
        <f t="shared" si="39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40"/>
        <v>1</v>
      </c>
      <c r="LO28" s="67">
        <f t="shared" si="41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2"/>
        <v>1</v>
      </c>
      <c r="LW28" s="67">
        <f t="shared" si="43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4"/>
        <v>1</v>
      </c>
      <c r="ME28" s="67">
        <f t="shared" si="45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6"/>
        <v>1</v>
      </c>
      <c r="MM28" s="67">
        <f t="shared" si="47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8"/>
        <v>1</v>
      </c>
      <c r="MU28" s="67">
        <f t="shared" si="49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50"/>
        <v>1</v>
      </c>
      <c r="NC28" s="67">
        <f t="shared" si="51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2"/>
        <v>1</v>
      </c>
      <c r="NK28" s="67">
        <f t="shared" si="53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4"/>
        <v>1</v>
      </c>
      <c r="NS28" s="67">
        <f t="shared" si="55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6"/>
        <v>1</v>
      </c>
      <c r="OA28" s="67">
        <f t="shared" si="57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103"/>
        <v>1</v>
      </c>
      <c r="OI28" s="67">
        <f t="shared" si="104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60"/>
        <v>1</v>
      </c>
      <c r="OQ28" s="67">
        <f t="shared" si="61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2"/>
        <v>1</v>
      </c>
      <c r="OY28" s="67">
        <f t="shared" si="63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4"/>
        <v>1</v>
      </c>
      <c r="PG28" s="67">
        <f t="shared" si="65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6"/>
        <v>1</v>
      </c>
      <c r="PO28" s="67">
        <f t="shared" si="67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8"/>
        <v>1</v>
      </c>
      <c r="PW28" s="67">
        <f t="shared" si="69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70"/>
        <v>1</v>
      </c>
      <c r="QE28" s="67">
        <f t="shared" si="71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2"/>
        <v>1</v>
      </c>
      <c r="QM28" s="67">
        <f t="shared" si="73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4"/>
        <v>1</v>
      </c>
      <c r="QU28" s="67">
        <f t="shared" si="75"/>
        <v>0</v>
      </c>
    </row>
    <row r="29" spans="1:463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6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6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7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8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9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7"/>
        <v>1</v>
      </c>
      <c r="JK29" s="67">
        <f t="shared" si="30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1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2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3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4"/>
        <v>1</v>
      </c>
      <c r="KQ29" s="67">
        <f t="shared" si="35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6"/>
        <v>1</v>
      </c>
      <c r="KY29" s="67">
        <f t="shared" si="37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8"/>
        <v>1</v>
      </c>
      <c r="LG29" s="67">
        <f t="shared" si="39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40"/>
        <v>1</v>
      </c>
      <c r="LO29" s="67">
        <f t="shared" si="41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2"/>
        <v>1</v>
      </c>
      <c r="LW29" s="67">
        <f t="shared" si="43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4"/>
        <v>1</v>
      </c>
      <c r="ME29" s="67">
        <f t="shared" si="45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6"/>
        <v>1</v>
      </c>
      <c r="MM29" s="67">
        <f t="shared" si="47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8"/>
        <v>1</v>
      </c>
      <c r="MU29" s="67">
        <f t="shared" si="49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50"/>
        <v>1</v>
      </c>
      <c r="NC29" s="67">
        <f t="shared" si="51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2"/>
        <v>1</v>
      </c>
      <c r="NK29" s="67">
        <f t="shared" si="53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4"/>
        <v>1</v>
      </c>
      <c r="NS29" s="67">
        <f t="shared" si="55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6"/>
        <v>1</v>
      </c>
      <c r="OA29" s="67">
        <f t="shared" si="57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103"/>
        <v>1</v>
      </c>
      <c r="OI29" s="67">
        <f t="shared" si="104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60"/>
        <v>1</v>
      </c>
      <c r="OQ29" s="67">
        <f t="shared" si="61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2"/>
        <v>1</v>
      </c>
      <c r="OY29" s="67">
        <f t="shared" si="63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4"/>
        <v>1</v>
      </c>
      <c r="PG29" s="67">
        <f t="shared" si="65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6"/>
        <v>1</v>
      </c>
      <c r="PO29" s="67">
        <f t="shared" si="67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8"/>
        <v>1</v>
      </c>
      <c r="PW29" s="67">
        <f t="shared" si="69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70"/>
        <v>1</v>
      </c>
      <c r="QE29" s="67">
        <f t="shared" si="71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2"/>
        <v>1</v>
      </c>
      <c r="QM29" s="67">
        <f t="shared" si="73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4"/>
        <v>1</v>
      </c>
      <c r="QU29" s="67">
        <f t="shared" si="75"/>
        <v>0</v>
      </c>
    </row>
    <row r="30" spans="1:463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6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6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7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8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9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7"/>
        <v>1</v>
      </c>
      <c r="JK30" s="67">
        <f t="shared" si="30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1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2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3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4"/>
        <v>1</v>
      </c>
      <c r="KQ30" s="67">
        <f t="shared" si="35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6"/>
        <v>1</v>
      </c>
      <c r="KY30" s="67">
        <f t="shared" si="37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8"/>
        <v>1</v>
      </c>
      <c r="LG30" s="67">
        <f t="shared" si="39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40"/>
        <v>1</v>
      </c>
      <c r="LO30" s="67">
        <f t="shared" si="41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2"/>
        <v>1</v>
      </c>
      <c r="LW30" s="67">
        <f t="shared" si="43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4"/>
        <v>1</v>
      </c>
      <c r="ME30" s="67">
        <f t="shared" si="45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6"/>
        <v>1</v>
      </c>
      <c r="MM30" s="67">
        <f t="shared" si="47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8"/>
        <v>1</v>
      </c>
      <c r="MU30" s="67">
        <f t="shared" si="49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50"/>
        <v>1</v>
      </c>
      <c r="NC30" s="67">
        <f t="shared" si="51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2"/>
        <v>1</v>
      </c>
      <c r="NK30" s="67">
        <f t="shared" si="53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4"/>
        <v>1</v>
      </c>
      <c r="NS30" s="67">
        <f t="shared" si="55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6"/>
        <v>1</v>
      </c>
      <c r="OA30" s="67">
        <f t="shared" si="57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103"/>
        <v>1</v>
      </c>
      <c r="OI30" s="67">
        <f t="shared" si="104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60"/>
        <v>1</v>
      </c>
      <c r="OQ30" s="67">
        <f t="shared" si="61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2"/>
        <v>1</v>
      </c>
      <c r="OY30" s="67">
        <f t="shared" si="63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4"/>
        <v>1</v>
      </c>
      <c r="PG30" s="67">
        <f t="shared" si="65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6"/>
        <v>1</v>
      </c>
      <c r="PO30" s="67">
        <f t="shared" si="67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8"/>
        <v>1</v>
      </c>
      <c r="PW30" s="67">
        <f t="shared" si="69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70"/>
        <v>1</v>
      </c>
      <c r="QE30" s="67">
        <f t="shared" si="71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2"/>
        <v>1</v>
      </c>
      <c r="QM30" s="67">
        <f t="shared" si="73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4"/>
        <v>1</v>
      </c>
      <c r="QU30" s="67">
        <f t="shared" si="75"/>
        <v>0</v>
      </c>
    </row>
    <row r="31" spans="1:463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 t="shared" ref="HF31" si="105"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6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7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8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9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30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1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2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3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4"/>
        <v>1</v>
      </c>
      <c r="KQ31" s="67">
        <f t="shared" si="35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6"/>
        <v>1</v>
      </c>
      <c r="KY31" s="67">
        <f t="shared" si="37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8"/>
        <v>1</v>
      </c>
      <c r="LG31" s="67">
        <f t="shared" si="39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40"/>
        <v>1</v>
      </c>
      <c r="LO31" s="67">
        <f t="shared" si="41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2"/>
        <v>1</v>
      </c>
      <c r="LW31" s="67">
        <f t="shared" si="43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4"/>
        <v>1</v>
      </c>
      <c r="ME31" s="67">
        <f t="shared" si="45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6"/>
        <v>1</v>
      </c>
      <c r="MM31" s="67">
        <f t="shared" si="47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8"/>
        <v>1</v>
      </c>
      <c r="MU31" s="67">
        <f t="shared" si="49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50"/>
        <v>1</v>
      </c>
      <c r="NC31" s="67">
        <f t="shared" si="51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2"/>
        <v>1</v>
      </c>
      <c r="NK31" s="67">
        <f t="shared" si="53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4"/>
        <v>1</v>
      </c>
      <c r="NS31" s="67">
        <f t="shared" si="55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6"/>
        <v>1</v>
      </c>
      <c r="OA31" s="67">
        <f t="shared" si="57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103"/>
        <v>1</v>
      </c>
      <c r="OI31" s="67">
        <f t="shared" si="104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60"/>
        <v>1</v>
      </c>
      <c r="OQ31" s="67">
        <f t="shared" si="61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2"/>
        <v>1</v>
      </c>
      <c r="OY31" s="67">
        <f t="shared" si="63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4"/>
        <v>1</v>
      </c>
      <c r="PG31" s="67">
        <f t="shared" si="65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6"/>
        <v>1</v>
      </c>
      <c r="PO31" s="67">
        <f t="shared" si="67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8"/>
        <v>1</v>
      </c>
      <c r="PW31" s="67">
        <f t="shared" si="69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70"/>
        <v>1</v>
      </c>
      <c r="QE31" s="67">
        <f t="shared" si="71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2"/>
        <v>1</v>
      </c>
      <c r="QM31" s="67">
        <f t="shared" si="73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4"/>
        <v>1</v>
      </c>
      <c r="QU31" s="67">
        <f t="shared" si="75"/>
        <v>0</v>
      </c>
    </row>
    <row r="32" spans="1:463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6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6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7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8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9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7"/>
        <v>1</v>
      </c>
      <c r="JK32" s="67">
        <f t="shared" si="30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1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2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3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4"/>
        <v>1</v>
      </c>
      <c r="KQ32" s="67">
        <f t="shared" si="35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6"/>
        <v>1</v>
      </c>
      <c r="KY32" s="67">
        <f t="shared" si="37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8"/>
        <v>1</v>
      </c>
      <c r="LG32" s="67">
        <f t="shared" si="39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40"/>
        <v>1</v>
      </c>
      <c r="LO32" s="67">
        <f t="shared" si="41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2"/>
        <v>1</v>
      </c>
      <c r="LW32" s="67">
        <f t="shared" si="43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4"/>
        <v>1</v>
      </c>
      <c r="ME32" s="67">
        <f t="shared" si="45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6"/>
        <v>1</v>
      </c>
      <c r="MM32" s="67">
        <f t="shared" si="47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8"/>
        <v>1</v>
      </c>
      <c r="MU32" s="67">
        <f t="shared" si="49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50"/>
        <v>1</v>
      </c>
      <c r="NC32" s="67">
        <f t="shared" si="51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2"/>
        <v>1</v>
      </c>
      <c r="NK32" s="67">
        <f t="shared" si="53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4"/>
        <v>1</v>
      </c>
      <c r="NS32" s="67">
        <f t="shared" si="55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6"/>
        <v>1</v>
      </c>
      <c r="OA32" s="67">
        <f t="shared" si="57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103"/>
        <v>1</v>
      </c>
      <c r="OI32" s="67">
        <f t="shared" si="104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60"/>
        <v>1</v>
      </c>
      <c r="OQ32" s="67">
        <f t="shared" si="61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2"/>
        <v>1</v>
      </c>
      <c r="OY32" s="67">
        <f t="shared" si="63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4"/>
        <v>1</v>
      </c>
      <c r="PG32" s="67">
        <f t="shared" si="65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6"/>
        <v>1</v>
      </c>
      <c r="PO32" s="67">
        <f t="shared" si="67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8"/>
        <v>1</v>
      </c>
      <c r="PW32" s="67">
        <f t="shared" si="69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70"/>
        <v>1</v>
      </c>
      <c r="QE32" s="67">
        <f t="shared" si="71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2"/>
        <v>1</v>
      </c>
      <c r="QM32" s="67">
        <f t="shared" si="73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4"/>
        <v>1</v>
      </c>
      <c r="QU32" s="67">
        <f t="shared" si="75"/>
        <v>0</v>
      </c>
    </row>
    <row r="33" spans="1:463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6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6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7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8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9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7"/>
        <v>0.5</v>
      </c>
      <c r="JK33" s="67">
        <f t="shared" si="30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1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2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3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4"/>
        <v>0.5</v>
      </c>
      <c r="KQ33" s="67">
        <f t="shared" si="35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6"/>
        <v>0.5</v>
      </c>
      <c r="KY33" s="67">
        <f t="shared" si="37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8"/>
        <v>0.5</v>
      </c>
      <c r="LG33" s="67">
        <f t="shared" si="39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40"/>
        <v>0.5</v>
      </c>
      <c r="LO33" s="67">
        <f t="shared" si="41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2"/>
        <v>0.5</v>
      </c>
      <c r="LW33" s="67">
        <f t="shared" si="43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4"/>
        <v>0.5</v>
      </c>
      <c r="ME33" s="67">
        <f t="shared" si="45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6"/>
        <v>0.5</v>
      </c>
      <c r="MM33" s="67">
        <f t="shared" si="47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8"/>
        <v>0.5</v>
      </c>
      <c r="MU33" s="67">
        <f t="shared" si="49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50"/>
        <v>0.5</v>
      </c>
      <c r="NC33" s="67">
        <f t="shared" si="51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2"/>
        <v>0.5</v>
      </c>
      <c r="NK33" s="67">
        <f t="shared" si="53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4"/>
        <v>0.5</v>
      </c>
      <c r="NS33" s="67">
        <f t="shared" si="55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6"/>
        <v>0.5</v>
      </c>
      <c r="OA33" s="67">
        <f t="shared" si="57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103"/>
        <v>0.5</v>
      </c>
      <c r="OI33" s="67">
        <f t="shared" si="104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60"/>
        <v>0.5</v>
      </c>
      <c r="OQ33" s="67">
        <f t="shared" si="61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2"/>
        <v>0.5</v>
      </c>
      <c r="OY33" s="67">
        <f t="shared" si="63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4"/>
        <v>0.5</v>
      </c>
      <c r="PG33" s="67">
        <f t="shared" si="65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6"/>
        <v>0.5</v>
      </c>
      <c r="PO33" s="67">
        <f t="shared" si="67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8"/>
        <v>0.5</v>
      </c>
      <c r="PW33" s="67">
        <f t="shared" si="69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70"/>
        <v>0.5</v>
      </c>
      <c r="QE33" s="67">
        <f t="shared" si="71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2"/>
        <v>0.5</v>
      </c>
      <c r="QM33" s="67">
        <f t="shared" si="73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4"/>
        <v>0.5</v>
      </c>
      <c r="QU33" s="67">
        <f t="shared" si="75"/>
        <v>0</v>
      </c>
    </row>
    <row r="34" spans="1:463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6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6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7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8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9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7"/>
        <v>1</v>
      </c>
      <c r="JK34" s="67">
        <f t="shared" si="30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1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2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3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4"/>
        <v>1</v>
      </c>
      <c r="KQ34" s="67">
        <f t="shared" si="35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6"/>
        <v>1</v>
      </c>
      <c r="KY34" s="67">
        <f t="shared" si="37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8"/>
        <v>1</v>
      </c>
      <c r="LG34" s="67">
        <f t="shared" si="39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40"/>
        <v>1</v>
      </c>
      <c r="LO34" s="67">
        <f t="shared" si="41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2"/>
        <v>1</v>
      </c>
      <c r="LW34" s="67">
        <f t="shared" si="43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4"/>
        <v>1</v>
      </c>
      <c r="ME34" s="67">
        <f t="shared" si="45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6"/>
        <v>1</v>
      </c>
      <c r="MM34" s="67">
        <f t="shared" si="47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8"/>
        <v>1</v>
      </c>
      <c r="MU34" s="67">
        <f t="shared" si="49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50"/>
        <v>1</v>
      </c>
      <c r="NC34" s="67">
        <f t="shared" si="51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2"/>
        <v>1</v>
      </c>
      <c r="NK34" s="67">
        <f t="shared" si="53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4"/>
        <v>1</v>
      </c>
      <c r="NS34" s="67">
        <f t="shared" si="55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6"/>
        <v>1</v>
      </c>
      <c r="OA34" s="67">
        <f t="shared" si="57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103"/>
        <v>1</v>
      </c>
      <c r="OI34" s="67">
        <f t="shared" si="104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60"/>
        <v>1</v>
      </c>
      <c r="OQ34" s="67">
        <f t="shared" si="61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2"/>
        <v>1</v>
      </c>
      <c r="OY34" s="67">
        <f t="shared" si="63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4"/>
        <v>1</v>
      </c>
      <c r="PG34" s="67">
        <f t="shared" si="65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6"/>
        <v>1</v>
      </c>
      <c r="PO34" s="67">
        <f t="shared" si="67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8"/>
        <v>1</v>
      </c>
      <c r="PW34" s="67">
        <f t="shared" si="69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70"/>
        <v>1</v>
      </c>
      <c r="QE34" s="67">
        <f t="shared" si="71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2"/>
        <v>1</v>
      </c>
      <c r="QM34" s="67">
        <f t="shared" si="73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4"/>
        <v>1</v>
      </c>
      <c r="QU34" s="67">
        <f t="shared" si="75"/>
        <v>0</v>
      </c>
    </row>
    <row r="35" spans="1:463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6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6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7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8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9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7"/>
        <v>1</v>
      </c>
      <c r="JK35" s="67">
        <f t="shared" si="30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1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2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3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4"/>
        <v>1</v>
      </c>
      <c r="KQ35" s="67">
        <f t="shared" si="35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6"/>
        <v>1</v>
      </c>
      <c r="KY35" s="67">
        <f t="shared" si="37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8"/>
        <v>1</v>
      </c>
      <c r="LG35" s="67">
        <f t="shared" si="39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40"/>
        <v>1</v>
      </c>
      <c r="LO35" s="67">
        <f t="shared" si="41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2"/>
        <v>1</v>
      </c>
      <c r="LW35" s="67">
        <f t="shared" si="43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4"/>
        <v>1</v>
      </c>
      <c r="ME35" s="67">
        <f t="shared" si="45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6"/>
        <v>1</v>
      </c>
      <c r="MM35" s="67">
        <f t="shared" si="47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8"/>
        <v>1</v>
      </c>
      <c r="MU35" s="67">
        <f t="shared" si="49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50"/>
        <v>1</v>
      </c>
      <c r="NC35" s="67">
        <f t="shared" si="51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2"/>
        <v>1</v>
      </c>
      <c r="NK35" s="67">
        <f t="shared" si="53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4"/>
        <v>1</v>
      </c>
      <c r="NS35" s="67">
        <f t="shared" si="55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6"/>
        <v>1</v>
      </c>
      <c r="OA35" s="67">
        <f t="shared" si="57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103"/>
        <v>1</v>
      </c>
      <c r="OI35" s="67">
        <f t="shared" si="104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60"/>
        <v>1</v>
      </c>
      <c r="OQ35" s="67">
        <f t="shared" si="61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2"/>
        <v>1</v>
      </c>
      <c r="OY35" s="67">
        <f t="shared" si="63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4"/>
        <v>1</v>
      </c>
      <c r="PG35" s="67">
        <f t="shared" si="65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6"/>
        <v>1</v>
      </c>
      <c r="PO35" s="67">
        <f t="shared" si="67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8"/>
        <v>1</v>
      </c>
      <c r="PW35" s="67">
        <f t="shared" si="69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70"/>
        <v>1</v>
      </c>
      <c r="QE35" s="67">
        <f t="shared" si="71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2"/>
        <v>1</v>
      </c>
      <c r="QM35" s="67">
        <f t="shared" si="73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4"/>
        <v>1</v>
      </c>
      <c r="QU35" s="67">
        <f t="shared" si="75"/>
        <v>0</v>
      </c>
    </row>
    <row r="36" spans="1:463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6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6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7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8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9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7"/>
        <v>1</v>
      </c>
      <c r="JK36" s="67">
        <f t="shared" si="30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1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2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3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4"/>
        <v>1</v>
      </c>
      <c r="KQ36" s="67">
        <f t="shared" si="35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6"/>
        <v>1</v>
      </c>
      <c r="KY36" s="67">
        <f t="shared" si="37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8"/>
        <v>1</v>
      </c>
      <c r="LG36" s="67">
        <f t="shared" si="39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40"/>
        <v>1</v>
      </c>
      <c r="LO36" s="67">
        <f t="shared" si="41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2"/>
        <v>1</v>
      </c>
      <c r="LW36" s="67">
        <f t="shared" si="43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4"/>
        <v>1</v>
      </c>
      <c r="ME36" s="67">
        <f t="shared" si="45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6"/>
        <v>1</v>
      </c>
      <c r="MM36" s="67">
        <f t="shared" si="47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8"/>
        <v>1</v>
      </c>
      <c r="MU36" s="67">
        <f t="shared" si="49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50"/>
        <v>1</v>
      </c>
      <c r="NC36" s="67">
        <f t="shared" si="51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2"/>
        <v>1</v>
      </c>
      <c r="NK36" s="67">
        <f t="shared" si="53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4"/>
        <v>1</v>
      </c>
      <c r="NS36" s="67">
        <f t="shared" si="55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6"/>
        <v>1</v>
      </c>
      <c r="OA36" s="67">
        <f t="shared" si="57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103"/>
        <v>1</v>
      </c>
      <c r="OI36" s="67">
        <f t="shared" si="104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60"/>
        <v>1</v>
      </c>
      <c r="OQ36" s="67">
        <f t="shared" si="61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2"/>
        <v>1</v>
      </c>
      <c r="OY36" s="67">
        <f t="shared" si="63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4"/>
        <v>1</v>
      </c>
      <c r="PG36" s="67">
        <f t="shared" si="65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6"/>
        <v>1</v>
      </c>
      <c r="PO36" s="67">
        <f t="shared" si="67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8"/>
        <v>1</v>
      </c>
      <c r="PW36" s="67">
        <f t="shared" si="69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70"/>
        <v>1</v>
      </c>
      <c r="QE36" s="67">
        <f t="shared" si="71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2"/>
        <v>1</v>
      </c>
      <c r="QM36" s="67">
        <f t="shared" si="73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4"/>
        <v>1</v>
      </c>
      <c r="QU36" s="67">
        <f t="shared" si="75"/>
        <v>0</v>
      </c>
    </row>
    <row r="37" spans="1:463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6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6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7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8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9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7"/>
        <v>0.8571428571428571</v>
      </c>
      <c r="JK37" s="67">
        <f t="shared" si="30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1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2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3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4"/>
        <v>0.8571428571428571</v>
      </c>
      <c r="KQ37" s="67">
        <f t="shared" si="35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6"/>
        <v>0.8571428571428571</v>
      </c>
      <c r="KY37" s="67">
        <f t="shared" si="37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8"/>
        <v>0.8571428571428571</v>
      </c>
      <c r="LG37" s="67">
        <f t="shared" si="39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40"/>
        <v>0.8571428571428571</v>
      </c>
      <c r="LO37" s="67">
        <f t="shared" si="41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2"/>
        <v>0.8571428571428571</v>
      </c>
      <c r="LW37" s="67">
        <f t="shared" si="43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4"/>
        <v>0.8571428571428571</v>
      </c>
      <c r="ME37" s="67">
        <f t="shared" si="45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6"/>
        <v>0.8571428571428571</v>
      </c>
      <c r="MM37" s="67">
        <f t="shared" si="47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8"/>
        <v>0.8571428571428571</v>
      </c>
      <c r="MU37" s="67">
        <f t="shared" si="49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50"/>
        <v>0.8571428571428571</v>
      </c>
      <c r="NC37" s="67">
        <f t="shared" si="51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2"/>
        <v>0.8571428571428571</v>
      </c>
      <c r="NK37" s="67">
        <f t="shared" si="53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4"/>
        <v>0.8571428571428571</v>
      </c>
      <c r="NS37" s="67">
        <f t="shared" si="55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6"/>
        <v>0.8571428571428571</v>
      </c>
      <c r="OA37" s="67">
        <f t="shared" si="57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103"/>
        <v>0.8571428571428571</v>
      </c>
      <c r="OI37" s="67">
        <f t="shared" si="104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60"/>
        <v>0.8571428571428571</v>
      </c>
      <c r="OQ37" s="67">
        <f t="shared" si="61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2"/>
        <v>0.8571428571428571</v>
      </c>
      <c r="OY37" s="67">
        <f t="shared" si="63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4"/>
        <v>0.8571428571428571</v>
      </c>
      <c r="PG37" s="67">
        <f t="shared" si="65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6"/>
        <v>0.8571428571428571</v>
      </c>
      <c r="PO37" s="67">
        <f t="shared" si="67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8"/>
        <v>0.8571428571428571</v>
      </c>
      <c r="PW37" s="67">
        <f t="shared" si="69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70"/>
        <v>0.8571428571428571</v>
      </c>
      <c r="QE37" s="67">
        <f t="shared" si="71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2"/>
        <v>0.8571428571428571</v>
      </c>
      <c r="QM37" s="67">
        <f t="shared" si="73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4"/>
        <v>0.8571428571428571</v>
      </c>
      <c r="QU37" s="67">
        <f t="shared" si="75"/>
        <v>0</v>
      </c>
    </row>
    <row r="38" spans="1:463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6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6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7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8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9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7"/>
        <v>1</v>
      </c>
      <c r="JK38" s="67">
        <f t="shared" si="30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1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2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3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4"/>
        <v>1</v>
      </c>
      <c r="KQ38" s="67">
        <f t="shared" si="35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6"/>
        <v>1</v>
      </c>
      <c r="KY38" s="67">
        <f t="shared" si="37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8"/>
        <v>1</v>
      </c>
      <c r="LG38" s="67">
        <f t="shared" si="39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40"/>
        <v>1</v>
      </c>
      <c r="LO38" s="67">
        <f t="shared" si="41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2"/>
        <v>1</v>
      </c>
      <c r="LW38" s="67">
        <f t="shared" si="43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4"/>
        <v>1</v>
      </c>
      <c r="ME38" s="67">
        <f t="shared" si="45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6"/>
        <v>1</v>
      </c>
      <c r="MM38" s="67">
        <f t="shared" si="47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8"/>
        <v>1</v>
      </c>
      <c r="MU38" s="67">
        <f t="shared" si="49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50"/>
        <v>1</v>
      </c>
      <c r="NC38" s="67">
        <f t="shared" si="51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2"/>
        <v>1</v>
      </c>
      <c r="NK38" s="67">
        <f t="shared" si="53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4"/>
        <v>1</v>
      </c>
      <c r="NS38" s="67">
        <f t="shared" si="55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6"/>
        <v>1</v>
      </c>
      <c r="OA38" s="67">
        <f t="shared" si="57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103"/>
        <v>1</v>
      </c>
      <c r="OI38" s="67">
        <f t="shared" si="104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60"/>
        <v>1</v>
      </c>
      <c r="OQ38" s="67">
        <f t="shared" si="61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2"/>
        <v>1</v>
      </c>
      <c r="OY38" s="67">
        <f t="shared" si="63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4"/>
        <v>1</v>
      </c>
      <c r="PG38" s="67">
        <f t="shared" si="65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6"/>
        <v>1</v>
      </c>
      <c r="PO38" s="67">
        <f t="shared" si="67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8"/>
        <v>1</v>
      </c>
      <c r="PW38" s="67">
        <f t="shared" si="69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70"/>
        <v>1</v>
      </c>
      <c r="QE38" s="67">
        <f t="shared" si="71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2"/>
        <v>1</v>
      </c>
      <c r="QM38" s="67">
        <f t="shared" si="73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4"/>
        <v>1</v>
      </c>
      <c r="QU38" s="67">
        <f t="shared" si="75"/>
        <v>0</v>
      </c>
    </row>
    <row r="39" spans="1:463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6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6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7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8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9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7"/>
        <v>0.41176470588235292</v>
      </c>
      <c r="JK39" s="67">
        <f t="shared" si="30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1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2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3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4"/>
        <v>0.41176470588235292</v>
      </c>
      <c r="KQ39" s="67">
        <f t="shared" si="35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6"/>
        <v>0.41176470588235292</v>
      </c>
      <c r="KY39" s="67">
        <f t="shared" si="37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8"/>
        <v>0.41176470588235292</v>
      </c>
      <c r="LG39" s="67">
        <f t="shared" si="39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40"/>
        <v>0.41176470588235292</v>
      </c>
      <c r="LO39" s="67">
        <f t="shared" si="41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2"/>
        <v>0.41176470588235292</v>
      </c>
      <c r="LW39" s="67">
        <f t="shared" si="43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4"/>
        <v>0.41176470588235292</v>
      </c>
      <c r="ME39" s="67">
        <f t="shared" si="45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6"/>
        <v>0.41176470588235292</v>
      </c>
      <c r="MM39" s="67">
        <f t="shared" si="47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8"/>
        <v>0.41176470588235292</v>
      </c>
      <c r="MU39" s="67">
        <f t="shared" si="49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50"/>
        <v>0.41176470588235292</v>
      </c>
      <c r="NC39" s="67">
        <f t="shared" si="51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2"/>
        <v>0.41176470588235292</v>
      </c>
      <c r="NK39" s="67">
        <f t="shared" si="53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4"/>
        <v>0.41176470588235292</v>
      </c>
      <c r="NS39" s="67">
        <f t="shared" si="55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6"/>
        <v>0.41176470588235292</v>
      </c>
      <c r="OA39" s="67">
        <f t="shared" si="57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103"/>
        <v>0.41176470588235292</v>
      </c>
      <c r="OI39" s="67">
        <f t="shared" si="104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60"/>
        <v>0.41176470588235292</v>
      </c>
      <c r="OQ39" s="67">
        <f t="shared" si="61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2"/>
        <v>0.41176470588235292</v>
      </c>
      <c r="OY39" s="67">
        <f t="shared" si="63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4"/>
        <v>0.41176470588235292</v>
      </c>
      <c r="PG39" s="67">
        <f t="shared" si="65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6"/>
        <v>0.41176470588235292</v>
      </c>
      <c r="PO39" s="67">
        <f t="shared" si="67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8"/>
        <v>0.41176470588235292</v>
      </c>
      <c r="PW39" s="67">
        <f t="shared" si="69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70"/>
        <v>0.41176470588235292</v>
      </c>
      <c r="QE39" s="67">
        <f t="shared" si="71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2"/>
        <v>0.41176470588235292</v>
      </c>
      <c r="QM39" s="67">
        <f t="shared" si="73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4"/>
        <v>0.41176470588235292</v>
      </c>
      <c r="QU39" s="67">
        <f t="shared" si="75"/>
        <v>0</v>
      </c>
    </row>
    <row r="40" spans="1:463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6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6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7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8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9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7"/>
        <v>0.99342105263157898</v>
      </c>
      <c r="JK40" s="67">
        <f t="shared" si="30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1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2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3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4"/>
        <v>0.99346405228758172</v>
      </c>
      <c r="KQ40" s="67">
        <f t="shared" si="35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6"/>
        <v>0.99346405228758172</v>
      </c>
      <c r="KY40" s="67">
        <f t="shared" si="37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8"/>
        <v>0.99346405228758172</v>
      </c>
      <c r="LG40" s="67">
        <f t="shared" si="39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40"/>
        <v>0.99346405228758172</v>
      </c>
      <c r="LO40" s="67">
        <f t="shared" si="41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2"/>
        <v>0.99346405228758172</v>
      </c>
      <c r="LW40" s="67">
        <f t="shared" si="43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4"/>
        <v>0.99346405228758172</v>
      </c>
      <c r="ME40" s="67">
        <f t="shared" si="45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6"/>
        <v>0.99346405228758172</v>
      </c>
      <c r="MM40" s="67">
        <f t="shared" si="47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8"/>
        <v>0.99346405228758172</v>
      </c>
      <c r="MU40" s="67">
        <f t="shared" si="49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50"/>
        <v>0.99346405228758172</v>
      </c>
      <c r="NC40" s="67">
        <f t="shared" si="51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2"/>
        <v>0.99346405228758172</v>
      </c>
      <c r="NK40" s="67">
        <f t="shared" si="53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4"/>
        <v>0.99346405228758172</v>
      </c>
      <c r="NS40" s="67">
        <f t="shared" si="55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6"/>
        <v>0.99346405228758172</v>
      </c>
      <c r="OA40" s="67">
        <f t="shared" si="57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103"/>
        <v>0.99346405228758172</v>
      </c>
      <c r="OI40" s="67">
        <f t="shared" si="104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60"/>
        <v>0.99346405228758172</v>
      </c>
      <c r="OQ40" s="67">
        <f t="shared" si="61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2"/>
        <v>0.99346405228758172</v>
      </c>
      <c r="OY40" s="67">
        <f t="shared" si="63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4"/>
        <v>0.99346405228758172</v>
      </c>
      <c r="PG40" s="67">
        <f t="shared" si="65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6"/>
        <v>0.99346405228758172</v>
      </c>
      <c r="PO40" s="67">
        <f t="shared" si="67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8"/>
        <v>0.99346405228758172</v>
      </c>
      <c r="PW40" s="67">
        <f t="shared" si="69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70"/>
        <v>0.99346405228758172</v>
      </c>
      <c r="QE40" s="67">
        <f t="shared" si="71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2"/>
        <v>0.99346405228758172</v>
      </c>
      <c r="QM40" s="67">
        <f t="shared" si="73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4"/>
        <v>0.99346405228758172</v>
      </c>
      <c r="QU40" s="67">
        <f t="shared" si="75"/>
        <v>0</v>
      </c>
    </row>
    <row r="41" spans="1:463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6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6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7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8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9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7"/>
        <v>0.82089552238805974</v>
      </c>
      <c r="JK41" s="67">
        <f t="shared" si="30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1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2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3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4"/>
        <v>0.82089552238805974</v>
      </c>
      <c r="KQ41" s="67">
        <f t="shared" si="35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6"/>
        <v>0.82089552238805974</v>
      </c>
      <c r="KY41" s="67">
        <f t="shared" si="37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8"/>
        <v>0.82089552238805974</v>
      </c>
      <c r="LG41" s="67">
        <f t="shared" si="39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40"/>
        <v>0.82089552238805974</v>
      </c>
      <c r="LO41" s="67">
        <f t="shared" si="41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2"/>
        <v>0.82089552238805974</v>
      </c>
      <c r="LW41" s="67">
        <f t="shared" si="43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4"/>
        <v>0.82089552238805974</v>
      </c>
      <c r="ME41" s="67">
        <f t="shared" si="45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6"/>
        <v>0.82089552238805974</v>
      </c>
      <c r="MM41" s="67">
        <f t="shared" si="47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8"/>
        <v>0.82089552238805974</v>
      </c>
      <c r="MU41" s="67">
        <f t="shared" si="49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50"/>
        <v>0.82089552238805974</v>
      </c>
      <c r="NC41" s="67">
        <f t="shared" si="51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2"/>
        <v>0.82089552238805974</v>
      </c>
      <c r="NK41" s="67">
        <f t="shared" si="53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4"/>
        <v>0.82089552238805974</v>
      </c>
      <c r="NS41" s="67">
        <f t="shared" si="55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6"/>
        <v>0.82089552238805974</v>
      </c>
      <c r="OA41" s="67">
        <f t="shared" si="57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103"/>
        <v>0.82089552238805974</v>
      </c>
      <c r="OI41" s="67">
        <f t="shared" si="104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60"/>
        <v>0.82089552238805974</v>
      </c>
      <c r="OQ41" s="67">
        <f t="shared" si="61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2"/>
        <v>0.82089552238805974</v>
      </c>
      <c r="OY41" s="67">
        <f t="shared" si="63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4"/>
        <v>0.82089552238805974</v>
      </c>
      <c r="PG41" s="67">
        <f t="shared" si="65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6"/>
        <v>0.82089552238805974</v>
      </c>
      <c r="PO41" s="67">
        <f t="shared" si="67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8"/>
        <v>0.82089552238805974</v>
      </c>
      <c r="PW41" s="67">
        <f t="shared" si="69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70"/>
        <v>0.82089552238805974</v>
      </c>
      <c r="QE41" s="67">
        <f t="shared" si="71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2"/>
        <v>0.82089552238805974</v>
      </c>
      <c r="QM41" s="67">
        <f t="shared" si="73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4"/>
        <v>0.82089552238805974</v>
      </c>
      <c r="QU41" s="67">
        <f t="shared" si="75"/>
        <v>0</v>
      </c>
    </row>
    <row r="42" spans="1:463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 t="shared" ref="HF42" si="106"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6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7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8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9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30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1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2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3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4"/>
        <v>1</v>
      </c>
      <c r="KQ42" s="67">
        <f t="shared" si="35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6"/>
        <v>1</v>
      </c>
      <c r="KY42" s="67">
        <f t="shared" si="37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8"/>
        <v>1</v>
      </c>
      <c r="LG42" s="67">
        <f t="shared" si="39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40"/>
        <v>1</v>
      </c>
      <c r="LO42" s="67">
        <f t="shared" si="41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2"/>
        <v>1</v>
      </c>
      <c r="LW42" s="67">
        <f t="shared" si="43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4"/>
        <v>1</v>
      </c>
      <c r="ME42" s="67">
        <f t="shared" si="45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6"/>
        <v>1</v>
      </c>
      <c r="MM42" s="67">
        <f t="shared" si="47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8"/>
        <v>1</v>
      </c>
      <c r="MU42" s="67">
        <f t="shared" si="49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50"/>
        <v>1</v>
      </c>
      <c r="NC42" s="67">
        <f t="shared" si="51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2"/>
        <v>1</v>
      </c>
      <c r="NK42" s="67">
        <f t="shared" si="53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4"/>
        <v>1</v>
      </c>
      <c r="NS42" s="67">
        <f t="shared" si="55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6"/>
        <v>1</v>
      </c>
      <c r="OA42" s="67">
        <f t="shared" si="57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103"/>
        <v>1</v>
      </c>
      <c r="OI42" s="67">
        <f t="shared" si="104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60"/>
        <v>1</v>
      </c>
      <c r="OQ42" s="67">
        <f t="shared" si="61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2"/>
        <v>1</v>
      </c>
      <c r="OY42" s="67">
        <f t="shared" si="63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4"/>
        <v>1</v>
      </c>
      <c r="PG42" s="67">
        <f t="shared" si="65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6"/>
        <v>1</v>
      </c>
      <c r="PO42" s="67">
        <f t="shared" si="67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8"/>
        <v>1</v>
      </c>
      <c r="PW42" s="67">
        <f t="shared" si="69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70"/>
        <v>1</v>
      </c>
      <c r="QE42" s="67">
        <f t="shared" si="71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2"/>
        <v>1</v>
      </c>
      <c r="QM42" s="67">
        <f t="shared" si="73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4"/>
        <v>1</v>
      </c>
      <c r="QU42" s="67">
        <f t="shared" si="75"/>
        <v>0</v>
      </c>
    </row>
    <row r="43" spans="1:463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6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6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7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8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9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7"/>
        <v>0.89655172413793105</v>
      </c>
      <c r="JK43" s="67">
        <f t="shared" si="30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1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2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3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4"/>
        <v>0.96296296296296291</v>
      </c>
      <c r="KQ43" s="67">
        <f t="shared" si="35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6"/>
        <v>0.96296296296296291</v>
      </c>
      <c r="KY43" s="67">
        <f t="shared" si="37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8"/>
        <v>0.96296296296296291</v>
      </c>
      <c r="LG43" s="67">
        <f t="shared" si="39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40"/>
        <v>0.96296296296296291</v>
      </c>
      <c r="LO43" s="67">
        <f t="shared" si="41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2"/>
        <v>0.96296296296296291</v>
      </c>
      <c r="LW43" s="67">
        <f t="shared" si="43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4"/>
        <v>0.96296296296296291</v>
      </c>
      <c r="ME43" s="67">
        <f t="shared" si="45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6"/>
        <v>0.96296296296296291</v>
      </c>
      <c r="MM43" s="67">
        <f t="shared" si="47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8"/>
        <v>0.96296296296296291</v>
      </c>
      <c r="MU43" s="67">
        <f t="shared" si="49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50"/>
        <v>0.96296296296296291</v>
      </c>
      <c r="NC43" s="67">
        <f t="shared" si="51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2"/>
        <v>0.96296296296296291</v>
      </c>
      <c r="NK43" s="67">
        <f t="shared" si="53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4"/>
        <v>0.96296296296296291</v>
      </c>
      <c r="NS43" s="67">
        <f t="shared" si="55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6"/>
        <v>0.96296296296296291</v>
      </c>
      <c r="OA43" s="67">
        <f t="shared" si="57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103"/>
        <v>0.96296296296296291</v>
      </c>
      <c r="OI43" s="67">
        <f t="shared" si="104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60"/>
        <v>0.96296296296296291</v>
      </c>
      <c r="OQ43" s="67">
        <f t="shared" si="61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2"/>
        <v>0.96296296296296291</v>
      </c>
      <c r="OY43" s="67">
        <f t="shared" si="63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4"/>
        <v>0.96296296296296291</v>
      </c>
      <c r="PG43" s="67">
        <f t="shared" si="65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6"/>
        <v>0.96296296296296291</v>
      </c>
      <c r="PO43" s="67">
        <f t="shared" si="67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8"/>
        <v>0.96296296296296291</v>
      </c>
      <c r="PW43" s="67">
        <f t="shared" si="69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70"/>
        <v>0.96296296296296291</v>
      </c>
      <c r="QE43" s="67">
        <f t="shared" si="71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2"/>
        <v>0.96296296296296291</v>
      </c>
      <c r="QM43" s="67">
        <f t="shared" si="73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4"/>
        <v>0.96296296296296291</v>
      </c>
      <c r="QU43" s="67">
        <f t="shared" si="75"/>
        <v>0</v>
      </c>
    </row>
    <row r="44" spans="1:463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6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6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7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8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9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7"/>
        <v>1</v>
      </c>
      <c r="JK44" s="67">
        <f t="shared" si="30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1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2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3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4"/>
        <v>1</v>
      </c>
      <c r="KQ44" s="67">
        <f t="shared" si="35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6"/>
        <v>1</v>
      </c>
      <c r="KY44" s="67">
        <f t="shared" si="37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8"/>
        <v>1</v>
      </c>
      <c r="LG44" s="67">
        <f t="shared" si="39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40"/>
        <v>1</v>
      </c>
      <c r="LO44" s="67">
        <f t="shared" si="41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2"/>
        <v>1</v>
      </c>
      <c r="LW44" s="67">
        <f t="shared" si="43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4"/>
        <v>1</v>
      </c>
      <c r="ME44" s="67">
        <f t="shared" si="45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6"/>
        <v>1</v>
      </c>
      <c r="MM44" s="67">
        <f t="shared" si="47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8"/>
        <v>1</v>
      </c>
      <c r="MU44" s="67">
        <f t="shared" si="49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50"/>
        <v>1</v>
      </c>
      <c r="NC44" s="67">
        <f t="shared" si="51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2"/>
        <v>1</v>
      </c>
      <c r="NK44" s="67">
        <f t="shared" si="53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4"/>
        <v>1</v>
      </c>
      <c r="NS44" s="67">
        <f t="shared" si="55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6"/>
        <v>1</v>
      </c>
      <c r="OA44" s="67">
        <f t="shared" si="57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103"/>
        <v>1</v>
      </c>
      <c r="OI44" s="67">
        <f t="shared" si="104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60"/>
        <v>1</v>
      </c>
      <c r="OQ44" s="67">
        <f t="shared" si="61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2"/>
        <v>1</v>
      </c>
      <c r="OY44" s="67">
        <f t="shared" si="63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4"/>
        <v>1</v>
      </c>
      <c r="PG44" s="67">
        <f t="shared" si="65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6"/>
        <v>1</v>
      </c>
      <c r="PO44" s="67">
        <f t="shared" si="67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8"/>
        <v>1</v>
      </c>
      <c r="PW44" s="67">
        <f t="shared" si="69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70"/>
        <v>1</v>
      </c>
      <c r="QE44" s="67">
        <f t="shared" si="71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2"/>
        <v>1</v>
      </c>
      <c r="QM44" s="67">
        <f t="shared" si="73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4"/>
        <v>1</v>
      </c>
      <c r="QU44" s="67">
        <f t="shared" si="75"/>
        <v>0</v>
      </c>
    </row>
    <row r="45" spans="1:463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6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6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7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8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9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7"/>
        <v>0.68</v>
      </c>
      <c r="JK45" s="67">
        <f t="shared" si="30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1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2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3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4"/>
        <v>0.68</v>
      </c>
      <c r="KQ45" s="67">
        <f t="shared" si="35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6"/>
        <v>0.68</v>
      </c>
      <c r="KY45" s="67">
        <f t="shared" si="37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8"/>
        <v>0.68</v>
      </c>
      <c r="LG45" s="67">
        <f t="shared" si="39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40"/>
        <v>0.68</v>
      </c>
      <c r="LO45" s="67">
        <f t="shared" si="41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2"/>
        <v>0.68</v>
      </c>
      <c r="LW45" s="67">
        <f t="shared" si="43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4"/>
        <v>0.68</v>
      </c>
      <c r="ME45" s="67">
        <f t="shared" si="45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6"/>
        <v>0.68</v>
      </c>
      <c r="MM45" s="67">
        <f t="shared" si="47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8"/>
        <v>0.68</v>
      </c>
      <c r="MU45" s="67">
        <f t="shared" si="49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50"/>
        <v>0.68</v>
      </c>
      <c r="NC45" s="67">
        <f t="shared" si="51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2"/>
        <v>0.68</v>
      </c>
      <c r="NK45" s="67">
        <f t="shared" si="53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4"/>
        <v>0.68</v>
      </c>
      <c r="NS45" s="67">
        <f t="shared" si="55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6"/>
        <v>0.68</v>
      </c>
      <c r="OA45" s="67">
        <f t="shared" si="57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103"/>
        <v>0.68</v>
      </c>
      <c r="OI45" s="67">
        <f t="shared" si="104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60"/>
        <v>0.68</v>
      </c>
      <c r="OQ45" s="67">
        <f t="shared" si="61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2"/>
        <v>0.68</v>
      </c>
      <c r="OY45" s="67">
        <f t="shared" si="63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4"/>
        <v>0.68</v>
      </c>
      <c r="PG45" s="67">
        <f t="shared" si="65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6"/>
        <v>0.68</v>
      </c>
      <c r="PO45" s="67">
        <f t="shared" si="67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8"/>
        <v>0.68</v>
      </c>
      <c r="PW45" s="67">
        <f t="shared" si="69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70"/>
        <v>0.68</v>
      </c>
      <c r="QE45" s="67">
        <f t="shared" si="71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2"/>
        <v>0.68</v>
      </c>
      <c r="QM45" s="67">
        <f t="shared" si="73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4"/>
        <v>0.68</v>
      </c>
      <c r="QU45" s="67">
        <f t="shared" si="75"/>
        <v>0</v>
      </c>
    </row>
    <row r="46" spans="1:463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6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6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7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8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9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7"/>
        <v>0.99105145413870244</v>
      </c>
      <c r="JK46" s="67">
        <f t="shared" si="30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1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2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3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4"/>
        <v>0.99105145413870244</v>
      </c>
      <c r="KQ46" s="67">
        <f t="shared" si="35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6"/>
        <v>0.99105145413870244</v>
      </c>
      <c r="KY46" s="67">
        <f t="shared" si="37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8"/>
        <v>0.99105145413870244</v>
      </c>
      <c r="LG46" s="67">
        <f t="shared" si="39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40"/>
        <v>0.99105145413870244</v>
      </c>
      <c r="LO46" s="67">
        <f t="shared" si="41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2"/>
        <v>0.99105145413870244</v>
      </c>
      <c r="LW46" s="67">
        <f t="shared" si="43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4"/>
        <v>0.99105145413870244</v>
      </c>
      <c r="ME46" s="67">
        <f t="shared" si="45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6"/>
        <v>0.99105145413870244</v>
      </c>
      <c r="MM46" s="67">
        <f t="shared" si="47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8"/>
        <v>0.99105145413870244</v>
      </c>
      <c r="MU46" s="67">
        <f t="shared" si="49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50"/>
        <v>0.99105145413870244</v>
      </c>
      <c r="NC46" s="67">
        <f t="shared" si="51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2"/>
        <v>0.99105145413870244</v>
      </c>
      <c r="NK46" s="67">
        <f t="shared" si="53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4"/>
        <v>0.99105145413870244</v>
      </c>
      <c r="NS46" s="67">
        <f t="shared" si="55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6"/>
        <v>0.99105145413870244</v>
      </c>
      <c r="OA46" s="67">
        <f t="shared" si="57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103"/>
        <v>0.99105145413870244</v>
      </c>
      <c r="OI46" s="67">
        <f t="shared" si="104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60"/>
        <v>0.99105145413870244</v>
      </c>
      <c r="OQ46" s="67">
        <f t="shared" si="61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2"/>
        <v>0.99105145413870244</v>
      </c>
      <c r="OY46" s="67">
        <f t="shared" si="63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4"/>
        <v>0.99105145413870244</v>
      </c>
      <c r="PG46" s="67">
        <f t="shared" si="65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6"/>
        <v>0.99105145413870244</v>
      </c>
      <c r="PO46" s="67">
        <f t="shared" si="67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8"/>
        <v>0.99105145413870244</v>
      </c>
      <c r="PW46" s="67">
        <f t="shared" si="69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70"/>
        <v>0.99105145413870244</v>
      </c>
      <c r="QE46" s="67">
        <f t="shared" si="71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2"/>
        <v>0.99105145413870244</v>
      </c>
      <c r="QM46" s="67">
        <f t="shared" si="73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4"/>
        <v>0.99105145413870244</v>
      </c>
      <c r="QU46" s="67">
        <f t="shared" si="75"/>
        <v>0</v>
      </c>
    </row>
    <row r="47" spans="1:463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6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6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7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8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9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7"/>
        <v>1</v>
      </c>
      <c r="JK47" s="67">
        <f t="shared" si="30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1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2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3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4"/>
        <v>1</v>
      </c>
      <c r="KQ47" s="67">
        <f t="shared" si="35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6"/>
        <v>1</v>
      </c>
      <c r="KY47" s="67">
        <f t="shared" si="37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8"/>
        <v>1</v>
      </c>
      <c r="LG47" s="67">
        <f t="shared" si="39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40"/>
        <v>1</v>
      </c>
      <c r="LO47" s="67">
        <f t="shared" si="41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2"/>
        <v>1</v>
      </c>
      <c r="LW47" s="67">
        <f t="shared" si="43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4"/>
        <v>1</v>
      </c>
      <c r="ME47" s="67">
        <f t="shared" si="45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6"/>
        <v>1</v>
      </c>
      <c r="MM47" s="67">
        <f t="shared" si="47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8"/>
        <v>1</v>
      </c>
      <c r="MU47" s="67">
        <f t="shared" si="49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50"/>
        <v>1</v>
      </c>
      <c r="NC47" s="67">
        <f t="shared" si="51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2"/>
        <v>1</v>
      </c>
      <c r="NK47" s="67">
        <f t="shared" si="53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4"/>
        <v>1</v>
      </c>
      <c r="NS47" s="67">
        <f t="shared" si="55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6"/>
        <v>1</v>
      </c>
      <c r="OA47" s="67">
        <f t="shared" si="57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103"/>
        <v>1</v>
      </c>
      <c r="OI47" s="67">
        <f t="shared" si="104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60"/>
        <v>1</v>
      </c>
      <c r="OQ47" s="67">
        <f t="shared" si="61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2"/>
        <v>1</v>
      </c>
      <c r="OY47" s="67">
        <f t="shared" si="63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4"/>
        <v>1</v>
      </c>
      <c r="PG47" s="67">
        <f t="shared" si="65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6"/>
        <v>1</v>
      </c>
      <c r="PO47" s="67">
        <f t="shared" si="67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8"/>
        <v>1</v>
      </c>
      <c r="PW47" s="67">
        <f t="shared" si="69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70"/>
        <v>1</v>
      </c>
      <c r="QE47" s="67">
        <f t="shared" si="71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2"/>
        <v>1</v>
      </c>
      <c r="QM47" s="67">
        <f t="shared" si="73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4"/>
        <v>1</v>
      </c>
      <c r="QU47" s="67">
        <f t="shared" si="75"/>
        <v>0</v>
      </c>
    </row>
    <row r="48" spans="1:463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6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6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7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8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9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7"/>
        <v>1</v>
      </c>
      <c r="JK48" s="67">
        <f t="shared" si="30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1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2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3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4"/>
        <v>1</v>
      </c>
      <c r="KQ48" s="67">
        <f t="shared" si="35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6"/>
        <v>1</v>
      </c>
      <c r="KY48" s="67">
        <f t="shared" si="37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8"/>
        <v>1</v>
      </c>
      <c r="LG48" s="67">
        <f t="shared" si="39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40"/>
        <v>1</v>
      </c>
      <c r="LO48" s="67">
        <f t="shared" si="41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2"/>
        <v>1</v>
      </c>
      <c r="LW48" s="67">
        <f t="shared" si="43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4"/>
        <v>1</v>
      </c>
      <c r="ME48" s="67">
        <f t="shared" si="45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6"/>
        <v>1</v>
      </c>
      <c r="MM48" s="67">
        <f t="shared" si="47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8"/>
        <v>1</v>
      </c>
      <c r="MU48" s="67">
        <f t="shared" si="49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50"/>
        <v>1</v>
      </c>
      <c r="NC48" s="67">
        <f t="shared" si="51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2"/>
        <v>1</v>
      </c>
      <c r="NK48" s="67">
        <f t="shared" si="53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4"/>
        <v>1</v>
      </c>
      <c r="NS48" s="67">
        <f t="shared" si="55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6"/>
        <v>1</v>
      </c>
      <c r="OA48" s="67">
        <f t="shared" si="57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103"/>
        <v>1</v>
      </c>
      <c r="OI48" s="67">
        <f t="shared" si="104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60"/>
        <v>1</v>
      </c>
      <c r="OQ48" s="67">
        <f t="shared" si="61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2"/>
        <v>1</v>
      </c>
      <c r="OY48" s="67">
        <f t="shared" si="63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4"/>
        <v>1</v>
      </c>
      <c r="PG48" s="67">
        <f t="shared" si="65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6"/>
        <v>1</v>
      </c>
      <c r="PO48" s="67">
        <f t="shared" si="67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8"/>
        <v>1</v>
      </c>
      <c r="PW48" s="67">
        <f t="shared" si="69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70"/>
        <v>1</v>
      </c>
      <c r="QE48" s="67">
        <f t="shared" si="71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2"/>
        <v>1</v>
      </c>
      <c r="QM48" s="67">
        <f t="shared" si="73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4"/>
        <v>1</v>
      </c>
      <c r="QU48" s="67">
        <f t="shared" si="75"/>
        <v>0</v>
      </c>
    </row>
    <row r="49" spans="1:463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6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6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7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8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9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7"/>
        <v>0.77486910994764402</v>
      </c>
      <c r="JK49" s="67">
        <f t="shared" si="30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1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2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3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4"/>
        <v>0.77427821522309714</v>
      </c>
      <c r="KQ49" s="67">
        <f t="shared" si="35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6"/>
        <v>0.77427821522309714</v>
      </c>
      <c r="KY49" s="67">
        <f t="shared" si="37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8"/>
        <v>0.77427821522309714</v>
      </c>
      <c r="LG49" s="67">
        <f t="shared" si="39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40"/>
        <v>0.77427821522309714</v>
      </c>
      <c r="LO49" s="67">
        <f t="shared" si="41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2"/>
        <v>0.77427821522309714</v>
      </c>
      <c r="LW49" s="67">
        <f t="shared" si="43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4"/>
        <v>0.77427821522309714</v>
      </c>
      <c r="ME49" s="67">
        <f t="shared" si="45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6"/>
        <v>0.77427821522309714</v>
      </c>
      <c r="MM49" s="67">
        <f t="shared" si="47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8"/>
        <v>0.77427821522309714</v>
      </c>
      <c r="MU49" s="67">
        <f t="shared" si="49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50"/>
        <v>0.77427821522309714</v>
      </c>
      <c r="NC49" s="67">
        <f t="shared" si="51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2"/>
        <v>0.77427821522309714</v>
      </c>
      <c r="NK49" s="67">
        <f t="shared" si="53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4"/>
        <v>0.77427821522309714</v>
      </c>
      <c r="NS49" s="67">
        <f t="shared" si="55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6"/>
        <v>0.77427821522309714</v>
      </c>
      <c r="OA49" s="67">
        <f t="shared" si="57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103"/>
        <v>0.77427821522309714</v>
      </c>
      <c r="OI49" s="67">
        <f t="shared" si="104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60"/>
        <v>0.77427821522309714</v>
      </c>
      <c r="OQ49" s="67">
        <f t="shared" si="61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2"/>
        <v>0.77427821522309714</v>
      </c>
      <c r="OY49" s="67">
        <f t="shared" si="63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4"/>
        <v>0.77427821522309714</v>
      </c>
      <c r="PG49" s="67">
        <f t="shared" si="65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6"/>
        <v>0.77427821522309714</v>
      </c>
      <c r="PO49" s="67">
        <f t="shared" si="67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8"/>
        <v>0.77427821522309714</v>
      </c>
      <c r="PW49" s="67">
        <f t="shared" si="69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70"/>
        <v>0.77427821522309714</v>
      </c>
      <c r="QE49" s="67">
        <f t="shared" si="71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2"/>
        <v>0.77427821522309714</v>
      </c>
      <c r="QM49" s="67">
        <f t="shared" si="73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4"/>
        <v>0.77427821522309714</v>
      </c>
      <c r="QU49" s="67">
        <f t="shared" si="75"/>
        <v>0</v>
      </c>
    </row>
    <row r="50" spans="1:463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6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6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7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8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9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7"/>
        <v>0.87403598971722363</v>
      </c>
      <c r="JK50" s="67">
        <f t="shared" si="30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1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2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3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4"/>
        <v>0.87146529562982</v>
      </c>
      <c r="KQ50" s="67">
        <f t="shared" si="35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6"/>
        <v>0.87146529562982</v>
      </c>
      <c r="KY50" s="67">
        <f t="shared" si="37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8"/>
        <v>0.87146529562982</v>
      </c>
      <c r="LG50" s="67">
        <f t="shared" si="39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40"/>
        <v>0.87146529562982</v>
      </c>
      <c r="LO50" s="67">
        <f t="shared" si="41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2"/>
        <v>0.87146529562982</v>
      </c>
      <c r="LW50" s="67">
        <f t="shared" si="43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4"/>
        <v>0.87146529562982</v>
      </c>
      <c r="ME50" s="67">
        <f t="shared" si="45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6"/>
        <v>0.87146529562982</v>
      </c>
      <c r="MM50" s="67">
        <f t="shared" si="47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8"/>
        <v>0.87146529562982</v>
      </c>
      <c r="MU50" s="67">
        <f t="shared" si="49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50"/>
        <v>0.87146529562982</v>
      </c>
      <c r="NC50" s="67">
        <f t="shared" si="51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2"/>
        <v>0.87146529562982</v>
      </c>
      <c r="NK50" s="67">
        <f t="shared" si="53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4"/>
        <v>0.87146529562982</v>
      </c>
      <c r="NS50" s="67">
        <f t="shared" si="55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6"/>
        <v>0.87146529562982</v>
      </c>
      <c r="OA50" s="67">
        <f t="shared" si="57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103"/>
        <v>0.87146529562982</v>
      </c>
      <c r="OI50" s="67">
        <f t="shared" si="104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60"/>
        <v>0.87146529562982</v>
      </c>
      <c r="OQ50" s="67">
        <f t="shared" si="61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2"/>
        <v>0.87146529562982</v>
      </c>
      <c r="OY50" s="67">
        <f t="shared" si="63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4"/>
        <v>0.87146529562982</v>
      </c>
      <c r="PG50" s="67">
        <f t="shared" si="65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6"/>
        <v>0.87146529562982</v>
      </c>
      <c r="PO50" s="67">
        <f t="shared" si="67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8"/>
        <v>0.87146529562982</v>
      </c>
      <c r="PW50" s="67">
        <f t="shared" si="69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70"/>
        <v>0.87146529562982</v>
      </c>
      <c r="QE50" s="67">
        <f t="shared" si="71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2"/>
        <v>0.87146529562982</v>
      </c>
      <c r="QM50" s="67">
        <f t="shared" si="73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4"/>
        <v>0.87146529562982</v>
      </c>
      <c r="QU50" s="67">
        <f t="shared" si="75"/>
        <v>0</v>
      </c>
    </row>
    <row r="51" spans="1:463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6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6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7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8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9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7"/>
        <v>0.9555555555555556</v>
      </c>
      <c r="JK51" s="67">
        <f t="shared" si="30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1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2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3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4"/>
        <v>0.9555555555555556</v>
      </c>
      <c r="KQ51" s="67">
        <f t="shared" si="35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6"/>
        <v>0.9555555555555556</v>
      </c>
      <c r="KY51" s="67">
        <f t="shared" si="37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8"/>
        <v>0.9555555555555556</v>
      </c>
      <c r="LG51" s="67">
        <f t="shared" si="39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40"/>
        <v>0.9555555555555556</v>
      </c>
      <c r="LO51" s="67">
        <f t="shared" si="41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2"/>
        <v>0.9555555555555556</v>
      </c>
      <c r="LW51" s="67">
        <f t="shared" si="43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4"/>
        <v>0.9555555555555556</v>
      </c>
      <c r="ME51" s="67">
        <f t="shared" si="45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6"/>
        <v>0.9555555555555556</v>
      </c>
      <c r="MM51" s="67">
        <f t="shared" si="47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8"/>
        <v>0.9555555555555556</v>
      </c>
      <c r="MU51" s="67">
        <f t="shared" si="49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50"/>
        <v>0.9555555555555556</v>
      </c>
      <c r="NC51" s="67">
        <f t="shared" si="51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2"/>
        <v>0.9555555555555556</v>
      </c>
      <c r="NK51" s="67">
        <f t="shared" si="53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4"/>
        <v>0.9555555555555556</v>
      </c>
      <c r="NS51" s="67">
        <f t="shared" si="55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6"/>
        <v>0.8716216216216216</v>
      </c>
      <c r="OA51" s="67">
        <f t="shared" si="57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103"/>
        <v>0.8716216216216216</v>
      </c>
      <c r="OI51" s="67">
        <f t="shared" si="104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60"/>
        <v>0.8716216216216216</v>
      </c>
      <c r="OQ51" s="67">
        <f t="shared" si="61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2"/>
        <v>0.8716216216216216</v>
      </c>
      <c r="OY51" s="67">
        <f t="shared" si="63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4"/>
        <v>0.8716216216216216</v>
      </c>
      <c r="PG51" s="67">
        <f t="shared" si="65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6"/>
        <v>0.8716216216216216</v>
      </c>
      <c r="PO51" s="67">
        <f t="shared" si="67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8"/>
        <v>0.8716216216216216</v>
      </c>
      <c r="PW51" s="67">
        <f t="shared" si="69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70"/>
        <v>0.8716216216216216</v>
      </c>
      <c r="QE51" s="67">
        <f t="shared" si="71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2"/>
        <v>0.8716216216216216</v>
      </c>
      <c r="QM51" s="67">
        <f t="shared" si="73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4"/>
        <v>0.8716216216216216</v>
      </c>
      <c r="QU51" s="67">
        <f t="shared" si="75"/>
        <v>0</v>
      </c>
    </row>
    <row r="52" spans="1:463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6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6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7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8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9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7"/>
        <v>0.99373040752351094</v>
      </c>
      <c r="JK52" s="67">
        <f t="shared" si="30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1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2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3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4"/>
        <v>0.99373825923606762</v>
      </c>
      <c r="KQ52" s="67">
        <f t="shared" si="35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6"/>
        <v>0.99373825923606762</v>
      </c>
      <c r="KY52" s="67">
        <f t="shared" si="37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8"/>
        <v>0.99373825923606762</v>
      </c>
      <c r="LG52" s="67">
        <f t="shared" si="39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40"/>
        <v>0.99373825923606762</v>
      </c>
      <c r="LO52" s="67">
        <f t="shared" si="41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2"/>
        <v>0.99373825923606762</v>
      </c>
      <c r="LW52" s="67">
        <f t="shared" si="43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4"/>
        <v>0.99373825923606762</v>
      </c>
      <c r="ME52" s="67">
        <f t="shared" si="45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6"/>
        <v>0.99373825923606762</v>
      </c>
      <c r="MM52" s="67">
        <f t="shared" si="47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8"/>
        <v>0.99373825923606762</v>
      </c>
      <c r="MU52" s="67">
        <f t="shared" si="49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50"/>
        <v>0.99373825923606762</v>
      </c>
      <c r="NC52" s="67">
        <f t="shared" si="51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2"/>
        <v>0.99373825923606762</v>
      </c>
      <c r="NK52" s="67">
        <f t="shared" si="53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4"/>
        <v>0.99373825923606762</v>
      </c>
      <c r="NS52" s="67">
        <f t="shared" si="55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6"/>
        <v>0.99373825923606762</v>
      </c>
      <c r="OA52" s="67">
        <f t="shared" si="57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103"/>
        <v>0.99373825923606762</v>
      </c>
      <c r="OI52" s="67">
        <f t="shared" si="104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60"/>
        <v>0.99373825923606762</v>
      </c>
      <c r="OQ52" s="67">
        <f t="shared" si="61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2"/>
        <v>0.99373825923606762</v>
      </c>
      <c r="OY52" s="67">
        <f t="shared" si="63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4"/>
        <v>0.99373825923606762</v>
      </c>
      <c r="PG52" s="67">
        <f t="shared" si="65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6"/>
        <v>0.99373825923606762</v>
      </c>
      <c r="PO52" s="67">
        <f t="shared" si="67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8"/>
        <v>0.99373825923606762</v>
      </c>
      <c r="PW52" s="67">
        <f t="shared" si="69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70"/>
        <v>0.99373825923606762</v>
      </c>
      <c r="QE52" s="67">
        <f t="shared" si="71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2"/>
        <v>0.99373825923606762</v>
      </c>
      <c r="QM52" s="67">
        <f t="shared" si="73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4"/>
        <v>0.99373825923606762</v>
      </c>
      <c r="QU52" s="67">
        <f t="shared" si="75"/>
        <v>0</v>
      </c>
    </row>
    <row r="53" spans="1:463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6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6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7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8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9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7"/>
        <v>0.98863636363636365</v>
      </c>
      <c r="JK53" s="67">
        <f t="shared" si="30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1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2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3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4"/>
        <v>0.98863636363636365</v>
      </c>
      <c r="KQ53" s="67">
        <f t="shared" si="35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6"/>
        <v>0.98863636363636365</v>
      </c>
      <c r="KY53" s="67">
        <f t="shared" si="37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8"/>
        <v>0.98863636363636365</v>
      </c>
      <c r="LG53" s="67">
        <f t="shared" si="39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40"/>
        <v>0.98863636363636365</v>
      </c>
      <c r="LO53" s="67">
        <f t="shared" si="41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2"/>
        <v>0.97727272727272729</v>
      </c>
      <c r="LW53" s="67">
        <f t="shared" si="43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4"/>
        <v>0.97727272727272729</v>
      </c>
      <c r="ME53" s="67">
        <f t="shared" si="45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6"/>
        <v>0.97727272727272729</v>
      </c>
      <c r="MM53" s="67">
        <f t="shared" si="47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8"/>
        <v>0.98295454545454541</v>
      </c>
      <c r="MU53" s="67">
        <f t="shared" si="49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50"/>
        <v>0.98295454545454541</v>
      </c>
      <c r="NC53" s="67">
        <f t="shared" si="51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2"/>
        <v>0.98295454545454541</v>
      </c>
      <c r="NK53" s="67">
        <f t="shared" si="53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4"/>
        <v>0.98295454545454541</v>
      </c>
      <c r="NS53" s="67">
        <f t="shared" si="55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6"/>
        <v>0.98295454545454541</v>
      </c>
      <c r="OA53" s="67">
        <f t="shared" si="57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103"/>
        <v>0.98295454545454541</v>
      </c>
      <c r="OI53" s="67">
        <f t="shared" si="104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60"/>
        <v>0.98295454545454541</v>
      </c>
      <c r="OQ53" s="67">
        <f t="shared" si="61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2"/>
        <v>0.98295454545454541</v>
      </c>
      <c r="OY53" s="67">
        <f t="shared" si="63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4"/>
        <v>0.98295454545454541</v>
      </c>
      <c r="PG53" s="67">
        <f t="shared" si="65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6"/>
        <v>0.98295454545454541</v>
      </c>
      <c r="PO53" s="67">
        <f t="shared" si="67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8"/>
        <v>0.98863636363636365</v>
      </c>
      <c r="PW53" s="67">
        <f t="shared" si="69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70"/>
        <v>0.98863636363636365</v>
      </c>
      <c r="QE53" s="67">
        <f t="shared" si="71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2"/>
        <v>0.98863636363636365</v>
      </c>
      <c r="QM53" s="67">
        <f t="shared" si="73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4"/>
        <v>0.98863636363636365</v>
      </c>
      <c r="QU53" s="67">
        <f t="shared" si="75"/>
        <v>0</v>
      </c>
    </row>
    <row r="54" spans="1:463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6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6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7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8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9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7"/>
        <v>0.96536796536796532</v>
      </c>
      <c r="JK54" s="67">
        <f t="shared" si="30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1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2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3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4"/>
        <v>0.96536796536796532</v>
      </c>
      <c r="KQ54" s="67">
        <f t="shared" si="35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6"/>
        <v>0.96536796536796532</v>
      </c>
      <c r="KY54" s="67">
        <f t="shared" si="37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8"/>
        <v>0.96536796536796532</v>
      </c>
      <c r="LG54" s="67">
        <f t="shared" si="39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40"/>
        <v>0.96536796536796532</v>
      </c>
      <c r="LO54" s="67">
        <f t="shared" si="41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2"/>
        <v>0.96536796536796532</v>
      </c>
      <c r="LW54" s="67">
        <f t="shared" si="43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4"/>
        <v>0.96536796536796532</v>
      </c>
      <c r="ME54" s="67">
        <f t="shared" si="45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6"/>
        <v>0.96536796536796532</v>
      </c>
      <c r="MM54" s="67">
        <f t="shared" si="47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8"/>
        <v>0.96536796536796532</v>
      </c>
      <c r="MU54" s="67">
        <f t="shared" si="49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50"/>
        <v>0.96536796536796532</v>
      </c>
      <c r="NC54" s="67">
        <f t="shared" si="51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2"/>
        <v>0.96536796536796532</v>
      </c>
      <c r="NK54" s="67">
        <f t="shared" si="53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4"/>
        <v>0.96536796536796532</v>
      </c>
      <c r="NS54" s="67">
        <f t="shared" si="55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6"/>
        <v>0.96536796536796532</v>
      </c>
      <c r="OA54" s="67">
        <f t="shared" si="57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103"/>
        <v>0.96536796536796532</v>
      </c>
      <c r="OI54" s="67">
        <f t="shared" si="104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60"/>
        <v>0.96536796536796532</v>
      </c>
      <c r="OQ54" s="67">
        <f t="shared" si="61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2"/>
        <v>0.96536796536796532</v>
      </c>
      <c r="OY54" s="67">
        <f t="shared" si="63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4"/>
        <v>0.96296296296296291</v>
      </c>
      <c r="PG54" s="67">
        <f t="shared" si="65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6"/>
        <v>0.96296296296296291</v>
      </c>
      <c r="PO54" s="67">
        <f t="shared" si="67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8"/>
        <v>0.96296296296296291</v>
      </c>
      <c r="PW54" s="67">
        <f t="shared" si="69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70"/>
        <v>0.96296296296296291</v>
      </c>
      <c r="QE54" s="67">
        <f t="shared" si="71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2"/>
        <v>0.96296296296296291</v>
      </c>
      <c r="QM54" s="67">
        <f t="shared" si="73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4"/>
        <v>0.96296296296296291</v>
      </c>
      <c r="QU54" s="67">
        <f t="shared" si="75"/>
        <v>0</v>
      </c>
    </row>
    <row r="55" spans="1:463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6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6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7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8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9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7"/>
        <v>0.96354166666666663</v>
      </c>
      <c r="JK55" s="67">
        <f t="shared" si="30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 t="shared" ref="JR55" si="107">JO55/JN55</f>
        <v>0.96354166666666663</v>
      </c>
      <c r="JS55" s="67">
        <f t="shared" si="31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 t="shared" ref="JZ55" si="108">JW55/JV55</f>
        <v>0.96354166666666663</v>
      </c>
      <c r="KA55" s="67">
        <f t="shared" si="32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 t="shared" ref="KH55" si="109">KE55/KD55</f>
        <v>0.96354166666666663</v>
      </c>
      <c r="KI55" s="67">
        <f t="shared" si="33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4"/>
        <v>0.96354166666666663</v>
      </c>
      <c r="KQ55" s="67">
        <f t="shared" si="35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6"/>
        <v>0.96354166666666663</v>
      </c>
      <c r="KY55" s="67">
        <f t="shared" si="37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8"/>
        <v>0.96354166666666663</v>
      </c>
      <c r="LG55" s="67">
        <f t="shared" si="39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40"/>
        <v>0.96354166666666663</v>
      </c>
      <c r="LO55" s="67">
        <f t="shared" si="41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2"/>
        <v>0.96354166666666663</v>
      </c>
      <c r="LW55" s="67">
        <f t="shared" si="43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4"/>
        <v>0.96354166666666663</v>
      </c>
      <c r="ME55" s="67">
        <f t="shared" si="45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6"/>
        <v>0.96354166666666663</v>
      </c>
      <c r="MM55" s="67">
        <f t="shared" si="47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8"/>
        <v>0.96354166666666663</v>
      </c>
      <c r="MU55" s="67">
        <f t="shared" si="49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50"/>
        <v>0.96354166666666663</v>
      </c>
      <c r="NC55" s="67">
        <f t="shared" si="51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2"/>
        <v>0.96354166666666663</v>
      </c>
      <c r="NK55" s="67">
        <f t="shared" si="53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4"/>
        <v>0.96354166666666663</v>
      </c>
      <c r="NS55" s="67">
        <f t="shared" si="55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6"/>
        <v>0.96354166666666663</v>
      </c>
      <c r="OA55" s="67">
        <f t="shared" si="57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103"/>
        <v>0.96354166666666663</v>
      </c>
      <c r="OI55" s="67">
        <f t="shared" si="104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60"/>
        <v>0.96354166666666663</v>
      </c>
      <c r="OQ55" s="67">
        <f t="shared" si="61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2"/>
        <v>0.96354166666666663</v>
      </c>
      <c r="OY55" s="67">
        <f t="shared" si="63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4"/>
        <v>0.96391752577319589</v>
      </c>
      <c r="PG55" s="67">
        <f t="shared" si="65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6"/>
        <v>0.96391752577319589</v>
      </c>
      <c r="PO55" s="67">
        <f t="shared" si="67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8"/>
        <v>0.96391752577319589</v>
      </c>
      <c r="PW55" s="67">
        <f t="shared" si="69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70"/>
        <v>0.96391752577319589</v>
      </c>
      <c r="QE55" s="67">
        <f t="shared" si="71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2"/>
        <v>0.96391752577319589</v>
      </c>
      <c r="QM55" s="67">
        <f t="shared" si="73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4"/>
        <v>0.96391752577319589</v>
      </c>
      <c r="QU55" s="67">
        <f t="shared" si="75"/>
        <v>0</v>
      </c>
    </row>
    <row r="56" spans="1:463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6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6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7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8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9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7"/>
        <v>0.63529411764705879</v>
      </c>
      <c r="JK56" s="67">
        <f t="shared" si="30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1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2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3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4"/>
        <v>0.63529411764705879</v>
      </c>
      <c r="KQ56" s="67">
        <f t="shared" si="35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6"/>
        <v>0.62352941176470589</v>
      </c>
      <c r="KY56" s="67">
        <f t="shared" si="37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8"/>
        <v>0.63529411764705879</v>
      </c>
      <c r="LG56" s="67">
        <f t="shared" si="39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40"/>
        <v>0.63529411764705879</v>
      </c>
      <c r="LO56" s="67">
        <f t="shared" si="41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2"/>
        <v>0.63529411764705879</v>
      </c>
      <c r="LW56" s="67">
        <f t="shared" si="43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4"/>
        <v>0.63529411764705879</v>
      </c>
      <c r="ME56" s="67">
        <f t="shared" si="45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6"/>
        <v>0.63529411764705879</v>
      </c>
      <c r="MM56" s="67">
        <f t="shared" si="47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8"/>
        <v>0.63529411764705879</v>
      </c>
      <c r="MU56" s="67">
        <f t="shared" si="49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50"/>
        <v>0.63529411764705879</v>
      </c>
      <c r="NC56" s="67">
        <f t="shared" si="51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2"/>
        <v>0.63529411764705879</v>
      </c>
      <c r="NK56" s="67">
        <f t="shared" si="53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4"/>
        <v>0.63529411764705879</v>
      </c>
      <c r="NS56" s="67">
        <f t="shared" si="55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6"/>
        <v>0.63529411764705879</v>
      </c>
      <c r="OA56" s="67">
        <f t="shared" si="57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103"/>
        <v>0.63529411764705879</v>
      </c>
      <c r="OI56" s="67">
        <f t="shared" si="104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60"/>
        <v>0.63529411764705879</v>
      </c>
      <c r="OQ56" s="67">
        <f t="shared" si="61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2"/>
        <v>0.63529411764705879</v>
      </c>
      <c r="OY56" s="67">
        <f t="shared" si="63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4"/>
        <v>0.63529411764705879</v>
      </c>
      <c r="PG56" s="67">
        <f t="shared" si="65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6"/>
        <v>0.63529411764705879</v>
      </c>
      <c r="PO56" s="67">
        <f t="shared" si="67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8"/>
        <v>0.63529411764705879</v>
      </c>
      <c r="PW56" s="67">
        <f t="shared" si="69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70"/>
        <v>0.63529411764705879</v>
      </c>
      <c r="QE56" s="67">
        <f t="shared" si="71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2"/>
        <v>0.63529411764705879</v>
      </c>
      <c r="QM56" s="67">
        <f t="shared" si="73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4"/>
        <v>0.63529411764705879</v>
      </c>
      <c r="QU56" s="67">
        <f t="shared" si="75"/>
        <v>0</v>
      </c>
    </row>
    <row r="57" spans="1:463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6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6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7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8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9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7"/>
        <v>0.87285223367697595</v>
      </c>
      <c r="JK57" s="67">
        <f t="shared" si="30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1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2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3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4"/>
        <v>0.90378006872852235</v>
      </c>
      <c r="KQ57" s="67">
        <f t="shared" si="35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6"/>
        <v>0.90034364261168387</v>
      </c>
      <c r="KY57" s="67">
        <f t="shared" si="37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8"/>
        <v>0.90378006872852235</v>
      </c>
      <c r="LG57" s="67">
        <f t="shared" si="39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40"/>
        <v>0.90378006872852235</v>
      </c>
      <c r="LO57" s="67">
        <f t="shared" si="41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2"/>
        <v>0.90034364261168387</v>
      </c>
      <c r="LW57" s="67">
        <f t="shared" si="43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4"/>
        <v>0.90378006872852235</v>
      </c>
      <c r="ME57" s="67">
        <f t="shared" si="45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6"/>
        <v>0.90378006872852235</v>
      </c>
      <c r="MM57" s="67">
        <f t="shared" si="47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8"/>
        <v>0.90378006872852235</v>
      </c>
      <c r="MU57" s="67">
        <f t="shared" si="49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50"/>
        <v>0.90378006872852235</v>
      </c>
      <c r="NC57" s="67">
        <f t="shared" si="51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2"/>
        <v>0.90378006872852235</v>
      </c>
      <c r="NK57" s="67">
        <f t="shared" si="53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4"/>
        <v>0.90378006872852235</v>
      </c>
      <c r="NS57" s="67">
        <f t="shared" si="55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6"/>
        <v>0.90378006872852235</v>
      </c>
      <c r="OA57" s="67">
        <f t="shared" si="57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103"/>
        <v>0.90034364261168387</v>
      </c>
      <c r="OI57" s="67">
        <f t="shared" si="104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60"/>
        <v>0.90378006872852235</v>
      </c>
      <c r="OQ57" s="67">
        <f t="shared" si="61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2"/>
        <v>0.90034364261168387</v>
      </c>
      <c r="OY57" s="67">
        <f t="shared" si="63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4"/>
        <v>0.90034364261168387</v>
      </c>
      <c r="PG57" s="67">
        <f t="shared" si="65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6"/>
        <v>0.90034364261168387</v>
      </c>
      <c r="PO57" s="67">
        <f t="shared" si="67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8"/>
        <v>0.90378006872852235</v>
      </c>
      <c r="PW57" s="67">
        <f t="shared" si="69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70"/>
        <v>0.90378006872852235</v>
      </c>
      <c r="QE57" s="67">
        <f t="shared" si="71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2"/>
        <v>0.90378006872852235</v>
      </c>
      <c r="QM57" s="67">
        <f t="shared" si="73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4"/>
        <v>0.90034364261168387</v>
      </c>
      <c r="QU57" s="67">
        <f t="shared" si="75"/>
        <v>-3.4364261168384758E-3</v>
      </c>
    </row>
    <row r="58" spans="1:463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6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6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7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8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9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7"/>
        <v>0.2857142857142857</v>
      </c>
      <c r="JK58" s="67">
        <f t="shared" si="30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1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2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3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4"/>
        <v>0.2857142857142857</v>
      </c>
      <c r="KQ58" s="67">
        <f t="shared" si="35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6"/>
        <v>0.2857142857142857</v>
      </c>
      <c r="KY58" s="67">
        <f t="shared" si="37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8"/>
        <v>0.2857142857142857</v>
      </c>
      <c r="LG58" s="67">
        <f t="shared" si="39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40"/>
        <v>0.2857142857142857</v>
      </c>
      <c r="LO58" s="67">
        <f t="shared" si="41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2"/>
        <v>0.2857142857142857</v>
      </c>
      <c r="LW58" s="67">
        <f t="shared" si="43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4"/>
        <v>0.2857142857142857</v>
      </c>
      <c r="ME58" s="67">
        <f t="shared" si="45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6"/>
        <v>0.2857142857142857</v>
      </c>
      <c r="MM58" s="67">
        <f t="shared" si="47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8"/>
        <v>0.2857142857142857</v>
      </c>
      <c r="MU58" s="67">
        <f t="shared" si="49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50"/>
        <v>0.2857142857142857</v>
      </c>
      <c r="NC58" s="67">
        <f t="shared" si="51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2"/>
        <v>0.2857142857142857</v>
      </c>
      <c r="NK58" s="67">
        <f t="shared" si="53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4"/>
        <v>0.2857142857142857</v>
      </c>
      <c r="NS58" s="67">
        <f t="shared" si="55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6"/>
        <v>0.2857142857142857</v>
      </c>
      <c r="OA58" s="67">
        <f t="shared" si="57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103"/>
        <v>0.2857142857142857</v>
      </c>
      <c r="OI58" s="67">
        <f t="shared" si="104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60"/>
        <v>0.2857142857142857</v>
      </c>
      <c r="OQ58" s="67">
        <f t="shared" si="61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2"/>
        <v>0.2857142857142857</v>
      </c>
      <c r="OY58" s="67">
        <f t="shared" si="63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4"/>
        <v>0.2857142857142857</v>
      </c>
      <c r="PG58" s="67">
        <f t="shared" si="65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6"/>
        <v>0.2857142857142857</v>
      </c>
      <c r="PO58" s="67">
        <f t="shared" si="67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8"/>
        <v>0.2857142857142857</v>
      </c>
      <c r="PW58" s="67">
        <f t="shared" si="69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70"/>
        <v>0.2857142857142857</v>
      </c>
      <c r="QE58" s="67">
        <f t="shared" si="71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2"/>
        <v>0.2857142857142857</v>
      </c>
      <c r="QM58" s="67">
        <f t="shared" si="73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4"/>
        <v>0.2857142857142857</v>
      </c>
      <c r="QU58" s="67">
        <f t="shared" si="75"/>
        <v>0</v>
      </c>
    </row>
    <row r="59" spans="1:463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6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6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7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8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9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7"/>
        <v>0.90972222222222221</v>
      </c>
      <c r="JK59" s="67">
        <f t="shared" si="30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1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2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3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4"/>
        <v>0.88888888888888884</v>
      </c>
      <c r="KQ59" s="67">
        <f t="shared" si="35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6"/>
        <v>0.88888888888888884</v>
      </c>
      <c r="KY59" s="67">
        <f t="shared" si="37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8"/>
        <v>0.88888888888888884</v>
      </c>
      <c r="LG59" s="67">
        <f t="shared" si="39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40"/>
        <v>0.89583333333333337</v>
      </c>
      <c r="LO59" s="67">
        <f t="shared" si="41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2"/>
        <v>0.89583333333333337</v>
      </c>
      <c r="LW59" s="67">
        <f t="shared" si="43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4"/>
        <v>0.90972222222222221</v>
      </c>
      <c r="ME59" s="67">
        <f t="shared" si="45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6"/>
        <v>0.90972222222222221</v>
      </c>
      <c r="MM59" s="67">
        <f t="shared" si="47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8"/>
        <v>0.90972222222222221</v>
      </c>
      <c r="MU59" s="67">
        <f t="shared" si="49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50"/>
        <v>0.90972222222222221</v>
      </c>
      <c r="NC59" s="67">
        <f t="shared" si="51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2"/>
        <v>0.90972222222222221</v>
      </c>
      <c r="NK59" s="67">
        <f t="shared" si="53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4"/>
        <v>0.90972222222222221</v>
      </c>
      <c r="NS59" s="67">
        <f t="shared" si="55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6"/>
        <v>0.90972222222222221</v>
      </c>
      <c r="OA59" s="67">
        <f t="shared" si="57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103"/>
        <v>0.90972222222222221</v>
      </c>
      <c r="OI59" s="67">
        <f t="shared" si="104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60"/>
        <v>0.90972222222222221</v>
      </c>
      <c r="OQ59" s="67">
        <f t="shared" si="61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2"/>
        <v>0.90972222222222221</v>
      </c>
      <c r="OY59" s="67">
        <f t="shared" si="63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4"/>
        <v>0.90972222222222221</v>
      </c>
      <c r="PG59" s="67">
        <f t="shared" si="65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6"/>
        <v>0.90972222222222221</v>
      </c>
      <c r="PO59" s="67">
        <f t="shared" si="67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8"/>
        <v>0.90972222222222221</v>
      </c>
      <c r="PW59" s="67">
        <f t="shared" si="69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70"/>
        <v>0.90972222222222221</v>
      </c>
      <c r="QE59" s="67">
        <f t="shared" si="71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2"/>
        <v>0.92361111111111116</v>
      </c>
      <c r="QM59" s="67">
        <f t="shared" si="73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4"/>
        <v>0.92361111111111116</v>
      </c>
      <c r="QU59" s="67">
        <f t="shared" si="75"/>
        <v>0</v>
      </c>
    </row>
    <row r="60" spans="1:463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6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6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7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8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9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7"/>
        <v>1</v>
      </c>
      <c r="JK60" s="67">
        <f t="shared" si="30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1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2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3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4"/>
        <v>1</v>
      </c>
      <c r="KQ60" s="67">
        <f t="shared" si="35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6"/>
        <v>1</v>
      </c>
      <c r="KY60" s="67">
        <f t="shared" si="37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8"/>
        <v>1</v>
      </c>
      <c r="LG60" s="67">
        <f t="shared" si="39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40"/>
        <v>1</v>
      </c>
      <c r="LO60" s="67">
        <f t="shared" si="41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2"/>
        <v>1</v>
      </c>
      <c r="LW60" s="67">
        <f t="shared" si="43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4"/>
        <v>1</v>
      </c>
      <c r="ME60" s="67">
        <f t="shared" si="45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6"/>
        <v>1</v>
      </c>
      <c r="MM60" s="67">
        <f t="shared" si="47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8"/>
        <v>1</v>
      </c>
      <c r="MU60" s="67">
        <f t="shared" si="49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50"/>
        <v>1</v>
      </c>
      <c r="NC60" s="67">
        <f t="shared" si="51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2"/>
        <v>1</v>
      </c>
      <c r="NK60" s="67">
        <f t="shared" si="53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4"/>
        <v>1</v>
      </c>
      <c r="NS60" s="67">
        <f t="shared" si="55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6"/>
        <v>1</v>
      </c>
      <c r="OA60" s="67">
        <f t="shared" si="57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103"/>
        <v>1</v>
      </c>
      <c r="OI60" s="67">
        <f t="shared" si="104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60"/>
        <v>1</v>
      </c>
      <c r="OQ60" s="67">
        <f t="shared" si="61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2"/>
        <v>1</v>
      </c>
      <c r="OY60" s="67">
        <f t="shared" si="63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4"/>
        <v>1</v>
      </c>
      <c r="PG60" s="67">
        <f t="shared" si="65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6"/>
        <v>1</v>
      </c>
      <c r="PO60" s="67">
        <f t="shared" si="67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8"/>
        <v>1</v>
      </c>
      <c r="PW60" s="67">
        <f t="shared" si="69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70"/>
        <v>1</v>
      </c>
      <c r="QE60" s="67">
        <f t="shared" si="71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2"/>
        <v>1</v>
      </c>
      <c r="QM60" s="67">
        <f t="shared" si="73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4"/>
        <v>1</v>
      </c>
      <c r="QU60" s="67">
        <f t="shared" si="75"/>
        <v>0</v>
      </c>
    </row>
    <row r="61" spans="1:463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6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6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7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8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9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7"/>
        <v>1</v>
      </c>
      <c r="JK61" s="67">
        <f t="shared" si="30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1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2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3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4"/>
        <v>1</v>
      </c>
      <c r="KQ61" s="67">
        <f t="shared" si="35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6"/>
        <v>1</v>
      </c>
      <c r="KY61" s="67">
        <f t="shared" si="37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8"/>
        <v>1</v>
      </c>
      <c r="LG61" s="67">
        <f t="shared" si="39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40"/>
        <v>1</v>
      </c>
      <c r="LO61" s="67">
        <f t="shared" si="41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2"/>
        <v>1</v>
      </c>
      <c r="LW61" s="67">
        <f t="shared" si="43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4"/>
        <v>1</v>
      </c>
      <c r="ME61" s="67">
        <f t="shared" si="45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6"/>
        <v>1</v>
      </c>
      <c r="MM61" s="67">
        <f t="shared" si="47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8"/>
        <v>1</v>
      </c>
      <c r="MU61" s="67">
        <f t="shared" si="49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50"/>
        <v>1</v>
      </c>
      <c r="NC61" s="67">
        <f t="shared" si="51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2"/>
        <v>1</v>
      </c>
      <c r="NK61" s="67">
        <f t="shared" si="53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4"/>
        <v>1</v>
      </c>
      <c r="NS61" s="67">
        <f t="shared" si="55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6"/>
        <v>1</v>
      </c>
      <c r="OA61" s="67">
        <f t="shared" si="57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103"/>
        <v>1</v>
      </c>
      <c r="OI61" s="67">
        <f t="shared" si="104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60"/>
        <v>1</v>
      </c>
      <c r="OQ61" s="67">
        <f t="shared" si="61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2"/>
        <v>1</v>
      </c>
      <c r="OY61" s="67">
        <f t="shared" si="63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4"/>
        <v>1</v>
      </c>
      <c r="PG61" s="67">
        <f t="shared" si="65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6"/>
        <v>1</v>
      </c>
      <c r="PO61" s="67">
        <f t="shared" si="67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8"/>
        <v>1</v>
      </c>
      <c r="PW61" s="67">
        <f t="shared" si="69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70"/>
        <v>1</v>
      </c>
      <c r="QE61" s="67">
        <f t="shared" si="71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2"/>
        <v>1</v>
      </c>
      <c r="QM61" s="67">
        <f t="shared" si="73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4"/>
        <v>1</v>
      </c>
      <c r="QU61" s="67">
        <f t="shared" si="75"/>
        <v>0</v>
      </c>
    </row>
    <row r="62" spans="1:463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6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6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7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8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9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7"/>
        <v>0.8571428571428571</v>
      </c>
      <c r="JK62" s="67">
        <f t="shared" si="30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1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2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3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4"/>
        <v>0.8571428571428571</v>
      </c>
      <c r="KQ62" s="67">
        <f t="shared" si="35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6"/>
        <v>0.8571428571428571</v>
      </c>
      <c r="KY62" s="67">
        <f t="shared" si="37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8"/>
        <v>0.8571428571428571</v>
      </c>
      <c r="LG62" s="67">
        <f t="shared" si="39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40"/>
        <v>0.8571428571428571</v>
      </c>
      <c r="LO62" s="67">
        <f t="shared" si="41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2"/>
        <v>0.8571428571428571</v>
      </c>
      <c r="LW62" s="67">
        <f t="shared" si="43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4"/>
        <v>0.8571428571428571</v>
      </c>
      <c r="ME62" s="67">
        <f t="shared" si="45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6"/>
        <v>0.8571428571428571</v>
      </c>
      <c r="MM62" s="67">
        <f t="shared" si="47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8"/>
        <v>0.8571428571428571</v>
      </c>
      <c r="MU62" s="67">
        <f t="shared" si="49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50"/>
        <v>0.8571428571428571</v>
      </c>
      <c r="NC62" s="67">
        <f t="shared" si="51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2"/>
        <v>0.8571428571428571</v>
      </c>
      <c r="NK62" s="67">
        <f t="shared" si="53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4"/>
        <v>0.8571428571428571</v>
      </c>
      <c r="NS62" s="67">
        <f t="shared" si="55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6"/>
        <v>0.8571428571428571</v>
      </c>
      <c r="OA62" s="67">
        <f t="shared" si="57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103"/>
        <v>0.8571428571428571</v>
      </c>
      <c r="OI62" s="67">
        <f t="shared" si="104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60"/>
        <v>0.8571428571428571</v>
      </c>
      <c r="OQ62" s="67">
        <f t="shared" si="61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2"/>
        <v>0.8571428571428571</v>
      </c>
      <c r="OY62" s="67">
        <f t="shared" si="63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4"/>
        <v>0.8571428571428571</v>
      </c>
      <c r="PG62" s="67">
        <f t="shared" si="65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6"/>
        <v>0.8571428571428571</v>
      </c>
      <c r="PO62" s="67">
        <f t="shared" si="67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8"/>
        <v>0.8571428571428571</v>
      </c>
      <c r="PW62" s="67">
        <f t="shared" si="69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70"/>
        <v>0.8571428571428571</v>
      </c>
      <c r="QE62" s="67">
        <f t="shared" si="71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2"/>
        <v>0.8571428571428571</v>
      </c>
      <c r="QM62" s="67">
        <f t="shared" si="73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4"/>
        <v>0.8571428571428571</v>
      </c>
      <c r="QU62" s="67">
        <f t="shared" si="75"/>
        <v>0</v>
      </c>
    </row>
    <row r="63" spans="1:463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 t="shared" ref="BB63:BB64" si="110"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6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6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7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8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9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7"/>
        <v>0.96875</v>
      </c>
      <c r="JK63" s="67">
        <f t="shared" si="30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1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2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3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4"/>
        <v>0.96875</v>
      </c>
      <c r="KQ63" s="67">
        <f t="shared" si="35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6"/>
        <v>0.96875</v>
      </c>
      <c r="KY63" s="67">
        <f t="shared" si="37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8"/>
        <v>0.96875</v>
      </c>
      <c r="LG63" s="67">
        <f t="shared" si="39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40"/>
        <v>0.96875</v>
      </c>
      <c r="LO63" s="67">
        <f t="shared" si="41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2"/>
        <v>0.96875</v>
      </c>
      <c r="LW63" s="67">
        <f t="shared" si="43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4"/>
        <v>0.96875</v>
      </c>
      <c r="ME63" s="67">
        <f t="shared" si="45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6"/>
        <v>0.96875</v>
      </c>
      <c r="MM63" s="67">
        <f t="shared" si="47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8"/>
        <v>0.96875</v>
      </c>
      <c r="MU63" s="67">
        <f t="shared" si="49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50"/>
        <v>0.96875</v>
      </c>
      <c r="NC63" s="67">
        <f t="shared" si="51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2"/>
        <v>0.96875</v>
      </c>
      <c r="NK63" s="67">
        <f t="shared" si="53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4"/>
        <v>0.96875</v>
      </c>
      <c r="NS63" s="67">
        <f t="shared" si="55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6"/>
        <v>0.96875</v>
      </c>
      <c r="OA63" s="67">
        <f t="shared" si="57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103"/>
        <v>0.96875</v>
      </c>
      <c r="OI63" s="67">
        <f t="shared" si="104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60"/>
        <v>0.96875</v>
      </c>
      <c r="OQ63" s="67">
        <f t="shared" si="61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2"/>
        <v>0.96875</v>
      </c>
      <c r="OY63" s="67">
        <f t="shared" si="63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4"/>
        <v>0.96875</v>
      </c>
      <c r="PG63" s="67">
        <f t="shared" si="65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6"/>
        <v>0.96875</v>
      </c>
      <c r="PO63" s="67">
        <f t="shared" si="67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8"/>
        <v>0.96875</v>
      </c>
      <c r="PW63" s="67">
        <f t="shared" si="69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70"/>
        <v>0.96875</v>
      </c>
      <c r="QE63" s="67">
        <f t="shared" si="71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2"/>
        <v>0.96875</v>
      </c>
      <c r="QM63" s="67">
        <f t="shared" si="73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4"/>
        <v>0.96875</v>
      </c>
      <c r="QU63" s="67">
        <f t="shared" si="75"/>
        <v>0</v>
      </c>
    </row>
    <row r="64" spans="1:463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 t="shared" si="110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6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6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7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8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9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7"/>
        <v>0.2</v>
      </c>
      <c r="JK64" s="67">
        <f t="shared" si="30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1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2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3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4"/>
        <v>0.2</v>
      </c>
      <c r="KQ64" s="67">
        <f t="shared" si="35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6"/>
        <v>0.2</v>
      </c>
      <c r="KY64" s="67">
        <f t="shared" si="37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8"/>
        <v>0.2</v>
      </c>
      <c r="LG64" s="67">
        <f t="shared" si="39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40"/>
        <v>0.2</v>
      </c>
      <c r="LO64" s="67">
        <f t="shared" si="41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2"/>
        <v>0.2</v>
      </c>
      <c r="LW64" s="67">
        <f t="shared" si="43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4"/>
        <v>0.2</v>
      </c>
      <c r="ME64" s="67">
        <f t="shared" si="45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6"/>
        <v>0.2</v>
      </c>
      <c r="MM64" s="67">
        <f t="shared" si="47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8"/>
        <v>0.2</v>
      </c>
      <c r="MU64" s="67">
        <f t="shared" si="49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50"/>
        <v>0.2</v>
      </c>
      <c r="NC64" s="67">
        <f t="shared" si="51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2"/>
        <v>0.2</v>
      </c>
      <c r="NK64" s="67">
        <f t="shared" si="53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4"/>
        <v>0.2</v>
      </c>
      <c r="NS64" s="67">
        <f t="shared" si="55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6"/>
        <v>0.2</v>
      </c>
      <c r="OA64" s="67">
        <f t="shared" si="57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103"/>
        <v>0.2</v>
      </c>
      <c r="OI64" s="67">
        <f t="shared" si="104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60"/>
        <v>0.2</v>
      </c>
      <c r="OQ64" s="67">
        <f t="shared" si="61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2"/>
        <v>0.2</v>
      </c>
      <c r="OY64" s="67">
        <f t="shared" si="63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4"/>
        <v>0.2</v>
      </c>
      <c r="PG64" s="67">
        <f t="shared" si="65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6"/>
        <v>0.2</v>
      </c>
      <c r="PO64" s="67">
        <f t="shared" si="67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8"/>
        <v>0.2</v>
      </c>
      <c r="PW64" s="67">
        <f t="shared" si="69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70"/>
        <v>0.2</v>
      </c>
      <c r="QE64" s="67">
        <f t="shared" si="71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2"/>
        <v>0.2</v>
      </c>
      <c r="QM64" s="67">
        <f t="shared" si="73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4"/>
        <v>0.2</v>
      </c>
      <c r="QU64" s="67">
        <f t="shared" si="75"/>
        <v>0</v>
      </c>
    </row>
    <row r="65" spans="1:463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6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6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7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8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9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7"/>
        <v>1</v>
      </c>
      <c r="JK65" s="67">
        <f t="shared" si="30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1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2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3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4"/>
        <v>1</v>
      </c>
      <c r="KQ65" s="67">
        <f t="shared" si="35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6"/>
        <v>1</v>
      </c>
      <c r="KY65" s="67">
        <f t="shared" si="37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8"/>
        <v>1</v>
      </c>
      <c r="LG65" s="67">
        <f t="shared" si="39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40"/>
        <v>1</v>
      </c>
      <c r="LO65" s="67">
        <f t="shared" si="41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2"/>
        <v>1</v>
      </c>
      <c r="LW65" s="67">
        <f t="shared" si="43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4"/>
        <v>1</v>
      </c>
      <c r="ME65" s="67">
        <f t="shared" si="45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6"/>
        <v>1</v>
      </c>
      <c r="MM65" s="67">
        <f t="shared" si="47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8"/>
        <v>1</v>
      </c>
      <c r="MU65" s="67">
        <f t="shared" si="49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50"/>
        <v>1</v>
      </c>
      <c r="NC65" s="67">
        <f t="shared" si="51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2"/>
        <v>1</v>
      </c>
      <c r="NK65" s="67">
        <f t="shared" si="53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4"/>
        <v>1</v>
      </c>
      <c r="NS65" s="67">
        <f t="shared" si="55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6"/>
        <v>1</v>
      </c>
      <c r="OA65" s="67">
        <f t="shared" si="57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103"/>
        <v>1</v>
      </c>
      <c r="OI65" s="67">
        <f t="shared" si="104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60"/>
        <v>1</v>
      </c>
      <c r="OQ65" s="67">
        <f t="shared" si="61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2"/>
        <v>1</v>
      </c>
      <c r="OY65" s="67">
        <f t="shared" si="63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4"/>
        <v>1</v>
      </c>
      <c r="PG65" s="67">
        <f t="shared" si="65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6"/>
        <v>1</v>
      </c>
      <c r="PO65" s="67">
        <f t="shared" si="67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8"/>
        <v>1</v>
      </c>
      <c r="PW65" s="67">
        <f t="shared" si="69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70"/>
        <v>1</v>
      </c>
      <c r="QE65" s="67">
        <f t="shared" si="71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2"/>
        <v>1</v>
      </c>
      <c r="QM65" s="67">
        <f t="shared" si="73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4"/>
        <v>1</v>
      </c>
      <c r="QU65" s="67">
        <f t="shared" si="75"/>
        <v>0</v>
      </c>
    </row>
    <row r="66" spans="1:463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6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6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7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8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9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7"/>
        <v>1</v>
      </c>
      <c r="JK66" s="67">
        <f t="shared" si="30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1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2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3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4"/>
        <v>1</v>
      </c>
      <c r="KQ66" s="67">
        <f t="shared" si="35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6"/>
        <v>1</v>
      </c>
      <c r="KY66" s="67">
        <f t="shared" si="37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8"/>
        <v>1</v>
      </c>
      <c r="LG66" s="67">
        <f t="shared" si="39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40"/>
        <v>1</v>
      </c>
      <c r="LO66" s="67">
        <f t="shared" si="41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2"/>
        <v>1</v>
      </c>
      <c r="LW66" s="67">
        <f t="shared" si="43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4"/>
        <v>1</v>
      </c>
      <c r="ME66" s="67">
        <f t="shared" si="45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6"/>
        <v>1</v>
      </c>
      <c r="MM66" s="67">
        <f t="shared" si="47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8"/>
        <v>1</v>
      </c>
      <c r="MU66" s="67">
        <f t="shared" si="49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50"/>
        <v>1</v>
      </c>
      <c r="NC66" s="67">
        <f t="shared" si="51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2"/>
        <v>1</v>
      </c>
      <c r="NK66" s="67">
        <f t="shared" si="53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4"/>
        <v>1</v>
      </c>
      <c r="NS66" s="67">
        <f t="shared" si="55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6"/>
        <v>1</v>
      </c>
      <c r="OA66" s="67">
        <f t="shared" si="57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103"/>
        <v>1</v>
      </c>
      <c r="OI66" s="67">
        <f t="shared" si="104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60"/>
        <v>1</v>
      </c>
      <c r="OQ66" s="67">
        <f t="shared" si="61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2"/>
        <v>1</v>
      </c>
      <c r="OY66" s="67">
        <f t="shared" si="63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4"/>
        <v>1</v>
      </c>
      <c r="PG66" s="67">
        <f t="shared" si="65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6"/>
        <v>1</v>
      </c>
      <c r="PO66" s="67">
        <f t="shared" si="67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8"/>
        <v>1</v>
      </c>
      <c r="PW66" s="67">
        <f t="shared" si="69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70"/>
        <v>1</v>
      </c>
      <c r="QE66" s="67">
        <f t="shared" si="71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2"/>
        <v>1</v>
      </c>
      <c r="QM66" s="67">
        <f t="shared" si="73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4"/>
        <v>1</v>
      </c>
      <c r="QU66" s="67">
        <f t="shared" si="75"/>
        <v>0</v>
      </c>
    </row>
    <row r="67" spans="1:463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111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6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6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7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8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9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7"/>
        <v>0</v>
      </c>
      <c r="JK67" s="67">
        <f t="shared" si="30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1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2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3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4"/>
        <v>1</v>
      </c>
      <c r="KQ67" s="67">
        <f t="shared" si="35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6"/>
        <v>1</v>
      </c>
      <c r="KY67" s="67">
        <f t="shared" si="37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8"/>
        <v>1</v>
      </c>
      <c r="LG67" s="67">
        <f t="shared" si="39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40"/>
        <v>1</v>
      </c>
      <c r="LO67" s="67">
        <f t="shared" si="41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2"/>
        <v>1</v>
      </c>
      <c r="LW67" s="67">
        <f t="shared" si="43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4"/>
        <v>1</v>
      </c>
      <c r="ME67" s="67">
        <f t="shared" si="45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6"/>
        <v>1</v>
      </c>
      <c r="MM67" s="67">
        <f t="shared" si="47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8"/>
        <v>1</v>
      </c>
      <c r="MU67" s="67">
        <f t="shared" si="49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50"/>
        <v>1</v>
      </c>
      <c r="NC67" s="67">
        <f t="shared" si="51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2"/>
        <v>1</v>
      </c>
      <c r="NK67" s="67">
        <f t="shared" si="53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4"/>
        <v>1</v>
      </c>
      <c r="NS67" s="67">
        <f t="shared" si="55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6"/>
        <v>1</v>
      </c>
      <c r="OA67" s="67">
        <f t="shared" si="57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103"/>
        <v>1</v>
      </c>
      <c r="OI67" s="67">
        <f t="shared" si="104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60"/>
        <v>1</v>
      </c>
      <c r="OQ67" s="67">
        <f t="shared" si="61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2"/>
        <v>1</v>
      </c>
      <c r="OY67" s="67">
        <f t="shared" si="63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4"/>
        <v>1</v>
      </c>
      <c r="PG67" s="67">
        <f t="shared" si="65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6"/>
        <v>1</v>
      </c>
      <c r="PO67" s="67">
        <f t="shared" si="67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8"/>
        <v>1</v>
      </c>
      <c r="PW67" s="67">
        <f t="shared" si="69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70"/>
        <v>1</v>
      </c>
      <c r="QE67" s="67">
        <f t="shared" si="71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2"/>
        <v>1</v>
      </c>
      <c r="QM67" s="67">
        <f t="shared" si="73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4"/>
        <v>1</v>
      </c>
      <c r="QU67" s="67">
        <f t="shared" si="75"/>
        <v>0</v>
      </c>
    </row>
    <row r="68" spans="1:463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112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113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114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115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16"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111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117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118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119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120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121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122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23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124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125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126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127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128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2" si="129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130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31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132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133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134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35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6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36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37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38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39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7"/>
        <v>1</v>
      </c>
      <c r="JK68" s="67">
        <f t="shared" ref="JK68:JK73" si="140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41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42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43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4">KM68/KL68</f>
        <v>1</v>
      </c>
      <c r="KQ68" s="67">
        <f t="shared" ref="KQ68:KQ73" si="145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46">KU68/KT68</f>
        <v>1</v>
      </c>
      <c r="KY68" s="67">
        <f t="shared" ref="KY68:KY73" si="147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48">LC68/LB68</f>
        <v>1</v>
      </c>
      <c r="LG68" s="67">
        <f t="shared" ref="LG68:LG73" si="149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50">LK68/LJ68</f>
        <v>1</v>
      </c>
      <c r="LO68" s="67">
        <f t="shared" ref="LO68:LO73" si="151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52">LS68/LR68</f>
        <v>1</v>
      </c>
      <c r="LW68" s="67">
        <f t="shared" ref="LW68:LW73" si="153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54">MA68/LZ68</f>
        <v>1</v>
      </c>
      <c r="ME68" s="67">
        <f t="shared" ref="ME68:ME73" si="155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56">MI68/MH68</f>
        <v>1</v>
      </c>
      <c r="MM68" s="67">
        <f t="shared" ref="MM68:MM73" si="157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58">MQ68/MP68</f>
        <v>1</v>
      </c>
      <c r="MU68" s="67">
        <f t="shared" ref="MU68:MU73" si="159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60">MY68/MX68</f>
        <v>1</v>
      </c>
      <c r="NC68" s="67">
        <f t="shared" ref="NC68:NC73" si="161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62">NG68/NF68</f>
        <v>1</v>
      </c>
      <c r="NK68" s="67">
        <f t="shared" ref="NK68:NK73" si="163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64">NO68/NN68</f>
        <v>1</v>
      </c>
      <c r="NS68" s="67">
        <f t="shared" ref="NS68:NS73" si="165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66">NW68/NV68</f>
        <v>1</v>
      </c>
      <c r="OA68" s="67">
        <f t="shared" ref="OA68:OA73" si="167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103"/>
        <v>1</v>
      </c>
      <c r="OI68" s="67">
        <f t="shared" si="104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68">OM68/OL68</f>
        <v>1</v>
      </c>
      <c r="OQ68" s="67">
        <f t="shared" ref="OQ68:OQ73" si="169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70">OU68/OT68</f>
        <v>1</v>
      </c>
      <c r="OY68" s="67">
        <f t="shared" ref="OY68:OY73" si="171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72">PC68/PB68</f>
        <v>1</v>
      </c>
      <c r="PG68" s="67">
        <f t="shared" ref="PG68:PG73" si="173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74">PK68/PJ68</f>
        <v>1</v>
      </c>
      <c r="PO68" s="67">
        <f t="shared" ref="PO68:PO73" si="175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76">PS68/PR68</f>
        <v>1</v>
      </c>
      <c r="PW68" s="67">
        <f t="shared" ref="PW68:PW73" si="177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78">QA68/PZ68</f>
        <v>1</v>
      </c>
      <c r="QE68" s="67">
        <f t="shared" ref="QE68:QE73" si="179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80">QI68/QH68</f>
        <v>1</v>
      </c>
      <c r="QM68" s="67">
        <f t="shared" ref="QM68:QM73" si="181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82">QQ68/QP68</f>
        <v>1</v>
      </c>
      <c r="QU68" s="67">
        <f t="shared" ref="QU68:QU73" si="183">QT68-QL68</f>
        <v>0</v>
      </c>
    </row>
    <row r="69" spans="1:463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112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113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114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115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16"/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11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117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118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119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120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121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122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23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124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125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126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127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128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129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130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31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132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133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134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35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 t="shared" ref="HF69:HF73" si="184"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36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37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38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39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 t="shared" ref="JJ69:JJ73" si="185">JG69/JF69</f>
        <v>0.82608695652173914</v>
      </c>
      <c r="JK69" s="67">
        <f t="shared" si="140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41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42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43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4"/>
        <v>0.82608695652173914</v>
      </c>
      <c r="KQ69" s="67">
        <f t="shared" si="145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6"/>
        <v>0.82608695652173914</v>
      </c>
      <c r="KY69" s="67">
        <f t="shared" si="147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48"/>
        <v>0.82608695652173914</v>
      </c>
      <c r="LG69" s="67">
        <f t="shared" si="149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50"/>
        <v>0.82608695652173914</v>
      </c>
      <c r="LO69" s="67">
        <f t="shared" si="151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52"/>
        <v>0.82608695652173914</v>
      </c>
      <c r="LW69" s="67">
        <f t="shared" si="153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54"/>
        <v>0.82608695652173914</v>
      </c>
      <c r="ME69" s="67">
        <f t="shared" si="155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56"/>
        <v>0.82608695652173914</v>
      </c>
      <c r="MM69" s="67">
        <f t="shared" si="157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58"/>
        <v>0.82608695652173914</v>
      </c>
      <c r="MU69" s="67">
        <f t="shared" si="159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60"/>
        <v>0.82608695652173914</v>
      </c>
      <c r="NC69" s="67">
        <f t="shared" si="161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62"/>
        <v>0.82608695652173914</v>
      </c>
      <c r="NK69" s="67">
        <f t="shared" si="163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64"/>
        <v>0.82608695652173914</v>
      </c>
      <c r="NS69" s="67">
        <f t="shared" si="165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66"/>
        <v>0.82608695652173914</v>
      </c>
      <c r="OA69" s="67">
        <f t="shared" si="167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03"/>
        <v>0.82608695652173914</v>
      </c>
      <c r="OI69" s="67">
        <f t="shared" si="104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68"/>
        <v>0.82608695652173914</v>
      </c>
      <c r="OQ69" s="67">
        <f t="shared" si="169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70"/>
        <v>0.82608695652173914</v>
      </c>
      <c r="OY69" s="67">
        <f t="shared" si="171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72"/>
        <v>0.82608695652173914</v>
      </c>
      <c r="PG69" s="67">
        <f t="shared" si="173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74"/>
        <v>0.82608695652173914</v>
      </c>
      <c r="PO69" s="67">
        <f t="shared" si="175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76"/>
        <v>0.82608695652173914</v>
      </c>
      <c r="PW69" s="67">
        <f t="shared" si="177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78"/>
        <v>0.82608695652173914</v>
      </c>
      <c r="QE69" s="67">
        <f t="shared" si="179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80"/>
        <v>0.82608695652173914</v>
      </c>
      <c r="QM69" s="67">
        <f t="shared" si="181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82"/>
        <v>0.83695652173913049</v>
      </c>
      <c r="QU69" s="67">
        <f t="shared" si="183"/>
        <v>1.0869565217391353E-2</v>
      </c>
    </row>
    <row r="70" spans="1:463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112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 t="shared" si="113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 t="shared" si="114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 t="shared" si="115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 t="shared" si="116"/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111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117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118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119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121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122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23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124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125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126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127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128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129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130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131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132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133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134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35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 t="shared" si="184"/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36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37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38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39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 t="shared" si="185"/>
        <v>0.46478873239436619</v>
      </c>
      <c r="JK70" s="67">
        <f t="shared" si="140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41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42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43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4"/>
        <v>0.647887323943662</v>
      </c>
      <c r="KQ70" s="67">
        <f t="shared" si="145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6"/>
        <v>0.647887323943662</v>
      </c>
      <c r="KY70" s="67">
        <f t="shared" si="147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48"/>
        <v>0.647887323943662</v>
      </c>
      <c r="LG70" s="67">
        <f t="shared" si="149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0"/>
        <v>0.647887323943662</v>
      </c>
      <c r="LO70" s="67">
        <f t="shared" si="151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52"/>
        <v>0.647887323943662</v>
      </c>
      <c r="LW70" s="67">
        <f t="shared" si="153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54"/>
        <v>0.647887323943662</v>
      </c>
      <c r="ME70" s="67">
        <f t="shared" si="155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56"/>
        <v>0.647887323943662</v>
      </c>
      <c r="MM70" s="67">
        <f t="shared" si="157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58"/>
        <v>0.647887323943662</v>
      </c>
      <c r="MU70" s="67">
        <f t="shared" si="159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60"/>
        <v>0.647887323943662</v>
      </c>
      <c r="NC70" s="67">
        <f t="shared" si="161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62"/>
        <v>0.647887323943662</v>
      </c>
      <c r="NK70" s="67">
        <f t="shared" si="163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64"/>
        <v>0.647887323943662</v>
      </c>
      <c r="NS70" s="67">
        <f t="shared" si="165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66"/>
        <v>0.647887323943662</v>
      </c>
      <c r="OA70" s="67">
        <f t="shared" si="167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103"/>
        <v>0.647887323943662</v>
      </c>
      <c r="OI70" s="67">
        <f t="shared" si="104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68"/>
        <v>0.647887323943662</v>
      </c>
      <c r="OQ70" s="67">
        <f t="shared" si="169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70"/>
        <v>0.647887323943662</v>
      </c>
      <c r="OY70" s="67">
        <f t="shared" si="171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72"/>
        <v>0.647887323943662</v>
      </c>
      <c r="PG70" s="67">
        <f t="shared" si="173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74"/>
        <v>0.647887323943662</v>
      </c>
      <c r="PO70" s="67">
        <f t="shared" si="175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76"/>
        <v>0.647887323943662</v>
      </c>
      <c r="PW70" s="67">
        <f t="shared" si="177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78"/>
        <v>0.647887323943662</v>
      </c>
      <c r="QE70" s="67">
        <f t="shared" si="179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80"/>
        <v>0.647887323943662</v>
      </c>
      <c r="QM70" s="67">
        <f t="shared" si="181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82"/>
        <v>0.647887323943662</v>
      </c>
      <c r="QU70" s="67">
        <f t="shared" si="183"/>
        <v>0</v>
      </c>
    </row>
    <row r="71" spans="1:463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111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117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118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119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120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121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122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23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124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125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126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127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128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129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130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31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132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133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134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35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 t="shared" si="184"/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36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37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38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39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 t="shared" si="185"/>
        <v>0</v>
      </c>
      <c r="JK71" s="67">
        <f t="shared" si="140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41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42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43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44"/>
        <v>0.91449565798263188</v>
      </c>
      <c r="KQ71" s="67">
        <f t="shared" si="145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46"/>
        <v>0.91449565798263188</v>
      </c>
      <c r="KY71" s="67">
        <f t="shared" si="147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48"/>
        <v>0.91449565798263188</v>
      </c>
      <c r="LG71" s="67">
        <f t="shared" si="149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50"/>
        <v>0.91449565798263188</v>
      </c>
      <c r="LO71" s="67">
        <f t="shared" si="151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52"/>
        <v>0.91449565798263188</v>
      </c>
      <c r="LW71" s="67">
        <f t="shared" si="153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54"/>
        <v>0.91449565798263188</v>
      </c>
      <c r="ME71" s="67">
        <f t="shared" si="155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56"/>
        <v>0.91449565798263188</v>
      </c>
      <c r="MM71" s="67">
        <f t="shared" si="157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58"/>
        <v>0.91449565798263188</v>
      </c>
      <c r="MU71" s="67">
        <f t="shared" si="159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60"/>
        <v>0.91449565798263188</v>
      </c>
      <c r="NC71" s="67">
        <f t="shared" si="161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62"/>
        <v>0.91449565798263188</v>
      </c>
      <c r="NK71" s="67">
        <f t="shared" si="163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64"/>
        <v>0.91449565798263188</v>
      </c>
      <c r="NS71" s="67">
        <f t="shared" si="165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66"/>
        <v>0.91449565798263188</v>
      </c>
      <c r="OA71" s="67">
        <f t="shared" si="167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03"/>
        <v>0.91449565798263188</v>
      </c>
      <c r="OI71" s="67">
        <f t="shared" si="104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68"/>
        <v>0.91449565798263188</v>
      </c>
      <c r="OQ71" s="67">
        <f t="shared" si="169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70"/>
        <v>0.91449565798263188</v>
      </c>
      <c r="OY71" s="67">
        <f t="shared" si="171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72"/>
        <v>0.82534869617950268</v>
      </c>
      <c r="PG71" s="67">
        <f t="shared" si="173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74"/>
        <v>0.82534869617950268</v>
      </c>
      <c r="PO71" s="67">
        <f t="shared" si="175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76"/>
        <v>0.82534869617950268</v>
      </c>
      <c r="PW71" s="67">
        <f t="shared" si="177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78"/>
        <v>0.82534869617950268</v>
      </c>
      <c r="QE71" s="67">
        <f t="shared" si="179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80"/>
        <v>0.82534869617950268</v>
      </c>
      <c r="QM71" s="67">
        <f t="shared" si="181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82"/>
        <v>0.90054578532443907</v>
      </c>
      <c r="QU71" s="67">
        <f t="shared" si="183"/>
        <v>7.5197089144936391E-2</v>
      </c>
    </row>
    <row r="72" spans="1:463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111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117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118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119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120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121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122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23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124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125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126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127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128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129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130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31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132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133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134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35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 t="shared" si="184"/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36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37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38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39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 t="shared" si="185"/>
        <v>0.95454545454545459</v>
      </c>
      <c r="JK72" s="67">
        <f t="shared" si="140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41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42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43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4"/>
        <v>0.95454545454545459</v>
      </c>
      <c r="KQ72" s="67">
        <f t="shared" si="145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6"/>
        <v>0.95454545454545459</v>
      </c>
      <c r="KY72" s="67">
        <f t="shared" si="147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48"/>
        <v>0.95454545454545459</v>
      </c>
      <c r="LG72" s="67">
        <f t="shared" si="149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0"/>
        <v>0.95454545454545459</v>
      </c>
      <c r="LO72" s="67">
        <f t="shared" si="151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52"/>
        <v>0.95454545454545459</v>
      </c>
      <c r="LW72" s="67">
        <f t="shared" si="153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54"/>
        <v>0.95454545454545459</v>
      </c>
      <c r="ME72" s="67">
        <f t="shared" si="155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56"/>
        <v>0.95454545454545459</v>
      </c>
      <c r="MM72" s="67">
        <f t="shared" si="157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58"/>
        <v>0.95454545454545459</v>
      </c>
      <c r="MU72" s="67">
        <f t="shared" si="159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60"/>
        <v>0.95454545454545459</v>
      </c>
      <c r="NC72" s="67">
        <f t="shared" si="161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62"/>
        <v>0.95454545454545459</v>
      </c>
      <c r="NK72" s="67">
        <f t="shared" si="163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64"/>
        <v>0.95454545454545459</v>
      </c>
      <c r="NS72" s="67">
        <f t="shared" si="165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66"/>
        <v>0.95454545454545459</v>
      </c>
      <c r="OA72" s="67">
        <f t="shared" si="167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03"/>
        <v>0.95454545454545459</v>
      </c>
      <c r="OI72" s="67">
        <f t="shared" si="104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68"/>
        <v>0.95454545454545459</v>
      </c>
      <c r="OQ72" s="67">
        <f t="shared" si="169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70"/>
        <v>0.95454545454545459</v>
      </c>
      <c r="OY72" s="67">
        <f t="shared" si="171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72"/>
        <v>0.95454545454545459</v>
      </c>
      <c r="PG72" s="67">
        <f t="shared" si="173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74"/>
        <v>0.95454545454545459</v>
      </c>
      <c r="PO72" s="67">
        <f t="shared" si="175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76"/>
        <v>0.95454545454545459</v>
      </c>
      <c r="PW72" s="67">
        <f t="shared" si="177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78"/>
        <v>0.95454545454545459</v>
      </c>
      <c r="QE72" s="67">
        <f t="shared" si="179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80"/>
        <v>0.95454545454545459</v>
      </c>
      <c r="QM72" s="67">
        <f t="shared" si="181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82"/>
        <v>0.95454545454545459</v>
      </c>
      <c r="QU72" s="67">
        <f t="shared" si="183"/>
        <v>0</v>
      </c>
    </row>
    <row r="73" spans="1:463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111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117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118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119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120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121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122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23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124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125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126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127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128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>FA73-ES73</f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130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131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132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133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134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35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 t="shared" si="184"/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36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37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38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39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 t="shared" si="185"/>
        <v>0.85074626865671643</v>
      </c>
      <c r="JK73" s="67">
        <f t="shared" si="140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41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42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43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44"/>
        <v>0.80597014925373134</v>
      </c>
      <c r="KQ73" s="67">
        <f t="shared" si="145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46"/>
        <v>0.82089552238805974</v>
      </c>
      <c r="KY73" s="67">
        <f t="shared" si="147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48"/>
        <v>0.82835820895522383</v>
      </c>
      <c r="LG73" s="67">
        <f t="shared" si="149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50"/>
        <v>0.82835820895522383</v>
      </c>
      <c r="LO73" s="67">
        <f t="shared" si="151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52"/>
        <v>0.82835820895522383</v>
      </c>
      <c r="LW73" s="67">
        <f t="shared" si="153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54"/>
        <v>0.82835820895522383</v>
      </c>
      <c r="ME73" s="67">
        <f t="shared" si="155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56"/>
        <v>0.82835820895522383</v>
      </c>
      <c r="MM73" s="67">
        <f t="shared" si="157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58"/>
        <v>0.82835820895522383</v>
      </c>
      <c r="MU73" s="67">
        <f t="shared" si="159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60"/>
        <v>0.82835820895522383</v>
      </c>
      <c r="NC73" s="67">
        <f t="shared" si="161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62"/>
        <v>0.82835820895522383</v>
      </c>
      <c r="NK73" s="67">
        <f t="shared" si="163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64"/>
        <v>0.82835820895522383</v>
      </c>
      <c r="NS73" s="67">
        <f t="shared" si="165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66"/>
        <v>0.82835820895522383</v>
      </c>
      <c r="OA73" s="67">
        <f t="shared" si="167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103"/>
        <v>0.82835820895522383</v>
      </c>
      <c r="OI73" s="67">
        <f t="shared" si="104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68"/>
        <v>0.82835820895522383</v>
      </c>
      <c r="OQ73" s="67">
        <f t="shared" si="169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70"/>
        <v>0.82835820895522383</v>
      </c>
      <c r="OY73" s="67">
        <f t="shared" si="171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72"/>
        <v>0.82835820895522383</v>
      </c>
      <c r="PG73" s="67">
        <f t="shared" si="173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74"/>
        <v>0.82835820895522383</v>
      </c>
      <c r="PO73" s="67">
        <f t="shared" si="175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76"/>
        <v>0.82835820895522383</v>
      </c>
      <c r="PW73" s="67">
        <f t="shared" si="177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78"/>
        <v>0.82835820895522383</v>
      </c>
      <c r="QE73" s="67">
        <f t="shared" si="179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80"/>
        <v>0.82835820895522383</v>
      </c>
      <c r="QM73" s="67">
        <f t="shared" si="181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82"/>
        <v>0.82835820895522383</v>
      </c>
      <c r="QU73" s="67">
        <f t="shared" si="183"/>
        <v>0</v>
      </c>
    </row>
    <row r="74" spans="1:463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46"/>
        <v>0.91675704989154017</v>
      </c>
      <c r="LB74" s="66">
        <f>SUM(LB3:LB73)</f>
        <v>11064</v>
      </c>
      <c r="LC74" s="66">
        <f>SUM(LC3:LC73)</f>
        <v>10181</v>
      </c>
      <c r="LF74" s="75">
        <f t="shared" ref="LF74" si="186"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50"/>
        <v>0.92019161243673175</v>
      </c>
      <c r="LR74" s="66">
        <f>SUM(LR3:LR73)</f>
        <v>11064</v>
      </c>
      <c r="LS74" s="66">
        <f>SUM(LS3:LS73)</f>
        <v>10179</v>
      </c>
      <c r="LV74" s="75">
        <f t="shared" ref="LV74" si="187">LS74/LR74</f>
        <v>0.92001084598698479</v>
      </c>
      <c r="LZ74" s="66">
        <f>SUM(LZ3:LZ73)</f>
        <v>11064</v>
      </c>
      <c r="MA74" s="66">
        <f>SUM(MA3:MA73)</f>
        <v>10183</v>
      </c>
      <c r="MD74" s="75">
        <f t="shared" ref="MD74" si="188">MA74/LZ74</f>
        <v>0.92037237888647871</v>
      </c>
      <c r="MH74" s="66">
        <f>SUM(MH3:MH73)</f>
        <v>11064</v>
      </c>
      <c r="MI74" s="66">
        <f>SUM(MI3:MI73)</f>
        <v>10183</v>
      </c>
      <c r="ML74" s="75">
        <f t="shared" ref="ML74" si="189">MI74/MH74</f>
        <v>0.92037237888647871</v>
      </c>
      <c r="MP74" s="66">
        <f>SUM(MP3:MP73)</f>
        <v>11064</v>
      </c>
      <c r="MQ74" s="66">
        <f>SUM(MQ3:MQ73)</f>
        <v>10184</v>
      </c>
      <c r="MT74" s="75">
        <f t="shared" ref="MT74" si="190">MQ74/MP74</f>
        <v>0.92046276211135214</v>
      </c>
      <c r="MX74" s="66">
        <f>SUM(MX3:MX73)</f>
        <v>11064</v>
      </c>
      <c r="MY74" s="66">
        <f>SUM(MY3:MY73)</f>
        <v>10184</v>
      </c>
      <c r="NB74" s="75">
        <f t="shared" ref="NB74" si="191">MY74/MX74</f>
        <v>0.92046276211135214</v>
      </c>
      <c r="NF74" s="66">
        <f>SUM(NF3:NF73)</f>
        <v>11064</v>
      </c>
      <c r="NG74" s="66">
        <f>SUM(NG3:NG73)</f>
        <v>10185</v>
      </c>
      <c r="NJ74" s="75">
        <f t="shared" ref="NJ74" si="192">NG74/NF74</f>
        <v>0.92055314533622556</v>
      </c>
      <c r="NN74" s="66">
        <f>SUM(NN3:NN73)</f>
        <v>11064</v>
      </c>
      <c r="NO74" s="66">
        <f>SUM(NO3:NO73)</f>
        <v>10185</v>
      </c>
      <c r="NR74" s="75">
        <f t="shared" ref="NR74" si="193">NO74/NN74</f>
        <v>0.92055314533622556</v>
      </c>
      <c r="NV74" s="66">
        <f>SUM(NV3:NV73)</f>
        <v>11087</v>
      </c>
      <c r="NW74" s="66">
        <f>SUM(NW3:NW73)</f>
        <v>10196</v>
      </c>
      <c r="NZ74" s="75">
        <f t="shared" ref="NZ74" si="194"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103"/>
        <v>0.91963560927212051</v>
      </c>
      <c r="OL74" s="66">
        <f>SUM(OL3:OL73)</f>
        <v>11087</v>
      </c>
      <c r="OM74" s="66">
        <f>SUM(OM3:OM73)</f>
        <v>10197</v>
      </c>
      <c r="OP74" s="75">
        <f t="shared" ref="OP74" si="195">OM74/OL74</f>
        <v>0.9197258049968432</v>
      </c>
      <c r="OT74" s="66">
        <f>SUM(OT3:OT73)</f>
        <v>11087</v>
      </c>
      <c r="OU74" s="66">
        <f>SUM(OU3:OU73)</f>
        <v>10195</v>
      </c>
      <c r="OX74" s="75">
        <f t="shared" ref="OX74" si="196">OU74/OT74</f>
        <v>0.91954541354739783</v>
      </c>
      <c r="PB74" s="66">
        <f>SUM(PB3:PB73)</f>
        <v>11280</v>
      </c>
      <c r="PC74" s="66">
        <f>SUM(PC3:PC73)</f>
        <v>10226</v>
      </c>
      <c r="PF74" s="75">
        <f t="shared" ref="PF74" si="197">PC74/PB74</f>
        <v>0.90656028368794328</v>
      </c>
      <c r="PJ74" s="66">
        <f>SUM(PJ3:PJ73)</f>
        <v>11280</v>
      </c>
      <c r="PK74" s="66">
        <f>SUM(PK3:PK73)</f>
        <v>10227</v>
      </c>
      <c r="PN74" s="75">
        <f t="shared" ref="PN74" si="198"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76"/>
        <v>0.90673758865248222</v>
      </c>
      <c r="PZ74" s="66">
        <f>SUM(PZ3:PZ73)</f>
        <v>11280</v>
      </c>
      <c r="QA74" s="66">
        <f>SUM(QA3:QA73)</f>
        <v>10140</v>
      </c>
      <c r="QD74" s="75">
        <f t="shared" si="178"/>
        <v>0.89893617021276595</v>
      </c>
      <c r="QH74" s="66">
        <f>SUM(QH3:QH73)</f>
        <v>11280</v>
      </c>
      <c r="QI74" s="66">
        <f>SUM(QI3:QI73)</f>
        <v>10141</v>
      </c>
      <c r="QL74" s="75">
        <f t="shared" si="180"/>
        <v>0.89902482269503547</v>
      </c>
      <c r="QP74" s="66">
        <f>SUM(QP3:QP73)</f>
        <v>11283</v>
      </c>
      <c r="QQ74" s="66">
        <f>SUM(QQ3:QQ73)</f>
        <v>10269</v>
      </c>
      <c r="QT74" s="75">
        <f t="shared" si="182"/>
        <v>0.91013028449880351</v>
      </c>
    </row>
    <row r="75" spans="1:463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63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63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63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 t="shared" ref="DN79" si="199"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</row>
    <row r="80" spans="1:463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</row>
    <row r="81" spans="64:461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</row>
    <row r="82" spans="64:461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</row>
    <row r="83" spans="64:461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</row>
    <row r="84" spans="64:461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</row>
    <row r="85" spans="64:461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</row>
    <row r="86" spans="64:461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1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1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1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 t="shared" ref="GH90:GH91" si="200">GG90-FY90</f>
        <v>0.02</v>
      </c>
    </row>
    <row r="91" spans="64:461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 t="shared" si="200"/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L87"/>
  <sheetViews>
    <sheetView topLeftCell="MX1" workbookViewId="0">
      <pane ySplit="2" topLeftCell="A60" activePane="bottomLeft" state="frozen"/>
      <selection activeCell="JD1" sqref="JD1"/>
      <selection pane="bottomLeft" activeCell="NG73" sqref="NG73:NJ7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16384" width="9.140625" style="2"/>
  </cols>
  <sheetData>
    <row r="1" spans="1:376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</row>
    <row r="2" spans="1:376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</row>
    <row r="3" spans="1:376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</row>
    <row r="4" spans="1:376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</row>
    <row r="5" spans="1:376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7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68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69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</row>
    <row r="6" spans="1:376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7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68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69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</row>
    <row r="7" spans="1:376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7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68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69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</row>
    <row r="8" spans="1:376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7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68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69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</row>
    <row r="9" spans="1:376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</row>
    <row r="10" spans="1:376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7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68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69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</row>
    <row r="11" spans="1:376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7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68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 t="shared" ref="BZ11:BZ12" si="70"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ref="CH11:CH12" si="71"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 t="shared" ref="CP11:CP12" si="72"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 t="shared" ref="CX11:CX12" si="73"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 t="shared" ref="DF11:DF12" si="74"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 t="shared" ref="DN11:DN12" si="75"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 t="shared" ref="DV11:DV12" si="76"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 t="shared" ref="ED11:ED12" si="77"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</row>
    <row r="12" spans="1:376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7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68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si="70"/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71"/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 t="shared" si="72"/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 t="shared" si="73"/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 t="shared" si="74"/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 t="shared" si="75"/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 t="shared" si="76"/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 t="shared" si="77"/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 t="shared" ref="EL12" si="78"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79"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80"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ref="FJ12" si="81"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ref="FR12" si="82"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ref="FZ12" si="83"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</row>
    <row r="13" spans="1:376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7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68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69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</row>
    <row r="14" spans="1:376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69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 t="shared" ref="FR14" si="84"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 t="shared" ref="FZ14" si="85"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 t="shared" ref="GH14" si="86"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 t="shared" ref="GP14" si="87"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 t="shared" ref="GX14" si="88"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</row>
    <row r="15" spans="1:376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7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68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69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</row>
    <row r="16" spans="1:376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7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68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69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</row>
    <row r="17" spans="1:376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</row>
    <row r="18" spans="1:376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7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68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69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</row>
    <row r="19" spans="1:376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7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68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69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</row>
    <row r="20" spans="1:376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7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68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69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</row>
    <row r="21" spans="1:376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7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68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69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</row>
    <row r="22" spans="1:376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7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68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89"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ref="CH22" si="90"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 t="shared" ref="CP22" si="91"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 t="shared" ref="CX22" si="92"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 t="shared" ref="DF22" si="93"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 t="shared" ref="DN22" si="94"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 t="shared" ref="DV22" si="95"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 t="shared" ref="ED22" si="96"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 t="shared" ref="EL22" si="97"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 t="shared" ref="ET22" si="98"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 t="shared" ref="FB22" si="99"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69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ref="FR22" si="100"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ref="FZ22" si="101"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</row>
    <row r="23" spans="1:376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7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68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69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</row>
    <row r="24" spans="1:376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7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68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69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</row>
    <row r="25" spans="1:376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7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68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69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</row>
    <row r="26" spans="1:376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7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68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69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</row>
    <row r="27" spans="1:376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7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68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69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</row>
    <row r="28" spans="1:376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7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68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69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</row>
    <row r="29" spans="1:376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7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68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69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</row>
    <row r="30" spans="1:376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7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68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69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</row>
    <row r="31" spans="1:376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7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68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</row>
    <row r="32" spans="1:376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7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68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69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</row>
    <row r="33" spans="1:376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7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68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69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</row>
    <row r="34" spans="1:376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7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68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69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</row>
    <row r="35" spans="1:376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7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68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69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</row>
    <row r="36" spans="1:376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7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68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69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</row>
    <row r="37" spans="1:376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7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68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69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</row>
    <row r="38" spans="1:376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7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68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69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</row>
    <row r="39" spans="1:376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7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68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69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</row>
    <row r="40" spans="1:376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7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68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69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</row>
    <row r="41" spans="1:376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7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68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69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</row>
    <row r="42" spans="1:376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69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 t="shared" ref="FR42" si="102"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 t="shared" ref="FZ42" si="103"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</row>
    <row r="43" spans="1:376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7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68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69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</row>
    <row r="44" spans="1:376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7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68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69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</row>
    <row r="45" spans="1:376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7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68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69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</row>
    <row r="46" spans="1:376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7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68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69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</row>
    <row r="47" spans="1:376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7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68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69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</row>
    <row r="48" spans="1:376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7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68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69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</row>
    <row r="49" spans="1:376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7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68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69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</row>
    <row r="50" spans="1:376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7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68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69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</row>
    <row r="51" spans="1:376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7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68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69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</row>
    <row r="52" spans="1:376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7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68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69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</row>
    <row r="53" spans="1:376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7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68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69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</row>
    <row r="54" spans="1:376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7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68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69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</row>
    <row r="55" spans="1:376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7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68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69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 t="shared" ref="FR55" si="104"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</row>
    <row r="56" spans="1:376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7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68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69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</row>
    <row r="57" spans="1:376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7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68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69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</row>
    <row r="58" spans="1:376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7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68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69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</row>
    <row r="59" spans="1:376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7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68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69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</row>
    <row r="60" spans="1:376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7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68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69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</row>
    <row r="61" spans="1:376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7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68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69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</row>
    <row r="62" spans="1:376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7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68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69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</row>
    <row r="63" spans="1:376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7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68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69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</row>
    <row r="64" spans="1:376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7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68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69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</row>
    <row r="65" spans="1:376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7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68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69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</row>
    <row r="66" spans="1:376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7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68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69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</row>
    <row r="67" spans="1:376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7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68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69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</row>
    <row r="68" spans="1:376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105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106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107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108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109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110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111">BG68/BF68</f>
        <v>1</v>
      </c>
      <c r="BK68" s="4">
        <f t="shared" ref="BK68:BK73" si="112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113">BO68/BN68</f>
        <v>1</v>
      </c>
      <c r="BS68" s="4">
        <f t="shared" ref="BS68:BS73" si="114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115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116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117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118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119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120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121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122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123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124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125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69"/>
        <v>1</v>
      </c>
      <c r="FK68" s="75">
        <f t="shared" ref="FK68:FK73" si="126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127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128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129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130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131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132">HD68/HC68</f>
        <v>1</v>
      </c>
      <c r="HH68" s="75">
        <f t="shared" ref="HH68:HH73" si="133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34">HL68/HK68</f>
        <v>1</v>
      </c>
      <c r="HP68" s="75">
        <f t="shared" ref="HP68:HP73" si="135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36">HT68/HS68</f>
        <v>1</v>
      </c>
      <c r="HX68" s="75">
        <f t="shared" ref="HX68:HX73" si="137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38">IB68/IA68</f>
        <v>1</v>
      </c>
      <c r="IF68" s="75">
        <f t="shared" ref="IF68:IF73" si="139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40">IJ68/II68</f>
        <v>1</v>
      </c>
      <c r="IN68" s="75">
        <f t="shared" ref="IN68:IN73" si="141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42">IR68/IQ68</f>
        <v>1</v>
      </c>
      <c r="IV68" s="75">
        <f t="shared" ref="IV68:IV73" si="143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44">IZ68/IY68</f>
        <v>1</v>
      </c>
      <c r="JD68" s="75">
        <f t="shared" ref="JD68:JD73" si="145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46">JH68/JG68</f>
        <v>1</v>
      </c>
      <c r="JL68" s="75">
        <f t="shared" ref="JL68:JL73" si="147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48">JP68/JO68</f>
        <v>1</v>
      </c>
      <c r="JT68" s="75">
        <f t="shared" ref="JT68:JT73" si="149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50">JX68/JW68</f>
        <v>1</v>
      </c>
      <c r="KB68" s="75">
        <f t="shared" ref="KB68:KB73" si="151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52">KF68/KE68</f>
        <v>1</v>
      </c>
      <c r="KJ68" s="75">
        <f t="shared" ref="KJ68:KJ73" si="153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54">KN68/KM68</f>
        <v>1</v>
      </c>
      <c r="KR68" s="75">
        <f t="shared" ref="KR68:KR73" si="155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56">KV68/KU68</f>
        <v>1</v>
      </c>
      <c r="KZ68" s="75">
        <f t="shared" ref="KZ68:KZ73" si="157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58">LD68/LC68</f>
        <v>1</v>
      </c>
      <c r="LH68" s="75">
        <f t="shared" ref="LH68:LH73" si="159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2" si="160">LL68/LK68</f>
        <v>1</v>
      </c>
      <c r="LP68" s="75">
        <f t="shared" ref="LP68:LP72" si="161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62">LT68/LS68</f>
        <v>1</v>
      </c>
      <c r="LX68" s="75">
        <f t="shared" ref="LX68:LX73" si="163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64">MB68/MA68</f>
        <v>1</v>
      </c>
      <c r="MF68" s="75">
        <f t="shared" ref="MF68:MF73" si="165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66">MJ68/MI68</f>
        <v>1</v>
      </c>
      <c r="MN68" s="75">
        <f t="shared" ref="MN68:MN73" si="167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68">MR68/MQ68</f>
        <v>1</v>
      </c>
      <c r="MV68" s="75">
        <f t="shared" ref="MV68:MV73" si="169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70">MZ68/MY68</f>
        <v>1</v>
      </c>
      <c r="ND68" s="75">
        <f t="shared" ref="ND68:ND73" si="171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72">NH68/NG68</f>
        <v>1</v>
      </c>
      <c r="NL68" s="75">
        <f t="shared" ref="NL68:NL73" si="173">NK68-NC68</f>
        <v>0</v>
      </c>
    </row>
    <row r="69" spans="1:376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105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106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107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108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109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110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111"/>
        <v>0.82608695652173914</v>
      </c>
      <c r="BK69" s="4">
        <f t="shared" si="112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113"/>
        <v>0.82608695652173914</v>
      </c>
      <c r="BS69" s="4">
        <f t="shared" si="114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115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116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117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118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119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120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121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122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123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124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125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 t="shared" ref="FJ69:FJ73" si="174">FG69/FF69</f>
        <v>0.82608695652173914</v>
      </c>
      <c r="FK69" s="75">
        <f t="shared" si="126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127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128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129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130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131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132"/>
        <v>0.82608695652173914</v>
      </c>
      <c r="HH69" s="75">
        <f t="shared" si="133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34"/>
        <v>0.82608695652173914</v>
      </c>
      <c r="HP69" s="75">
        <f t="shared" si="135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36"/>
        <v>0.82608695652173914</v>
      </c>
      <c r="HX69" s="75">
        <f t="shared" si="137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38"/>
        <v>0.82608695652173914</v>
      </c>
      <c r="IF69" s="75">
        <f t="shared" si="139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40"/>
        <v>0.82608695652173914</v>
      </c>
      <c r="IN69" s="75">
        <f t="shared" si="141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42"/>
        <v>0.82608695652173914</v>
      </c>
      <c r="IV69" s="75">
        <f t="shared" si="143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44"/>
        <v>0.82608695652173914</v>
      </c>
      <c r="JD69" s="75">
        <f t="shared" si="145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46"/>
        <v>0.82608695652173914</v>
      </c>
      <c r="JL69" s="75">
        <f t="shared" si="147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48"/>
        <v>0.82608695652173914</v>
      </c>
      <c r="JT69" s="75">
        <f t="shared" si="149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50"/>
        <v>0.82608695652173914</v>
      </c>
      <c r="KB69" s="75">
        <f t="shared" si="151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52"/>
        <v>0.82608695652173914</v>
      </c>
      <c r="KJ69" s="75">
        <f t="shared" si="153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54"/>
        <v>0.82608695652173914</v>
      </c>
      <c r="KR69" s="75">
        <f t="shared" si="155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56"/>
        <v>0.82608695652173914</v>
      </c>
      <c r="KZ69" s="75">
        <f t="shared" si="157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58"/>
        <v>0.82608695652173914</v>
      </c>
      <c r="LH69" s="75">
        <f t="shared" si="159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60"/>
        <v>0.82608695652173914</v>
      </c>
      <c r="LP69" s="75">
        <f t="shared" si="161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62"/>
        <v>0.82608695652173914</v>
      </c>
      <c r="LX69" s="75">
        <f t="shared" si="163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64"/>
        <v>0.82608695652173914</v>
      </c>
      <c r="MF69" s="75">
        <f t="shared" si="165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66"/>
        <v>0.82608695652173914</v>
      </c>
      <c r="MN69" s="75">
        <f t="shared" si="167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68"/>
        <v>0.82608695652173914</v>
      </c>
      <c r="MV69" s="75">
        <f t="shared" si="169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70"/>
        <v>0.82608695652173914</v>
      </c>
      <c r="ND69" s="75">
        <f t="shared" si="171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72"/>
        <v>0.83695652173913049</v>
      </c>
      <c r="NL69" s="75">
        <f t="shared" si="173"/>
        <v>1.0869565217391353E-2</v>
      </c>
    </row>
    <row r="70" spans="1:376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105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106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107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108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109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110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111"/>
        <v>0.46478873239436619</v>
      </c>
      <c r="BK70" s="4">
        <f t="shared" si="112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113"/>
        <v>0.46478873239436619</v>
      </c>
      <c r="BS70" s="4">
        <f t="shared" si="114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115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116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117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118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119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120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121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122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123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124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125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 t="shared" si="174"/>
        <v>0.46478873239436619</v>
      </c>
      <c r="FK70" s="75">
        <f t="shared" si="126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127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128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129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130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131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132"/>
        <v>0.63380281690140849</v>
      </c>
      <c r="HH70" s="75">
        <f t="shared" si="133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34"/>
        <v>0.63380281690140849</v>
      </c>
      <c r="HP70" s="75">
        <f t="shared" si="135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36"/>
        <v>0.63380281690140849</v>
      </c>
      <c r="HX70" s="75">
        <f t="shared" si="137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38"/>
        <v>0.63380281690140849</v>
      </c>
      <c r="IF70" s="75">
        <f t="shared" si="139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40"/>
        <v>0.63380281690140849</v>
      </c>
      <c r="IN70" s="75">
        <f t="shared" si="141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42"/>
        <v>0.63380281690140849</v>
      </c>
      <c r="IV70" s="75">
        <f t="shared" si="143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44"/>
        <v>0.63380281690140849</v>
      </c>
      <c r="JD70" s="75">
        <f t="shared" si="145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46"/>
        <v>0.63380281690140849</v>
      </c>
      <c r="JL70" s="75">
        <f t="shared" si="147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48"/>
        <v>0.63380281690140849</v>
      </c>
      <c r="JT70" s="75">
        <f t="shared" si="149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50"/>
        <v>0.63380281690140849</v>
      </c>
      <c r="KB70" s="75">
        <f t="shared" si="151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52"/>
        <v>0.63380281690140849</v>
      </c>
      <c r="KJ70" s="75">
        <f t="shared" si="153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54"/>
        <v>0.63380281690140849</v>
      </c>
      <c r="KR70" s="75">
        <f t="shared" si="155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56"/>
        <v>0.63380281690140849</v>
      </c>
      <c r="KZ70" s="75">
        <f t="shared" si="157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58"/>
        <v>0.63380281690140849</v>
      </c>
      <c r="LH70" s="75">
        <f t="shared" si="159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60"/>
        <v>0.63380281690140849</v>
      </c>
      <c r="LP70" s="75">
        <f t="shared" si="161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62"/>
        <v>0.63380281690140849</v>
      </c>
      <c r="LX70" s="75">
        <f t="shared" si="163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64"/>
        <v>0.63380281690140849</v>
      </c>
      <c r="MF70" s="75">
        <f t="shared" si="165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66"/>
        <v>0.63380281690140849</v>
      </c>
      <c r="MN70" s="75">
        <f t="shared" si="167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68"/>
        <v>0.63380281690140849</v>
      </c>
      <c r="MV70" s="75">
        <f t="shared" si="169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70"/>
        <v>0.63380281690140849</v>
      </c>
      <c r="ND70" s="75">
        <f t="shared" si="171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72"/>
        <v>0.63380281690140849</v>
      </c>
      <c r="NL70" s="75">
        <f t="shared" si="173"/>
        <v>0</v>
      </c>
    </row>
    <row r="71" spans="1:376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105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106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107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108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109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110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111"/>
        <v>0.99639639639639643</v>
      </c>
      <c r="BK71" s="4">
        <f t="shared" si="112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113"/>
        <v>0.99639639639639643</v>
      </c>
      <c r="BS71" s="4">
        <f t="shared" si="114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115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116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117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118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119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120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121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122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123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124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125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 t="shared" si="174"/>
        <v>0</v>
      </c>
      <c r="FK71" s="75">
        <f t="shared" si="126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127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128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129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130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131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132"/>
        <v>0.91449565798263188</v>
      </c>
      <c r="HH71" s="75">
        <f t="shared" si="133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34"/>
        <v>0.91449565798263188</v>
      </c>
      <c r="HP71" s="75">
        <f t="shared" si="135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36"/>
        <v>0.91449565798263188</v>
      </c>
      <c r="HX71" s="75">
        <f t="shared" si="137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38"/>
        <v>0.91449565798263188</v>
      </c>
      <c r="IF71" s="75">
        <f t="shared" si="139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40"/>
        <v>0.91449565798263188</v>
      </c>
      <c r="IN71" s="75">
        <f t="shared" si="141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42"/>
        <v>0.91449565798263188</v>
      </c>
      <c r="IV71" s="75">
        <f t="shared" si="143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44"/>
        <v>0.91449565798263188</v>
      </c>
      <c r="JD71" s="75">
        <f t="shared" si="145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46"/>
        <v>0.91449565798263188</v>
      </c>
      <c r="JL71" s="75">
        <f t="shared" si="147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48"/>
        <v>0.91449565798263188</v>
      </c>
      <c r="JT71" s="75">
        <f t="shared" si="149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50"/>
        <v>0.91449565798263188</v>
      </c>
      <c r="KB71" s="75">
        <f t="shared" si="151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52"/>
        <v>0.91449565798263188</v>
      </c>
      <c r="KJ71" s="75">
        <f t="shared" si="153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54"/>
        <v>0.91449565798263188</v>
      </c>
      <c r="KR71" s="75">
        <f t="shared" si="155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56"/>
        <v>0.91449565798263188</v>
      </c>
      <c r="KZ71" s="75">
        <f t="shared" si="157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58"/>
        <v>0.91449565798263188</v>
      </c>
      <c r="LH71" s="75">
        <f t="shared" si="159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60"/>
        <v>0.91449565798263188</v>
      </c>
      <c r="LP71" s="75">
        <f t="shared" si="161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62"/>
        <v>0.82534869617950268</v>
      </c>
      <c r="LX71" s="75">
        <f t="shared" si="163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64"/>
        <v>0.82534869617950268</v>
      </c>
      <c r="MF71" s="75">
        <f t="shared" si="165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66"/>
        <v>0.82534869617950268</v>
      </c>
      <c r="MN71" s="75">
        <f t="shared" si="167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68"/>
        <v>0.82534869617950268</v>
      </c>
      <c r="MV71" s="75">
        <f t="shared" si="169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70"/>
        <v>0.82534869617950268</v>
      </c>
      <c r="ND71" s="75">
        <f t="shared" si="171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72"/>
        <v>0.90054578532443907</v>
      </c>
      <c r="NL71" s="75">
        <f t="shared" si="173"/>
        <v>7.5197089144936391E-2</v>
      </c>
    </row>
    <row r="72" spans="1:376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105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106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107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108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109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110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111"/>
        <v>0.95454545454545459</v>
      </c>
      <c r="BK72" s="4">
        <f t="shared" si="112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113"/>
        <v>0.95454545454545459</v>
      </c>
      <c r="BS72" s="4">
        <f t="shared" si="114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115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116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117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118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119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120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121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122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123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124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125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 t="shared" si="174"/>
        <v>0.95454545454545459</v>
      </c>
      <c r="FK72" s="75">
        <f t="shared" si="126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127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128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129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130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131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132"/>
        <v>0.95454545454545459</v>
      </c>
      <c r="HH72" s="75">
        <f t="shared" si="133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34"/>
        <v>0.95454545454545459</v>
      </c>
      <c r="HP72" s="75">
        <f t="shared" si="135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36"/>
        <v>0.95454545454545459</v>
      </c>
      <c r="HX72" s="75">
        <f t="shared" si="137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38"/>
        <v>0.95454545454545459</v>
      </c>
      <c r="IF72" s="75">
        <f t="shared" si="139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40"/>
        <v>0.95454545454545459</v>
      </c>
      <c r="IN72" s="75">
        <f t="shared" si="141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42"/>
        <v>0.95454545454545459</v>
      </c>
      <c r="IV72" s="75">
        <f t="shared" si="143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44"/>
        <v>0.95454545454545459</v>
      </c>
      <c r="JD72" s="75">
        <f t="shared" si="145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46"/>
        <v>0.95454545454545459</v>
      </c>
      <c r="JL72" s="75">
        <f t="shared" si="147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48"/>
        <v>0.95454545454545459</v>
      </c>
      <c r="JT72" s="75">
        <f t="shared" si="149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50"/>
        <v>0.95454545454545459</v>
      </c>
      <c r="KB72" s="75">
        <f t="shared" si="151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52"/>
        <v>0.95454545454545459</v>
      </c>
      <c r="KJ72" s="75">
        <f t="shared" si="153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54"/>
        <v>0.95454545454545459</v>
      </c>
      <c r="KR72" s="75">
        <f t="shared" si="155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56"/>
        <v>0.95454545454545459</v>
      </c>
      <c r="KZ72" s="75">
        <f t="shared" si="157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58"/>
        <v>0.95454545454545459</v>
      </c>
      <c r="LH72" s="75">
        <f t="shared" si="159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60"/>
        <v>0.95454545454545459</v>
      </c>
      <c r="LP72" s="75">
        <f t="shared" si="161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62"/>
        <v>0.95454545454545459</v>
      </c>
      <c r="LX72" s="75">
        <f t="shared" si="163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64"/>
        <v>0.95454545454545459</v>
      </c>
      <c r="MF72" s="75">
        <f t="shared" si="165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66"/>
        <v>0.95454545454545459</v>
      </c>
      <c r="MN72" s="75">
        <f t="shared" si="167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68"/>
        <v>0.95454545454545459</v>
      </c>
      <c r="MV72" s="75">
        <f t="shared" si="169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70"/>
        <v>0.95454545454545459</v>
      </c>
      <c r="ND72" s="75">
        <f t="shared" si="171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72"/>
        <v>0.95454545454545459</v>
      </c>
      <c r="NL72" s="75">
        <f t="shared" si="173"/>
        <v>0</v>
      </c>
    </row>
    <row r="73" spans="1:376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105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106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107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108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109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110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111"/>
        <v>0.81481481481481477</v>
      </c>
      <c r="BK73" s="4">
        <f t="shared" si="112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113"/>
        <v>0.81481481481481477</v>
      </c>
      <c r="BS73" s="4">
        <f t="shared" si="114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115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116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117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118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119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120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121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122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123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124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125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 t="shared" si="174"/>
        <v>0.82835820895522383</v>
      </c>
      <c r="FK73" s="75">
        <f t="shared" si="126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127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128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129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130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131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132"/>
        <v>0.81343283582089554</v>
      </c>
      <c r="HH73" s="75">
        <f t="shared" si="133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34"/>
        <v>0.81343283582089554</v>
      </c>
      <c r="HP73" s="75">
        <f t="shared" si="135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36"/>
        <v>0.83582089552238803</v>
      </c>
      <c r="HX73" s="75">
        <f t="shared" si="137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38"/>
        <v>0.83582089552238803</v>
      </c>
      <c r="IF73" s="75">
        <f t="shared" si="139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40"/>
        <v>0.83582089552238803</v>
      </c>
      <c r="IN73" s="75">
        <f t="shared" si="141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42"/>
        <v>0.83582089552238803</v>
      </c>
      <c r="IV73" s="75">
        <f t="shared" si="143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44"/>
        <v>0.83582089552238803</v>
      </c>
      <c r="JD73" s="75">
        <f t="shared" si="145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46"/>
        <v>0.83582089552238803</v>
      </c>
      <c r="JL73" s="75">
        <f t="shared" si="147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48"/>
        <v>0.83582089552238803</v>
      </c>
      <c r="JT73" s="75">
        <f t="shared" si="149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50"/>
        <v>0.83582089552238803</v>
      </c>
      <c r="KB73" s="75">
        <f t="shared" si="151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52"/>
        <v>0.83582089552238803</v>
      </c>
      <c r="KJ73" s="75">
        <f t="shared" si="153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54"/>
        <v>0.83582089552238803</v>
      </c>
      <c r="KR73" s="75">
        <f t="shared" si="155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56"/>
        <v>0.83582089552238803</v>
      </c>
      <c r="KZ73" s="75">
        <f t="shared" si="157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58"/>
        <v>0.83582089552238803</v>
      </c>
      <c r="LH73" s="75">
        <f t="shared" si="159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>LL73/LK73</f>
        <v>0.83582089552238803</v>
      </c>
      <c r="LP73" s="75">
        <f>LO73-LG73</f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62"/>
        <v>0.83582089552238803</v>
      </c>
      <c r="LX73" s="75">
        <f t="shared" si="163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64"/>
        <v>0.83582089552238803</v>
      </c>
      <c r="MF73" s="75">
        <f t="shared" si="165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66"/>
        <v>0.83582089552238803</v>
      </c>
      <c r="MN73" s="75">
        <f t="shared" si="167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68"/>
        <v>0.83582089552238803</v>
      </c>
      <c r="MV73" s="75">
        <f t="shared" si="169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70"/>
        <v>0.83582089552238803</v>
      </c>
      <c r="ND73" s="75">
        <f t="shared" si="171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72"/>
        <v>0.83582089552238803</v>
      </c>
      <c r="NL73" s="75">
        <f t="shared" si="173"/>
        <v>0</v>
      </c>
    </row>
    <row r="74" spans="1:376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132"/>
        <v>0.910882140274765</v>
      </c>
      <c r="HK74" s="2">
        <f>SUM(HK3:HK73)</f>
        <v>11064</v>
      </c>
      <c r="HL74" s="2">
        <f>SUM(HL3:HL73)</f>
        <v>9738</v>
      </c>
      <c r="HO74" s="75">
        <f t="shared" si="134"/>
        <v>0.88015184381778744</v>
      </c>
      <c r="HS74" s="74">
        <f>SUM(HS3:HS73)</f>
        <v>11064</v>
      </c>
      <c r="HT74" s="74">
        <f>SUM(HT3:HT73)</f>
        <v>10138</v>
      </c>
      <c r="HW74" s="75">
        <f t="shared" ref="HW74" si="175"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38"/>
        <v>0.91648590021691978</v>
      </c>
      <c r="II74" s="74">
        <f>SUM(II3:II73)</f>
        <v>11064</v>
      </c>
      <c r="IJ74" s="74">
        <f>SUM(IJ3:IJ73)</f>
        <v>10140</v>
      </c>
      <c r="IM74" s="75">
        <f t="shared" ref="IM74" si="176">IJ74/II74</f>
        <v>0.91648590021691978</v>
      </c>
      <c r="IQ74" s="74">
        <f>SUM(IQ3:IQ73)</f>
        <v>11064</v>
      </c>
      <c r="IR74" s="74">
        <f>SUM(IR3:IR73)</f>
        <v>10141</v>
      </c>
      <c r="IU74" s="75">
        <f t="shared" ref="IU74" si="177">IR74/IQ74</f>
        <v>0.9165762834417932</v>
      </c>
      <c r="IY74" s="74">
        <f>SUM(IY3:IY73)</f>
        <v>11064</v>
      </c>
      <c r="IZ74" s="74">
        <f>SUM(IZ3:IZ73)</f>
        <v>10140</v>
      </c>
      <c r="JC74" s="75">
        <f t="shared" ref="JC74" si="178">IZ74/IY74</f>
        <v>0.91648590021691978</v>
      </c>
      <c r="JG74" s="74">
        <f>SUM(JG3:JG73)</f>
        <v>11064</v>
      </c>
      <c r="JH74" s="74">
        <f>SUM(JH3:JH73)</f>
        <v>10141</v>
      </c>
      <c r="JK74" s="75">
        <f t="shared" ref="JK74" si="179">JH74/JG74</f>
        <v>0.9165762834417932</v>
      </c>
      <c r="JO74" s="74">
        <f>SUM(JO3:JO73)</f>
        <v>11064</v>
      </c>
      <c r="JP74" s="74">
        <f>SUM(JP3:JP73)</f>
        <v>10141</v>
      </c>
      <c r="JS74" s="75">
        <f t="shared" ref="JS74" si="180">JP74/JO74</f>
        <v>0.9165762834417932</v>
      </c>
      <c r="JW74" s="74">
        <f>SUM(JW3:JW73)</f>
        <v>11064</v>
      </c>
      <c r="JX74" s="74">
        <f>SUM(JX3:JX73)</f>
        <v>10141</v>
      </c>
      <c r="KA74" s="75">
        <f t="shared" ref="KA74" si="181">JX74/JW74</f>
        <v>0.9165762834417932</v>
      </c>
      <c r="KE74" s="74">
        <f>SUM(KE3:KE73)</f>
        <v>11064</v>
      </c>
      <c r="KF74" s="74">
        <f>SUM(KF3:KF73)</f>
        <v>10142</v>
      </c>
      <c r="KI74" s="75">
        <f t="shared" ref="KI74" si="182">KF74/KE74</f>
        <v>0.91666666666666663</v>
      </c>
      <c r="KM74" s="74">
        <f>SUM(KM3:KM73)</f>
        <v>11087</v>
      </c>
      <c r="KN74" s="74">
        <f>SUM(KN3:KN73)</f>
        <v>10152</v>
      </c>
      <c r="KQ74" s="75">
        <f t="shared" ref="KQ74" si="183"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56"/>
        <v>0.915666997384324</v>
      </c>
      <c r="LC74" s="74">
        <f>SUM(LC3:LC73)</f>
        <v>11087</v>
      </c>
      <c r="LD74" s="74">
        <f>SUM(LD3:LD73)</f>
        <v>10152</v>
      </c>
      <c r="LG74" s="75">
        <f t="shared" ref="LG74" si="184"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ref="LO74" si="185">LL74/LK74</f>
        <v>0.915666997384324</v>
      </c>
      <c r="LS74" s="74">
        <f>SUM(LS3:LS73)</f>
        <v>11280</v>
      </c>
      <c r="LT74" s="74">
        <f>SUM(LT3:LT73)</f>
        <v>10182</v>
      </c>
      <c r="LW74" s="75">
        <f t="shared" ref="LW74" si="186">LT74/LS74</f>
        <v>0.90265957446808509</v>
      </c>
      <c r="MA74" s="74">
        <f>SUM(MA3:MA73)</f>
        <v>11280</v>
      </c>
      <c r="MB74" s="74">
        <f>SUM(MB3:MB73)</f>
        <v>10182</v>
      </c>
      <c r="ME74" s="75">
        <f t="shared" ref="ME74" si="187"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66"/>
        <v>0.90257092198581557</v>
      </c>
      <c r="MQ74" s="74">
        <f>SUM(MQ3:MQ73)</f>
        <v>11280</v>
      </c>
      <c r="MR74" s="74">
        <f>SUM(MR3:MR73)</f>
        <v>10093</v>
      </c>
      <c r="MU74" s="75">
        <f t="shared" ref="MU74" si="188"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70"/>
        <v>0.89468085106382977</v>
      </c>
      <c r="NG74" s="74">
        <f>SUM(NG3:NG73)</f>
        <v>11283</v>
      </c>
      <c r="NH74" s="74">
        <f>SUM(NH3:NH73)</f>
        <v>10220</v>
      </c>
      <c r="NK74" s="75">
        <f t="shared" si="172"/>
        <v>0.9057874678720198</v>
      </c>
    </row>
    <row r="75" spans="1:376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76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76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76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R87"/>
  <sheetViews>
    <sheetView topLeftCell="NB1" workbookViewId="0">
      <pane ySplit="2" topLeftCell="A3" activePane="bottomLeft" state="frozen"/>
      <selection activeCell="JJ1" sqref="JJ1"/>
      <selection pane="bottomLeft" activeCell="NM73" sqref="NM73:NP7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16384" width="9.140625" style="2"/>
  </cols>
  <sheetData>
    <row r="1" spans="1:382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</row>
    <row r="2" spans="1:382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</row>
    <row r="3" spans="1:382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</row>
    <row r="4" spans="1:382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</row>
    <row r="5" spans="1:382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</row>
    <row r="6" spans="1:382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</row>
    <row r="7" spans="1:382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</row>
    <row r="8" spans="1:382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</row>
    <row r="9" spans="1:382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</row>
    <row r="10" spans="1:382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</row>
    <row r="11" spans="1:382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</row>
    <row r="12" spans="1:382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</row>
    <row r="13" spans="1:382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</row>
    <row r="14" spans="1:382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</row>
    <row r="15" spans="1:382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</row>
    <row r="16" spans="1:382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</row>
    <row r="17" spans="1:382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</row>
    <row r="18" spans="1:382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</row>
    <row r="19" spans="1:382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</row>
    <row r="20" spans="1:382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</row>
    <row r="21" spans="1:382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 t="shared" ref="CG21:CG22" si="70"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 t="shared" ref="CO21:CO22" si="71"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 t="shared" ref="CW21:CW22" si="72"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 t="shared" ref="DE21:DE22" si="73"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</row>
    <row r="22" spans="1:382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 t="shared" si="70"/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 t="shared" si="71"/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 t="shared" si="72"/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 t="shared" si="73"/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 t="shared" ref="DM22" si="74"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 t="shared" ref="DU22" si="75"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</row>
    <row r="23" spans="1:382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</row>
    <row r="24" spans="1:382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</row>
    <row r="25" spans="1:382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</row>
    <row r="26" spans="1:382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</row>
    <row r="27" spans="1:382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</row>
    <row r="28" spans="1:382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</row>
    <row r="29" spans="1:382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</row>
    <row r="30" spans="1:382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</row>
    <row r="31" spans="1:382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</row>
    <row r="32" spans="1:382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</row>
    <row r="33" spans="1:382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</row>
    <row r="34" spans="1:382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</row>
    <row r="35" spans="1:382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</row>
    <row r="36" spans="1:382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</row>
    <row r="37" spans="1:382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</row>
    <row r="38" spans="1:382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</row>
    <row r="39" spans="1:382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</row>
    <row r="40" spans="1:382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</row>
    <row r="41" spans="1:382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</row>
    <row r="42" spans="1:382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</row>
    <row r="43" spans="1:382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</row>
    <row r="44" spans="1:382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</row>
    <row r="45" spans="1:382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</row>
    <row r="46" spans="1:382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</row>
    <row r="47" spans="1:382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</row>
    <row r="48" spans="1:382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</row>
    <row r="49" spans="1:382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</row>
    <row r="50" spans="1:382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</row>
    <row r="51" spans="1:382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</row>
    <row r="52" spans="1:382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</row>
    <row r="53" spans="1:382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</row>
    <row r="54" spans="1:382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</row>
    <row r="55" spans="1:382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</row>
    <row r="56" spans="1:382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</row>
    <row r="57" spans="1:382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</row>
    <row r="58" spans="1:382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</row>
    <row r="59" spans="1:382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</row>
    <row r="60" spans="1:382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</row>
    <row r="61" spans="1:382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</row>
    <row r="62" spans="1:382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</row>
    <row r="63" spans="1:382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</row>
    <row r="64" spans="1:382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</row>
    <row r="65" spans="1:382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</row>
    <row r="66" spans="1:382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</row>
    <row r="67" spans="1:382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</row>
    <row r="68" spans="1:382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6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9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80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81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82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83">BV68/BU68</f>
        <v>1</v>
      </c>
      <c r="BZ68" s="4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92">EH68/EG68</f>
        <v>1</v>
      </c>
      <c r="EL68" s="4">
        <f t="shared" ref="EL68:EL73" si="93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94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95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6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7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8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9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100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101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102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103">HJ68/HI68</f>
        <v>1</v>
      </c>
      <c r="HN68" s="75">
        <f t="shared" ref="HN68:HN73" si="104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105">HR68/HQ68</f>
        <v>1</v>
      </c>
      <c r="HV68" s="75">
        <f t="shared" ref="HV68:HV73" si="106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7">HZ68/HY68</f>
        <v>1</v>
      </c>
      <c r="ID68" s="75">
        <f t="shared" ref="ID68:ID73" si="108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9">IH68/IG68</f>
        <v>1</v>
      </c>
      <c r="IL68" s="75">
        <f t="shared" ref="IL68:IL73" si="110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11">IP68/IO68</f>
        <v>1</v>
      </c>
      <c r="IT68" s="75">
        <f t="shared" ref="IT68:IT73" si="112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13">IX68/IW68</f>
        <v>1</v>
      </c>
      <c r="JB68" s="75">
        <f t="shared" ref="JB68:JB73" si="114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15">JF68/JE68</f>
        <v>1</v>
      </c>
      <c r="JJ68" s="75">
        <f t="shared" ref="JJ68:JJ73" si="116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7">JN68/JM68</f>
        <v>1</v>
      </c>
      <c r="JR68" s="75">
        <f t="shared" ref="JR68:JR73" si="118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9">JV68/JU68</f>
        <v>1</v>
      </c>
      <c r="JZ68" s="75">
        <f t="shared" ref="JZ68:JZ73" si="120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21">KD68/KC68</f>
        <v>1</v>
      </c>
      <c r="KH68" s="75">
        <f t="shared" ref="KH68:KH73" si="122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23">KL68/KK68</f>
        <v>1</v>
      </c>
      <c r="KP68" s="75">
        <f t="shared" ref="KP68:KP73" si="124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25">KT68/KS68</f>
        <v>1</v>
      </c>
      <c r="KX68" s="75">
        <f t="shared" ref="KX68:KX73" si="126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7">LB68/LA68</f>
        <v>1</v>
      </c>
      <c r="LF68" s="75">
        <f t="shared" ref="LF68:LF73" si="128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9">LJ68/LI68</f>
        <v>1</v>
      </c>
      <c r="LN68" s="75">
        <f t="shared" ref="LN68:LN73" si="130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31">LR68/LQ68</f>
        <v>1</v>
      </c>
      <c r="LV68" s="75">
        <f t="shared" ref="LV68:LV73" si="132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33">LZ68/LY68</f>
        <v>1</v>
      </c>
      <c r="MD68" s="75">
        <f t="shared" ref="MD68:MD73" si="134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35">MH68/MG68</f>
        <v>1</v>
      </c>
      <c r="ML68" s="75">
        <f t="shared" ref="ML68:ML73" si="136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7">MP68/MO68</f>
        <v>1</v>
      </c>
      <c r="MT68" s="75">
        <f t="shared" ref="MT68:MT73" si="138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9">MX68/MW68</f>
        <v>1</v>
      </c>
      <c r="NB68" s="75">
        <f t="shared" ref="NB68:NB73" si="140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41">NF68/NE68</f>
        <v>1</v>
      </c>
      <c r="NJ68" s="75">
        <f t="shared" ref="NJ68:NJ73" si="142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43">NN68/NM68</f>
        <v>1</v>
      </c>
      <c r="NR68" s="75">
        <f t="shared" ref="NR68:NR73" si="144">NQ68-NI68</f>
        <v>0</v>
      </c>
    </row>
    <row r="69" spans="1:382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6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9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80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81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82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83"/>
        <v>0.82608695652173914</v>
      </c>
      <c r="BZ69" s="4">
        <f t="shared" si="84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85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6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92"/>
        <v>0.82608695652173914</v>
      </c>
      <c r="EL69" s="4">
        <f t="shared" si="93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94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95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6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7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8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9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100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101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102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103"/>
        <v>0.82608695652173914</v>
      </c>
      <c r="HN69" s="75">
        <f t="shared" si="104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105"/>
        <v>0.82608695652173914</v>
      </c>
      <c r="HV69" s="75">
        <f t="shared" si="106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7"/>
        <v>0.82608695652173914</v>
      </c>
      <c r="ID69" s="75">
        <f t="shared" si="108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9"/>
        <v>0.82608695652173914</v>
      </c>
      <c r="IL69" s="75">
        <f t="shared" si="110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11"/>
        <v>0.82608695652173914</v>
      </c>
      <c r="IT69" s="75">
        <f t="shared" si="112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13"/>
        <v>0.82608695652173914</v>
      </c>
      <c r="JB69" s="75">
        <f t="shared" si="114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15"/>
        <v>0.82608695652173914</v>
      </c>
      <c r="JJ69" s="75">
        <f t="shared" si="116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7"/>
        <v>0.82608695652173914</v>
      </c>
      <c r="JR69" s="75">
        <f t="shared" si="118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9"/>
        <v>0.82608695652173914</v>
      </c>
      <c r="JZ69" s="75">
        <f t="shared" si="120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21"/>
        <v>0.82608695652173914</v>
      </c>
      <c r="KH69" s="75">
        <f t="shared" si="122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23"/>
        <v>0.82608695652173914</v>
      </c>
      <c r="KP69" s="75">
        <f t="shared" si="124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25"/>
        <v>0.82608695652173914</v>
      </c>
      <c r="KX69" s="75">
        <f t="shared" si="126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7"/>
        <v>0.82608695652173914</v>
      </c>
      <c r="LF69" s="75">
        <f t="shared" si="128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9"/>
        <v>0.82608695652173914</v>
      </c>
      <c r="LN69" s="75">
        <f t="shared" si="130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31"/>
        <v>0.82608695652173914</v>
      </c>
      <c r="LV69" s="75">
        <f t="shared" si="132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33"/>
        <v>0.82608695652173914</v>
      </c>
      <c r="MD69" s="75">
        <f t="shared" si="134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35"/>
        <v>0.82608695652173914</v>
      </c>
      <c r="ML69" s="75">
        <f t="shared" si="136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7"/>
        <v>0.82608695652173914</v>
      </c>
      <c r="MT69" s="75">
        <f t="shared" si="138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9"/>
        <v>0.82608695652173914</v>
      </c>
      <c r="NB69" s="75">
        <f t="shared" si="140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41"/>
        <v>0.82608695652173914</v>
      </c>
      <c r="NJ69" s="75">
        <f t="shared" si="142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43"/>
        <v>0.83695652173913049</v>
      </c>
      <c r="NR69" s="75">
        <f t="shared" si="144"/>
        <v>1.0869565217391353E-2</v>
      </c>
    </row>
    <row r="70" spans="1:382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6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7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8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9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80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81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82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83"/>
        <v>0.47887323943661969</v>
      </c>
      <c r="BZ70" s="4">
        <f t="shared" si="84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85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6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7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8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9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90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91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92"/>
        <v>0.46478873239436619</v>
      </c>
      <c r="EL70" s="4">
        <f t="shared" si="93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94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95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6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7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8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9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100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101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102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103"/>
        <v>0.63380281690140849</v>
      </c>
      <c r="HN70" s="75">
        <f t="shared" si="104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105"/>
        <v>0.63380281690140849</v>
      </c>
      <c r="HV70" s="75">
        <f t="shared" si="106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7"/>
        <v>0.63380281690140849</v>
      </c>
      <c r="ID70" s="75">
        <f t="shared" si="108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9"/>
        <v>0.647887323943662</v>
      </c>
      <c r="IL70" s="75">
        <f t="shared" si="110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11"/>
        <v>0.647887323943662</v>
      </c>
      <c r="IT70" s="75">
        <f t="shared" si="112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13"/>
        <v>0.647887323943662</v>
      </c>
      <c r="JB70" s="75">
        <f t="shared" si="114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15"/>
        <v>0.647887323943662</v>
      </c>
      <c r="JJ70" s="75">
        <f t="shared" si="116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7"/>
        <v>0.63380281690140849</v>
      </c>
      <c r="JR70" s="75">
        <f t="shared" si="118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9"/>
        <v>0.63380281690140849</v>
      </c>
      <c r="JZ70" s="75">
        <f t="shared" si="120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21"/>
        <v>0.63380281690140849</v>
      </c>
      <c r="KH70" s="75">
        <f t="shared" si="122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23"/>
        <v>0.647887323943662</v>
      </c>
      <c r="KP70" s="75">
        <f t="shared" si="124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25"/>
        <v>0.647887323943662</v>
      </c>
      <c r="KX70" s="75">
        <f t="shared" si="126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7"/>
        <v>0.647887323943662</v>
      </c>
      <c r="LF70" s="75">
        <f t="shared" si="128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9"/>
        <v>0.647887323943662</v>
      </c>
      <c r="LN70" s="75">
        <f t="shared" si="130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31"/>
        <v>0.647887323943662</v>
      </c>
      <c r="LV70" s="75">
        <f t="shared" si="132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33"/>
        <v>0.647887323943662</v>
      </c>
      <c r="MD70" s="75">
        <f t="shared" si="134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35"/>
        <v>0.647887323943662</v>
      </c>
      <c r="ML70" s="75">
        <f t="shared" si="136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7"/>
        <v>0.647887323943662</v>
      </c>
      <c r="MT70" s="75">
        <f t="shared" si="138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9"/>
        <v>0.647887323943662</v>
      </c>
      <c r="NB70" s="75">
        <f t="shared" si="140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41"/>
        <v>0.647887323943662</v>
      </c>
      <c r="NJ70" s="75">
        <f t="shared" si="142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43"/>
        <v>0.647887323943662</v>
      </c>
      <c r="NR70" s="75">
        <f t="shared" si="144"/>
        <v>0</v>
      </c>
    </row>
    <row r="71" spans="1:382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6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9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80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81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82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83"/>
        <v>0.99639639639639643</v>
      </c>
      <c r="BZ71" s="4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85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92"/>
        <v>0.99639639639639643</v>
      </c>
      <c r="EL71" s="4">
        <f t="shared" si="93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94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95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6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7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8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9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100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101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102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103"/>
        <v>0.91449565798263188</v>
      </c>
      <c r="HN71" s="75">
        <f t="shared" si="104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105"/>
        <v>0.91449565798263188</v>
      </c>
      <c r="HV71" s="75">
        <f t="shared" si="106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7"/>
        <v>0.91449565798263188</v>
      </c>
      <c r="ID71" s="75">
        <f t="shared" si="108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9"/>
        <v>0.91449565798263188</v>
      </c>
      <c r="IL71" s="75">
        <f t="shared" si="110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11"/>
        <v>0.91449565798263188</v>
      </c>
      <c r="IT71" s="75">
        <f t="shared" si="112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13"/>
        <v>0.91449565798263188</v>
      </c>
      <c r="JB71" s="75">
        <f t="shared" si="114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15"/>
        <v>0.91449565798263188</v>
      </c>
      <c r="JJ71" s="75">
        <f t="shared" si="116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7"/>
        <v>0.91449565798263188</v>
      </c>
      <c r="JR71" s="75">
        <f t="shared" si="118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9"/>
        <v>0.91449565798263188</v>
      </c>
      <c r="JZ71" s="75">
        <f t="shared" si="120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21"/>
        <v>0.91449565798263188</v>
      </c>
      <c r="KH71" s="75">
        <f t="shared" si="122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23"/>
        <v>0.91449565798263188</v>
      </c>
      <c r="KP71" s="75">
        <f t="shared" si="124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25"/>
        <v>0.91449565798263188</v>
      </c>
      <c r="KX71" s="75">
        <f t="shared" si="126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7"/>
        <v>0.91449565798263188</v>
      </c>
      <c r="LF71" s="75">
        <f t="shared" si="128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9"/>
        <v>0.91449565798263188</v>
      </c>
      <c r="LN71" s="75">
        <f t="shared" si="130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31"/>
        <v>0.91449565798263188</v>
      </c>
      <c r="LV71" s="75">
        <f t="shared" si="132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33"/>
        <v>0.82534869617950268</v>
      </c>
      <c r="MD71" s="75">
        <f t="shared" si="134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35"/>
        <v>0.82534869617950268</v>
      </c>
      <c r="ML71" s="75">
        <f t="shared" si="136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7"/>
        <v>0.82534869617950268</v>
      </c>
      <c r="MT71" s="75">
        <f t="shared" si="138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9"/>
        <v>0.82534869617950268</v>
      </c>
      <c r="NB71" s="75">
        <f t="shared" si="140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41"/>
        <v>0.82534869617950268</v>
      </c>
      <c r="NJ71" s="75">
        <f t="shared" si="142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43"/>
        <v>0.90054578532443907</v>
      </c>
      <c r="NR71" s="75">
        <f t="shared" si="144"/>
        <v>7.5197089144936391E-2</v>
      </c>
    </row>
    <row r="72" spans="1:382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6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9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80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81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82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83"/>
        <v>0.95454545454545459</v>
      </c>
      <c r="BZ72" s="4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85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92"/>
        <v>0.95454545454545459</v>
      </c>
      <c r="EL72" s="4">
        <f t="shared" si="93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94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95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6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7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8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9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100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101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102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103"/>
        <v>0.95454545454545459</v>
      </c>
      <c r="HN72" s="75">
        <f t="shared" si="104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105"/>
        <v>0.95454545454545459</v>
      </c>
      <c r="HV72" s="75">
        <f t="shared" si="106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7"/>
        <v>0.95454545454545459</v>
      </c>
      <c r="ID72" s="75">
        <f t="shared" si="108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9"/>
        <v>0.95454545454545459</v>
      </c>
      <c r="IL72" s="75">
        <f t="shared" si="110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11"/>
        <v>0.95454545454545459</v>
      </c>
      <c r="IT72" s="75">
        <f t="shared" si="112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13"/>
        <v>0.95454545454545459</v>
      </c>
      <c r="JB72" s="75">
        <f t="shared" si="114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15"/>
        <v>0.95454545454545459</v>
      </c>
      <c r="JJ72" s="75">
        <f t="shared" si="116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7"/>
        <v>0.95454545454545459</v>
      </c>
      <c r="JR72" s="75">
        <f t="shared" si="118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9"/>
        <v>0.95454545454545459</v>
      </c>
      <c r="JZ72" s="75">
        <f t="shared" si="120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21"/>
        <v>0.95454545454545459</v>
      </c>
      <c r="KH72" s="75">
        <f t="shared" si="122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23"/>
        <v>0.95454545454545459</v>
      </c>
      <c r="KP72" s="75">
        <f t="shared" si="124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25"/>
        <v>0.95454545454545459</v>
      </c>
      <c r="KX72" s="75">
        <f t="shared" si="126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7"/>
        <v>0.95454545454545459</v>
      </c>
      <c r="LF72" s="75">
        <f t="shared" si="128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9"/>
        <v>0.95454545454545459</v>
      </c>
      <c r="LN72" s="75">
        <f t="shared" si="130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31"/>
        <v>0.95454545454545459</v>
      </c>
      <c r="LV72" s="75">
        <f t="shared" si="132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33"/>
        <v>0.95454545454545459</v>
      </c>
      <c r="MD72" s="75">
        <f t="shared" si="134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35"/>
        <v>0.95454545454545459</v>
      </c>
      <c r="ML72" s="75">
        <f t="shared" si="136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7"/>
        <v>0.95454545454545459</v>
      </c>
      <c r="MT72" s="75">
        <f t="shared" si="138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9"/>
        <v>0.95454545454545459</v>
      </c>
      <c r="NB72" s="75">
        <f t="shared" si="140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41"/>
        <v>0.95454545454545459</v>
      </c>
      <c r="NJ72" s="75">
        <f t="shared" si="142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43"/>
        <v>0.95454545454545459</v>
      </c>
      <c r="NR72" s="75">
        <f t="shared" si="144"/>
        <v>0</v>
      </c>
    </row>
    <row r="73" spans="1:382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6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7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8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9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80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81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82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83"/>
        <v>0.82962962962962961</v>
      </c>
      <c r="BZ73" s="4">
        <f t="shared" si="84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85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6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7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8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9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90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91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92"/>
        <v>0.82222222222222219</v>
      </c>
      <c r="EL73" s="4">
        <f t="shared" si="93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94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95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6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7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8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9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100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101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102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103"/>
        <v>0.82835820895522383</v>
      </c>
      <c r="HN73" s="75">
        <f t="shared" si="104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105"/>
        <v>0.82835820895522383</v>
      </c>
      <c r="HV73" s="75">
        <f t="shared" si="106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7"/>
        <v>0.82835820895522383</v>
      </c>
      <c r="ID73" s="75">
        <f t="shared" si="108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9"/>
        <v>0.82835820895522383</v>
      </c>
      <c r="IL73" s="75">
        <f t="shared" si="110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11"/>
        <v>0.82835820895522383</v>
      </c>
      <c r="IT73" s="75">
        <f t="shared" si="112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13"/>
        <v>0.82835820895522383</v>
      </c>
      <c r="JB73" s="75">
        <f t="shared" si="114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15"/>
        <v>0.82835820895522383</v>
      </c>
      <c r="JJ73" s="75">
        <f t="shared" si="116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7"/>
        <v>0.82835820895522383</v>
      </c>
      <c r="JR73" s="75">
        <f t="shared" si="118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9"/>
        <v>0.82089552238805974</v>
      </c>
      <c r="JZ73" s="75">
        <f t="shared" si="120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21"/>
        <v>0.82835820895522383</v>
      </c>
      <c r="KH73" s="75">
        <f t="shared" si="122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23"/>
        <v>0.82835820895522383</v>
      </c>
      <c r="KP73" s="75">
        <f t="shared" si="124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25"/>
        <v>0.82835820895522383</v>
      </c>
      <c r="KX73" s="75">
        <f t="shared" si="126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7"/>
        <v>0.82835820895522383</v>
      </c>
      <c r="LF73" s="75">
        <f t="shared" si="128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9"/>
        <v>0.82835820895522383</v>
      </c>
      <c r="LN73" s="75">
        <f t="shared" si="130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31"/>
        <v>0.82835820895522383</v>
      </c>
      <c r="LV73" s="75">
        <f t="shared" si="132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33"/>
        <v>0.82835820895522383</v>
      </c>
      <c r="MD73" s="75">
        <f t="shared" si="134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35"/>
        <v>0.82835820895522383</v>
      </c>
      <c r="ML73" s="75">
        <f t="shared" si="136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7"/>
        <v>0.82835820895522383</v>
      </c>
      <c r="MT73" s="75">
        <f t="shared" si="138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9"/>
        <v>0.82835820895522383</v>
      </c>
      <c r="NB73" s="75">
        <f t="shared" si="140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41"/>
        <v>0.82835820895522383</v>
      </c>
      <c r="NJ73" s="75">
        <f t="shared" si="142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43"/>
        <v>0.82835820895522383</v>
      </c>
      <c r="NR73" s="75">
        <f t="shared" si="144"/>
        <v>0</v>
      </c>
    </row>
    <row r="74" spans="1:382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83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92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105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</row>
    <row r="75" spans="1:382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2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82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82" ht="15">
      <c r="IF78" s="73"/>
      <c r="IG78" s="73"/>
      <c r="IH78" s="73"/>
      <c r="II78" s="73"/>
    </row>
    <row r="79" spans="1:382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</row>
    <row r="80" spans="1:382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</row>
    <row r="81" spans="40:380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</row>
    <row r="82" spans="40:380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</row>
    <row r="83" spans="40:380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</row>
    <row r="84" spans="40:380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</row>
    <row r="85" spans="40:380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</row>
    <row r="86" spans="40:380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</row>
    <row r="87" spans="40:380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87"/>
  <sheetViews>
    <sheetView topLeftCell="KX1" workbookViewId="0">
      <pane ySplit="2" topLeftCell="A69" activePane="bottomLeft" state="frozen"/>
      <selection activeCell="HH1" sqref="HH1"/>
      <selection pane="bottomLeft" activeCell="LJ73" sqref="LJ73:LM73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</cols>
  <sheetData>
    <row r="1" spans="1:327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</row>
    <row r="2" spans="1:327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</row>
    <row r="3" spans="1:327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</row>
    <row r="4" spans="1:327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</row>
    <row r="5" spans="1:327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</row>
    <row r="6" spans="1:327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</row>
    <row r="7" spans="1:327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</row>
    <row r="8" spans="1:327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</row>
    <row r="9" spans="1:327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</row>
    <row r="10" spans="1:327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</row>
    <row r="11" spans="1:327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</row>
    <row r="12" spans="1:327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 t="shared" ref="V12" si="64"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 t="shared" ref="AD12" si="65"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 t="shared" ref="AL12" si="66"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 t="shared" ref="AT12" si="67"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 t="shared" ref="BB12" si="68"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ref="BJ12" si="69"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ref="BR12" si="70"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ref="BZ12" si="71"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 t="shared" ref="CP12" si="72"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 t="shared" ref="CX12" si="73"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 t="shared" ref="DF12" si="74"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 t="shared" ref="DN12" si="75"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 t="shared" ref="DV12" si="76"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 t="shared" ref="ED12" si="77"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78"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79"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</row>
    <row r="13" spans="1:327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</row>
    <row r="14" spans="1:327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</row>
    <row r="15" spans="1:327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</row>
    <row r="16" spans="1:327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</row>
    <row r="17" spans="1:327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</row>
    <row r="18" spans="1:327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</row>
    <row r="19" spans="1:327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</row>
    <row r="20" spans="1:327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</row>
    <row r="21" spans="1:327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 t="shared" ref="AD21:AD22" si="80"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 t="shared" ref="AL21:AL22" si="81"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 t="shared" ref="AT21:AT22" si="82"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 t="shared" ref="BB21:BB22" si="83"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</row>
    <row r="22" spans="1:327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 t="shared" si="80"/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 t="shared" si="81"/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 t="shared" si="82"/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 t="shared" si="83"/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ref="BJ22" si="84"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ref="BR22" si="85"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86"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 t="shared" ref="CP22" si="87"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</row>
    <row r="23" spans="1:327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</row>
    <row r="24" spans="1:327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</row>
    <row r="25" spans="1:327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</row>
    <row r="26" spans="1:327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</row>
    <row r="27" spans="1:327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</row>
    <row r="28" spans="1:327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</row>
    <row r="29" spans="1:327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</row>
    <row r="30" spans="1:327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</row>
    <row r="31" spans="1:327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</row>
    <row r="32" spans="1:327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</row>
    <row r="33" spans="1:327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</row>
    <row r="34" spans="1:327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</row>
    <row r="35" spans="1:327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88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</row>
    <row r="36" spans="1:327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88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</row>
    <row r="37" spans="1:327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88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</row>
    <row r="38" spans="1:327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88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</row>
    <row r="39" spans="1:327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88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</row>
    <row r="40" spans="1:327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88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</row>
    <row r="41" spans="1:327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88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</row>
    <row r="42" spans="1:327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88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</row>
    <row r="43" spans="1:327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88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</row>
    <row r="44" spans="1:327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88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</row>
    <row r="45" spans="1:327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88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</row>
    <row r="46" spans="1:327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88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</row>
    <row r="47" spans="1:327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88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</row>
    <row r="48" spans="1:327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88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</row>
    <row r="49" spans="1:327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88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</row>
    <row r="50" spans="1:327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88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</row>
    <row r="51" spans="1:327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88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</row>
    <row r="52" spans="1:327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88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</row>
    <row r="53" spans="1:327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88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</row>
    <row r="54" spans="1:327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88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</row>
    <row r="55" spans="1:327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88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</row>
    <row r="56" spans="1:327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88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</row>
    <row r="57" spans="1:327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88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</row>
    <row r="58" spans="1:327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88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</row>
    <row r="59" spans="1:327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88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</row>
    <row r="60" spans="1:327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88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</row>
    <row r="61" spans="1:327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88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</row>
    <row r="62" spans="1:327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88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</row>
    <row r="63" spans="1:327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88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</row>
    <row r="64" spans="1:327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88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</row>
    <row r="65" spans="1:327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88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</row>
    <row r="66" spans="1:327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88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</row>
    <row r="67" spans="1:327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89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</row>
    <row r="68" spans="1:327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90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91">S68/R68</f>
        <v>1</v>
      </c>
      <c r="W68" s="38">
        <f t="shared" ref="W68:W73" si="92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93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94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95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96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97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98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99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100">CE68/CD68</f>
        <v>1</v>
      </c>
      <c r="CI68" s="38">
        <f t="shared" ref="CI68:CI73" si="101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102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103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104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105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106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107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108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109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110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111">FG68/FF68</f>
        <v>1</v>
      </c>
      <c r="FK68" s="77">
        <f t="shared" ref="FK68:FK73" si="112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113">FO68/FN68</f>
        <v>1</v>
      </c>
      <c r="FS68" s="77">
        <f t="shared" ref="FS68:FS73" si="114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115">FW68/FV68</f>
        <v>1</v>
      </c>
      <c r="GA68" s="77">
        <f t="shared" si="89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116">GE68/GD68</f>
        <v>1</v>
      </c>
      <c r="GI68" s="77">
        <f t="shared" ref="GI68:GI73" si="117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118">GM68/GL68</f>
        <v>1</v>
      </c>
      <c r="GQ68" s="77">
        <f t="shared" ref="GQ68:GQ73" si="119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120">GU68/GT68</f>
        <v>1</v>
      </c>
      <c r="GY68" s="77">
        <f t="shared" ref="GY68:GY73" si="121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122">HC68/HB68</f>
        <v>1</v>
      </c>
      <c r="HG68" s="77">
        <f t="shared" ref="HG68:HG73" si="123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24">HK68/HJ68</f>
        <v>1</v>
      </c>
      <c r="HO68" s="77">
        <f t="shared" ref="HO68:HO73" si="125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26">HS68/HR68</f>
        <v>1</v>
      </c>
      <c r="HW68" s="77">
        <f t="shared" ref="HW68:HW73" si="127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28">IA68/HZ68</f>
        <v>1</v>
      </c>
      <c r="IE68" s="77">
        <f t="shared" ref="IE68:IE73" si="129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30">II68/IH68</f>
        <v>1</v>
      </c>
      <c r="IM68" s="77">
        <f t="shared" ref="IM68:IM73" si="131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32">IQ68/IP68</f>
        <v>1</v>
      </c>
      <c r="IU68" s="77">
        <f t="shared" ref="IU68:IU73" si="133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34">IY68/IX68</f>
        <v>1</v>
      </c>
      <c r="JC68" s="77">
        <f t="shared" ref="JC68:JC73" si="135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36">JG68/JF68</f>
        <v>1</v>
      </c>
      <c r="JK68" s="77">
        <f t="shared" ref="JK68:JK73" si="137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38">JO68/JN68</f>
        <v>1</v>
      </c>
      <c r="JS68" s="77">
        <f t="shared" ref="JS68:JS73" si="139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2" si="140">JW68/JV68</f>
        <v>1</v>
      </c>
      <c r="KA68" s="77">
        <f t="shared" ref="KA68:KA72" si="141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42">KE68/KD68</f>
        <v>1</v>
      </c>
      <c r="KI68" s="77">
        <f t="shared" ref="KI68:KI73" si="143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4">KM68/KL68</f>
        <v>1</v>
      </c>
      <c r="KQ68" s="77">
        <f t="shared" ref="KQ68:KQ73" si="145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46">KU68/KT68</f>
        <v>1</v>
      </c>
      <c r="KY68" s="77">
        <f t="shared" ref="KY68:KY73" si="147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48">LC68/LB68</f>
        <v>1</v>
      </c>
      <c r="LG68" s="77">
        <f t="shared" ref="LG68:LG73" si="149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50">LK68/LJ68</f>
        <v>1</v>
      </c>
      <c r="LO68" s="77">
        <f t="shared" ref="LO68:LO73" si="151">LN68-LF68</f>
        <v>0</v>
      </c>
    </row>
    <row r="69" spans="1:327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90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91"/>
        <v>0.82608695652173914</v>
      </c>
      <c r="W69" s="38">
        <f t="shared" si="92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93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94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95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96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97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98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99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100"/>
        <v>0.82608695652173914</v>
      </c>
      <c r="CI69" s="38">
        <f t="shared" si="101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102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103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104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105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106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107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108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109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110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111"/>
        <v>0.82608695652173914</v>
      </c>
      <c r="FK69" s="77">
        <f t="shared" si="112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113"/>
        <v>0.82608695652173914</v>
      </c>
      <c r="FS69" s="77">
        <f t="shared" si="114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115"/>
        <v>0.82608695652173914</v>
      </c>
      <c r="GA69" s="77">
        <f t="shared" si="89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116"/>
        <v>0.82608695652173914</v>
      </c>
      <c r="GI69" s="77">
        <f t="shared" si="117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118"/>
        <v>0.82608695652173914</v>
      </c>
      <c r="GQ69" s="77">
        <f t="shared" si="119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120"/>
        <v>0.82608695652173914</v>
      </c>
      <c r="GY69" s="77">
        <f t="shared" si="121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122"/>
        <v>0.82608695652173914</v>
      </c>
      <c r="HG69" s="77">
        <f t="shared" si="123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24"/>
        <v>0.82608695652173914</v>
      </c>
      <c r="HO69" s="77">
        <f t="shared" si="125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26"/>
        <v>0.82608695652173914</v>
      </c>
      <c r="HW69" s="77">
        <f t="shared" si="127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28"/>
        <v>0.82608695652173914</v>
      </c>
      <c r="IE69" s="77">
        <f t="shared" si="129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30"/>
        <v>0.82608695652173914</v>
      </c>
      <c r="IM69" s="77">
        <f t="shared" si="131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32"/>
        <v>0.82608695652173914</v>
      </c>
      <c r="IU69" s="77">
        <f t="shared" si="133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34"/>
        <v>0.82608695652173914</v>
      </c>
      <c r="JC69" s="77">
        <f t="shared" si="135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36"/>
        <v>0.82608695652173914</v>
      </c>
      <c r="JK69" s="77">
        <f t="shared" si="137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38"/>
        <v>0.82608695652173914</v>
      </c>
      <c r="JS69" s="77">
        <f t="shared" si="139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40"/>
        <v>0.82608695652173914</v>
      </c>
      <c r="KA69" s="77">
        <f t="shared" si="141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42"/>
        <v>0.82608695652173914</v>
      </c>
      <c r="KI69" s="77">
        <f t="shared" si="143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4"/>
        <v>0.82608695652173914</v>
      </c>
      <c r="KQ69" s="77">
        <f t="shared" si="145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6"/>
        <v>0.82608695652173914</v>
      </c>
      <c r="KY69" s="77">
        <f t="shared" si="147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48"/>
        <v>0.82608695652173914</v>
      </c>
      <c r="LG69" s="77">
        <f t="shared" si="149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50"/>
        <v>0.83695652173913049</v>
      </c>
      <c r="LO69" s="77">
        <f t="shared" si="151"/>
        <v>1.0869565217391353E-2</v>
      </c>
    </row>
    <row r="70" spans="1:327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90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91"/>
        <v>0.47887323943661969</v>
      </c>
      <c r="W70" s="38">
        <f t="shared" si="92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93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94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95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96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97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98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99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100"/>
        <v>0.46478873239436619</v>
      </c>
      <c r="CI70" s="38">
        <f t="shared" si="101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102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103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104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105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106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107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108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109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110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111"/>
        <v>0.63380281690140849</v>
      </c>
      <c r="FK70" s="77">
        <f t="shared" si="112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113"/>
        <v>0.63380281690140849</v>
      </c>
      <c r="FS70" s="77">
        <f t="shared" si="114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115"/>
        <v>0.647887323943662</v>
      </c>
      <c r="GA70" s="77">
        <f t="shared" si="89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116"/>
        <v>0.647887323943662</v>
      </c>
      <c r="GI70" s="77">
        <f t="shared" si="117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118"/>
        <v>0.647887323943662</v>
      </c>
      <c r="GQ70" s="77">
        <f t="shared" si="119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120"/>
        <v>0.647887323943662</v>
      </c>
      <c r="GY70" s="77">
        <f t="shared" si="121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122"/>
        <v>0.647887323943662</v>
      </c>
      <c r="HG70" s="77">
        <f t="shared" si="123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24"/>
        <v>0.647887323943662</v>
      </c>
      <c r="HO70" s="77">
        <f t="shared" si="125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26"/>
        <v>0.647887323943662</v>
      </c>
      <c r="HW70" s="77">
        <f t="shared" si="127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28"/>
        <v>0.647887323943662</v>
      </c>
      <c r="IE70" s="77">
        <f t="shared" si="129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30"/>
        <v>0.647887323943662</v>
      </c>
      <c r="IM70" s="77">
        <f t="shared" si="131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32"/>
        <v>0.647887323943662</v>
      </c>
      <c r="IU70" s="77">
        <f t="shared" si="133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34"/>
        <v>0.647887323943662</v>
      </c>
      <c r="JC70" s="77">
        <f t="shared" si="135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36"/>
        <v>0.647887323943662</v>
      </c>
      <c r="JK70" s="77">
        <f t="shared" si="137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38"/>
        <v>0.647887323943662</v>
      </c>
      <c r="JS70" s="77">
        <f t="shared" si="139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40"/>
        <v>0.647887323943662</v>
      </c>
      <c r="KA70" s="77">
        <f t="shared" si="141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42"/>
        <v>0.647887323943662</v>
      </c>
      <c r="KI70" s="77">
        <f t="shared" si="143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4"/>
        <v>0.647887323943662</v>
      </c>
      <c r="KQ70" s="77">
        <f t="shared" si="145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6"/>
        <v>0.647887323943662</v>
      </c>
      <c r="KY70" s="77">
        <f t="shared" si="147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48"/>
        <v>0.647887323943662</v>
      </c>
      <c r="LG70" s="77">
        <f t="shared" si="149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0"/>
        <v>0.647887323943662</v>
      </c>
      <c r="LO70" s="77">
        <f t="shared" si="151"/>
        <v>0</v>
      </c>
    </row>
    <row r="71" spans="1:327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90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91"/>
        <v>0.99639639639639643</v>
      </c>
      <c r="W71" s="38">
        <f t="shared" si="92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93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94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95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96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97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98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99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100"/>
        <v>0.99639639639639643</v>
      </c>
      <c r="CI71" s="38">
        <f t="shared" si="101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102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103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104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105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106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107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108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109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110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111"/>
        <v>0.91449565798263188</v>
      </c>
      <c r="FK71" s="77">
        <f t="shared" si="112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113"/>
        <v>0.91449565798263188</v>
      </c>
      <c r="FS71" s="77">
        <f t="shared" si="114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115"/>
        <v>0.91449565798263188</v>
      </c>
      <c r="GA71" s="77">
        <f t="shared" si="89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116"/>
        <v>0.91449565798263188</v>
      </c>
      <c r="GI71" s="77">
        <f t="shared" si="117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118"/>
        <v>0.91449565798263188</v>
      </c>
      <c r="GQ71" s="77">
        <f t="shared" si="119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120"/>
        <v>0.91449565798263188</v>
      </c>
      <c r="GY71" s="77">
        <f t="shared" si="121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122"/>
        <v>0.91449565798263188</v>
      </c>
      <c r="HG71" s="77">
        <f t="shared" si="123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24"/>
        <v>0.91449565798263188</v>
      </c>
      <c r="HO71" s="77">
        <f t="shared" si="125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26"/>
        <v>0.91449565798263188</v>
      </c>
      <c r="HW71" s="77">
        <f t="shared" si="127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28"/>
        <v>0.91449565798263188</v>
      </c>
      <c r="IE71" s="77">
        <f t="shared" si="129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30"/>
        <v>0.91449565798263188</v>
      </c>
      <c r="IM71" s="77">
        <f t="shared" si="131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32"/>
        <v>0.91449565798263188</v>
      </c>
      <c r="IU71" s="77">
        <f t="shared" si="133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34"/>
        <v>0.91449565798263188</v>
      </c>
      <c r="JC71" s="77">
        <f t="shared" si="135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36"/>
        <v>0.91449565798263188</v>
      </c>
      <c r="JK71" s="77">
        <f t="shared" si="137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38"/>
        <v>0.91449565798263188</v>
      </c>
      <c r="JS71" s="77">
        <f t="shared" si="139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40"/>
        <v>0.82534869617950268</v>
      </c>
      <c r="KA71" s="77">
        <f t="shared" si="141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42"/>
        <v>0.82534869617950268</v>
      </c>
      <c r="KI71" s="77">
        <f t="shared" si="143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44"/>
        <v>0.82534869617950268</v>
      </c>
      <c r="KQ71" s="77">
        <f t="shared" si="145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46"/>
        <v>0.82534869617950268</v>
      </c>
      <c r="KY71" s="77">
        <f t="shared" si="147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48"/>
        <v>0.82534869617950268</v>
      </c>
      <c r="LG71" s="77">
        <f t="shared" si="149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50"/>
        <v>0.90054578532443907</v>
      </c>
      <c r="LO71" s="77">
        <f t="shared" si="151"/>
        <v>7.5197089144936391E-2</v>
      </c>
    </row>
    <row r="72" spans="1:327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90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91"/>
        <v>0.95454545454545459</v>
      </c>
      <c r="W72" s="38">
        <f t="shared" si="92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93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94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95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96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97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98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99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100"/>
        <v>0.95454545454545459</v>
      </c>
      <c r="CI72" s="38">
        <f t="shared" si="101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102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103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104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105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106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107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108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109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110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111"/>
        <v>0.95454545454545459</v>
      </c>
      <c r="FK72" s="77">
        <f t="shared" si="112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113"/>
        <v>0.95454545454545459</v>
      </c>
      <c r="FS72" s="77">
        <f t="shared" si="114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115"/>
        <v>0.95454545454545459</v>
      </c>
      <c r="GA72" s="77">
        <f t="shared" si="89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116"/>
        <v>0.95454545454545459</v>
      </c>
      <c r="GI72" s="77">
        <f t="shared" si="117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118"/>
        <v>0.95454545454545459</v>
      </c>
      <c r="GQ72" s="77">
        <f t="shared" si="119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120"/>
        <v>0.95454545454545459</v>
      </c>
      <c r="GY72" s="77">
        <f t="shared" si="121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122"/>
        <v>0.95454545454545459</v>
      </c>
      <c r="HG72" s="77">
        <f t="shared" si="123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24"/>
        <v>0.95454545454545459</v>
      </c>
      <c r="HO72" s="77">
        <f t="shared" si="125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26"/>
        <v>0.95454545454545459</v>
      </c>
      <c r="HW72" s="77">
        <f t="shared" si="127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28"/>
        <v>0.95454545454545459</v>
      </c>
      <c r="IE72" s="77">
        <f t="shared" si="129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30"/>
        <v>0.95454545454545459</v>
      </c>
      <c r="IM72" s="77">
        <f t="shared" si="131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32"/>
        <v>0.95454545454545459</v>
      </c>
      <c r="IU72" s="77">
        <f t="shared" si="133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34"/>
        <v>0.95454545454545459</v>
      </c>
      <c r="JC72" s="77">
        <f t="shared" si="135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36"/>
        <v>0.95454545454545459</v>
      </c>
      <c r="JK72" s="77">
        <f t="shared" si="137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38"/>
        <v>0.95454545454545459</v>
      </c>
      <c r="JS72" s="77">
        <f t="shared" si="139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40"/>
        <v>0.95454545454545459</v>
      </c>
      <c r="KA72" s="77">
        <f t="shared" si="141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42"/>
        <v>0.95454545454545459</v>
      </c>
      <c r="KI72" s="77">
        <f t="shared" si="143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4"/>
        <v>0.95454545454545459</v>
      </c>
      <c r="KQ72" s="77">
        <f t="shared" si="145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6"/>
        <v>0.95454545454545459</v>
      </c>
      <c r="KY72" s="77">
        <f t="shared" si="147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48"/>
        <v>0.95454545454545459</v>
      </c>
      <c r="LG72" s="77">
        <f t="shared" si="149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0"/>
        <v>0.95454545454545459</v>
      </c>
      <c r="LO72" s="77">
        <f t="shared" si="151"/>
        <v>0</v>
      </c>
    </row>
    <row r="73" spans="1:327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90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91"/>
        <v>0.82222222222222219</v>
      </c>
      <c r="W73" s="38">
        <f t="shared" si="92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93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94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95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96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97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98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99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100"/>
        <v>0.82222222222222219</v>
      </c>
      <c r="CI73" s="38">
        <f t="shared" si="101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102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103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104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105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106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107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108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109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110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111"/>
        <v>0.81343283582089554</v>
      </c>
      <c r="FK73" s="77">
        <f t="shared" si="112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113"/>
        <v>0.81343283582089554</v>
      </c>
      <c r="FS73" s="77">
        <f t="shared" si="114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115"/>
        <v>0.81343283582089554</v>
      </c>
      <c r="GA73" s="77">
        <f t="shared" si="89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116"/>
        <v>0.83582089552238803</v>
      </c>
      <c r="GI73" s="77">
        <f t="shared" si="117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118"/>
        <v>0.83582089552238803</v>
      </c>
      <c r="GQ73" s="77">
        <f t="shared" si="119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120"/>
        <v>0.83582089552238803</v>
      </c>
      <c r="GY73" s="77">
        <f t="shared" si="121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122"/>
        <v>0.83582089552238803</v>
      </c>
      <c r="HG73" s="77">
        <f t="shared" si="123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24"/>
        <v>0.83582089552238803</v>
      </c>
      <c r="HO73" s="77">
        <f t="shared" si="125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26"/>
        <v>0.83582089552238803</v>
      </c>
      <c r="HW73" s="77">
        <f t="shared" si="127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28"/>
        <v>0.83582089552238803</v>
      </c>
      <c r="IE73" s="77">
        <f t="shared" si="129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30"/>
        <v>0.83582089552238803</v>
      </c>
      <c r="IM73" s="77">
        <f t="shared" si="131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32"/>
        <v>0.83582089552238803</v>
      </c>
      <c r="IU73" s="77">
        <f t="shared" si="133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34"/>
        <v>0.83582089552238803</v>
      </c>
      <c r="JC73" s="77">
        <f t="shared" si="135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36"/>
        <v>0.83582089552238803</v>
      </c>
      <c r="JK73" s="77">
        <f t="shared" si="137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38"/>
        <v>0.83582089552238803</v>
      </c>
      <c r="JS73" s="77">
        <f t="shared" si="139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ref="JZ73" si="152">JW73/JV73</f>
        <v>0.83582089552238803</v>
      </c>
      <c r="KA73" s="77">
        <f t="shared" ref="KA73" si="153">JZ73-JR73</f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42"/>
        <v>0.83582089552238803</v>
      </c>
      <c r="KI73" s="77">
        <f t="shared" si="143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44"/>
        <v>0.83582089552238803</v>
      </c>
      <c r="KQ73" s="77">
        <f t="shared" si="145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46"/>
        <v>0.83582089552238803</v>
      </c>
      <c r="KY73" s="77">
        <f t="shared" si="147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48"/>
        <v>0.83582089552238803</v>
      </c>
      <c r="LG73" s="77">
        <f t="shared" si="149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50"/>
        <v>0.83582089552238803</v>
      </c>
      <c r="LO73" s="77">
        <f t="shared" si="151"/>
        <v>0</v>
      </c>
    </row>
    <row r="74" spans="1:327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91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100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111"/>
        <v>0.91543187567762918</v>
      </c>
      <c r="FN74">
        <f>SUM(FN3:FN73)</f>
        <v>11858</v>
      </c>
      <c r="FO74">
        <f>SUM(FO3:FO73)</f>
        <v>10295</v>
      </c>
      <c r="FR74" s="75">
        <f t="shared" si="113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>JW74/JV74</f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</row>
    <row r="79" spans="1:327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</row>
    <row r="80" spans="1:327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</row>
    <row r="81" spans="177:326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</row>
    <row r="82" spans="177:326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</row>
    <row r="83" spans="177:326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</row>
    <row r="84" spans="177:326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</row>
    <row r="85" spans="177:326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</row>
    <row r="86" spans="177:326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</row>
    <row r="87" spans="177:326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 t="shared" ref="AI4:AI6" si="3">AF4/AE4</f>
        <v>1</v>
      </c>
      <c r="AJ4" s="48">
        <f t="shared" ref="AJ4:AJ67" si="4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 t="shared" si="3"/>
        <v>1</v>
      </c>
      <c r="AJ5" s="48">
        <f t="shared" si="4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 t="shared" si="3"/>
        <v>1</v>
      </c>
      <c r="AJ6" s="48">
        <f t="shared" si="4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4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4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 t="shared" ref="AI9" si="5">AF9/AE9</f>
        <v>1</v>
      </c>
      <c r="AJ9" s="48">
        <f t="shared" si="4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4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 t="shared" ref="AI11:AI12" si="6">AF11/AE11</f>
        <v>0.98701298701298701</v>
      </c>
      <c r="AJ11" s="48">
        <f t="shared" si="4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 t="shared" si="6"/>
        <v>1</v>
      </c>
      <c r="AJ12" s="48">
        <f t="shared" si="4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4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4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 t="shared" ref="AI15" si="7">AF15/AE15</f>
        <v>1</v>
      </c>
      <c r="AJ15" s="48">
        <f t="shared" si="4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4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4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4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4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4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 t="shared" ref="AI21:AI22" si="8">AF21/AE21</f>
        <v>0.92</v>
      </c>
      <c r="AJ21" s="48">
        <f t="shared" si="4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 t="shared" si="8"/>
        <v>1</v>
      </c>
      <c r="AJ22" s="48">
        <f t="shared" si="4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4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4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4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4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4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4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4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4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 t="shared" ref="AI31" si="9">AF31/AE31</f>
        <v>1</v>
      </c>
      <c r="AJ31" s="48">
        <f t="shared" si="4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4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4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4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4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4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4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4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4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4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4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 t="shared" ref="AI42:AI43" si="10">AF42/AE42</f>
        <v>1</v>
      </c>
      <c r="AJ42" s="48">
        <f t="shared" si="4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 t="shared" si="10"/>
        <v>0.96296296296296291</v>
      </c>
      <c r="AJ43" s="48">
        <f t="shared" si="4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4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4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4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4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4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4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4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4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4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4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4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 t="shared" ref="AI55" si="11">AF55/AE55</f>
        <v>0.97395833333333337</v>
      </c>
      <c r="AJ55" s="48">
        <f t="shared" si="4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4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4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4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 t="shared" ref="AI59" si="12">AF59/AE59</f>
        <v>0.93055555555555558</v>
      </c>
      <c r="AJ59" s="48">
        <f t="shared" si="4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4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4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4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4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4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4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4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 t="shared" ref="AI67" si="13">AF67/AE67</f>
        <v>1</v>
      </c>
      <c r="AJ67" s="48">
        <f t="shared" si="4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1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15">X68/W68</f>
        <v>1</v>
      </c>
      <c r="AB68" s="88">
        <f t="shared" ref="AB68:AB73" si="1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1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1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15"/>
        <v>0.82608695652173914</v>
      </c>
      <c r="AB69" s="88">
        <f t="shared" si="1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1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1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15"/>
        <v>0.47887323943661969</v>
      </c>
      <c r="AB70" s="88">
        <f t="shared" si="1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1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1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1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1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1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15"/>
        <v>0.95454545454545459</v>
      </c>
      <c r="AB72" s="88">
        <f t="shared" si="1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1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1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15"/>
        <v>0.85074626865671643</v>
      </c>
      <c r="AB73" s="88">
        <f t="shared" si="1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1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 t="shared" ref="AA78:AA79" si="18"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 t="shared" si="18"/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19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19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19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19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19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19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 t="shared" ref="AI97" si="20">AF97/AE97</f>
        <v>0.92</v>
      </c>
      <c r="AJ97" s="48">
        <f t="shared" si="19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19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19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19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19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19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19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19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19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19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19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19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19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 t="shared" ref="AI119" si="21">AF119/AE119</f>
        <v>0.96296296296296291</v>
      </c>
      <c r="AJ119" s="48">
        <f t="shared" si="19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19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19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19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19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19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19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19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19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19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19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19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19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19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19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19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19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19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19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19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19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19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19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19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19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19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 t="shared" ref="AJ145:AJ149" si="22"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 t="shared" si="22"/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 t="shared" si="22"/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 t="shared" si="22"/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 t="shared" si="22"/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2015-01-30T07:38:40Z</dcterms:modified>
</cp:coreProperties>
</file>