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<sst xmlns="http://schemas.openxmlformats.org/spreadsheetml/2006/main" count="1814" uniqueCount="1652">
  <si>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</si>
  <si>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</si>
  <si>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</si>
  <si>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</si>
  <si>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</si>
  <si>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</si>
  <si>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</si>
  <si>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</si>
  <si>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</si>
  <si>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</si>
  <si>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</si>
  <si>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</si>
  <si>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</si>
  <si>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</si>
  <si>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</si>
  <si>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</si>
  <si>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</si>
  <si>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</si>
  <si>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</si>
  <si>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</si>
  <si>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</si>
  <si>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</si>
  <si>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</si>
  <si>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</si>
  <si>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</si>
  <si>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</si>
  <si>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</si>
  <si>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</si>
  <si>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</si>
  <si>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</si>
  <si>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</si>
  <si>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</si>
  <si>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</si>
  <si>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</si>
  <si>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</si>
  <si>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</si>
  <si>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</si>
  <si>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</si>
  <si>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</si>
  <si>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</si>
  <si>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</si>
  <si>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</si>
  <si>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</si>
  <si>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</si>
  <si>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</si>
  <si>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</si>
  <si>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</si>
  <si>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</si>
  <si>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</si>
  <si>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</si>
  <si>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</si>
  <si>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</si>
  <si>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</si>
  <si>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</si>
  <si>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</si>
  <si>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</si>
  <si>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</si>
  <si>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</si>
  <si>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</si>
  <si>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</si>
  <si>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</si>
  <si>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</si>
  <si>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</si>
  <si>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</si>
  <si>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</si>
  <si>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</si>
  <si>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</si>
  <si>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</si>
  <si>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</si>
  <si>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</si>
  <si>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</si>
  <si>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</si>
  <si>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</si>
  <si>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</si>
  <si>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</si>
  <si>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</si>
  <si>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</si>
  <si>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</si>
  <si>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</si>
  <si>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</si>
  <si>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</si>
  <si>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</si>
  <si>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</si>
  <si>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</si>
  <si>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</si>
  <si>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</si>
  <si>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</si>
  <si>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</si>
  <si>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</si>
  <si>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</si>
  <si>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</si>
  <si>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</si>
  <si>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</si>
  <si>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</si>
  <si>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</si>
  <si>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</si>
  <si>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</si>
  <si>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</si>
  <si>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</si>
  <si>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</si>
  <si>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</si>
  <si>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</si>
  <si>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</si>
  <si>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</si>
  <si>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</si>
  <si>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</si>
  <si>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</si>
  <si>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</si>
  <si>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</si>
  <si>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</si>
  <si>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</si>
  <si>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</si>
  <si>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</si>
  <si>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</si>
  <si>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</si>
  <si>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</si>
  <si>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</si>
  <si>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</si>
  <si>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</si>
  <si>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</si>
  <si>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</si>
  <si>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</si>
  <si>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</si>
  <si>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</si>
  <si>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</si>
  <si>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</si>
  <si>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</si>
  <si>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</si>
  <si>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</si>
  <si>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</si>
  <si>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</si>
  <si>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</si>
  <si>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</si>
  <si>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</si>
  <si>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</si>
  <si>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</si>
  <si>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</si>
  <si>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</si>
  <si>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</si>
  <si>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</si>
  <si>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</si>
  <si>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</si>
  <si>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</si>
  <si>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</si>
  <si>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</si>
  <si>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</si>
  <si>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</si>
  <si>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</si>
  <si>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</si>
  <si>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</si>
  <si>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</si>
  <si>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</si>
  <si>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</si>
  <si>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</si>
  <si>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</si>
  <si>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</si>
  <si>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</si>
  <si>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</si>
  <si>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</si>
  <si>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</si>
  <si>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</si>
  <si>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</si>
  <si>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</si>
  <si>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</si>
  <si>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</si>
  <si>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</si>
  <si>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</si>
  <si>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</si>
  <si>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</si>
  <si>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</si>
  <si>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</si>
  <si>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</si>
  <si>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</si>
  <si>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</si>
  <si>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</si>
  <si>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</si>
  <si>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</si>
  <si>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</si>
  <si>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</si>
  <si>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</si>
  <si>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</si>
  <si>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</si>
  <si>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</si>
  <si>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</si>
  <si>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</si>
  <si>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</si>
  <si>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</si>
  <si>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</si>
  <si>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</si>
  <si>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</si>
  <si>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</si>
  <si>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</si>
  <si>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</si>
  <si>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</si>
  <si>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</si>
  <si>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</si>
  <si>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</si>
  <si>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</si>
  <si>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</si>
  <si>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</si>
  <si>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</si>
  <si>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</si>
  <si>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</si>
  <si>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</si>
  <si>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</si>
  <si>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</si>
  <si>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</si>
  <si>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</si>
  <si>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</si>
  <si>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</si>
  <si>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</si>
  <si>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</si>
  <si>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</si>
  <si>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</si>
  <si>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</si>
  <si>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</si>
  <si>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</si>
  <si>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</si>
  <si>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</si>
  <si>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</si>
  <si>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</si>
  <si>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</si>
  <si>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</si>
  <si>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</si>
  <si>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</si>
  <si>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</si>
  <si>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</si>
  <si>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</si>
  <si>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</si>
  <si>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</si>
  <si>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</si>
  <si>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</si>
  <si>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</si>
  <si>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</si>
  <si>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</si>
  <si>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</si>
  <si>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</si>
  <si>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</si>
  <si>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</si>
  <si>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</si>
  <si>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</si>
  <si>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</si>
  <si>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</si>
  <si>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</si>
  <si>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</si>
  <si>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</si>
  <si>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</si>
  <si>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</si>
  <si>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</si>
  <si>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</si>
  <si>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</si>
  <si>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</si>
  <si>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</si>
  <si>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</si>
  <si>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</si>
  <si>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</si>
  <si>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</si>
  <si>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</si>
  <si>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</si>
  <si>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</si>
  <si>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</si>
  <si>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</si>
  <si>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</si>
  <si>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</si>
  <si>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</si>
  <si>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</si>
  <si>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</si>
  <si>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</si>
  <si>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</si>
  <si>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</si>
  <si>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</si>
  <si>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</si>
  <si>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</si>
  <si>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</si>
  <si>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</si>
  <si>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</si>
  <si>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</si>
  <si>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</si>
  <si>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</si>
  <si>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</si>
  <si>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</si>
  <si>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</si>
  <si>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</si>
  <si>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</si>
  <si>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</si>
  <si>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</si>
  <si>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</si>
  <si>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</si>
  <si>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</si>
  <si>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</si>
  <si>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</si>
  <si>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</si>
  <si>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</si>
  <si>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</si>
  <si>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</si>
  <si>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</si>
  <si>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</si>
  <si>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</si>
  <si>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</si>
  <si>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</si>
  <si>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</si>
  <si>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</si>
  <si>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</si>
  <si>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</si>
  <si>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</si>
  <si>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</si>
  <si>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</si>
  <si>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</si>
  <si>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</si>
  <si>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</si>
  <si>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</si>
  <si>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</si>
  <si>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</si>
  <si>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</si>
  <si>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</si>
  <si>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</si>
  <si>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</si>
  <si>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</si>
  <si>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</si>
  <si>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</si>
  <si>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</si>
  <si>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</si>
  <si>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</si>
  <si>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</si>
  <si>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</si>
  <si>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</si>
  <si>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</si>
  <si>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</si>
  <si>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</si>
  <si>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</si>
  <si>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</si>
  <si>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</si>
  <si>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</si>
  <si>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</si>
  <si>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</si>
  <si>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</si>
  <si>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</si>
  <si>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</si>
  <si>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</si>
  <si>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</si>
  <si>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</si>
  <si>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</si>
  <si>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</si>
  <si>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</si>
  <si>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</si>
  <si>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</si>
  <si>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</si>
  <si>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</si>
  <si>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</si>
  <si>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</si>
  <si>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</si>
  <si>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</si>
  <si>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</si>
  <si>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</si>
  <si>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</si>
  <si>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</si>
  <si>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</si>
  <si>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</si>
  <si>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</si>
  <si>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</si>
  <si>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</si>
  <si>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</si>
  <si>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</si>
  <si>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</si>
  <si>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</si>
  <si>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</si>
  <si>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</si>
  <si>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</si>
  <si>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</si>
  <si>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</si>
  <si>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</si>
  <si>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</si>
  <si>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</si>
  <si>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</si>
  <si>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</si>
  <si>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</si>
  <si>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</si>
  <si>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</si>
  <si>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</si>
  <si>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</si>
  <si>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</si>
  <si>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</si>
  <si>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</si>
  <si>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</si>
  <si>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</si>
  <si>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</si>
  <si>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</si>
  <si>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</si>
  <si>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</si>
  <si>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</si>
  <si>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</si>
  <si>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</si>
  <si>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</si>
  <si>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</si>
  <si>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</si>
  <si>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</si>
  <si>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</si>
  <si>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</si>
  <si>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</si>
  <si>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</si>
  <si>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</si>
  <si>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</si>
  <si>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</si>
  <si>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</si>
  <si>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</si>
  <si>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</si>
  <si>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</si>
  <si>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</si>
  <si>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</si>
  <si>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</si>
  <si>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</si>
  <si>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</si>
  <si>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</si>
  <si>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</si>
  <si>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</si>
  <si>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</si>
  <si>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</si>
  <si>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</si>
  <si>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</si>
  <si>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</si>
  <si>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</si>
  <si>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</si>
  <si>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</si>
  <si>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</si>
  <si>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</si>
  <si>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</si>
  <si>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</si>
  <si>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</si>
  <si>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</si>
  <si>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</si>
  <si>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</si>
  <si>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</si>
  <si>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</si>
  <si>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</si>
  <si>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</si>
  <si>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</si>
  <si>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</si>
  <si>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</si>
  <si>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</si>
  <si>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</si>
  <si>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</si>
  <si>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</si>
  <si>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</si>
  <si>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</si>
  <si>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</si>
  <si>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</si>
  <si>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</si>
  <si>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</si>
  <si>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</si>
  <si>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</si>
  <si>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</si>
  <si>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</si>
  <si>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</si>
  <si>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</si>
  <si>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</si>
  <si>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</si>
  <si>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</si>
  <si>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</si>
  <si>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</si>
  <si>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</si>
  <si>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</si>
  <si>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</si>
  <si>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</si>
  <si>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</si>
  <si>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</si>
  <si>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</si>
  <si>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</si>
  <si>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</si>
  <si>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</si>
  <si>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</si>
  <si>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</si>
  <si>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</si>
  <si>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</si>
  <si>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</si>
  <si>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</si>
  <si>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</si>
  <si>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</si>
  <si>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</si>
  <si>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</si>
  <si>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</si>
  <si>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</si>
  <si>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</si>
  <si>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</si>
  <si>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</si>
  <si>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</si>
  <si>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</si>
  <si>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</si>
  <si>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</si>
  <si>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</si>
  <si>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</si>
  <si>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</si>
  <si>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</si>
  <si>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</si>
  <si>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</si>
  <si>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</si>
  <si>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</si>
  <si>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</si>
  <si>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</si>
  <si>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</si>
  <si>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</si>
  <si>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</si>
  <si>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</si>
  <si>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</si>
  <si>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</si>
  <si>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</si>
  <si>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</si>
  <si>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</si>
  <si>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</si>
  <si>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</si>
  <si>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</si>
  <si>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</si>
  <si>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</si>
  <si>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</si>
  <si>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</si>
  <si>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</si>
  <si>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</si>
  <si>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</si>
  <si>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</si>
  <si>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</si>
  <si>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</si>
  <si>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</si>
  <si>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</si>
  <si>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</si>
  <si>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</si>
  <si>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</si>
  <si>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</si>
  <si>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</si>
  <si>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</si>
  <si>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</si>
  <si>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</si>
  <si>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</si>
  <si>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</si>
  <si>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</si>
  <si>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</si>
  <si>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</si>
  <si>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</si>
  <si>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</si>
  <si>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</si>
  <si>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</si>
  <si>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</si>
  <si>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</si>
  <si>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</si>
  <si>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</si>
  <si>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</si>
  <si>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</si>
  <si>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</si>
  <si>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</si>
  <si>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</si>
  <si>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</si>
  <si>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</si>
  <si>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</si>
  <si>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</si>
  <si>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</si>
  <si>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</si>
  <si>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</si>
  <si>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</si>
  <si>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</si>
  <si>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</si>
  <si>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</si>
  <si>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</si>
  <si>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</si>
  <si>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</si>
  <si>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</si>
  <si>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</si>
  <si>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</si>
  <si>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</si>
  <si>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</si>
  <si>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</si>
  <si>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</si>
  <si>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</si>
  <si>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</si>
  <si>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</si>
  <si>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</si>
  <si>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</si>
  <si>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</si>
  <si>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</si>
  <si>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</si>
  <si>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</si>
  <si>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</si>
  <si>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</si>
  <si>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</si>
  <si>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</si>
  <si>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</si>
  <si>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</si>
  <si>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</si>
  <si>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</si>
  <si>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</si>
  <si>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</si>
  <si>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</si>
  <si>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</si>
  <si>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</si>
  <si>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</si>
  <si>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</si>
  <si>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</si>
  <si>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</si>
  <si>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</si>
  <si>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</si>
  <si>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</si>
  <si>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</si>
  <si>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</si>
  <si>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</si>
  <si>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</si>
  <si>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</si>
  <si>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</si>
  <si>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</si>
  <si>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</si>
  <si>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</si>
  <si>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</si>
  <si>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</si>
  <si>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</si>
  <si>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</si>
  <si>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</si>
  <si>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</si>
  <si>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</si>
  <si>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</si>
  <si>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</si>
  <si>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</si>
  <si>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</si>
  <si>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</si>
  <si>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</si>
  <si>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</si>
  <si>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</si>
  <si>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</si>
  <si>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</si>
  <si>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</si>
  <si>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</si>
  <si>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</si>
  <si>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</si>
  <si>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</si>
  <si>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</si>
  <si>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</si>
  <si>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</si>
  <si>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</si>
  <si>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</si>
  <si>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</si>
  <si>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</si>
  <si>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</si>
  <si>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</si>
  <si>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</si>
  <si>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</si>
  <si>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</si>
  <si>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</si>
  <si>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</si>
  <si>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</si>
  <si>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</si>
  <si>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</si>
  <si>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</si>
  <si>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</si>
  <si>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</si>
  <si>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</si>
  <si>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</si>
  <si>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</si>
  <si>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</si>
  <si>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</si>
  <si>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</si>
  <si>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</si>
  <si>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</si>
  <si>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</si>
  <si>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</si>
  <si>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</si>
  <si>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</si>
  <si>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</si>
  <si>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</si>
  <si>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</si>
  <si>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</si>
  <si>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</si>
  <si>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</si>
  <si>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</si>
  <si>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</si>
  <si>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</si>
  <si>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</si>
  <si>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</si>
  <si>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</si>
  <si>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</si>
  <si>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</si>
  <si>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</si>
  <si>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</si>
  <si>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</si>
  <si>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</si>
  <si>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</si>
  <si>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</si>
  <si>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</si>
  <si>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</si>
  <si>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</si>
  <si>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</si>
  <si>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</si>
  <si>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</si>
  <si>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</si>
  <si>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</si>
  <si>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</si>
  <si>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</si>
  <si>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</si>
  <si>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</si>
  <si>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</si>
  <si>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</si>
  <si>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</si>
  <si>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</si>
  <si>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</si>
  <si>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</si>
  <si>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</si>
  <si>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</si>
  <si>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</si>
  <si>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</si>
  <si>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</si>
  <si>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</si>
  <si>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</si>
  <si>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</si>
  <si>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</si>
  <si>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</si>
  <si>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</si>
  <si>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</si>
  <si>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</si>
  <si>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</si>
  <si>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</si>
  <si>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</si>
  <si>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</si>
  <si>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</si>
  <si>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</si>
  <si>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</si>
  <si>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</si>
  <si>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</si>
  <si>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</si>
  <si>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</si>
  <si>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</si>
  <si>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</si>
  <si>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</si>
  <si>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</si>
  <si>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</si>
  <si>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</si>
  <si>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</si>
  <si>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</si>
  <si>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</si>
  <si>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</si>
  <si>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</si>
  <si>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</si>
  <si>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</si>
  <si>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</si>
  <si>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</si>
  <si>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</si>
  <si>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</si>
  <si>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</si>
  <si>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</si>
  <si>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</si>
  <si>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</si>
  <si>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</si>
  <si>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</si>
  <si>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</si>
  <si>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</si>
  <si>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</si>
  <si>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</si>
  <si>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</si>
  <si>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</si>
  <si>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</si>
  <si>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</si>
  <si>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</si>
  <si>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</si>
  <si>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</si>
  <si>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</si>
  <si>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</si>
  <si>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</si>
  <si>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</si>
  <si>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</si>
  <si>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</si>
  <si>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</si>
  <si>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</si>
  <si>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</si>
  <si>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</si>
  <si>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</si>
  <si>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</si>
  <si>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</si>
  <si>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</si>
  <si>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</si>
  <si>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</si>
  <si>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</si>
  <si>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</si>
  <si>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</si>
  <si>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</si>
  <si>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</si>
  <si>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</si>
  <si>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</si>
  <si>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</si>
  <si>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</si>
  <si>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</si>
  <si>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</si>
  <si>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</si>
  <si>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</si>
  <si>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</si>
  <si>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</si>
  <si>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</si>
  <si>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</si>
  <si>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</si>
  <si>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</si>
  <si>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</si>
  <si>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</si>
  <si>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</si>
  <si>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</si>
  <si>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</si>
  <si>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</si>
  <si>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</si>
  <si>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</si>
  <si>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</si>
  <si>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</si>
  <si>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</si>
  <si>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</si>
  <si>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</si>
  <si>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</si>
  <si>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</si>
  <si>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</si>
  <si>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</si>
  <si>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</si>
  <si>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</si>
  <si>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</si>
  <si>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</si>
  <si>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</si>
  <si>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</si>
  <si>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</si>
  <si>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</si>
  <si>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</si>
  <si>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</si>
  <si>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</si>
  <si>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</si>
  <si>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</si>
  <si>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</si>
  <si>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</si>
  <si>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</si>
  <si>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</si>
  <si>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</si>
  <si>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</si>
  <si>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</si>
  <si>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</si>
  <si>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</si>
  <si>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</si>
  <si>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</si>
  <si>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</si>
  <si>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</si>
  <si>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</si>
  <si>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</si>
  <si>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</si>
  <si>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</si>
  <si>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</si>
  <si>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</si>
  <si>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</si>
  <si>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</si>
  <si>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</si>
  <si>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</si>
  <si>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</si>
  <si>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</si>
  <si>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</si>
  <si>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</si>
  <si>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</si>
  <si>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</si>
  <si>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</si>
  <si>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</si>
  <si>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</si>
  <si>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</si>
  <si>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</si>
  <si>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</si>
  <si>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</si>
  <si>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</si>
  <si>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</si>
  <si>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</si>
  <si>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</si>
  <si>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</si>
  <si>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</si>
  <si>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</si>
  <si>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</si>
  <si>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</si>
  <si>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</si>
  <si>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</si>
  <si>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</si>
  <si>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</si>
  <si>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</si>
  <si>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</si>
  <si>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</si>
  <si>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</si>
  <si>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</si>
  <si>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</si>
  <si>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</si>
  <si>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</si>
  <si>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</si>
  <si>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</si>
  <si>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</si>
  <si>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</si>
  <si>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</si>
  <si>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</si>
  <si>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</si>
  <si>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</si>
  <si>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</si>
  <si>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</si>
  <si>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</si>
  <si>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</si>
  <si>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</si>
  <si>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</si>
  <si>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</si>
  <si>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</si>
  <si>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</si>
  <si>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</si>
  <si>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</si>
  <si>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</si>
  <si>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</si>
  <si>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</si>
  <si>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</si>
  <si>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</si>
  <si>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</si>
  <si>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</si>
  <si>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</si>
  <si>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</si>
  <si>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</si>
  <si>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</si>
  <si>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</si>
  <si>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</si>
  <si>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</si>
  <si>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</si>
  <si>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</si>
  <si>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</si>
  <si>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</si>
  <si>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</si>
  <si>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</si>
  <si>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</si>
  <si>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</si>
  <si>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</si>
  <si>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</si>
  <si>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</si>
  <si>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</si>
  <si>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</si>
  <si>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</si>
  <si>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</si>
  <si>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</si>
  <si>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</si>
  <si>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</si>
  <si>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</si>
  <si>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</si>
  <si>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</si>
  <si>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</si>
  <si>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</si>
  <si>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</si>
  <si>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</si>
  <si>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</si>
  <si>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</si>
  <si>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</si>
  <si>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</si>
  <si>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</si>
  <si>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</si>
  <si>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</si>
  <si>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</si>
  <si>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</si>
  <si>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</si>
  <si>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</si>
  <si>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</si>
  <si>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</si>
  <si>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</si>
  <si>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</si>
  <si>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</si>
  <si>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</si>
  <si>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</si>
  <si>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</si>
  <si>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</si>
  <si>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</si>
  <si>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</si>
  <si>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</si>
  <si>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</si>
  <si>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</si>
  <si>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</si>
  <si>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</si>
  <si>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</si>
  <si>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</si>
  <si>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</si>
  <si>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</si>
  <si>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</si>
  <si>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</si>
  <si>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</si>
  <si>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</si>
  <si>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</si>
  <si>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</si>
  <si>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</si>
  <si>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</si>
  <si>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</si>
  <si>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</si>
  <si>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</si>
  <si>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</si>
  <si>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</si>
  <si>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</si>
  <si>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</si>
  <si>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</si>
  <si>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</si>
  <si>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</si>
  <si>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</si>
  <si>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</si>
  <si>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</si>
  <si>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</si>
  <si>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</si>
  <si>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</si>
  <si>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</si>
  <si>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</si>
  <si>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</si>
  <si>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</si>
  <si>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</si>
  <si>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</si>
  <si>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</si>
  <si>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</si>
  <si>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</si>
  <si>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</si>
  <si>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</si>
  <si>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</si>
  <si>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</si>
  <si>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</si>
  <si>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</si>
  <si>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</si>
  <si>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</si>
  <si>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</si>
  <si>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</si>
  <si>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</si>
  <si>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</si>
  <si>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</si>
  <si>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</si>
  <si>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</si>
  <si>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</si>
  <si>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</si>
  <si>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</si>
  <si>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</si>
  <si>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</si>
  <si>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</si>
  <si>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</si>
  <si>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</si>
  <si>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</si>
  <si>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</si>
  <si>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</si>
  <si>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</si>
  <si>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</si>
  <si>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</si>
  <si>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</si>
  <si>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</si>
  <si>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</si>
  <si>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</si>
  <si>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</si>
  <si>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</si>
  <si>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</si>
  <si>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</si>
  <si>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</si>
  <si>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</si>
  <si>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</si>
  <si>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</si>
  <si>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</si>
  <si>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</si>
  <si>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</si>
  <si>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</si>
  <si>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</si>
  <si>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</si>
  <si>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</si>
  <si>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</si>
  <si>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</si>
  <si>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</si>
  <si>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</si>
  <si>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</si>
  <si>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</si>
  <si>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</si>
  <si>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</si>
  <si>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</si>
  <si>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</si>
  <si>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</si>
  <si>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</si>
  <si>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</si>
  <si>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</si>
  <si>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</si>
  <si>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</si>
  <si>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</si>
  <si>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</si>
  <si>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</si>
  <si>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</si>
  <si>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</si>
  <si>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</si>
  <si>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</si>
  <si>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</si>
  <si>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</si>
  <si>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</si>
  <si>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</si>
  <si>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</si>
  <si>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</si>
  <si>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</si>
  <si>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</si>
  <si>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</si>
  <si>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</si>
  <si>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</si>
  <si>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</si>
  <si>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</si>
  <si>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</si>
  <si>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</si>
  <si>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</si>
  <si>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</si>
  <si>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</si>
  <si>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</si>
  <si>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</si>
  <si>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</si>
  <si>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</si>
  <si>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</si>
  <si>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</si>
  <si>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</si>
  <si>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</si>
  <si>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</si>
  <si>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</si>
  <si>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</si>
  <si>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</si>
  <si>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</si>
  <si>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</si>
  <si>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</si>
  <si>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</si>
  <si>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</si>
  <si>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</si>
  <si>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</si>
  <si>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</si>
  <si>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</si>
  <si>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</si>
  <si>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</si>
  <si>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</si>
  <si>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</si>
  <si>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</si>
  <si>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</si>
  <si>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</si>
  <si>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</si>
  <si>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</si>
  <si>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</si>
  <si>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</si>
  <si>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</si>
  <si>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</si>
  <si>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</si>
  <si>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</si>
  <si>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</si>
  <si>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</si>
  <si>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</si>
  <si>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</si>
  <si>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</si>
  <si>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</si>
  <si>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</si>
  <si>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</si>
  <si>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</si>
  <si>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</si>
  <si>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</si>
  <si>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</si>
  <si>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</si>
  <si>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</si>
  <si>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</si>
  <si>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</si>
  <si>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</si>
  <si>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</si>
  <si>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</si>
  <si>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</si>
  <si>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</si>
  <si>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</si>
  <si>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</si>
  <si>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</si>
  <si>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</si>
  <si>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</si>
  <si>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</si>
  <si>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</si>
  <si>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</si>
  <si>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</si>
  <si>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</si>
  <si>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</si>
  <si>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</si>
  <si>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</si>
  <si>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</si>
  <si>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</si>
  <si>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</si>
  <si>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</si>
  <si>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</si>
  <si>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</si>
  <si>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</si>
  <si>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</si>
  <si>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</si>
  <si>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</si>
  <si>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</si>
  <si>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</si>
  <si>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</si>
  <si>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</si>
  <si>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</si>
  <si>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</si>
  <si>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</si>
  <si>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</si>
  <si>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</si>
  <si>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</si>
  <si>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</si>
  <si>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</si>
  <si>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</si>
  <si>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</si>
  <si>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</si>
  <si>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</si>
  <si>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</si>
  <si>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</si>
  <si>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</si>
  <si>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</si>
  <si>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</si>
  <si>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</si>
  <si>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</si>
  <si>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</si>
  <si>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</si>
  <si>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</si>
  <si>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</si>
  <si>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</si>
  <si>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</si>
  <si>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</si>
  <si>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</si>
  <si>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</si>
  <si>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</si>
  <si>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</si>
  <si>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</si>
  <si>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</si>
  <si>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</si>
  <si>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</si>
  <si>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</si>
  <si>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</si>
  <si>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</si>
  <si>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</si>
  <si>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</si>
  <si>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</si>
  <si>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</si>
  <si>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</si>
  <si>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</si>
  <si>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</si>
  <si>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</si>
  <si>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</si>
  <si>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</si>
  <si>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</si>
  <si>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</si>
  <si>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</si>
  <si>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</si>
  <si>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</si>
  <si>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</si>
  <si>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</si>
  <si>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</si>
  <si>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</si>
  <si>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</si>
  <si>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</si>
  <si>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</si>
  <si>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</si>
  <si>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</si>
  <si>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</si>
  <si>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</si>
  <si>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</si>
  <si>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</si>
  <si>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</si>
  <si>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</si>
  <si>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</si>
  <si>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</si>
  <si>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</si>
  <si>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</si>
  <si>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</si>
  <si>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</si>
  <si>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</si>
  <si>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</si>
  <si>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</si>
  <si>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</si>
  <si>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</si>
  <si>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</si>
  <si>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</si>
  <si>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</si>
  <si>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</si>
  <si>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</si>
  <si>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</si>
  <si>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</si>
  <si>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</si>
  <si>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</si>
  <si>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</si>
  <si>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</si>
  <si>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</si>
  <si>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</si>
  <si>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</si>
  <si>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</si>
  <si>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</si>
  <si>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</si>
  <si>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</si>
  <si>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</si>
  <si>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</si>
  <si>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</si>
  <si>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</si>
  <si>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</si>
  <si>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</si>
  <si>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</si>
  <si>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</si>
  <si>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</si>
  <si>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</si>
  <si>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</si>
  <si>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</si>
  <si>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</si>
  <si>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</si>
  <si>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</si>
  <si>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</si>
  <si>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</si>
  <si>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</si>
  <si>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</si>
  <si>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</si>
  <si>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</si>
  <si>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</si>
  <si>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</si>
  <si>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</si>
  <si>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</si>
  <si>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</si>
  <si>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</si>
  <si>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</si>
  <si>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</si>
  <si>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</si>
  <si>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</si>
  <si>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</si>
  <si>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</si>
  <si>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</si>
  <si>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</si>
  <si>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</si>
  <si>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</si>
  <si>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</si>
  <si>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</si>
  <si>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</si>
  <si>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</si>
  <si>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</si>
  <si>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</si>
  <si>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</si>
  <si>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</si>
  <si>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</si>
  <si>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</si>
  <si>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</si>
  <si>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</si>
  <si>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</si>
  <si>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</si>
  <si>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</si>
  <si>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</si>
  <si>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</si>
  <si>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</si>
  <si>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</si>
  <si>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</si>
  <si>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</si>
  <si>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</si>
  <si>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</si>
  <si>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</si>
  <si>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</si>
  <si>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</si>
  <si>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</si>
  <si>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</si>
  <si>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</si>
  <si>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</si>
  <si>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</si>
  <si>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</si>
  <si>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</si>
  <si>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</si>
  <si>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</si>
  <si>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</si>
  <si>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</si>
  <si>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</si>
  <si>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</si>
  <si>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</si>
  <si>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</si>
  <si>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</si>
  <si>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</si>
  <si>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</si>
  <si>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</si>
  <si>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</si>
  <si>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</si>
  <si>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</si>
  <si>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</si>
  <si>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</si>
  <si>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</si>
  <si>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</si>
  <si>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</si>
  <si>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</si>
  <si>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</si>
  <si>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</si>
  <si>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</si>
  <si>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</si>
  <si>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</si>
  <si>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</si>
  <si>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</si>
  <si>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</si>
  <si>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</si>
  <si>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</si>
  <si>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</si>
  <si>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</si>
  <si>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</si>
  <si>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</si>
  <si>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</si>
  <si>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</si>
  <si>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</si>
  <si>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</si>
  <si>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</si>
  <si>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</si>
  <si>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</si>
  <si>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</si>
  <si>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</si>
  <si>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</si>
  <si>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</si>
  <si>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</si>
  <si>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</si>
  <si>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</si>
  <si>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</si>
  <si>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</si>
  <si>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</si>
  <si>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</si>
  <si>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</si>
  <si>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</si>
  <si>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</si>
  <si>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</si>
  <si>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</si>
  <si>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</si>
  <si>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</si>
  <si>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</si>
  <si>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</si>
  <si>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</si>
  <si>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</si>
  <si>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</si>
  <si>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</si>
  <si>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</si>
  <si>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</si>
  <si>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</si>
  <si>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</si>
  <si>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</si>
  <si>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</si>
  <si>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</si>
  <si>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</si>
  <si>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</si>
  <si>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</si>
  <si>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</si>
  <si>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</si>
  <si>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</si>
  <si>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</si>
  <si>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</si>
  <si>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</si>
  <si>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</si>
  <si>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</si>
  <si>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</si>
  <si>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</si>
  <si>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</si>
  <si>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</si>
  <si>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</si>
  <si>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</si>
  <si>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</si>
  <si>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</si>
  <si>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</si>
  <si>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</si>
  <si>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</si>
  <si>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</si>
  <si>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</si>
  <si>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</si>
  <si>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</si>
  <si>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</si>
  <si>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</si>
  <si>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</si>
  <si>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</si>
  <si>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</si>
  <si>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</si>
  <si>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</si>
  <si>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</si>
  <si>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</si>
  <si>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</si>
  <si>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</si>
  <si>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</si>
  <si>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</si>
  <si>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</si>
  <si>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</si>
  <si>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</si>
  <si>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</si>
  <si>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</si>
  <si>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</si>
  <si>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</si>
  <si>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</si>
  <si>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</si>
  <si>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</si>
  <si>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</si>
  <si>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</si>
  <si>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</si>
  <si>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</si>
  <si>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</si>
  <si>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</si>
  <si>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</si>
  <si>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</si>
  <si>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</si>
  <si>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</si>
  <si>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</si>
  <si>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</si>
  <si>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</si>
  <si>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</si>
  <si>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</si>
  <si>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</si>
  <si>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</si>
  <si>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</si>
  <si>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</si>
  <si>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</si>
  <si>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</si>
  <si>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</si>
  <si>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</si>
  <si>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</si>
  <si>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</si>
  <si>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</si>
  <si>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</si>
  <si>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</si>
  <si>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</si>
  <si>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</si>
  <si>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</si>
  <si>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</si>
  <si>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</si>
  <si>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</si>
  <si>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</si>
  <si>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</si>
  <si>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</si>
  <si>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</si>
  <si>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</si>
  <si>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</si>
  <si>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</si>
  <si>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</si>
  <si>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</si>
  <si>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</si>
  <si>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</si>
  <si>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</si>
  <si>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</si>
  <si>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</si>
  <si>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</si>
  <si>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</si>
  <si>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</si>
  <si>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</si>
  <si>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</si>
  <si>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</si>
  <si>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</si>
  <si>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</si>
  <si>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</si>
  <si>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</si>
  <si>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</si>
  <si>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</si>
  <si>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</si>
  <si>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</si>
  <si>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</si>
  <si>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</si>
  <si>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</si>
  <si>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</si>
  <si>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</si>
  <si>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</si>
  <si>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</si>
  <si>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</si>
  <si>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</si>
  <si>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</si>
  <si>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</si>
  <si>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</si>
  <si>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</si>
  <si>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</si>
  <si>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</si>
  <si>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</si>
  <si>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</si>
  <si>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</si>
  <si>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</si>
  <si>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</si>
  <si>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</si>
  <si>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</si>
  <si>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</si>
  <si>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</si>
  <si>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</si>
  <si>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</si>
  <si>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</si>
  <si>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</si>
  <si>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</si>
  <si>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</si>
  <si>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</si>
  <si>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</si>
  <si>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</si>
  <si>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</si>
  <si>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</si>
  <si>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</si>
  <si>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</si>
  <si>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</si>
  <si>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</si>
  <si>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Channel 7 Name</t>
  </si>
  <si>
    <t>BOX</t>
  </si>
  <si>
    <t>REGISTERS MEANING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</si>
  <si>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</si>
  <si>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</si>
  <si>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</si>
  <si>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</si>
  <si>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</si>
  <si>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CTMUICON</t>
  </si>
  <si>
    <t>Button 1 press threshold H</t>
  </si>
  <si>
    <t>Button 1 press threshold L</t>
  </si>
  <si>
    <t>Button 1 release threshold H</t>
  </si>
  <si>
    <t>Button 1 release threshold L</t>
  </si>
  <si>
    <t>Button 2 press threshold H</t>
  </si>
  <si>
    <t>Button 2 press threshold L</t>
  </si>
  <si>
    <t>Button 2 release threshold H</t>
  </si>
  <si>
    <t>Button 2 release threshold L</t>
  </si>
  <si>
    <t>Button 3 press threshold H</t>
  </si>
  <si>
    <t>Button 3 press threshold L</t>
  </si>
  <si>
    <t>Button 3 release threshold H</t>
  </si>
  <si>
    <t>Button 3 release threshold L</t>
  </si>
  <si>
    <t>Button 4 press threshold H</t>
  </si>
  <si>
    <t>Button 4 press threshold L</t>
  </si>
  <si>
    <t>Button 4 release threshold H</t>
  </si>
  <si>
    <t>Button 4 release threshold L</t>
  </si>
  <si>
    <t>Button 5 press threshold H</t>
  </si>
  <si>
    <t>Button 5 press threshold L</t>
  </si>
  <si>
    <t>Button 5 release threshold H</t>
  </si>
  <si>
    <t>Button 5 release threshold L</t>
  </si>
  <si>
    <t>Button 6 press threshold H</t>
  </si>
  <si>
    <t>Button 6 press threshold L</t>
  </si>
  <si>
    <t>Button 6 release threshold H</t>
  </si>
  <si>
    <t>Button 6 release threshold L</t>
  </si>
  <si>
    <t>Button 1 press threshold</t>
  </si>
  <si>
    <t>Button 1 release threshold</t>
  </si>
  <si>
    <t>Button 2 press threshold</t>
  </si>
  <si>
    <t>Button 2 release threshold</t>
  </si>
  <si>
    <t>Button 3 press threshold</t>
  </si>
  <si>
    <t>Button 3 release threshold</t>
  </si>
  <si>
    <t>Button 4 press threshold</t>
  </si>
  <si>
    <t>Button 4 release threshold</t>
  </si>
  <si>
    <t>Button 5 press threshold</t>
  </si>
  <si>
    <t>Button 5 release threshold</t>
  </si>
  <si>
    <t>Button 6 press threshold</t>
  </si>
  <si>
    <t>Button 6 release threshold</t>
  </si>
  <si>
    <t>TIMER0_1000ms</t>
  </si>
  <si>
    <t>TIMER2_20ms</t>
  </si>
  <si>
    <t xml:space="preserve"> If Bootloader flag = 0xFF then node enters programming mode after restart</t>
  </si>
  <si>
    <t>mTouch registers</t>
  </si>
  <si>
    <t>all buttons used at the same time config, bit&lt;0&gt;- on &lt;1&gt;- 400ms &lt;2&gt;- 4s &lt;3&gt;- off &lt;4&gt;- &lt;400ms &lt;5&gt;- &lt;4s &lt;6&gt;- &gt;4s</t>
  </si>
  <si>
    <t>INTCON_SHD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</si>
  <si>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</si>
  <si>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</si>
  <si>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</si>
  <si>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</si>
  <si>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</si>
  <si>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</si>
  <si>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</si>
  <si>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</si>
  <si>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</si>
  <si>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setpoint at power up. Possible values: 0xFC90-0x07D0 (-55deg - +125deg), value=0x0800 then setpoint value will be taken from last saved</t>
  </si>
  <si>
    <t>Config byte 24</t>
  </si>
  <si>
    <t>power up source: bit &lt;0&gt; - thermostat, &lt;1&gt; - controller. Possible values: '1' - power up from last saved, '0' - from defined power up values</t>
  </si>
  <si>
    <t>Config byte 25</t>
  </si>
  <si>
    <t>defined thermometer states at the power up: bit &lt;0&gt; - thermostat, &lt;1&gt; - controller. Possible values: '1' - turned ON, '0' - turned OFF</t>
  </si>
  <si>
    <t>Config byte 26</t>
  </si>
  <si>
    <t>last saved thermometer states: bit &lt;0&gt; - thermostat, &lt;1&gt; - controller. Possible values: '1' - turned ON, '0' - turned OFF</t>
  </si>
  <si>
    <t>Config byte 27</t>
  </si>
  <si>
    <t>temperature periodical message timer. Possible values:1-255 (1s-255s), value=0 disables periodical messages</t>
  </si>
  <si>
    <t>Config byte 28</t>
  </si>
  <si>
    <t>thermostat periodical message timer. Possible values:1-255 (1s-255s), value=0 disables periodical messages</t>
  </si>
  <si>
    <t>Config byte 29</t>
  </si>
  <si>
    <t>controler periodical message timer. Possible values:1-255 (1s-255s), value=0 disables periodical messages</t>
  </si>
  <si>
    <t>Config byte 30</t>
  </si>
  <si>
    <t>enabled peripheral: bit &lt;0&gt; - temperature, &lt;1&gt; - thermostat, &lt;2&gt; - controller. Possible values: '1' - enabled, '0' - disabled</t>
  </si>
  <si>
    <t>Config byte 31</t>
  </si>
  <si>
    <t>Config byte 32</t>
  </si>
  <si>
    <t>Config byte 33</t>
  </si>
  <si>
    <t>Config byte 34</t>
  </si>
  <si>
    <t>Interrupt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</si>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</sst>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7" t="s">
        <v>959</v>
      </c>
      <c r="C2" s="40"/>
      <c r="D2" s="104" t="s">
        <v>952</v>
      </c>
      <c r="E2" s="40"/>
      <c r="F2" s="41"/>
      <c r="H2" s="14" t="s">
        <v>264</v>
      </c>
      <c r="I2" s="109" t="s">
        <v>267</v>
      </c>
      <c r="J2" s="1" t="s">
        <v>0</v>
      </c>
    </row>
    <row r="3" spans="2:13" ht="9.9499999999999993" customHeight="1" x14ac:dyDescent="0.2">
      <c r="B3" s="107"/>
      <c r="C3" s="40"/>
      <c r="D3" s="105"/>
      <c r="E3" s="40"/>
      <c r="F3" s="41"/>
      <c r="H3" s="15" t="s">
        <v>268</v>
      </c>
      <c r="I3" s="109"/>
      <c r="J3" s="1" t="s">
        <v>265</v>
      </c>
    </row>
    <row r="4" spans="2:13" ht="9.9499999999999993" customHeight="1" x14ac:dyDescent="0.2">
      <c r="B4" s="107"/>
      <c r="C4" s="40"/>
      <c r="D4" s="105"/>
      <c r="E4" s="40"/>
      <c r="F4" s="41"/>
      <c r="H4" s="15" t="s">
        <v>269</v>
      </c>
      <c r="I4" s="109"/>
      <c r="J4" s="1" t="s">
        <v>266</v>
      </c>
    </row>
    <row r="5" spans="2:13" ht="9.9499999999999993" customHeight="1" x14ac:dyDescent="0.2">
      <c r="B5" s="107"/>
      <c r="C5" s="40"/>
      <c r="D5" s="105"/>
      <c r="E5" s="40"/>
      <c r="F5" s="41"/>
      <c r="H5" s="15"/>
      <c r="I5" s="109"/>
      <c r="M5" s="28"/>
    </row>
    <row r="6" spans="2:13" ht="9.9499999999999993" customHeight="1" x14ac:dyDescent="0.2">
      <c r="B6" s="107"/>
      <c r="C6" s="40"/>
      <c r="D6" s="105"/>
      <c r="E6" s="40"/>
      <c r="F6" s="41"/>
      <c r="H6" s="15"/>
      <c r="I6" s="109"/>
      <c r="M6" s="28"/>
    </row>
    <row r="7" spans="2:13" ht="9.9499999999999993" customHeight="1" x14ac:dyDescent="0.2">
      <c r="B7" s="107"/>
      <c r="C7" s="40"/>
      <c r="D7" s="105"/>
      <c r="E7" s="40"/>
      <c r="F7" s="41"/>
      <c r="H7" s="27"/>
      <c r="I7" s="109"/>
      <c r="J7" s="1" t="s">
        <v>328</v>
      </c>
      <c r="M7" s="29"/>
    </row>
    <row r="8" spans="2:13" ht="9.9499999999999993" customHeight="1" x14ac:dyDescent="0.2">
      <c r="B8" s="107"/>
      <c r="C8" s="40"/>
      <c r="D8" s="105"/>
      <c r="E8" s="40"/>
      <c r="F8" s="41"/>
      <c r="H8" s="14" t="s">
        <v>325</v>
      </c>
      <c r="I8" s="102" t="s">
        <v>956</v>
      </c>
      <c r="J8" s="1" t="s">
        <v>329</v>
      </c>
      <c r="M8" s="29"/>
    </row>
    <row r="9" spans="2:13" ht="9.9499999999999993" customHeight="1" x14ac:dyDescent="0.2">
      <c r="B9" s="107"/>
      <c r="C9" s="40"/>
      <c r="D9" s="105"/>
      <c r="E9" s="40"/>
      <c r="F9" s="41"/>
      <c r="H9" s="15" t="s">
        <v>326</v>
      </c>
      <c r="I9" s="102"/>
      <c r="J9" s="1" t="s">
        <v>330</v>
      </c>
      <c r="M9" s="29"/>
    </row>
    <row r="10" spans="2:13" ht="9.9499999999999993" customHeight="1" x14ac:dyDescent="0.2">
      <c r="B10" s="107"/>
      <c r="C10" s="40"/>
      <c r="D10" s="105"/>
      <c r="E10" s="40"/>
      <c r="F10" s="41"/>
      <c r="H10" s="15" t="s">
        <v>270</v>
      </c>
      <c r="I10" s="102"/>
      <c r="J10" s="1" t="s">
        <v>331</v>
      </c>
      <c r="M10" s="29"/>
    </row>
    <row r="11" spans="2:13" ht="9.9499999999999993" customHeight="1" x14ac:dyDescent="0.2">
      <c r="B11" s="107"/>
      <c r="C11" s="40"/>
      <c r="D11" s="105"/>
      <c r="E11" s="40"/>
      <c r="F11" s="41"/>
      <c r="H11" s="15" t="s">
        <v>271</v>
      </c>
      <c r="I11" s="102"/>
      <c r="J11" s="1" t="s">
        <v>332</v>
      </c>
      <c r="M11" s="29"/>
    </row>
    <row r="12" spans="2:13" ht="9.9499999999999993" customHeight="1" x14ac:dyDescent="0.2">
      <c r="B12" s="107"/>
      <c r="C12" s="40"/>
      <c r="D12" s="105"/>
      <c r="E12" s="40"/>
      <c r="F12" s="41"/>
      <c r="H12" s="15" t="s">
        <v>272</v>
      </c>
      <c r="I12" s="102"/>
      <c r="J12" s="1" t="s">
        <v>333</v>
      </c>
      <c r="M12" s="29"/>
    </row>
    <row r="13" spans="2:13" ht="9.9499999999999993" customHeight="1" x14ac:dyDescent="0.2">
      <c r="B13" s="107"/>
      <c r="C13" s="40"/>
      <c r="D13" s="105"/>
      <c r="E13" s="40"/>
      <c r="F13" s="41"/>
      <c r="H13" s="15" t="s">
        <v>327</v>
      </c>
      <c r="I13" s="102"/>
      <c r="J13" s="1" t="s">
        <v>334</v>
      </c>
      <c r="M13" s="29"/>
    </row>
    <row r="14" spans="2:13" ht="9.9499999999999993" customHeight="1" x14ac:dyDescent="0.2">
      <c r="B14" s="107"/>
      <c r="C14" s="40"/>
      <c r="D14" s="105"/>
      <c r="E14" s="40"/>
      <c r="F14" s="41"/>
      <c r="H14" s="16"/>
      <c r="I14" s="102"/>
      <c r="M14" s="28"/>
    </row>
    <row r="15" spans="2:13" ht="9.9499999999999993" customHeight="1" x14ac:dyDescent="0.2">
      <c r="B15" s="107"/>
      <c r="C15" s="40"/>
      <c r="D15" s="105"/>
      <c r="E15" s="40"/>
      <c r="F15" s="41"/>
      <c r="H15" s="15"/>
      <c r="I15" s="102"/>
      <c r="M15" s="28"/>
    </row>
    <row r="16" spans="2:13" ht="9.9499999999999993" customHeight="1" x14ac:dyDescent="0.2">
      <c r="B16" s="107"/>
      <c r="C16" s="40"/>
      <c r="D16" s="105"/>
      <c r="E16" s="40"/>
      <c r="F16" s="41"/>
      <c r="H16" s="15"/>
      <c r="I16" s="102"/>
      <c r="M16" s="28"/>
    </row>
    <row r="17" spans="2:13" ht="9.9499999999999993" customHeight="1" x14ac:dyDescent="0.2">
      <c r="B17" s="107"/>
      <c r="C17" s="40"/>
      <c r="D17" s="105"/>
      <c r="E17" s="40"/>
      <c r="F17" s="41"/>
      <c r="H17" s="17"/>
      <c r="I17" s="102"/>
      <c r="J17" s="1" t="s">
        <v>259</v>
      </c>
      <c r="M17" s="28"/>
    </row>
    <row r="18" spans="2:13" ht="9.9499999999999993" customHeight="1" x14ac:dyDescent="0.2">
      <c r="B18" s="107"/>
      <c r="C18" s="40"/>
      <c r="D18" s="105"/>
      <c r="E18" s="40"/>
      <c r="F18" s="41"/>
      <c r="H18" s="15"/>
      <c r="I18" s="109" t="s">
        <v>955</v>
      </c>
      <c r="J18" s="1" t="s">
        <v>260</v>
      </c>
    </row>
    <row r="19" spans="2:13" ht="9.9499999999999993" customHeight="1" x14ac:dyDescent="0.2">
      <c r="B19" s="107"/>
      <c r="C19" s="40"/>
      <c r="D19" s="105"/>
      <c r="E19" s="40"/>
      <c r="F19" s="41"/>
      <c r="H19" s="15"/>
      <c r="I19" s="109"/>
    </row>
    <row r="20" spans="2:13" ht="9.9499999999999993" customHeight="1" x14ac:dyDescent="0.2">
      <c r="B20" s="107"/>
      <c r="C20" s="40"/>
      <c r="D20" s="105"/>
      <c r="E20" s="40"/>
      <c r="F20" s="41"/>
      <c r="H20" s="15"/>
      <c r="I20" s="109"/>
    </row>
    <row r="21" spans="2:13" ht="9.9499999999999993" customHeight="1" x14ac:dyDescent="0.2">
      <c r="B21" s="107"/>
      <c r="C21" s="40"/>
      <c r="D21" s="105"/>
      <c r="E21" s="40"/>
      <c r="F21" s="41"/>
      <c r="H21" s="15"/>
      <c r="I21" s="109"/>
    </row>
    <row r="22" spans="2:13" ht="9.9499999999999993" customHeight="1" x14ac:dyDescent="0.2">
      <c r="B22" s="107"/>
      <c r="C22" s="40"/>
      <c r="D22" s="105"/>
      <c r="E22" s="40"/>
      <c r="F22" s="41"/>
      <c r="H22" s="15"/>
      <c r="I22" s="109"/>
    </row>
    <row r="23" spans="2:13" ht="9.9499999999999993" customHeight="1" x14ac:dyDescent="0.2">
      <c r="B23" s="107"/>
      <c r="C23" s="40"/>
      <c r="D23" s="105"/>
      <c r="E23" s="40"/>
      <c r="F23" s="41"/>
      <c r="H23" s="15"/>
      <c r="I23" s="109"/>
    </row>
    <row r="24" spans="2:13" ht="9.9499999999999993" customHeight="1" x14ac:dyDescent="0.2">
      <c r="B24" s="107"/>
      <c r="C24" s="40"/>
      <c r="D24" s="105"/>
      <c r="E24" s="40"/>
      <c r="F24" s="41"/>
      <c r="H24" s="15"/>
      <c r="I24" s="109"/>
    </row>
    <row r="25" spans="2:13" ht="9.9499999999999993" customHeight="1" x14ac:dyDescent="0.2">
      <c r="B25" s="107"/>
      <c r="C25" s="40"/>
      <c r="D25" s="105"/>
      <c r="E25" s="40"/>
      <c r="F25" s="41"/>
      <c r="H25" s="15"/>
      <c r="I25" s="109"/>
    </row>
    <row r="26" spans="2:13" ht="9.9499999999999993" customHeight="1" x14ac:dyDescent="0.2">
      <c r="B26" s="107"/>
      <c r="C26" s="40"/>
      <c r="D26" s="105"/>
      <c r="E26" s="40"/>
      <c r="F26" s="41"/>
      <c r="H26" s="15"/>
      <c r="I26" s="109"/>
    </row>
    <row r="27" spans="2:13" ht="9.9499999999999993" customHeight="1" x14ac:dyDescent="0.2">
      <c r="B27" s="107"/>
      <c r="C27" s="40"/>
      <c r="D27" s="105"/>
      <c r="E27" s="40"/>
      <c r="F27" s="41"/>
      <c r="H27" s="17"/>
      <c r="I27" s="109"/>
      <c r="J27" s="1" t="s">
        <v>247</v>
      </c>
    </row>
    <row r="28" spans="2:13" ht="9.9499999999999993" customHeight="1" x14ac:dyDescent="0.2">
      <c r="B28" s="107"/>
      <c r="C28" s="40"/>
      <c r="D28" s="105"/>
      <c r="E28" s="40"/>
      <c r="F28" s="104" t="s">
        <v>891</v>
      </c>
      <c r="H28" s="99" t="s">
        <v>891</v>
      </c>
      <c r="I28" s="109" t="s">
        <v>954</v>
      </c>
      <c r="J28" s="1" t="s">
        <v>248</v>
      </c>
    </row>
    <row r="29" spans="2:13" ht="9.9499999999999993" customHeight="1" x14ac:dyDescent="0.2">
      <c r="B29" s="107"/>
      <c r="C29" s="40"/>
      <c r="D29" s="105"/>
      <c r="E29" s="40"/>
      <c r="F29" s="105"/>
      <c r="H29" s="100"/>
      <c r="I29" s="109"/>
    </row>
    <row r="30" spans="2:13" ht="9.9499999999999993" customHeight="1" x14ac:dyDescent="0.2">
      <c r="B30" s="107"/>
      <c r="C30" s="40"/>
      <c r="D30" s="105"/>
      <c r="E30" s="40"/>
      <c r="F30" s="105"/>
      <c r="H30" s="100"/>
      <c r="I30" s="109"/>
    </row>
    <row r="31" spans="2:13" ht="9.9499999999999993" customHeight="1" x14ac:dyDescent="0.2">
      <c r="B31" s="107"/>
      <c r="C31" s="40"/>
      <c r="D31" s="105"/>
      <c r="E31" s="40"/>
      <c r="F31" s="105"/>
      <c r="H31" s="100"/>
      <c r="I31" s="109"/>
    </row>
    <row r="32" spans="2:13" ht="9.9499999999999993" customHeight="1" x14ac:dyDescent="0.2">
      <c r="B32" s="107"/>
      <c r="C32" s="40"/>
      <c r="D32" s="105"/>
      <c r="E32" s="40"/>
      <c r="F32" s="105"/>
      <c r="H32" s="100"/>
      <c r="I32" s="109"/>
    </row>
    <row r="33" spans="2:10" ht="9.9499999999999993" customHeight="1" x14ac:dyDescent="0.2">
      <c r="B33" s="107"/>
      <c r="C33" s="40"/>
      <c r="D33" s="105"/>
      <c r="E33" s="40"/>
      <c r="F33" s="105"/>
      <c r="H33" s="100"/>
      <c r="I33" s="109"/>
    </row>
    <row r="34" spans="2:10" ht="9.9499999999999993" customHeight="1" x14ac:dyDescent="0.2">
      <c r="B34" s="107"/>
      <c r="C34" s="40"/>
      <c r="D34" s="105"/>
      <c r="E34" s="40"/>
      <c r="F34" s="105"/>
      <c r="H34" s="100"/>
      <c r="I34" s="109"/>
    </row>
    <row r="35" spans="2:10" ht="9.9499999999999993" customHeight="1" x14ac:dyDescent="0.2">
      <c r="B35" s="107"/>
      <c r="C35" s="40"/>
      <c r="D35" s="105"/>
      <c r="E35" s="40"/>
      <c r="F35" s="105"/>
      <c r="H35" s="100"/>
      <c r="I35" s="109"/>
    </row>
    <row r="36" spans="2:10" ht="9.9499999999999993" customHeight="1" x14ac:dyDescent="0.2">
      <c r="B36" s="107"/>
      <c r="C36" s="40"/>
      <c r="D36" s="105"/>
      <c r="E36" s="40"/>
      <c r="F36" s="105"/>
      <c r="H36" s="100"/>
      <c r="I36" s="109"/>
    </row>
    <row r="37" spans="2:10" ht="9.9499999999999993" customHeight="1" x14ac:dyDescent="0.2">
      <c r="B37" s="107"/>
      <c r="C37" s="40"/>
      <c r="D37" s="105"/>
      <c r="E37" s="40"/>
      <c r="F37" s="105"/>
      <c r="H37" s="101"/>
      <c r="I37" s="109"/>
      <c r="J37" s="1" t="s">
        <v>527</v>
      </c>
    </row>
    <row r="38" spans="2:10" ht="9.9499999999999993" customHeight="1" x14ac:dyDescent="0.2">
      <c r="B38" s="107"/>
      <c r="C38" s="40"/>
      <c r="D38" s="105"/>
      <c r="E38" s="40"/>
      <c r="F38" s="105"/>
      <c r="H38" s="99" t="s">
        <v>891</v>
      </c>
      <c r="I38" s="102" t="s">
        <v>953</v>
      </c>
      <c r="J38" s="1" t="s">
        <v>528</v>
      </c>
    </row>
    <row r="39" spans="2:10" ht="9.9499999999999993" customHeight="1" x14ac:dyDescent="0.2">
      <c r="B39" s="107"/>
      <c r="C39" s="40"/>
      <c r="D39" s="105"/>
      <c r="E39" s="40"/>
      <c r="F39" s="105"/>
      <c r="H39" s="100"/>
      <c r="I39" s="102"/>
    </row>
    <row r="40" spans="2:10" ht="9.9499999999999993" customHeight="1" x14ac:dyDescent="0.2">
      <c r="B40" s="107"/>
      <c r="C40" s="40"/>
      <c r="D40" s="105"/>
      <c r="E40" s="40"/>
      <c r="F40" s="105"/>
      <c r="H40" s="100"/>
      <c r="I40" s="102"/>
    </row>
    <row r="41" spans="2:10" ht="9.9499999999999993" customHeight="1" x14ac:dyDescent="0.2">
      <c r="B41" s="107"/>
      <c r="C41" s="40"/>
      <c r="D41" s="105"/>
      <c r="E41" s="40"/>
      <c r="F41" s="105"/>
      <c r="H41" s="100"/>
      <c r="I41" s="102"/>
    </row>
    <row r="42" spans="2:10" ht="9.9499999999999993" customHeight="1" x14ac:dyDescent="0.2">
      <c r="B42" s="107"/>
      <c r="C42" s="40"/>
      <c r="D42" s="105"/>
      <c r="E42" s="40"/>
      <c r="F42" s="105"/>
      <c r="H42" s="100"/>
      <c r="I42" s="102"/>
    </row>
    <row r="43" spans="2:10" ht="9.9499999999999993" customHeight="1" x14ac:dyDescent="0.2">
      <c r="B43" s="107"/>
      <c r="C43" s="40"/>
      <c r="D43" s="105"/>
      <c r="E43" s="40"/>
      <c r="F43" s="105"/>
      <c r="H43" s="100"/>
      <c r="I43" s="102"/>
    </row>
    <row r="44" spans="2:10" ht="9.9499999999999993" customHeight="1" x14ac:dyDescent="0.2">
      <c r="B44" s="107"/>
      <c r="C44" s="40"/>
      <c r="D44" s="105"/>
      <c r="E44" s="40"/>
      <c r="F44" s="105"/>
      <c r="H44" s="100"/>
      <c r="I44" s="102"/>
    </row>
    <row r="45" spans="2:10" ht="9.9499999999999993" customHeight="1" x14ac:dyDescent="0.2">
      <c r="B45" s="107"/>
      <c r="C45" s="40"/>
      <c r="D45" s="105"/>
      <c r="E45" s="40"/>
      <c r="F45" s="105"/>
      <c r="H45" s="100"/>
      <c r="I45" s="102"/>
    </row>
    <row r="46" spans="2:10" ht="9.9499999999999993" customHeight="1" x14ac:dyDescent="0.2">
      <c r="B46" s="107"/>
      <c r="C46" s="40"/>
      <c r="D46" s="105"/>
      <c r="E46" s="40"/>
      <c r="F46" s="105"/>
      <c r="H46" s="100"/>
      <c r="I46" s="102"/>
    </row>
    <row r="47" spans="2:10" ht="9.9499999999999993" customHeight="1" x14ac:dyDescent="0.2">
      <c r="B47" s="107"/>
      <c r="C47" s="40"/>
      <c r="D47" s="106"/>
      <c r="E47" s="40"/>
      <c r="F47" s="106"/>
      <c r="H47" s="101"/>
      <c r="I47" s="102"/>
      <c r="J47" s="1" t="s">
        <v>529</v>
      </c>
    </row>
    <row r="48" spans="2:10" ht="9.9499999999999993" customHeight="1" x14ac:dyDescent="0.2">
      <c r="B48" s="107"/>
      <c r="C48" s="40"/>
      <c r="D48" s="9"/>
      <c r="E48" s="9"/>
      <c r="F48" s="41"/>
      <c r="H48" s="103" t="s">
        <v>274</v>
      </c>
      <c r="I48" s="103"/>
      <c r="J48" s="1" t="s">
        <v>530</v>
      </c>
    </row>
    <row r="49" spans="2:10" ht="9.9499999999999993" customHeight="1" x14ac:dyDescent="0.2">
      <c r="B49" s="107"/>
      <c r="C49" s="40"/>
      <c r="D49" s="9"/>
      <c r="E49" s="9"/>
      <c r="F49" s="41"/>
      <c r="H49" s="103"/>
      <c r="I49" s="103"/>
      <c r="J49" s="1" t="s">
        <v>276</v>
      </c>
    </row>
    <row r="50" spans="2:10" ht="9.9499999999999993" customHeight="1" x14ac:dyDescent="0.2">
      <c r="B50" s="107"/>
      <c r="C50" s="40"/>
      <c r="D50" s="9"/>
      <c r="E50" s="9"/>
      <c r="F50" s="41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7"/>
      <c r="C51" s="40"/>
      <c r="D51" s="9"/>
      <c r="E51" s="9"/>
      <c r="F51" s="41"/>
      <c r="H51" s="19" t="s">
        <v>319</v>
      </c>
      <c r="I51" s="111"/>
    </row>
    <row r="52" spans="2:10" ht="9.9499999999999993" customHeight="1" x14ac:dyDescent="0.2">
      <c r="B52" s="107"/>
      <c r="C52" s="40"/>
      <c r="D52" s="9"/>
      <c r="E52" s="9"/>
      <c r="F52" s="41"/>
      <c r="H52" s="19" t="s">
        <v>320</v>
      </c>
      <c r="I52" s="111"/>
    </row>
    <row r="53" spans="2:10" ht="9.9499999999999993" customHeight="1" x14ac:dyDescent="0.2">
      <c r="B53" s="107"/>
      <c r="C53" s="40"/>
      <c r="D53" s="9"/>
      <c r="E53" s="9"/>
      <c r="F53" s="41"/>
      <c r="H53" s="19" t="s">
        <v>776</v>
      </c>
      <c r="I53" s="111"/>
    </row>
    <row r="54" spans="2:10" ht="9.9499999999999993" customHeight="1" x14ac:dyDescent="0.2">
      <c r="B54" s="107"/>
      <c r="C54" s="40"/>
      <c r="D54" s="9"/>
      <c r="E54" s="9"/>
      <c r="F54" s="41"/>
      <c r="H54" s="19" t="s">
        <v>321</v>
      </c>
      <c r="I54" s="111"/>
    </row>
    <row r="55" spans="2:10" ht="9.9499999999999993" customHeight="1" x14ac:dyDescent="0.2">
      <c r="B55" s="107"/>
      <c r="C55" s="40"/>
      <c r="D55" s="9"/>
      <c r="E55" s="9"/>
      <c r="F55" s="41"/>
      <c r="H55" s="19" t="s">
        <v>322</v>
      </c>
      <c r="I55" s="111"/>
    </row>
    <row r="56" spans="2:10" ht="9.9499999999999993" customHeight="1" x14ac:dyDescent="0.2">
      <c r="B56" s="107"/>
      <c r="C56" s="40"/>
      <c r="D56" s="9"/>
      <c r="E56" s="9"/>
      <c r="F56" s="41"/>
      <c r="H56" s="19" t="s">
        <v>323</v>
      </c>
      <c r="I56" s="111"/>
    </row>
    <row r="57" spans="2:10" ht="9.9499999999999993" customHeight="1" x14ac:dyDescent="0.2">
      <c r="B57" s="107"/>
      <c r="C57" s="40"/>
      <c r="D57" s="9"/>
      <c r="E57" s="9"/>
      <c r="F57" s="41"/>
      <c r="H57" s="20" t="s">
        <v>324</v>
      </c>
      <c r="I57" s="112"/>
      <c r="J57" s="1" t="s">
        <v>263</v>
      </c>
    </row>
    <row r="58" spans="2:10" ht="9.9499999999999993" customHeight="1" x14ac:dyDescent="0.2">
      <c r="B58" s="107"/>
      <c r="C58" s="40"/>
      <c r="D58" s="9"/>
      <c r="E58" s="9"/>
      <c r="F58" s="41"/>
      <c r="H58" s="103" t="s">
        <v>274</v>
      </c>
      <c r="I58" s="103"/>
      <c r="J58" s="1" t="s">
        <v>275</v>
      </c>
    </row>
    <row r="59" spans="2:10" ht="9.9499999999999993" customHeight="1" x14ac:dyDescent="0.2">
      <c r="B59" s="107"/>
      <c r="C59" s="40"/>
      <c r="D59" s="9"/>
      <c r="E59" s="9"/>
      <c r="F59" s="41"/>
      <c r="H59" s="103"/>
      <c r="I59" s="103"/>
      <c r="J59" s="1" t="s">
        <v>249</v>
      </c>
    </row>
    <row r="60" spans="2:10" ht="9.9499999999999993" customHeight="1" x14ac:dyDescent="0.2">
      <c r="B60" s="107"/>
      <c r="C60" s="40"/>
      <c r="D60" s="9"/>
      <c r="E60" s="9"/>
      <c r="F60" s="41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7"/>
      <c r="C61" s="40"/>
      <c r="D61" s="9"/>
      <c r="E61" s="9"/>
      <c r="F61" s="41"/>
      <c r="H61" s="15" t="s">
        <v>277</v>
      </c>
      <c r="I61" s="114"/>
    </row>
    <row r="62" spans="2:10" ht="9.9499999999999993" customHeight="1" x14ac:dyDescent="0.2">
      <c r="B62" s="107"/>
      <c r="C62" s="40"/>
      <c r="D62" s="9"/>
      <c r="E62" s="9"/>
      <c r="F62" s="41"/>
      <c r="H62" s="15" t="s">
        <v>278</v>
      </c>
      <c r="I62" s="114"/>
    </row>
    <row r="63" spans="2:10" ht="9.9499999999999993" customHeight="1" x14ac:dyDescent="0.2">
      <c r="B63" s="107"/>
      <c r="C63" s="40"/>
      <c r="D63" s="9"/>
      <c r="E63" s="9"/>
      <c r="F63" s="41"/>
      <c r="H63" s="15" t="s">
        <v>279</v>
      </c>
      <c r="I63" s="114"/>
    </row>
    <row r="64" spans="2:10" ht="9.9499999999999993" customHeight="1" x14ac:dyDescent="0.2">
      <c r="B64" s="107"/>
      <c r="C64" s="40"/>
      <c r="D64" s="9"/>
      <c r="E64" s="9"/>
      <c r="F64" s="41"/>
      <c r="H64" s="15" t="s">
        <v>532</v>
      </c>
      <c r="I64" s="114"/>
    </row>
    <row r="65" spans="2:10" ht="9.9499999999999993" customHeight="1" x14ac:dyDescent="0.2">
      <c r="B65" s="107"/>
      <c r="C65" s="40"/>
      <c r="D65" s="9"/>
      <c r="E65" s="9"/>
      <c r="F65" s="41"/>
      <c r="H65" s="15" t="s">
        <v>280</v>
      </c>
      <c r="I65" s="114"/>
    </row>
    <row r="66" spans="2:10" ht="9.9499999999999993" customHeight="1" x14ac:dyDescent="0.2">
      <c r="B66" s="107"/>
      <c r="C66" s="40"/>
      <c r="D66" s="9"/>
      <c r="E66" s="9"/>
      <c r="F66" s="41"/>
      <c r="H66" s="15" t="s">
        <v>281</v>
      </c>
      <c r="I66" s="114"/>
    </row>
    <row r="67" spans="2:10" ht="9.9499999999999993" customHeight="1" x14ac:dyDescent="0.2">
      <c r="B67" s="107"/>
      <c r="C67" s="40"/>
      <c r="D67" s="9"/>
      <c r="E67" s="9"/>
      <c r="F67" s="41"/>
      <c r="H67" s="15" t="s">
        <v>282</v>
      </c>
      <c r="I67" s="114"/>
    </row>
    <row r="68" spans="2:10" ht="9.9499999999999993" customHeight="1" x14ac:dyDescent="0.2">
      <c r="B68" s="107"/>
      <c r="C68" s="40"/>
      <c r="D68" s="9"/>
      <c r="E68" s="9"/>
      <c r="F68" s="41"/>
      <c r="H68" s="15" t="s">
        <v>283</v>
      </c>
      <c r="I68" s="114"/>
    </row>
    <row r="69" spans="2:10" ht="9.9499999999999993" customHeight="1" x14ac:dyDescent="0.2">
      <c r="B69" s="107"/>
      <c r="C69" s="40"/>
      <c r="D69" s="9"/>
      <c r="E69" s="9"/>
      <c r="F69" s="41"/>
      <c r="H69" s="15" t="s">
        <v>284</v>
      </c>
      <c r="I69" s="114"/>
    </row>
    <row r="70" spans="2:10" ht="9.9499999999999993" customHeight="1" x14ac:dyDescent="0.2">
      <c r="B70" s="107"/>
      <c r="C70" s="40"/>
      <c r="D70" s="9"/>
      <c r="E70" s="9"/>
      <c r="F70" s="41"/>
      <c r="H70" s="21" t="s">
        <v>285</v>
      </c>
      <c r="I70" s="114"/>
    </row>
    <row r="71" spans="2:10" ht="9.9499999999999993" customHeight="1" x14ac:dyDescent="0.2">
      <c r="B71" s="107"/>
      <c r="C71" s="40"/>
      <c r="D71" s="9"/>
      <c r="E71" s="9"/>
      <c r="F71" s="41"/>
      <c r="H71" s="22" t="s">
        <v>286</v>
      </c>
      <c r="I71" s="115"/>
      <c r="J71" s="1" t="s">
        <v>250</v>
      </c>
    </row>
    <row r="72" spans="2:10" ht="9.9499999999999993" customHeight="1" x14ac:dyDescent="0.2">
      <c r="B72" s="107"/>
      <c r="C72" s="40"/>
      <c r="D72" s="9"/>
      <c r="E72" s="9"/>
      <c r="F72" s="41"/>
      <c r="H72" s="103" t="s">
        <v>274</v>
      </c>
      <c r="I72" s="103"/>
      <c r="J72" s="1" t="s">
        <v>251</v>
      </c>
    </row>
    <row r="73" spans="2:10" ht="9.9499999999999993" customHeight="1" x14ac:dyDescent="0.2">
      <c r="B73" s="107"/>
      <c r="C73" s="40"/>
      <c r="D73" s="9"/>
      <c r="E73" s="9"/>
      <c r="F73" s="41"/>
      <c r="H73" s="103"/>
      <c r="I73" s="103"/>
      <c r="J73" s="1" t="s">
        <v>287</v>
      </c>
    </row>
    <row r="74" spans="2:10" ht="9.9499999999999993" customHeight="1" x14ac:dyDescent="0.2">
      <c r="B74" s="107"/>
      <c r="C74" s="40"/>
      <c r="D74" s="9"/>
      <c r="E74" s="9"/>
      <c r="F74" s="41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7"/>
      <c r="C75" s="40"/>
      <c r="D75" s="9"/>
      <c r="E75" s="9"/>
      <c r="F75" s="41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3" t="s">
        <v>274</v>
      </c>
      <c r="I76" s="103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3"/>
      <c r="I77" s="103"/>
      <c r="J77" s="1" t="s">
        <v>958</v>
      </c>
    </row>
    <row r="78" spans="2:10" ht="9.9499999999999993" customHeight="1" x14ac:dyDescent="0.2">
      <c r="B78" s="107" t="s">
        <v>254</v>
      </c>
      <c r="C78" s="40"/>
      <c r="D78" s="9"/>
      <c r="E78" s="9"/>
      <c r="F78" s="41"/>
      <c r="H78" s="108" t="s">
        <v>891</v>
      </c>
      <c r="I78" s="109" t="s">
        <v>960</v>
      </c>
      <c r="J78" s="1" t="s">
        <v>2</v>
      </c>
    </row>
    <row r="79" spans="2:10" ht="9.9499999999999993" customHeight="1" x14ac:dyDescent="0.2">
      <c r="B79" s="107"/>
      <c r="C79" s="40"/>
      <c r="D79" s="9"/>
      <c r="E79" s="9"/>
      <c r="F79" s="41"/>
      <c r="H79" s="108"/>
      <c r="I79" s="109"/>
    </row>
    <row r="80" spans="2:10" ht="9.9499999999999993" customHeight="1" x14ac:dyDescent="0.2">
      <c r="B80" s="107"/>
      <c r="H80" s="108"/>
      <c r="I80" s="109"/>
    </row>
    <row r="81" spans="2:10" ht="9.9499999999999993" customHeight="1" x14ac:dyDescent="0.2">
      <c r="B81" s="107"/>
      <c r="H81" s="108"/>
      <c r="I81" s="109"/>
    </row>
    <row r="82" spans="2:10" ht="9.9499999999999993" customHeight="1" x14ac:dyDescent="0.2">
      <c r="B82" s="107"/>
      <c r="H82" s="108"/>
      <c r="I82" s="109"/>
    </row>
    <row r="83" spans="2:10" ht="9.9499999999999993" customHeight="1" x14ac:dyDescent="0.2">
      <c r="B83" s="107"/>
      <c r="H83" s="108"/>
      <c r="I83" s="109"/>
    </row>
    <row r="84" spans="2:10" ht="9.9499999999999993" customHeight="1" x14ac:dyDescent="0.2">
      <c r="B84" s="107"/>
      <c r="H84" s="108"/>
      <c r="I84" s="109"/>
    </row>
    <row r="85" spans="2:10" ht="9.9499999999999993" customHeight="1" x14ac:dyDescent="0.2">
      <c r="B85" s="107"/>
      <c r="H85" s="108"/>
      <c r="I85" s="109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18:I27"/>
    <mergeCell ref="F28:F47"/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9" activePane="bottomLeft" state="frozen"/>
      <selection pane="bottomLeft" activeCell="I68" sqref="I68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29" t="s">
        <v>1438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  <c r="R5" s="89" t="str">
        <f>DEC2HEX(HEX2DEC("00800F"),6)</f>
        <v>00800F</v>
      </c>
    </row>
    <row r="6" spans="1:19" ht="12.95" customHeight="1" x14ac:dyDescent="0.2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1:19" ht="12.95" customHeight="1" x14ac:dyDescent="0.2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9" ht="12.95" customHeight="1" x14ac:dyDescent="0.2">
      <c r="A8" s="88" t="str">
        <f>DEC2HEX(HEX2DEC(A5)+1008,6)</f>
        <v>0083F0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9" t="s">
        <v>1439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89" t="str">
        <f>DEC2HEX(HEX2DEC(R8)+16,6)</f>
        <v>00840F</v>
      </c>
    </row>
    <row r="10" spans="1:19" ht="12.95" customHeight="1" x14ac:dyDescent="0.2">
      <c r="A10" s="2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4"/>
      <c r="R10" s="2"/>
    </row>
    <row r="11" spans="1:19" ht="12.95" customHeight="1" x14ac:dyDescent="0.2">
      <c r="A11" s="2"/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2"/>
    </row>
    <row r="12" spans="1:19" ht="12.95" customHeight="1" x14ac:dyDescent="0.2">
      <c r="A12" s="88" t="str">
        <f>DEC2HEX(HEX2DEC(A9)+1008,6)</f>
        <v>0087F0</v>
      </c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8" t="s">
        <v>1440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9" t="s">
        <v>1441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8" t="s">
        <v>1442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9" t="s">
        <v>1443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8" t="s">
        <v>1444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9" t="s">
        <v>1445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1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5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8" t="s">
        <v>1446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9" t="s">
        <v>1447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1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5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89" t="str">
        <f t="shared" si="1"/>
        <v>0088FF</v>
      </c>
    </row>
    <row r="29" spans="1:19" ht="12.95" customHeight="1" x14ac:dyDescent="0.2">
      <c r="I29" s="144" t="s">
        <v>1429</v>
      </c>
      <c r="J29" s="144"/>
      <c r="R29" s="12"/>
    </row>
    <row r="30" spans="1:19" ht="12.95" customHeight="1" x14ac:dyDescent="0.2">
      <c r="A30" s="8"/>
      <c r="I30" s="145"/>
      <c r="J30" s="145"/>
      <c r="R30" s="12"/>
    </row>
    <row r="31" spans="1:19" ht="12.95" customHeight="1" x14ac:dyDescent="0.2">
      <c r="A31" s="88" t="str">
        <f>DEC2HEX(HEX2DEC(A28)+3824,6)</f>
        <v>0097E0</v>
      </c>
      <c r="B31" s="129" t="s">
        <v>1448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1548</v>
      </c>
    </row>
    <row r="37" spans="1:18" ht="12.95" customHeight="1" x14ac:dyDescent="0.2">
      <c r="A37" s="88" t="str">
        <f>DEC2HEX(HEX2DEC("008400"),6)</f>
        <v>008400</v>
      </c>
      <c r="B37" s="117" t="s">
        <v>1549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9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2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7" t="s">
        <v>1550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7" t="s">
        <v>1551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7" t="s">
        <v>1552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9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2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7" t="s">
        <v>1553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2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7" t="s">
        <v>1554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7" t="s">
        <v>1563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23" t="s">
        <v>274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8"/>
      <c r="R52" s="89" t="str">
        <f t="shared" si="3"/>
        <v>0084FF</v>
      </c>
    </row>
    <row r="56" spans="1:18" ht="12.95" customHeight="1" x14ac:dyDescent="0.2">
      <c r="A56" s="2" t="s">
        <v>1564</v>
      </c>
    </row>
    <row r="57" spans="1:18" ht="12.95" customHeight="1" x14ac:dyDescent="0.2">
      <c r="A57" s="88" t="str">
        <f>DEC2HEX(HEX2DEC("008800"),6)</f>
        <v>008800</v>
      </c>
      <c r="B57" s="52" t="s">
        <v>1405</v>
      </c>
      <c r="C57" s="52" t="s">
        <v>1406</v>
      </c>
      <c r="D57" s="52" t="s">
        <v>1407</v>
      </c>
      <c r="E57" s="52" t="s">
        <v>1408</v>
      </c>
      <c r="F57" s="52" t="s">
        <v>1409</v>
      </c>
      <c r="G57" s="52" t="s">
        <v>1410</v>
      </c>
      <c r="H57" s="52" t="s">
        <v>1411</v>
      </c>
      <c r="I57" s="52" t="s">
        <v>1412</v>
      </c>
      <c r="J57" s="52" t="s">
        <v>1413</v>
      </c>
      <c r="K57" s="52" t="s">
        <v>1414</v>
      </c>
      <c r="L57" s="52" t="s">
        <v>1415</v>
      </c>
      <c r="M57" s="52" t="s">
        <v>1416</v>
      </c>
      <c r="N57" s="52" t="s">
        <v>1417</v>
      </c>
      <c r="O57" s="52" t="s">
        <v>1418</v>
      </c>
      <c r="P57" s="52" t="s">
        <v>1419</v>
      </c>
      <c r="Q57" s="52" t="s">
        <v>1420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1421</v>
      </c>
      <c r="C58" s="52" t="s">
        <v>1422</v>
      </c>
      <c r="D58" s="52" t="s">
        <v>1423</v>
      </c>
      <c r="E58" s="52" t="s">
        <v>1424</v>
      </c>
      <c r="F58" s="52" t="s">
        <v>1425</v>
      </c>
      <c r="G58" s="52" t="s">
        <v>1426</v>
      </c>
      <c r="H58" s="52" t="s">
        <v>1427</v>
      </c>
      <c r="I58" s="52" t="s">
        <v>1428</v>
      </c>
      <c r="J58" s="52" t="s">
        <v>1084</v>
      </c>
      <c r="K58" s="52" t="s">
        <v>1085</v>
      </c>
      <c r="L58" s="52" t="s">
        <v>1388</v>
      </c>
      <c r="M58" s="52" t="s">
        <v>1400</v>
      </c>
      <c r="N58" s="52" t="s">
        <v>1401</v>
      </c>
      <c r="O58" s="52" t="s">
        <v>1402</v>
      </c>
      <c r="P58" s="52" t="s">
        <v>1403</v>
      </c>
      <c r="Q58" s="52" t="s">
        <v>1404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1565</v>
      </c>
    </row>
    <row r="62" spans="1:18" ht="12.95" customHeight="1" x14ac:dyDescent="0.2">
      <c r="B62" s="52" t="s">
        <v>1405</v>
      </c>
      <c r="C62" s="52" t="s">
        <v>1406</v>
      </c>
      <c r="D62" s="52" t="s">
        <v>1407</v>
      </c>
      <c r="E62" s="52" t="s">
        <v>1408</v>
      </c>
      <c r="F62" s="52" t="s">
        <v>1409</v>
      </c>
      <c r="G62" s="52" t="s">
        <v>1410</v>
      </c>
      <c r="H62" s="52" t="s">
        <v>1411</v>
      </c>
      <c r="I62" s="52" t="s">
        <v>1412</v>
      </c>
      <c r="J62" s="52" t="s">
        <v>1413</v>
      </c>
      <c r="K62" s="52" t="s">
        <v>1414</v>
      </c>
      <c r="L62" s="52" t="s">
        <v>1415</v>
      </c>
      <c r="M62" s="52" t="s">
        <v>1416</v>
      </c>
      <c r="O62" s="116" t="s">
        <v>1566</v>
      </c>
      <c r="P62" s="116"/>
      <c r="Q62" s="116"/>
      <c r="R62" s="116"/>
    </row>
    <row r="63" spans="1:18" ht="12.95" customHeight="1" x14ac:dyDescent="0.2">
      <c r="O63" s="116"/>
      <c r="P63" s="116"/>
      <c r="Q63" s="116"/>
      <c r="R63" s="116"/>
    </row>
    <row r="64" spans="1:18" ht="12.95" customHeight="1" x14ac:dyDescent="0.2">
      <c r="O64" s="116"/>
      <c r="P64" s="116"/>
      <c r="Q64" s="116"/>
      <c r="R64" s="116"/>
    </row>
    <row r="65" spans="2:18" ht="12.95" customHeight="1" x14ac:dyDescent="0.2">
      <c r="B65" s="52" t="s">
        <v>1417</v>
      </c>
      <c r="C65" s="52" t="s">
        <v>1418</v>
      </c>
      <c r="D65" s="52" t="s">
        <v>1419</v>
      </c>
      <c r="E65" s="52" t="s">
        <v>1420</v>
      </c>
      <c r="F65" s="52" t="s">
        <v>1421</v>
      </c>
      <c r="G65" s="52" t="s">
        <v>1422</v>
      </c>
      <c r="H65" s="52" t="s">
        <v>1423</v>
      </c>
      <c r="I65" s="52" t="s">
        <v>1424</v>
      </c>
      <c r="J65" s="52" t="s">
        <v>1425</v>
      </c>
      <c r="K65" s="52" t="s">
        <v>1426</v>
      </c>
      <c r="L65" s="52" t="s">
        <v>1427</v>
      </c>
      <c r="M65" s="52" t="s">
        <v>1428</v>
      </c>
      <c r="O65" s="116" t="s">
        <v>1567</v>
      </c>
      <c r="P65" s="116"/>
      <c r="Q65" s="116"/>
      <c r="R65" s="116"/>
    </row>
    <row r="66" spans="2:18" ht="12.95" customHeight="1" x14ac:dyDescent="0.2">
      <c r="O66" s="116"/>
      <c r="P66" s="116"/>
      <c r="Q66" s="116"/>
      <c r="R66" s="116"/>
    </row>
    <row r="67" spans="2:18" ht="12.95" customHeight="1" x14ac:dyDescent="0.2">
      <c r="O67" s="116"/>
      <c r="P67" s="116"/>
      <c r="Q67" s="116"/>
      <c r="R67" s="116"/>
    </row>
    <row r="68" spans="2:18" ht="12.95" customHeight="1" x14ac:dyDescent="0.2">
      <c r="M68" s="116" t="s">
        <v>1568</v>
      </c>
      <c r="N68" s="116"/>
      <c r="O68" s="116"/>
      <c r="P68" s="116"/>
      <c r="Q68" s="116"/>
      <c r="R68" s="116"/>
    </row>
    <row r="69" spans="2:18" ht="11.25" x14ac:dyDescent="0.2">
      <c r="M69" s="116"/>
      <c r="N69" s="116"/>
      <c r="O69" s="116"/>
      <c r="P69" s="116"/>
      <c r="Q69" s="116"/>
      <c r="R69" s="116"/>
    </row>
    <row r="70" spans="2:18" ht="11.25" x14ac:dyDescent="0.2">
      <c r="M70" s="116"/>
      <c r="N70" s="116"/>
      <c r="O70" s="116"/>
      <c r="P70" s="116"/>
      <c r="Q70" s="116"/>
      <c r="R70" s="116"/>
    </row>
    <row r="71" spans="2:18" ht="11.25" x14ac:dyDescent="0.2">
      <c r="M71" s="116"/>
      <c r="N71" s="116"/>
      <c r="O71" s="116"/>
      <c r="P71" s="116"/>
      <c r="Q71" s="116"/>
      <c r="R71" s="116"/>
    </row>
    <row r="72" spans="2:18" ht="11.25" x14ac:dyDescent="0.2">
      <c r="M72" s="96"/>
      <c r="N72" s="96"/>
      <c r="O72" s="96"/>
      <c r="P72" s="96"/>
      <c r="Q72" s="96"/>
      <c r="R72" s="96"/>
    </row>
    <row r="73" spans="2:18" ht="12.95" customHeight="1" x14ac:dyDescent="0.2">
      <c r="B73" s="52" t="s">
        <v>1084</v>
      </c>
      <c r="C73" s="52" t="s">
        <v>1085</v>
      </c>
      <c r="D73" s="52" t="s">
        <v>1388</v>
      </c>
      <c r="E73" s="52" t="s">
        <v>1400</v>
      </c>
      <c r="F73" s="52" t="s">
        <v>1401</v>
      </c>
      <c r="G73" s="52" t="s">
        <v>1402</v>
      </c>
      <c r="H73" s="52" t="s">
        <v>1403</v>
      </c>
      <c r="I73" s="52" t="s">
        <v>1404</v>
      </c>
      <c r="O73" s="116" t="s">
        <v>1569</v>
      </c>
      <c r="P73" s="116"/>
      <c r="Q73" s="116"/>
      <c r="R73" s="116"/>
    </row>
    <row r="74" spans="2:18" ht="12.95" customHeight="1" x14ac:dyDescent="0.2">
      <c r="O74" s="116"/>
      <c r="P74" s="116"/>
      <c r="Q74" s="116"/>
      <c r="R74" s="116"/>
    </row>
    <row r="75" spans="2:18" ht="12.95" customHeight="1" x14ac:dyDescent="0.2">
      <c r="O75" s="116"/>
      <c r="P75" s="116"/>
      <c r="Q75" s="116"/>
      <c r="R75" s="116"/>
    </row>
  </sheetData>
  <mergeCells count="24"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68:R71"/>
    <mergeCell ref="O73:R75"/>
    <mergeCell ref="B49:Q50"/>
    <mergeCell ref="B51:Q52"/>
    <mergeCell ref="O62:R64"/>
    <mergeCell ref="O65:R6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abSelected="1" zoomScaleNormal="100" zoomScalePageLayoutView="55" workbookViewId="0">
      <selection activeCell="L21" sqref="L2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1280</v>
      </c>
      <c r="C2" s="72"/>
      <c r="D2" s="75"/>
      <c r="E2" s="67" t="s">
        <v>1610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48" t="s">
        <v>1643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208" t="s">
        <v>1644</v>
      </c>
      <c r="C4" s="149"/>
      <c r="D4" s="74"/>
      <c r="E4" s="67" t="s">
        <v>1645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208" t="s">
        <v>1646</v>
      </c>
      <c r="C5" s="149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208" t="s">
        <v>1647</v>
      </c>
      <c r="C6" s="149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1648</v>
      </c>
      <c r="C7" s="149"/>
      <c r="D7" s="74"/>
      <c r="E7" s="66" t="s">
        <v>1649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1650</v>
      </c>
      <c r="C8" s="149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1651</v>
      </c>
      <c r="C9" s="149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4:A13" si="1">DEC2HEX(HEX2DEC(A9)+1,6)</f>
        <v>F00008</v>
      </c>
      <c r="B10" s="70" t="s">
        <v>1270</v>
      </c>
      <c r="C10" s="150" t="s">
        <v>307</v>
      </c>
      <c r="D10" s="74"/>
      <c r="E10" s="66" t="s">
        <v>1557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1271</v>
      </c>
      <c r="C11" s="151"/>
      <c r="D11" s="74"/>
      <c r="E11" s="66" t="s">
        <v>1558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1272</v>
      </c>
      <c r="C12" s="151"/>
      <c r="D12" s="74"/>
      <c r="E12" s="66" t="s">
        <v>1559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1273</v>
      </c>
      <c r="C13" s="151"/>
      <c r="D13" s="74"/>
      <c r="E13" s="66" t="s">
        <v>1560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1274</v>
      </c>
      <c r="C14" s="151"/>
      <c r="D14" s="74"/>
      <c r="E14" s="66" t="s">
        <v>1561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1275</v>
      </c>
      <c r="C15" s="151"/>
      <c r="D15" s="74"/>
      <c r="E15" s="66" t="s">
        <v>1562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1276</v>
      </c>
      <c r="C16" s="151"/>
      <c r="D16" s="74"/>
      <c r="E16" s="66" t="s">
        <v>1612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21" ht="12.75" customHeight="1" x14ac:dyDescent="0.2">
      <c r="A17" s="86" t="str">
        <f t="shared" si="2"/>
        <v>F0000F</v>
      </c>
      <c r="B17" s="70" t="s">
        <v>1277</v>
      </c>
      <c r="C17" s="152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21" ht="12.75" customHeight="1" x14ac:dyDescent="0.2">
      <c r="A18" s="86" t="str">
        <f t="shared" si="2"/>
        <v>F00010</v>
      </c>
      <c r="B18" s="69" t="s">
        <v>1278</v>
      </c>
      <c r="C18" s="153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21" ht="12.75" customHeight="1" x14ac:dyDescent="0.2">
      <c r="A19" s="86" t="str">
        <f t="shared" si="2"/>
        <v>F00011</v>
      </c>
      <c r="B19" s="69" t="s">
        <v>1279</v>
      </c>
      <c r="C19" s="154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21" ht="12.75" customHeight="1" x14ac:dyDescent="0.2">
      <c r="A20" s="86" t="str">
        <f t="shared" si="2"/>
        <v>F00012</v>
      </c>
      <c r="B20" s="69" t="s">
        <v>417</v>
      </c>
      <c r="C20" s="154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21" ht="12.75" customHeight="1" x14ac:dyDescent="0.2">
      <c r="A21" s="86" t="str">
        <f t="shared" si="2"/>
        <v>F00013</v>
      </c>
      <c r="B21" s="69" t="s">
        <v>418</v>
      </c>
      <c r="C21" s="154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21" ht="12.75" customHeight="1" x14ac:dyDescent="0.2">
      <c r="A22" s="86" t="str">
        <f t="shared" si="2"/>
        <v>F00014</v>
      </c>
      <c r="B22" s="69" t="s">
        <v>419</v>
      </c>
      <c r="C22" s="154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21" ht="12.75" customHeight="1" x14ac:dyDescent="0.2">
      <c r="A23" s="86" t="str">
        <f t="shared" si="2"/>
        <v>F00015</v>
      </c>
      <c r="B23" s="69" t="s">
        <v>420</v>
      </c>
      <c r="C23" s="154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21" ht="12.75" customHeight="1" x14ac:dyDescent="0.2">
      <c r="A24" s="86" t="str">
        <f t="shared" si="2"/>
        <v>F00016</v>
      </c>
      <c r="B24" s="69" t="s">
        <v>421</v>
      </c>
      <c r="C24" s="154"/>
      <c r="D24" s="74"/>
      <c r="E24" s="66" t="s">
        <v>1623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U24" s="74"/>
    </row>
    <row r="25" spans="1:21" ht="12.75" customHeight="1" x14ac:dyDescent="0.2">
      <c r="A25" s="86" t="str">
        <f t="shared" si="2"/>
        <v>F00017</v>
      </c>
      <c r="B25" s="69" t="s">
        <v>422</v>
      </c>
      <c r="C25" s="155"/>
      <c r="D25" s="74"/>
      <c r="E25" s="98" t="s">
        <v>1614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U25" s="74"/>
    </row>
    <row r="26" spans="1:21" ht="12.75" customHeight="1" x14ac:dyDescent="0.2">
      <c r="A26" s="86" t="str">
        <f t="shared" si="2"/>
        <v>F00018</v>
      </c>
      <c r="B26" s="70" t="s">
        <v>423</v>
      </c>
      <c r="C26" s="150" t="s">
        <v>307</v>
      </c>
      <c r="D26" s="74"/>
      <c r="E26" s="98" t="s">
        <v>1615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U26" s="74"/>
    </row>
    <row r="27" spans="1:21" ht="12.75" customHeight="1" x14ac:dyDescent="0.2">
      <c r="A27" s="86" t="str">
        <f t="shared" si="2"/>
        <v>F00019</v>
      </c>
      <c r="B27" s="70" t="s">
        <v>424</v>
      </c>
      <c r="C27" s="151"/>
      <c r="D27" s="74"/>
      <c r="E27" s="98" t="s">
        <v>1616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U27" s="74"/>
    </row>
    <row r="28" spans="1:21" ht="12.75" customHeight="1" x14ac:dyDescent="0.2">
      <c r="A28" s="86" t="str">
        <f t="shared" si="2"/>
        <v>F0001A</v>
      </c>
      <c r="B28" s="70" t="s">
        <v>425</v>
      </c>
      <c r="C28" s="151"/>
      <c r="D28" s="74"/>
      <c r="E28" s="98" t="s">
        <v>1617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U28" s="74"/>
    </row>
    <row r="29" spans="1:21" ht="12.75" customHeight="1" x14ac:dyDescent="0.2">
      <c r="A29" s="86" t="str">
        <f t="shared" si="2"/>
        <v>F0001B</v>
      </c>
      <c r="B29" s="70" t="s">
        <v>426</v>
      </c>
      <c r="C29" s="151"/>
      <c r="D29" s="74"/>
      <c r="E29" s="98" t="s">
        <v>1618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U29" s="74"/>
    </row>
    <row r="30" spans="1:21" ht="12.75" customHeight="1" x14ac:dyDescent="0.2">
      <c r="A30" s="86" t="str">
        <f t="shared" si="2"/>
        <v>F0001C</v>
      </c>
      <c r="B30" s="70" t="s">
        <v>427</v>
      </c>
      <c r="C30" s="151"/>
      <c r="D30" s="74"/>
      <c r="E30" s="98" t="s">
        <v>1619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U30" s="74"/>
    </row>
    <row r="31" spans="1:21" ht="12.75" customHeight="1" x14ac:dyDescent="0.2">
      <c r="A31" s="86" t="str">
        <f t="shared" si="2"/>
        <v>F0001D</v>
      </c>
      <c r="B31" s="70" t="s">
        <v>428</v>
      </c>
      <c r="C31" s="151"/>
      <c r="D31" s="74"/>
      <c r="E31" s="66" t="s">
        <v>1620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U31" s="74"/>
    </row>
    <row r="32" spans="1:21" ht="12.75" customHeight="1" x14ac:dyDescent="0.2">
      <c r="A32" s="86" t="str">
        <f t="shared" si="2"/>
        <v>F0001E</v>
      </c>
      <c r="B32" s="70" t="s">
        <v>429</v>
      </c>
      <c r="C32" s="151"/>
      <c r="D32" s="74"/>
      <c r="E32" s="98" t="s">
        <v>1621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U32" s="74"/>
    </row>
    <row r="33" spans="1:21" ht="12.75" customHeight="1" x14ac:dyDescent="0.2">
      <c r="A33" s="86" t="str">
        <f t="shared" si="2"/>
        <v>F0001F</v>
      </c>
      <c r="B33" s="70" t="s">
        <v>430</v>
      </c>
      <c r="C33" s="152"/>
      <c r="D33" s="74"/>
      <c r="E33" s="98" t="s">
        <v>1622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U33" s="74"/>
    </row>
    <row r="34" spans="1:21" ht="12.75" customHeight="1" x14ac:dyDescent="0.2">
      <c r="A34" s="86" t="str">
        <f t="shared" si="2"/>
        <v>F00020</v>
      </c>
      <c r="B34" s="68" t="s">
        <v>257</v>
      </c>
      <c r="C34" s="159" t="s">
        <v>777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21" ht="12.75" customHeight="1" x14ac:dyDescent="0.2">
      <c r="A35" s="86" t="str">
        <f t="shared" si="2"/>
        <v>F00021</v>
      </c>
      <c r="B35" s="68" t="s">
        <v>257</v>
      </c>
      <c r="C35" s="159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21" ht="12.75" customHeight="1" x14ac:dyDescent="0.2">
      <c r="A36" s="86" t="str">
        <f t="shared" si="2"/>
        <v>F00022</v>
      </c>
      <c r="B36" s="68" t="s">
        <v>257</v>
      </c>
      <c r="C36" s="159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21" ht="12.75" customHeight="1" x14ac:dyDescent="0.2">
      <c r="A37" s="86" t="str">
        <f t="shared" si="2"/>
        <v>F00023</v>
      </c>
      <c r="B37" s="68" t="s">
        <v>257</v>
      </c>
      <c r="C37" s="159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21" ht="12.75" customHeight="1" x14ac:dyDescent="0.2">
      <c r="A38" s="86" t="str">
        <f t="shared" si="2"/>
        <v>F00024</v>
      </c>
      <c r="B38" s="69" t="s">
        <v>257</v>
      </c>
      <c r="C38" s="159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21" ht="12.75" customHeight="1" x14ac:dyDescent="0.2">
      <c r="A39" s="86" t="str">
        <f t="shared" si="2"/>
        <v>F00025</v>
      </c>
      <c r="B39" s="69" t="s">
        <v>257</v>
      </c>
      <c r="C39" s="159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21" ht="12.75" customHeight="1" x14ac:dyDescent="0.2">
      <c r="A40" s="86" t="str">
        <f t="shared" si="2"/>
        <v>F00026</v>
      </c>
      <c r="B40" s="71" t="s">
        <v>255</v>
      </c>
      <c r="C40" s="156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21" ht="12.75" customHeight="1" x14ac:dyDescent="0.2">
      <c r="A41" s="86" t="str">
        <f t="shared" si="2"/>
        <v>F00027</v>
      </c>
      <c r="B41" s="71" t="s">
        <v>256</v>
      </c>
      <c r="C41" s="158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21" ht="12.75" customHeight="1" x14ac:dyDescent="0.2">
      <c r="A42" s="86" t="str">
        <f t="shared" si="2"/>
        <v>F00028</v>
      </c>
      <c r="B42" s="68" t="s">
        <v>257</v>
      </c>
      <c r="C42" s="153" t="s">
        <v>1450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21" ht="12.75" customHeight="1" x14ac:dyDescent="0.2">
      <c r="A43" s="86" t="str">
        <f t="shared" si="2"/>
        <v>F00029</v>
      </c>
      <c r="B43" s="68" t="s">
        <v>257</v>
      </c>
      <c r="C43" s="154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21" ht="12.75" customHeight="1" x14ac:dyDescent="0.2">
      <c r="A44" s="86" t="str">
        <f t="shared" si="2"/>
        <v>F0002A</v>
      </c>
      <c r="B44" s="68" t="s">
        <v>257</v>
      </c>
      <c r="C44" s="154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21" ht="12.75" customHeight="1" x14ac:dyDescent="0.2">
      <c r="A45" s="86" t="str">
        <f t="shared" si="2"/>
        <v>F0002B</v>
      </c>
      <c r="B45" s="73" t="s">
        <v>1256</v>
      </c>
      <c r="C45" s="154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21" ht="12.75" customHeight="1" x14ac:dyDescent="0.2">
      <c r="A46" s="86" t="str">
        <f t="shared" si="2"/>
        <v>F0002C</v>
      </c>
      <c r="B46" s="73" t="s">
        <v>1255</v>
      </c>
      <c r="C46" s="154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21" ht="12.75" customHeight="1" x14ac:dyDescent="0.2">
      <c r="A47" s="86" t="str">
        <f t="shared" si="2"/>
        <v>F0002D</v>
      </c>
      <c r="B47" s="73" t="s">
        <v>1257</v>
      </c>
      <c r="C47" s="154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21" ht="12.75" customHeight="1" x14ac:dyDescent="0.2">
      <c r="A48" s="86" t="str">
        <f t="shared" si="2"/>
        <v>F0002E</v>
      </c>
      <c r="B48" s="73" t="s">
        <v>1258</v>
      </c>
      <c r="C48" s="154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1259</v>
      </c>
      <c r="C49" s="155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56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57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57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57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57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57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57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57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57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57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57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57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57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57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57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58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53" t="s">
        <v>1449</v>
      </c>
      <c r="E69" s="64" t="s">
        <v>1269</v>
      </c>
      <c r="F69" s="64" t="s">
        <v>1268</v>
      </c>
      <c r="G69" s="64" t="s">
        <v>1267</v>
      </c>
      <c r="H69" s="64" t="s">
        <v>1263</v>
      </c>
      <c r="I69" s="64" t="s">
        <v>1264</v>
      </c>
      <c r="J69" s="64" t="s">
        <v>1265</v>
      </c>
      <c r="K69" s="64" t="s">
        <v>1266</v>
      </c>
      <c r="L69" s="64" t="s">
        <v>1262</v>
      </c>
      <c r="N69" s="30" t="s">
        <v>1451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54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54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54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54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54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54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54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54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54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54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54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1396</v>
      </c>
      <c r="C81" s="154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1397</v>
      </c>
      <c r="C82" s="154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1398</v>
      </c>
      <c r="C83" s="154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1399</v>
      </c>
      <c r="C84" s="154"/>
    </row>
    <row r="85" spans="1:9" ht="12.75" customHeight="1" x14ac:dyDescent="0.2">
      <c r="A85" s="86" t="str">
        <f t="shared" si="3"/>
        <v>F00050</v>
      </c>
      <c r="B85" s="146" t="s">
        <v>1596</v>
      </c>
      <c r="C85" s="83"/>
      <c r="E85" s="66" t="s">
        <v>1572</v>
      </c>
    </row>
    <row r="86" spans="1:9" ht="12.75" customHeight="1" x14ac:dyDescent="0.2">
      <c r="A86" s="86" t="str">
        <f t="shared" si="3"/>
        <v>F00051</v>
      </c>
      <c r="B86" s="147"/>
      <c r="C86" s="78"/>
      <c r="E86" s="66" t="s">
        <v>1573</v>
      </c>
    </row>
    <row r="87" spans="1:9" ht="12.75" customHeight="1" x14ac:dyDescent="0.2">
      <c r="A87" s="86" t="str">
        <f t="shared" si="3"/>
        <v>F00052</v>
      </c>
      <c r="B87" s="146" t="s">
        <v>1597</v>
      </c>
      <c r="C87" s="78"/>
      <c r="D87"/>
      <c r="E87" s="66" t="s">
        <v>1574</v>
      </c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147"/>
      <c r="C88" s="78"/>
      <c r="D88"/>
      <c r="E88" s="66" t="s">
        <v>1575</v>
      </c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146" t="s">
        <v>1598</v>
      </c>
      <c r="C89" s="78"/>
      <c r="D89"/>
      <c r="E89" s="66" t="s">
        <v>1576</v>
      </c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147"/>
      <c r="C90" s="78"/>
      <c r="D90"/>
      <c r="E90" s="66" t="s">
        <v>1577</v>
      </c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146" t="s">
        <v>1599</v>
      </c>
      <c r="C91" s="78"/>
      <c r="D91"/>
      <c r="E91" s="66" t="s">
        <v>1578</v>
      </c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147"/>
      <c r="C92" s="78"/>
      <c r="D92"/>
      <c r="E92" s="66" t="s">
        <v>1579</v>
      </c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146" t="s">
        <v>1600</v>
      </c>
      <c r="C93" s="78"/>
      <c r="D93"/>
      <c r="E93" s="66" t="s">
        <v>1580</v>
      </c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147"/>
      <c r="C94" s="78"/>
      <c r="D94"/>
      <c r="E94" s="66" t="s">
        <v>1581</v>
      </c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146" t="s">
        <v>1601</v>
      </c>
      <c r="C95" s="78"/>
      <c r="D95"/>
      <c r="E95" s="66" t="s">
        <v>1582</v>
      </c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147"/>
      <c r="C96" s="78"/>
      <c r="D96"/>
      <c r="E96" s="66" t="s">
        <v>1583</v>
      </c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146" t="s">
        <v>1602</v>
      </c>
      <c r="C97" s="78"/>
      <c r="D97"/>
      <c r="E97" s="66" t="s">
        <v>1584</v>
      </c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147"/>
      <c r="C98" s="78"/>
      <c r="D98"/>
      <c r="E98" s="66" t="s">
        <v>1585</v>
      </c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146" t="s">
        <v>1603</v>
      </c>
      <c r="C99" s="78"/>
      <c r="D99"/>
      <c r="E99" s="66" t="s">
        <v>1586</v>
      </c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147"/>
      <c r="C100" s="78"/>
      <c r="D100"/>
      <c r="E100" s="66" t="s">
        <v>1587</v>
      </c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146" t="s">
        <v>1604</v>
      </c>
      <c r="C101" s="78"/>
      <c r="D101"/>
      <c r="E101" s="66" t="s">
        <v>1588</v>
      </c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147"/>
      <c r="C102" s="78"/>
      <c r="D102"/>
      <c r="E102" s="66" t="s">
        <v>1589</v>
      </c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146" t="s">
        <v>1605</v>
      </c>
      <c r="C103" s="78"/>
      <c r="D103"/>
      <c r="E103" s="66" t="s">
        <v>1590</v>
      </c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147"/>
      <c r="C104" s="78"/>
      <c r="D104"/>
      <c r="E104" s="66" t="s">
        <v>1591</v>
      </c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146" t="s">
        <v>1606</v>
      </c>
      <c r="C105" s="78"/>
      <c r="D105"/>
      <c r="E105" s="66" t="s">
        <v>1592</v>
      </c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147"/>
      <c r="C106" s="78"/>
      <c r="D106"/>
      <c r="E106" s="66" t="s">
        <v>1593</v>
      </c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146" t="s">
        <v>1607</v>
      </c>
      <c r="C107" s="78"/>
      <c r="D107"/>
      <c r="E107" s="66" t="s">
        <v>1594</v>
      </c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147"/>
      <c r="C108" s="78"/>
      <c r="D108"/>
      <c r="E108" s="66" t="s">
        <v>1595</v>
      </c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1624</v>
      </c>
      <c r="C136" s="83"/>
      <c r="D136"/>
      <c r="E136" s="98" t="s">
        <v>1625</v>
      </c>
    </row>
    <row r="137" spans="1:9" ht="12.75" customHeight="1" x14ac:dyDescent="0.2">
      <c r="A137" s="86" t="str">
        <f t="shared" ref="A137:A199" si="4">DEC2HEX(HEX2DEC(A136)+1,6)</f>
        <v>F00081</v>
      </c>
      <c r="B137" s="70" t="s">
        <v>1626</v>
      </c>
      <c r="C137" s="78"/>
      <c r="D137"/>
      <c r="E137" s="98" t="s">
        <v>1627</v>
      </c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70" t="s">
        <v>1628</v>
      </c>
      <c r="C138" s="78"/>
      <c r="D138"/>
      <c r="E138" s="66" t="s">
        <v>1629</v>
      </c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70" t="s">
        <v>1630</v>
      </c>
      <c r="C139" s="78"/>
      <c r="D139"/>
      <c r="E139" s="66" t="s">
        <v>1631</v>
      </c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70" t="s">
        <v>1632</v>
      </c>
      <c r="C140" s="78"/>
      <c r="D140"/>
      <c r="E140" s="66" t="s">
        <v>1633</v>
      </c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70" t="s">
        <v>1634</v>
      </c>
      <c r="C141" s="78"/>
      <c r="D141"/>
      <c r="E141" s="66" t="s">
        <v>1635</v>
      </c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70" t="s">
        <v>1636</v>
      </c>
      <c r="C142" s="78"/>
      <c r="D142"/>
      <c r="E142" s="30" t="s">
        <v>1637</v>
      </c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70" t="s">
        <v>1638</v>
      </c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70" t="s">
        <v>1639</v>
      </c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70" t="s">
        <v>1640</v>
      </c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70" t="s">
        <v>1641</v>
      </c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21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  <mergeCell ref="B85:B86"/>
    <mergeCell ref="B87:B88"/>
    <mergeCell ref="B89:B90"/>
    <mergeCell ref="B91:B92"/>
    <mergeCell ref="B93:B94"/>
    <mergeCell ref="B105:B106"/>
    <mergeCell ref="B107:B108"/>
    <mergeCell ref="B95:B96"/>
    <mergeCell ref="B97:B98"/>
    <mergeCell ref="B99:B100"/>
    <mergeCell ref="B101:B102"/>
    <mergeCell ref="B103:B10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5" zoomScaleNormal="115" workbookViewId="0">
      <pane ySplit="2" topLeftCell="A156" activePane="bottomLeft" state="frozenSplit"/>
      <selection pane="bottomLeft" activeCell="X16" sqref="X1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9" t="s">
        <v>1555</v>
      </c>
      <c r="U5" s="170"/>
      <c r="V5" s="171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2"/>
      <c r="U6" s="173"/>
      <c r="V6" s="174"/>
      <c r="AA6" s="39" t="s">
        <v>780</v>
      </c>
      <c r="AB6" s="12" t="s">
        <v>1395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2"/>
      <c r="U7" s="173"/>
      <c r="V7" s="174"/>
      <c r="AA7" s="39" t="s">
        <v>781</v>
      </c>
      <c r="AB7" s="12" t="s">
        <v>1260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2"/>
      <c r="U8" s="173"/>
      <c r="V8" s="174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2"/>
      <c r="U9" s="173"/>
      <c r="V9" s="174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1430</v>
      </c>
      <c r="C10" s="55" t="s">
        <v>1431</v>
      </c>
      <c r="D10" s="55" t="s">
        <v>1432</v>
      </c>
      <c r="E10" s="55" t="s">
        <v>1433</v>
      </c>
      <c r="F10" s="55" t="s">
        <v>1434</v>
      </c>
      <c r="G10" s="55" t="s">
        <v>1435</v>
      </c>
      <c r="H10" s="55" t="s">
        <v>1436</v>
      </c>
      <c r="I10" s="55" t="s">
        <v>1437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75"/>
      <c r="U10" s="176"/>
      <c r="V10" s="177"/>
      <c r="AA10" s="39" t="s">
        <v>784</v>
      </c>
      <c r="AB10" s="12" t="s">
        <v>1261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36" t="s">
        <v>1613</v>
      </c>
      <c r="Q11" s="51"/>
      <c r="R11" s="3" t="s">
        <v>220</v>
      </c>
      <c r="S11" s="43"/>
      <c r="T11" s="199" t="s">
        <v>1642</v>
      </c>
      <c r="U11" s="200"/>
      <c r="V11" s="201"/>
      <c r="AA11" s="39" t="s">
        <v>785</v>
      </c>
      <c r="AB11" s="12" t="s">
        <v>1261</v>
      </c>
    </row>
    <row r="12" spans="1:28" ht="12.95" customHeight="1" x14ac:dyDescent="0.2">
      <c r="A12" s="3" t="s">
        <v>237</v>
      </c>
      <c r="B12" s="60" t="s">
        <v>1228</v>
      </c>
      <c r="C12" s="60" t="s">
        <v>1229</v>
      </c>
      <c r="D12" s="60" t="s">
        <v>1230</v>
      </c>
      <c r="E12" s="60" t="s">
        <v>1231</v>
      </c>
      <c r="F12" s="60" t="s">
        <v>1232</v>
      </c>
      <c r="G12" s="60" t="s">
        <v>1233</v>
      </c>
      <c r="H12" s="60" t="s">
        <v>1234</v>
      </c>
      <c r="I12" s="60" t="s">
        <v>1235</v>
      </c>
      <c r="J12" s="60" t="s">
        <v>1236</v>
      </c>
      <c r="K12" s="60" t="s">
        <v>1237</v>
      </c>
      <c r="L12" s="60" t="s">
        <v>1238</v>
      </c>
      <c r="M12" s="60" t="s">
        <v>1239</v>
      </c>
      <c r="N12" s="59" t="s">
        <v>1214</v>
      </c>
      <c r="O12" s="59" t="s">
        <v>1215</v>
      </c>
      <c r="P12" s="59" t="s">
        <v>1038</v>
      </c>
      <c r="Q12" s="59" t="s">
        <v>1039</v>
      </c>
      <c r="R12" s="3" t="s">
        <v>221</v>
      </c>
      <c r="T12" s="186" t="s">
        <v>1252</v>
      </c>
      <c r="U12" s="187"/>
      <c r="V12" s="188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1216</v>
      </c>
      <c r="D13" s="59" t="s">
        <v>1217</v>
      </c>
      <c r="E13" s="59" t="s">
        <v>1218</v>
      </c>
      <c r="F13" s="59" t="s">
        <v>1219</v>
      </c>
      <c r="G13" s="59" t="s">
        <v>1220</v>
      </c>
      <c r="H13" s="59" t="s">
        <v>1221</v>
      </c>
      <c r="I13" s="59" t="s">
        <v>1222</v>
      </c>
      <c r="J13" s="58" t="s">
        <v>1240</v>
      </c>
      <c r="K13" s="58" t="s">
        <v>1241</v>
      </c>
      <c r="L13" s="58" t="s">
        <v>1242</v>
      </c>
      <c r="M13" s="58" t="s">
        <v>1243</v>
      </c>
      <c r="N13" s="58" t="s">
        <v>1244</v>
      </c>
      <c r="O13" s="58" t="s">
        <v>1245</v>
      </c>
      <c r="P13" s="58" t="s">
        <v>1246</v>
      </c>
      <c r="Q13" s="58" t="s">
        <v>1247</v>
      </c>
      <c r="R13" s="3" t="s">
        <v>222</v>
      </c>
      <c r="T13" s="181"/>
      <c r="U13" s="182"/>
      <c r="V13" s="183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1248</v>
      </c>
      <c r="C14" s="31" t="s">
        <v>1249</v>
      </c>
      <c r="D14" s="31" t="s">
        <v>1250</v>
      </c>
      <c r="E14" s="31" t="s">
        <v>1251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1223</v>
      </c>
      <c r="O14" s="51" t="s">
        <v>1224</v>
      </c>
      <c r="P14" s="51" t="s">
        <v>1225</v>
      </c>
      <c r="Q14" s="51" t="s">
        <v>1226</v>
      </c>
      <c r="R14" s="3" t="s">
        <v>223</v>
      </c>
      <c r="T14" s="178" t="s">
        <v>1253</v>
      </c>
      <c r="U14" s="179"/>
      <c r="V14" s="180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1170</v>
      </c>
      <c r="C15" s="60" t="s">
        <v>1171</v>
      </c>
      <c r="D15" s="60" t="s">
        <v>1172</v>
      </c>
      <c r="E15" s="60" t="s">
        <v>1173</v>
      </c>
      <c r="F15" s="60" t="s">
        <v>1174</v>
      </c>
      <c r="G15" s="60" t="s">
        <v>1175</v>
      </c>
      <c r="H15" s="60" t="s">
        <v>1176</v>
      </c>
      <c r="I15" s="60" t="s">
        <v>1177</v>
      </c>
      <c r="J15" s="60" t="s">
        <v>1178</v>
      </c>
      <c r="K15" s="60" t="s">
        <v>1179</v>
      </c>
      <c r="L15" s="31" t="s">
        <v>1037</v>
      </c>
      <c r="M15" s="31" t="s">
        <v>1529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189" t="s">
        <v>1254</v>
      </c>
      <c r="U15" s="190"/>
      <c r="V15" s="191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O16" s="97" t="s">
        <v>1608</v>
      </c>
      <c r="P16" s="97" t="s">
        <v>1609</v>
      </c>
      <c r="Q16" s="97" t="s">
        <v>1546</v>
      </c>
      <c r="R16" s="3" t="s">
        <v>225</v>
      </c>
      <c r="T16" s="199" t="s">
        <v>1570</v>
      </c>
      <c r="U16" s="200"/>
      <c r="V16" s="201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1547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9" t="s">
        <v>1498</v>
      </c>
      <c r="U17" s="170"/>
      <c r="V17" s="171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1530</v>
      </c>
      <c r="C18" s="31" t="s">
        <v>1531</v>
      </c>
      <c r="D18" s="31" t="s">
        <v>1532</v>
      </c>
      <c r="E18" s="31" t="s">
        <v>1533</v>
      </c>
      <c r="F18" s="31" t="s">
        <v>1534</v>
      </c>
      <c r="G18" s="31" t="s">
        <v>1535</v>
      </c>
      <c r="H18" s="31" t="s">
        <v>1536</v>
      </c>
      <c r="I18" s="31" t="s">
        <v>1537</v>
      </c>
      <c r="J18" s="31" t="s">
        <v>1538</v>
      </c>
      <c r="K18" s="31" t="s">
        <v>1539</v>
      </c>
      <c r="L18" s="31" t="s">
        <v>1540</v>
      </c>
      <c r="M18" s="31" t="s">
        <v>1541</v>
      </c>
      <c r="N18" s="31" t="s">
        <v>1542</v>
      </c>
      <c r="O18" s="31" t="s">
        <v>1543</v>
      </c>
      <c r="P18" s="31" t="s">
        <v>1544</v>
      </c>
      <c r="Q18" s="31" t="s">
        <v>1545</v>
      </c>
      <c r="R18" s="3" t="s">
        <v>227</v>
      </c>
      <c r="T18" s="172"/>
      <c r="U18" s="173"/>
      <c r="V18" s="174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1466</v>
      </c>
      <c r="C19" s="95" t="s">
        <v>1467</v>
      </c>
      <c r="D19" s="95" t="s">
        <v>1468</v>
      </c>
      <c r="E19" s="95" t="s">
        <v>1469</v>
      </c>
      <c r="F19" s="95" t="s">
        <v>1470</v>
      </c>
      <c r="G19" s="95" t="s">
        <v>1471</v>
      </c>
      <c r="H19" s="95" t="s">
        <v>1472</v>
      </c>
      <c r="I19" s="95" t="s">
        <v>1473</v>
      </c>
      <c r="J19" s="95" t="s">
        <v>1474</v>
      </c>
      <c r="K19" s="95" t="s">
        <v>1475</v>
      </c>
      <c r="L19" s="95" t="s">
        <v>1476</v>
      </c>
      <c r="M19" s="95" t="s">
        <v>1477</v>
      </c>
      <c r="N19" s="95" t="s">
        <v>1478</v>
      </c>
      <c r="O19" s="95" t="s">
        <v>1479</v>
      </c>
      <c r="P19" s="95" t="s">
        <v>1480</v>
      </c>
      <c r="Q19" s="95" t="s">
        <v>1481</v>
      </c>
      <c r="R19" s="3" t="s">
        <v>228</v>
      </c>
      <c r="T19" s="172"/>
      <c r="U19" s="173"/>
      <c r="V19" s="174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1482</v>
      </c>
      <c r="C20" s="95" t="s">
        <v>1483</v>
      </c>
      <c r="D20" s="95" t="s">
        <v>1484</v>
      </c>
      <c r="E20" s="95" t="s">
        <v>1485</v>
      </c>
      <c r="F20" s="95" t="s">
        <v>1486</v>
      </c>
      <c r="G20" s="95" t="s">
        <v>1487</v>
      </c>
      <c r="H20" s="95" t="s">
        <v>1488</v>
      </c>
      <c r="I20" s="95" t="s">
        <v>1489</v>
      </c>
      <c r="J20" s="95" t="s">
        <v>1490</v>
      </c>
      <c r="K20" s="95" t="s">
        <v>1491</v>
      </c>
      <c r="L20" s="95" t="s">
        <v>1492</v>
      </c>
      <c r="M20" s="95" t="s">
        <v>1493</v>
      </c>
      <c r="N20" s="95" t="s">
        <v>1494</v>
      </c>
      <c r="O20" s="95" t="s">
        <v>1495</v>
      </c>
      <c r="P20" s="95" t="s">
        <v>1496</v>
      </c>
      <c r="Q20" s="95" t="s">
        <v>1497</v>
      </c>
      <c r="R20" s="3" t="s">
        <v>229</v>
      </c>
      <c r="T20" s="175"/>
      <c r="U20" s="176"/>
      <c r="V20" s="177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1453</v>
      </c>
      <c r="D23" s="90" t="s">
        <v>1452</v>
      </c>
      <c r="E23" s="90" t="s">
        <v>1454</v>
      </c>
      <c r="F23" s="90" t="s">
        <v>1455</v>
      </c>
      <c r="G23" s="90" t="s">
        <v>1464</v>
      </c>
      <c r="H23" s="90" t="s">
        <v>1456</v>
      </c>
      <c r="I23" s="90" t="s">
        <v>1457</v>
      </c>
      <c r="J23" s="90" t="s">
        <v>1458</v>
      </c>
      <c r="K23" s="90" t="s">
        <v>1459</v>
      </c>
      <c r="L23" s="90" t="s">
        <v>1460</v>
      </c>
      <c r="M23" s="90" t="s">
        <v>1461</v>
      </c>
      <c r="N23" s="90" t="s">
        <v>1462</v>
      </c>
      <c r="O23" s="90" t="s">
        <v>1463</v>
      </c>
      <c r="P23" s="52" t="s">
        <v>1110</v>
      </c>
      <c r="Q23" s="52" t="s">
        <v>1465</v>
      </c>
      <c r="R23" s="3" t="s">
        <v>374</v>
      </c>
      <c r="T23" s="184" t="s">
        <v>535</v>
      </c>
      <c r="U23" s="184"/>
      <c r="V23" s="184"/>
      <c r="W23" s="43" t="s">
        <v>1112</v>
      </c>
    </row>
    <row r="24" spans="1:28" ht="12.95" customHeight="1" x14ac:dyDescent="0.2">
      <c r="A24" s="3" t="s">
        <v>343</v>
      </c>
      <c r="B24" s="52" t="s">
        <v>1115</v>
      </c>
      <c r="C24" s="52" t="s">
        <v>1116</v>
      </c>
      <c r="D24" s="52" t="s">
        <v>1117</v>
      </c>
      <c r="E24" s="52" t="s">
        <v>1118</v>
      </c>
      <c r="F24" s="52" t="s">
        <v>1119</v>
      </c>
      <c r="G24" s="52" t="s">
        <v>1120</v>
      </c>
      <c r="H24" s="52" t="s">
        <v>1121</v>
      </c>
      <c r="I24" s="52" t="s">
        <v>1122</v>
      </c>
      <c r="J24" s="52" t="s">
        <v>1123</v>
      </c>
      <c r="K24" s="52" t="s">
        <v>1124</v>
      </c>
      <c r="L24" s="52" t="s">
        <v>1125</v>
      </c>
      <c r="M24" s="52" t="s">
        <v>1126</v>
      </c>
      <c r="N24" s="52" t="s">
        <v>1127</v>
      </c>
      <c r="O24" s="52" t="s">
        <v>1128</v>
      </c>
      <c r="P24" s="52" t="s">
        <v>1129</v>
      </c>
      <c r="Q24" s="52" t="s">
        <v>1130</v>
      </c>
      <c r="R24" s="3" t="s">
        <v>375</v>
      </c>
      <c r="T24" s="185" t="s">
        <v>536</v>
      </c>
      <c r="U24" s="185"/>
      <c r="V24" s="185"/>
      <c r="W24" s="43" t="s">
        <v>1227</v>
      </c>
      <c r="X24" s="3"/>
    </row>
    <row r="25" spans="1:28" ht="12.95" customHeight="1" x14ac:dyDescent="0.2">
      <c r="A25" s="3" t="s">
        <v>344</v>
      </c>
      <c r="B25" s="52" t="s">
        <v>1131</v>
      </c>
      <c r="C25" s="52" t="s">
        <v>1132</v>
      </c>
      <c r="D25" s="52" t="s">
        <v>1133</v>
      </c>
      <c r="E25" s="52" t="s">
        <v>1134</v>
      </c>
      <c r="F25" s="52" t="s">
        <v>1135</v>
      </c>
      <c r="G25" s="52" t="s">
        <v>1136</v>
      </c>
      <c r="H25" s="52" t="s">
        <v>1137</v>
      </c>
      <c r="I25" s="52" t="s">
        <v>1138</v>
      </c>
      <c r="J25" s="52" t="s">
        <v>1139</v>
      </c>
      <c r="K25" s="52" t="s">
        <v>1140</v>
      </c>
      <c r="L25" s="52" t="s">
        <v>1141</v>
      </c>
      <c r="M25" s="52" t="s">
        <v>1142</v>
      </c>
      <c r="N25" s="52" t="s">
        <v>1143</v>
      </c>
      <c r="O25" s="52" t="s">
        <v>1144</v>
      </c>
      <c r="P25" s="52" t="s">
        <v>1145</v>
      </c>
      <c r="Q25" s="52" t="s">
        <v>1146</v>
      </c>
      <c r="R25" s="3" t="s">
        <v>376</v>
      </c>
      <c r="T25" s="185"/>
      <c r="U25" s="185"/>
      <c r="V25" s="185"/>
      <c r="W25" s="43" t="s">
        <v>1148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3" t="s">
        <v>1556</v>
      </c>
      <c r="U26" s="194"/>
      <c r="V26" s="195"/>
      <c r="W26" s="43" t="s">
        <v>1147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6"/>
      <c r="U27" s="197"/>
      <c r="V27" s="198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6"/>
      <c r="U28" s="197"/>
      <c r="V28" s="198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1111</v>
      </c>
      <c r="R29" s="3" t="s">
        <v>380</v>
      </c>
      <c r="T29" s="178"/>
      <c r="U29" s="179"/>
      <c r="V29" s="180"/>
      <c r="W29" s="43" t="s">
        <v>1113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202" t="s">
        <v>1385</v>
      </c>
      <c r="U30" s="203"/>
      <c r="V30" s="204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205"/>
      <c r="U31" s="206"/>
      <c r="V31" s="207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93" t="s">
        <v>1386</v>
      </c>
      <c r="U32" s="194"/>
      <c r="V32" s="195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78"/>
      <c r="U33" s="179"/>
      <c r="V33" s="180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1390</v>
      </c>
      <c r="E34" s="60" t="s">
        <v>1499</v>
      </c>
      <c r="F34" s="60" t="s">
        <v>1500</v>
      </c>
      <c r="G34" s="60" t="s">
        <v>1501</v>
      </c>
      <c r="H34" s="60" t="s">
        <v>1502</v>
      </c>
      <c r="I34" s="60" t="s">
        <v>1503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1391</v>
      </c>
      <c r="P34" s="60" t="s">
        <v>1504</v>
      </c>
      <c r="Q34" s="60" t="s">
        <v>1505</v>
      </c>
      <c r="R34" s="3" t="s">
        <v>385</v>
      </c>
      <c r="T34" s="192" t="s">
        <v>1394</v>
      </c>
      <c r="U34" s="192"/>
      <c r="V34" s="192"/>
    </row>
    <row r="35" spans="1:24" ht="12.95" customHeight="1" x14ac:dyDescent="0.2">
      <c r="A35" s="3" t="s">
        <v>354</v>
      </c>
      <c r="B35" s="60" t="s">
        <v>1506</v>
      </c>
      <c r="C35" s="60" t="s">
        <v>1507</v>
      </c>
      <c r="D35" s="60" t="s">
        <v>1508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1392</v>
      </c>
      <c r="K35" s="60" t="s">
        <v>1509</v>
      </c>
      <c r="L35" s="60" t="s">
        <v>1510</v>
      </c>
      <c r="M35" s="60" t="s">
        <v>1511</v>
      </c>
      <c r="N35" s="60" t="s">
        <v>1512</v>
      </c>
      <c r="O35" s="60" t="s">
        <v>1513</v>
      </c>
      <c r="P35" s="60" t="s">
        <v>1055</v>
      </c>
      <c r="Q35" s="60" t="s">
        <v>1053</v>
      </c>
      <c r="R35" s="3" t="s">
        <v>386</v>
      </c>
      <c r="T35" s="192"/>
      <c r="U35" s="192"/>
      <c r="V35" s="192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1393</v>
      </c>
      <c r="F36" s="60" t="s">
        <v>1514</v>
      </c>
      <c r="G36" s="60" t="s">
        <v>1515</v>
      </c>
      <c r="H36" s="60" t="s">
        <v>1516</v>
      </c>
      <c r="I36" s="60" t="s">
        <v>1517</v>
      </c>
      <c r="J36" s="60" t="s">
        <v>1518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1389</v>
      </c>
      <c r="Q36" s="60" t="s">
        <v>1519</v>
      </c>
      <c r="R36" s="3" t="s">
        <v>387</v>
      </c>
      <c r="T36" s="192"/>
      <c r="U36" s="192"/>
      <c r="V36" s="192"/>
    </row>
    <row r="37" spans="1:24" ht="12.95" customHeight="1" x14ac:dyDescent="0.2">
      <c r="A37" s="3" t="s">
        <v>356</v>
      </c>
      <c r="B37" s="60" t="s">
        <v>1522</v>
      </c>
      <c r="C37" s="60" t="s">
        <v>1520</v>
      </c>
      <c r="D37" s="60" t="s">
        <v>1521</v>
      </c>
      <c r="E37" s="60" t="s">
        <v>1523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1387</v>
      </c>
      <c r="L37" s="60" t="s">
        <v>1524</v>
      </c>
      <c r="M37" s="60" t="s">
        <v>1525</v>
      </c>
      <c r="N37" s="60" t="s">
        <v>1526</v>
      </c>
      <c r="O37" s="60" t="s">
        <v>1527</v>
      </c>
      <c r="P37" s="60" t="s">
        <v>1528</v>
      </c>
      <c r="Q37" s="60" t="s">
        <v>1070</v>
      </c>
      <c r="R37" s="3" t="s">
        <v>388</v>
      </c>
      <c r="T37" s="192"/>
      <c r="U37" s="192"/>
      <c r="V37" s="192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92"/>
      <c r="U38" s="192"/>
      <c r="V38" s="192"/>
    </row>
    <row r="39" spans="1:24" ht="12.95" customHeight="1" x14ac:dyDescent="0.2"/>
    <row r="40" spans="1:24" ht="12.95" customHeight="1" x14ac:dyDescent="0.2">
      <c r="A40" s="2" t="s">
        <v>1114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1086</v>
      </c>
      <c r="K41" s="54" t="s">
        <v>1087</v>
      </c>
      <c r="L41" s="54" t="s">
        <v>1088</v>
      </c>
      <c r="M41" s="54" t="s">
        <v>1089</v>
      </c>
      <c r="N41" s="54" t="s">
        <v>1090</v>
      </c>
      <c r="O41" s="54" t="s">
        <v>1091</v>
      </c>
      <c r="P41" s="54" t="s">
        <v>1092</v>
      </c>
      <c r="Q41" s="54" t="s">
        <v>1093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1094</v>
      </c>
      <c r="C42" s="54" t="s">
        <v>1095</v>
      </c>
      <c r="D42" s="54" t="s">
        <v>1096</v>
      </c>
      <c r="E42" s="54" t="s">
        <v>1097</v>
      </c>
      <c r="F42" s="54" t="s">
        <v>1098</v>
      </c>
      <c r="G42" s="54" t="s">
        <v>1099</v>
      </c>
      <c r="H42" s="54" t="s">
        <v>1100</v>
      </c>
      <c r="I42" s="54" t="s">
        <v>1101</v>
      </c>
      <c r="J42" s="54" t="s">
        <v>1102</v>
      </c>
      <c r="K42" s="54" t="s">
        <v>1103</v>
      </c>
      <c r="L42" s="54" t="s">
        <v>1104</v>
      </c>
      <c r="M42" s="54" t="s">
        <v>1105</v>
      </c>
      <c r="N42" s="54" t="s">
        <v>1106</v>
      </c>
      <c r="O42" s="54" t="s">
        <v>1107</v>
      </c>
      <c r="P42" s="54" t="s">
        <v>1108</v>
      </c>
      <c r="Q42" s="54" t="s">
        <v>1109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1149</v>
      </c>
      <c r="N43" s="53" t="s">
        <v>1150</v>
      </c>
      <c r="O43" s="53" t="s">
        <v>1151</v>
      </c>
      <c r="P43" s="53" t="s">
        <v>1152</v>
      </c>
      <c r="Q43" s="53" t="s">
        <v>1153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1154</v>
      </c>
      <c r="C45" s="54" t="s">
        <v>1155</v>
      </c>
      <c r="D45" s="54" t="s">
        <v>1156</v>
      </c>
      <c r="E45" s="54" t="s">
        <v>1157</v>
      </c>
      <c r="F45" s="54" t="s">
        <v>1158</v>
      </c>
      <c r="G45" s="54" t="s">
        <v>1159</v>
      </c>
      <c r="H45" s="54" t="s">
        <v>1160</v>
      </c>
      <c r="I45" s="54" t="s">
        <v>1161</v>
      </c>
      <c r="J45" s="54" t="s">
        <v>1162</v>
      </c>
      <c r="K45" s="54" t="s">
        <v>1163</v>
      </c>
      <c r="L45" s="54" t="s">
        <v>1164</v>
      </c>
      <c r="M45" s="54" t="s">
        <v>1165</v>
      </c>
      <c r="N45" s="54" t="s">
        <v>1166</v>
      </c>
      <c r="O45" s="54" t="s">
        <v>1167</v>
      </c>
      <c r="P45" s="54" t="s">
        <v>1168</v>
      </c>
      <c r="Q45" s="54" t="s">
        <v>1169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1211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1212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1180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1181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1182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1183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1184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1185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1186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1187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1188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1189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1190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1191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1192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1193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1194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1195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1213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1196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1197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1198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1199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1200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1201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1202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1203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1204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1205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1206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1207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1208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1209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1210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160" t="s">
        <v>1611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2"/>
      <c r="R131" s="3" t="s">
        <v>873</v>
      </c>
      <c r="T131" s="169" t="s">
        <v>1555</v>
      </c>
      <c r="U131" s="170"/>
      <c r="V131" s="171"/>
      <c r="W131" s="3"/>
      <c r="X131" s="3"/>
    </row>
    <row r="132" spans="1:24" ht="12.95" customHeight="1" x14ac:dyDescent="0.2">
      <c r="A132" s="3" t="s">
        <v>858</v>
      </c>
      <c r="B132" s="163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5"/>
      <c r="R132" s="3" t="s">
        <v>874</v>
      </c>
      <c r="T132" s="172"/>
      <c r="U132" s="173"/>
      <c r="V132" s="174"/>
      <c r="W132" s="3"/>
      <c r="X132" s="3"/>
    </row>
    <row r="133" spans="1:24" ht="12.95" customHeight="1" x14ac:dyDescent="0.2">
      <c r="A133" s="3" t="s">
        <v>859</v>
      </c>
      <c r="B133" s="166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8"/>
      <c r="R133" s="3" t="s">
        <v>875</v>
      </c>
      <c r="T133" s="175"/>
      <c r="U133" s="176"/>
      <c r="V133" s="177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3"/>
      <c r="U134" s="3"/>
      <c r="V134" s="3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3"/>
      <c r="U135" s="3"/>
      <c r="V135" s="3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1571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6">
    <mergeCell ref="B131:Q133"/>
    <mergeCell ref="T131:V133"/>
    <mergeCell ref="T5:V10"/>
    <mergeCell ref="T14:V14"/>
    <mergeCell ref="T13:V13"/>
    <mergeCell ref="T23:V23"/>
    <mergeCell ref="T24:V25"/>
    <mergeCell ref="T12:V12"/>
    <mergeCell ref="T15:V15"/>
    <mergeCell ref="T34:V38"/>
    <mergeCell ref="T26:V29"/>
    <mergeCell ref="T17:V20"/>
    <mergeCell ref="T16:V16"/>
    <mergeCell ref="T32:V33"/>
    <mergeCell ref="T30:V31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2017-08-11T16:39:29Z</dcterms:modified>
</cp:coreProperties>
</file>