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DATA'!$A$1:$R$75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7" i="4" l="1"/>
  <c r="R58" i="4" s="1"/>
  <c r="A57" i="4"/>
  <c r="A58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R5" i="4" l="1"/>
  <c r="R8" i="4" s="1"/>
  <c r="A5" i="4"/>
  <c r="A8" i="4" s="1"/>
  <c r="A9" i="4" s="1"/>
  <c r="A12" i="4" s="1"/>
  <c r="R9" i="4" l="1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<sst xmlns="http://schemas.openxmlformats.org/spreadsheetml/2006/main" count="1789" uniqueCount="1620">
  <si>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</si>
  <si>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</si>
  <si>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</si>
  <si>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</si>
  <si>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</si>
  <si>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</si>
  <si>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</si>
  <si>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</si>
  <si>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</si>
  <si>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</si>
  <si>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</si>
  <si>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</si>
  <si>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</si>
  <si>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</si>
  <si>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</si>
  <si>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</si>
  <si>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</si>
  <si>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</si>
  <si>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</si>
  <si>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</si>
  <si>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</si>
  <si>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</si>
  <si>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</si>
  <si>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</si>
  <si>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</si>
  <si>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</si>
  <si>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</si>
  <si>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</si>
  <si>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</si>
  <si>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</si>
  <si>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</si>
  <si>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</si>
  <si>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</si>
  <si>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</si>
  <si>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</si>
  <si>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</si>
  <si>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</si>
  <si>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</si>
  <si>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</si>
  <si>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</si>
  <si>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</si>
  <si>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</si>
  <si>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</si>
  <si>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</si>
  <si>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</si>
  <si>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</si>
  <si>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</si>
  <si>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</si>
  <si>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</si>
  <si>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</si>
  <si>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</si>
  <si>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</si>
  <si>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</si>
  <si>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</si>
  <si>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</si>
  <si>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</si>
  <si>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</si>
  <si>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</si>
  <si>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</si>
  <si>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</si>
  <si>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</si>
  <si>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</si>
  <si>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</si>
  <si>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</si>
  <si>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</si>
  <si>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</si>
  <si>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</si>
  <si>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</si>
  <si>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</si>
  <si>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</si>
  <si>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</si>
  <si>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</si>
  <si>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</si>
  <si>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</si>
  <si>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</si>
  <si>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</si>
  <si>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</si>
  <si>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</si>
  <si>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</si>
  <si>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</si>
  <si>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</si>
  <si>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</si>
  <si>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</si>
  <si>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</si>
  <si>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</si>
  <si>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</si>
  <si>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</si>
  <si>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</si>
  <si>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</si>
  <si>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</si>
  <si>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</si>
  <si>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</si>
  <si>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</si>
  <si>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</si>
  <si>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</si>
  <si>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</si>
  <si>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</si>
  <si>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</si>
  <si>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</si>
  <si>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</si>
  <si>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</si>
  <si>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</si>
  <si>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</si>
  <si>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</si>
  <si>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</si>
  <si>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</si>
  <si>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</si>
  <si>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</si>
  <si>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</si>
  <si>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</si>
  <si>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</si>
  <si>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</si>
  <si>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</si>
  <si>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</si>
  <si>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</si>
  <si>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</si>
  <si>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</si>
  <si>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</si>
  <si>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</si>
  <si>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</si>
  <si>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</si>
  <si>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</si>
  <si>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</si>
  <si>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</si>
  <si>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</si>
  <si>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</si>
  <si>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</si>
  <si>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</si>
  <si>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</si>
  <si>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</si>
  <si>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</si>
  <si>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</si>
  <si>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</si>
  <si>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</si>
  <si>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</si>
  <si>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</si>
  <si>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</si>
  <si>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</si>
  <si>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</si>
  <si>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</si>
  <si>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</si>
  <si>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</si>
  <si>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</si>
  <si>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</si>
  <si>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</si>
  <si>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</si>
  <si>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</si>
  <si>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</si>
  <si>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</si>
  <si>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</si>
  <si>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</si>
  <si>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</si>
  <si>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</si>
  <si>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</si>
  <si>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</si>
  <si>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</si>
  <si>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</si>
  <si>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</si>
  <si>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</si>
  <si>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</si>
  <si>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</si>
  <si>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</si>
  <si>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</si>
  <si>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</si>
  <si>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</si>
  <si>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</si>
  <si>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</si>
  <si>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</si>
  <si>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</si>
  <si>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</si>
  <si>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</si>
  <si>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</si>
  <si>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</si>
  <si>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</si>
  <si>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</si>
  <si>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</si>
  <si>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</si>
  <si>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</si>
  <si>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</si>
  <si>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</si>
  <si>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</si>
  <si>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</si>
  <si>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</si>
  <si>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</si>
  <si>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</si>
  <si>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</si>
  <si>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</si>
  <si>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</si>
  <si>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</si>
  <si>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</si>
  <si>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</si>
  <si>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</si>
  <si>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</si>
  <si>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</si>
  <si>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</si>
  <si>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</si>
  <si>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</si>
  <si>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</si>
  <si>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</si>
  <si>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</si>
  <si>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</si>
  <si>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</si>
  <si>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</si>
  <si>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</si>
  <si>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</si>
  <si>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</si>
  <si>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</si>
  <si>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</si>
  <si>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</si>
  <si>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</si>
  <si>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</si>
  <si>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</si>
  <si>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</si>
  <si>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</si>
  <si>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</si>
  <si>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</si>
  <si>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</si>
  <si>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</si>
  <si>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</si>
  <si>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</si>
  <si>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</si>
  <si>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</si>
  <si>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</si>
  <si>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</si>
  <si>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</si>
  <si>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</si>
  <si>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</si>
  <si>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</si>
  <si>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</si>
  <si>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</si>
  <si>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</si>
  <si>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</si>
  <si>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</si>
  <si>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</si>
  <si>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</si>
  <si>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</si>
  <si>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</si>
  <si>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</si>
  <si>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</si>
  <si>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</si>
  <si>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</si>
  <si>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</si>
  <si>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</si>
  <si>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</si>
  <si>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</si>
  <si>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</si>
  <si>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</si>
  <si>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</si>
  <si>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</si>
  <si>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</si>
  <si>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</si>
  <si>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</si>
  <si>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</si>
  <si>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</si>
  <si>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</si>
  <si>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</si>
  <si>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</si>
  <si>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</si>
  <si>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</si>
  <si>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</si>
  <si>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</si>
  <si>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</si>
  <si>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</si>
  <si>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</si>
  <si>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</si>
  <si>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</si>
  <si>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</si>
  <si>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</si>
  <si>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</si>
  <si>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</si>
  <si>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</si>
  <si>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</si>
  <si>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</si>
  <si>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</si>
  <si>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</si>
  <si>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</si>
  <si>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</si>
  <si>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</si>
  <si>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</si>
  <si>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</si>
  <si>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</si>
  <si>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</si>
  <si>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</si>
  <si>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</si>
  <si>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</si>
  <si>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</si>
  <si>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</si>
  <si>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</si>
  <si>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</si>
  <si>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</si>
  <si>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</si>
  <si>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</si>
  <si>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</si>
  <si>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</si>
  <si>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</si>
  <si>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</si>
  <si>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</si>
  <si>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</si>
  <si>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</si>
  <si>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</si>
  <si>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</si>
  <si>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</si>
  <si>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</si>
  <si>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</si>
  <si>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</si>
  <si>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</si>
  <si>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</si>
  <si>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</si>
  <si>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</si>
  <si>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</si>
  <si>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</si>
  <si>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</si>
  <si>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</si>
  <si>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</si>
  <si>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</si>
  <si>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</si>
  <si>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</si>
  <si>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</si>
  <si>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</si>
  <si>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</si>
  <si>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</si>
  <si>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</si>
  <si>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</si>
  <si>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</si>
  <si>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</si>
  <si>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</si>
  <si>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</si>
  <si>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</si>
  <si>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</si>
  <si>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</si>
  <si>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</si>
  <si>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</si>
  <si>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</si>
  <si>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</si>
  <si>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</si>
  <si>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</si>
  <si>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</si>
  <si>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</si>
  <si>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</si>
  <si>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</si>
  <si>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</si>
  <si>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</si>
  <si>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</si>
  <si>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</si>
  <si>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</si>
  <si>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</si>
  <si>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</si>
  <si>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</si>
  <si>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</si>
  <si>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</si>
  <si>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</si>
  <si>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</si>
  <si>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</si>
  <si>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</si>
  <si>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</si>
  <si>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</si>
  <si>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</si>
  <si>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</si>
  <si>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</si>
  <si>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</si>
  <si>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</si>
  <si>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</si>
  <si>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</si>
  <si>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</si>
  <si>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</si>
  <si>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</si>
  <si>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</si>
  <si>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</si>
  <si>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</si>
  <si>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</si>
  <si>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</si>
  <si>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</si>
  <si>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</si>
  <si>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</si>
  <si>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</si>
  <si>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</si>
  <si>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</si>
  <si>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</si>
  <si>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</si>
  <si>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</si>
  <si>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</si>
  <si>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</si>
  <si>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</si>
  <si>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</si>
  <si>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</si>
  <si>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</si>
  <si>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</si>
  <si>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</si>
  <si>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</si>
  <si>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</si>
  <si>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</si>
  <si>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</si>
  <si>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</si>
  <si>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</si>
  <si>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</si>
  <si>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</si>
  <si>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</si>
  <si>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</si>
  <si>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</si>
  <si>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</si>
  <si>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</si>
  <si>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</si>
  <si>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</si>
  <si>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</si>
  <si>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</si>
  <si>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</si>
  <si>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</si>
  <si>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</si>
  <si>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</si>
  <si>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</si>
  <si>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</si>
  <si>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</si>
  <si>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</si>
  <si>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</si>
  <si>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</si>
  <si>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</si>
  <si>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</si>
  <si>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</si>
  <si>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</si>
  <si>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</si>
  <si>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</si>
  <si>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</si>
  <si>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</si>
  <si>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</si>
  <si>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</si>
  <si>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</si>
  <si>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</si>
  <si>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</si>
  <si>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</si>
  <si>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</si>
  <si>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</si>
  <si>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</si>
  <si>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</si>
  <si>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</si>
  <si>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</si>
  <si>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</si>
  <si>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</si>
  <si>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</si>
  <si>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</si>
  <si>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</si>
  <si>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</si>
  <si>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</si>
  <si>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</si>
  <si>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</si>
  <si>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</si>
  <si>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</si>
  <si>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</si>
  <si>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</si>
  <si>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</si>
  <si>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</si>
  <si>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</si>
  <si>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</si>
  <si>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</si>
  <si>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</si>
  <si>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</si>
  <si>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</si>
  <si>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</si>
  <si>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</si>
  <si>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</si>
  <si>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</si>
  <si>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</si>
  <si>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</si>
  <si>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</si>
  <si>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</si>
  <si>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</si>
  <si>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</si>
  <si>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</si>
  <si>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</si>
  <si>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</si>
  <si>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</si>
  <si>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</si>
  <si>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</si>
  <si>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</si>
  <si>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</si>
  <si>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</si>
  <si>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</si>
  <si>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</si>
  <si>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</si>
  <si>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</si>
  <si>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</si>
  <si>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</si>
  <si>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</si>
  <si>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</si>
  <si>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</si>
  <si>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</si>
  <si>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</si>
  <si>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</si>
  <si>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</si>
  <si>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</si>
  <si>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</si>
  <si>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</si>
  <si>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</si>
  <si>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</si>
  <si>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</si>
  <si>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</si>
  <si>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</si>
  <si>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</si>
  <si>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</si>
  <si>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</si>
  <si>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</si>
  <si>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</si>
  <si>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</si>
  <si>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</si>
  <si>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</si>
  <si>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</si>
  <si>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</si>
  <si>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</si>
  <si>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</si>
  <si>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</si>
  <si>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</si>
  <si>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</si>
  <si>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</si>
  <si>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</si>
  <si>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</si>
  <si>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</si>
  <si>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</si>
  <si>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</si>
  <si>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</si>
  <si>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</si>
  <si>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</si>
  <si>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</si>
  <si>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</si>
  <si>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</si>
  <si>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</si>
  <si>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</si>
  <si>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</si>
  <si>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</si>
  <si>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</si>
  <si>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</si>
  <si>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</si>
  <si>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</si>
  <si>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</si>
  <si>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</si>
  <si>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</si>
  <si>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</si>
  <si>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</si>
  <si>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</si>
  <si>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</si>
  <si>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</si>
  <si>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</si>
  <si>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</si>
  <si>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</si>
  <si>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</si>
  <si>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</si>
  <si>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</si>
  <si>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</si>
  <si>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</si>
  <si>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</si>
  <si>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</si>
  <si>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</si>
  <si>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</si>
  <si>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</si>
  <si>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</si>
  <si>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</si>
  <si>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</si>
  <si>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</si>
  <si>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</si>
  <si>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</si>
  <si>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</si>
  <si>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</si>
  <si>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</si>
  <si>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</si>
  <si>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</si>
  <si>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</si>
  <si>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</si>
  <si>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</si>
  <si>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</si>
  <si>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</si>
  <si>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</si>
  <si>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</si>
  <si>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</si>
  <si>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</si>
  <si>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</si>
  <si>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</si>
  <si>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</si>
  <si>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</si>
  <si>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</si>
  <si>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</si>
  <si>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</si>
  <si>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</si>
  <si>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</si>
  <si>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</si>
  <si>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</si>
  <si>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</si>
  <si>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</si>
  <si>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</si>
  <si>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</si>
  <si>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</si>
  <si>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</si>
  <si>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</si>
  <si>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</si>
  <si>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</si>
  <si>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</si>
  <si>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</si>
  <si>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</si>
  <si>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</si>
  <si>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</si>
  <si>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</si>
  <si>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</si>
  <si>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</si>
  <si>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</si>
  <si>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</si>
  <si>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</si>
  <si>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</si>
  <si>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</si>
  <si>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</si>
  <si>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</si>
  <si>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</si>
  <si>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</si>
  <si>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</si>
  <si>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</si>
  <si>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</si>
  <si>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</si>
  <si>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</si>
  <si>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</si>
  <si>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</si>
  <si>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</si>
  <si>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</si>
  <si>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</si>
  <si>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</si>
  <si>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</si>
  <si>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</si>
  <si>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</si>
  <si>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</si>
  <si>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</si>
  <si>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</si>
  <si>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</si>
  <si>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</si>
  <si>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</si>
  <si>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</si>
  <si>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</si>
  <si>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</si>
  <si>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</si>
  <si>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</si>
  <si>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</si>
  <si>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</si>
  <si>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</si>
  <si>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</si>
  <si>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</si>
  <si>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</si>
  <si>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</si>
  <si>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</si>
  <si>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</si>
  <si>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</si>
  <si>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</si>
  <si>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</si>
  <si>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</si>
  <si>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</si>
  <si>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</si>
  <si>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</si>
  <si>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</si>
  <si>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</si>
  <si>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</si>
  <si>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</si>
  <si>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</si>
  <si>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</si>
  <si>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</si>
  <si>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</si>
  <si>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</si>
  <si>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</si>
  <si>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</si>
  <si>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</si>
  <si>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</si>
  <si>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</si>
  <si>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</si>
  <si>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</si>
  <si>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</si>
  <si>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</si>
  <si>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</si>
  <si>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</si>
  <si>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</si>
  <si>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</si>
  <si>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</si>
  <si>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</si>
  <si>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</si>
  <si>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</si>
  <si>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</si>
  <si>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</si>
  <si>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</si>
  <si>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</si>
  <si>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</si>
  <si>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</si>
  <si>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</si>
  <si>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</si>
  <si>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</si>
  <si>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</si>
  <si>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</si>
  <si>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</si>
  <si>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</si>
  <si>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</si>
  <si>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</si>
  <si>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</si>
  <si>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</si>
  <si>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</si>
  <si>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</si>
  <si>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</si>
  <si>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</si>
  <si>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</si>
  <si>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</si>
  <si>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</si>
  <si>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</si>
  <si>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</si>
  <si>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</si>
  <si>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</si>
  <si>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</si>
  <si>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</si>
  <si>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</si>
  <si>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</si>
  <si>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</si>
  <si>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</si>
  <si>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</si>
  <si>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</si>
  <si>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</si>
  <si>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</si>
  <si>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</si>
  <si>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</si>
  <si>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</si>
  <si>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</si>
  <si>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</si>
  <si>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</si>
  <si>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</si>
  <si>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</si>
  <si>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</si>
  <si>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</si>
  <si>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</si>
  <si>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</si>
  <si>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</si>
  <si>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</si>
  <si>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</si>
  <si>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</si>
  <si>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</si>
  <si>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</si>
  <si>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</si>
  <si>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</si>
  <si>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</si>
  <si>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</si>
  <si>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</si>
  <si>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</si>
  <si>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</si>
  <si>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</si>
  <si>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</si>
  <si>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</si>
  <si>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</si>
  <si>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</si>
  <si>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</si>
  <si>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</si>
  <si>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</si>
  <si>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</si>
  <si>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</si>
  <si>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</si>
  <si>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</si>
  <si>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</si>
  <si>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</si>
  <si>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</si>
  <si>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</si>
  <si>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</si>
  <si>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</si>
  <si>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</si>
  <si>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</si>
  <si>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</si>
  <si>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</si>
  <si>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</si>
  <si>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</si>
  <si>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</si>
  <si>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</si>
  <si>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</si>
  <si>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</si>
  <si>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</si>
  <si>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</si>
  <si>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</si>
  <si>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</si>
  <si>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</si>
  <si>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</si>
  <si>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</si>
  <si>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</si>
  <si>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</si>
  <si>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</si>
  <si>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</si>
  <si>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</si>
  <si>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</si>
  <si>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</si>
  <si>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</si>
  <si>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</si>
  <si>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</si>
  <si>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</si>
  <si>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</si>
  <si>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</si>
  <si>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</si>
  <si>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</si>
  <si>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</si>
  <si>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</si>
  <si>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</si>
  <si>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</si>
  <si>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</si>
  <si>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</si>
  <si>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</si>
  <si>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</si>
  <si>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</si>
  <si>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</si>
  <si>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</si>
  <si>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</si>
  <si>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</si>
  <si>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</si>
  <si>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</si>
  <si>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</si>
  <si>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</si>
  <si>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</si>
  <si>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</si>
  <si>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</si>
  <si>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</si>
  <si>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</si>
  <si>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</si>
  <si>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</si>
  <si>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</si>
  <si>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</si>
  <si>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</si>
  <si>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</si>
  <si>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</si>
  <si>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</si>
  <si>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</si>
  <si>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</si>
  <si>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</si>
  <si>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</si>
  <si>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</si>
  <si>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</si>
  <si>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</si>
  <si>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</si>
  <si>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</si>
  <si>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</si>
  <si>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</si>
  <si>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</si>
  <si>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</si>
  <si>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</si>
  <si>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</si>
  <si>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</si>
  <si>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</si>
  <si>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</si>
  <si>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</si>
  <si>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</si>
  <si>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</si>
  <si>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</si>
  <si>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</si>
  <si>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</si>
  <si>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</si>
  <si>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</si>
  <si>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</si>
  <si>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</si>
  <si>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</si>
  <si>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</si>
  <si>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</si>
  <si>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</si>
  <si>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</si>
  <si>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</si>
  <si>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</si>
  <si>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</si>
  <si>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</si>
  <si>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</si>
  <si>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</si>
  <si>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</si>
  <si>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</si>
  <si>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</si>
  <si>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</si>
  <si>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</si>
  <si>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</si>
  <si>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</si>
  <si>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</si>
  <si>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</si>
  <si>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</si>
  <si>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</si>
  <si>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</si>
  <si>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</si>
  <si>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</si>
  <si>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</si>
  <si>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</si>
  <si>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</si>
  <si>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</si>
  <si>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</si>
  <si>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</si>
  <si>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</si>
  <si>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</si>
  <si>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</si>
  <si>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</si>
  <si>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</si>
  <si>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</si>
  <si>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</si>
  <si>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</si>
  <si>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</si>
  <si>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</si>
  <si>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</si>
  <si>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</si>
  <si>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</si>
  <si>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</si>
  <si>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</si>
  <si>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</si>
  <si>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</si>
  <si>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</si>
  <si>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</si>
  <si>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</si>
  <si>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</si>
  <si>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</si>
  <si>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</si>
  <si>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</si>
  <si>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</si>
  <si>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</si>
  <si>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</si>
  <si>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</si>
  <si>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</si>
  <si>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</si>
  <si>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</si>
  <si>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</si>
  <si>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</si>
  <si>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</si>
  <si>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</si>
  <si>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</si>
  <si>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</si>
  <si>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</si>
  <si>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</si>
  <si>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</si>
  <si>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</si>
  <si>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</si>
  <si>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</si>
  <si>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</si>
  <si>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</si>
  <si>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</si>
  <si>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</si>
  <si>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</si>
  <si>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</si>
  <si>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</si>
  <si>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</si>
  <si>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</si>
  <si>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</si>
  <si>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</si>
  <si>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</si>
  <si>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</si>
  <si>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</si>
  <si>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</si>
  <si>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</si>
  <si>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</si>
  <si>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</si>
  <si>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</si>
  <si>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</si>
  <si>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</si>
  <si>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</si>
  <si>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</si>
  <si>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</si>
  <si>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</si>
  <si>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</si>
  <si>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</si>
  <si>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</si>
  <si>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</si>
  <si>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</si>
  <si>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</si>
  <si>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</si>
  <si>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</si>
  <si>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</si>
  <si>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</si>
  <si>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</si>
  <si>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</si>
  <si>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</si>
  <si>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</si>
  <si>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</si>
  <si>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</si>
  <si>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</si>
  <si>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</si>
  <si>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</si>
  <si>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</si>
  <si>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</si>
  <si>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</si>
  <si>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</si>
  <si>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</si>
  <si>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</si>
  <si>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</si>
  <si>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</si>
  <si>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</si>
  <si>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</si>
  <si>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</si>
  <si>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</si>
  <si>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</si>
  <si>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</si>
  <si>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</si>
  <si>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</si>
  <si>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</si>
  <si>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</si>
  <si>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</si>
  <si>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</si>
  <si>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</si>
  <si>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</si>
  <si>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</si>
  <si>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</si>
  <si>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</si>
  <si>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</si>
  <si>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</si>
  <si>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</si>
  <si>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</si>
  <si>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</si>
  <si>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</si>
  <si>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</si>
  <si>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</si>
  <si>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</si>
  <si>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</si>
  <si>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</si>
  <si>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</si>
  <si>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</si>
  <si>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</si>
  <si>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</si>
  <si>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</si>
  <si>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</si>
  <si>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</si>
  <si>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</si>
  <si>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</si>
  <si>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</si>
  <si>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</si>
  <si>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</si>
  <si>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</si>
  <si>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</si>
  <si>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</si>
  <si>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</si>
  <si>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</si>
  <si>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</si>
  <si>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</si>
  <si>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</si>
  <si>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</si>
  <si>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</si>
  <si>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</si>
  <si>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</si>
  <si>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</si>
  <si>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</si>
  <si>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</si>
  <si>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</si>
  <si>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</si>
  <si>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</si>
  <si>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</si>
  <si>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</si>
  <si>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</si>
  <si>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</si>
  <si>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</si>
  <si>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</si>
  <si>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</si>
  <si>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</si>
  <si>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</si>
  <si>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</si>
  <si>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</si>
  <si>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</si>
  <si>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</si>
  <si>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</si>
  <si>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</si>
  <si>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</si>
  <si>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</si>
  <si>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</si>
  <si>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</si>
  <si>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</si>
  <si>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</si>
  <si>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</si>
  <si>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</si>
  <si>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</si>
  <si>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</si>
  <si>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</si>
  <si>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</si>
  <si>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</si>
  <si>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</si>
  <si>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</si>
  <si>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</si>
  <si>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</si>
  <si>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</si>
  <si>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</si>
  <si>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</si>
  <si>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</si>
  <si>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</si>
  <si>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</si>
  <si>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</si>
  <si>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</si>
  <si>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</si>
  <si>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</si>
  <si>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</si>
  <si>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</si>
  <si>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</si>
  <si>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</si>
  <si>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</si>
  <si>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</si>
  <si>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</si>
  <si>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</si>
  <si>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</si>
  <si>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</si>
  <si>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</si>
  <si>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INST1</t>
  </si>
  <si>
    <t>INST2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</si>
  <si>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</si>
  <si>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</si>
  <si>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</si>
  <si>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</si>
  <si>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</si>
  <si>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</si>
  <si>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</si>
  <si>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</si>
  <si>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</si>
  <si>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</si>
  <si>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</si>
  <si>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</si>
  <si>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</si>
  <si>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</si>
  <si>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</si>
  <si>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</si>
  <si>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</si>
  <si>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</si>
  <si>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</si>
  <si>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</si>
  <si>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</si>
  <si>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</si>
  <si>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</si>
  <si>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</si>
  <si>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</si>
  <si>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</si>
  <si>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</si>
  <si>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</si>
  <si>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</si>
  <si>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</si>
  <si>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</si>
  <si>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</si>
  <si>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</si>
  <si>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</si>
  <si>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</si>
  <si>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</si>
  <si>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</si>
  <si>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</si>
  <si>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</si>
  <si>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</si>
  <si>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</si>
  <si>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</si>
  <si>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</si>
  <si>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</si>
  <si>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</si>
  <si>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</si>
  <si>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</si>
  <si>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</si>
  <si>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</si>
  <si>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</si>
  <si>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</si>
  <si>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</si>
  <si>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</si>
  <si>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</si>
  <si>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</si>
  <si>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</si>
  <si>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</si>
  <si>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</si>
  <si>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</si>
  <si>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</si>
  <si>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</si>
  <si>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</si>
  <si>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</si>
  <si>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</si>
  <si>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</si>
  <si>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</si>
  <si>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</si>
  <si>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</si>
  <si>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</si>
  <si>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</si>
  <si>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</si>
  <si>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</si>
  <si>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</si>
  <si>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</si>
  <si>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</si>
  <si>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</si>
  <si>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</si>
  <si>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</si>
  <si>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</si>
  <si>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</si>
  <si>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</si>
  <si>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</si>
  <si>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</si>
  <si>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</si>
  <si>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</si>
  <si>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</si>
  <si>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</si>
  <si>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</si>
  <si>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</si>
  <si>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</si>
  <si>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</si>
  <si>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</si>
  <si>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</si>
  <si>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</si>
  <si>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</si>
  <si>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</si>
  <si>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</si>
  <si>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</si>
  <si>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</si>
  <si>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</si>
  <si>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</si>
  <si>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</si>
  <si>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</si>
  <si>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</si>
  <si>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</si>
  <si>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</si>
  <si>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</si>
  <si>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</si>
  <si>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</si>
  <si>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</si>
  <si>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</si>
  <si>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</si>
  <si>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</si>
  <si>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</si>
  <si>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</si>
  <si>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</si>
  <si>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</si>
  <si>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</si>
  <si>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</si>
  <si>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</si>
  <si>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</si>
  <si>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</si>
  <si>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</si>
  <si>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</si>
  <si>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</si>
  <si>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</si>
  <si>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</si>
  <si>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</si>
  <si>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</si>
  <si>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</si>
  <si>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</si>
  <si>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</si>
  <si>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</si>
  <si>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</si>
  <si>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</si>
  <si>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</si>
  <si>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</si>
  <si>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</si>
  <si>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</si>
  <si>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</si>
  <si>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</si>
  <si>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</si>
  <si>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</si>
  <si>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</si>
  <si>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</si>
  <si>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</si>
  <si>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</si>
  <si>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</si>
  <si>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</si>
  <si>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</si>
  <si>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</si>
  <si>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</si>
  <si>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</si>
  <si>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</si>
  <si>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</si>
  <si>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</si>
  <si>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</si>
  <si>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</si>
  <si>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</si>
  <si>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</si>
  <si>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</si>
  <si>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</si>
  <si>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</si>
  <si>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</si>
  <si>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</si>
  <si>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</si>
  <si>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</si>
  <si>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</si>
  <si>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</si>
  <si>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</si>
  <si>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</si>
  <si>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</si>
  <si>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</si>
  <si>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</si>
  <si>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</si>
  <si>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</si>
  <si>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</si>
  <si>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</si>
  <si>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</si>
  <si>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</si>
  <si>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</si>
  <si>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</si>
  <si>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</si>
  <si>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</si>
  <si>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</si>
  <si>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</si>
  <si>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</si>
  <si>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</si>
  <si>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</si>
  <si>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</si>
  <si>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</si>
  <si>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</si>
  <si>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</si>
  <si>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</si>
  <si>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</si>
  <si>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</si>
  <si>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</si>
  <si>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</si>
  <si>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</si>
  <si>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</si>
  <si>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</si>
  <si>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</si>
  <si>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</si>
  <si>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</si>
  <si>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</si>
  <si>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</si>
  <si>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</si>
  <si>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</si>
  <si>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</si>
  <si>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</si>
  <si>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</si>
  <si>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</si>
  <si>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</si>
  <si>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</si>
  <si>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</si>
  <si>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</si>
  <si>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</si>
  <si>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</si>
  <si>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</si>
  <si>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</si>
  <si>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</si>
  <si>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</si>
  <si>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</si>
  <si>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</si>
  <si>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</si>
  <si>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</si>
  <si>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</si>
  <si>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</si>
  <si>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</si>
  <si>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</si>
  <si>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</si>
  <si>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</si>
  <si>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</si>
  <si>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</si>
  <si>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</si>
  <si>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</si>
  <si>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</si>
  <si>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</si>
  <si>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</si>
  <si>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</si>
  <si>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</si>
  <si>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</si>
  <si>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</si>
  <si>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</si>
  <si>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</si>
  <si>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</si>
  <si>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</si>
  <si>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</si>
  <si>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</si>
  <si>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</si>
  <si>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</si>
  <si>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</si>
  <si>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</si>
  <si>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</si>
  <si>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</si>
  <si>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</si>
  <si>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</si>
  <si>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</si>
  <si>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</si>
  <si>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</si>
  <si>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</si>
  <si>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</si>
  <si>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</si>
  <si>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</si>
  <si>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</si>
  <si>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</si>
  <si>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</si>
  <si>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</si>
  <si>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</si>
  <si>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</si>
  <si>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</si>
  <si>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</si>
  <si>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</si>
  <si>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</si>
  <si>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</si>
  <si>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</si>
  <si>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</si>
  <si>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</si>
  <si>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</si>
  <si>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</si>
  <si>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</si>
  <si>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</si>
  <si>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</si>
  <si>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</si>
  <si>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</si>
  <si>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</si>
  <si>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</si>
  <si>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</si>
  <si>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</si>
  <si>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</si>
  <si>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</si>
  <si>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</si>
  <si>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</si>
  <si>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</si>
  <si>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</si>
  <si>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</si>
  <si>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</si>
  <si>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</si>
  <si>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</si>
  <si>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</si>
  <si>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</si>
  <si>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</si>
  <si>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INST3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</si>
  <si>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</si>
  <si>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</si>
  <si>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</si>
  <si>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</si>
  <si>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</si>
  <si>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</si>
  <si>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</si>
  <si>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</si>
  <si>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</si>
  <si>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</si>
  <si>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</si>
  <si>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INST4</t>
  </si>
  <si>
    <t>INST5</t>
  </si>
  <si>
    <t>INST6</t>
  </si>
  <si>
    <t>INST7</t>
  </si>
  <si>
    <t>INST8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</si>
  <si>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</si>
  <si>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</si>
  <si>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</si>
  <si>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</si>
  <si>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</si>
  <si>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</si>
  <si>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</si>
  <si>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</si>
  <si>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</si>
  <si>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</si>
  <si>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</si>
  <si>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</si>
  <si>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FIL1C</t>
  </si>
  <si>
    <t>FIL2C</t>
  </si>
  <si>
    <t>FIL3C</t>
  </si>
  <si>
    <t>FIL4C</t>
  </si>
  <si>
    <t>FIL5C</t>
  </si>
  <si>
    <t>FIL6C</t>
  </si>
  <si>
    <t>FIL7C</t>
  </si>
  <si>
    <t>FIL8C</t>
  </si>
  <si>
    <t>FIL9C</t>
  </si>
  <si>
    <t>FIL10C</t>
  </si>
  <si>
    <t>FIL11C</t>
  </si>
  <si>
    <t>FIL12C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</si>
  <si>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</si>
  <si>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</si>
  <si>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</si>
  <si>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</si>
  <si>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</si>
  <si>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</si>
  <si>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</si>
  <si>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</si>
  <si>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</si>
  <si>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</si>
  <si>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</si>
  <si>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</si>
  <si>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</si>
  <si>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</si>
  <si>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</si>
  <si>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</si>
  <si>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</si>
  <si>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</si>
  <si>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</si>
  <si>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</si>
  <si>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</si>
  <si>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</si>
  <si>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</si>
  <si>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</si>
  <si>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</si>
  <si>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</si>
  <si>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</si>
  <si>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</si>
  <si>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</si>
  <si>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</si>
  <si>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</si>
  <si>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</si>
  <si>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</si>
  <si>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</si>
  <si>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</si>
  <si>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</si>
  <si>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</si>
  <si>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</si>
  <si>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</si>
  <si>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</si>
  <si>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</si>
  <si>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</si>
  <si>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</si>
  <si>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</si>
  <si>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</si>
  <si>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</si>
  <si>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</si>
  <si>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</si>
  <si>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</si>
  <si>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</si>
  <si>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</si>
  <si>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</si>
  <si>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</si>
  <si>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</si>
  <si>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</si>
  <si>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</si>
  <si>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</si>
  <si>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</si>
  <si>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</si>
  <si>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</si>
  <si>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</si>
  <si>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</si>
  <si>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</si>
  <si>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</si>
  <si>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</si>
  <si>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</si>
  <si>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</si>
  <si>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</si>
  <si>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</si>
  <si>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</si>
  <si>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</si>
  <si>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</si>
  <si>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</si>
  <si>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</si>
  <si>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</si>
  <si>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</si>
  <si>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</si>
  <si>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</si>
  <si>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</si>
  <si>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</si>
  <si>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</si>
  <si>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</si>
  <si>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</si>
  <si>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</si>
  <si>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</si>
  <si>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</si>
  <si>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</si>
  <si>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</si>
  <si>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</si>
  <si>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</si>
  <si>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</si>
  <si>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</si>
  <si>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</si>
  <si>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</si>
  <si>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</si>
  <si>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</si>
  <si>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</si>
  <si>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</si>
  <si>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</si>
  <si>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</si>
  <si>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</si>
  <si>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</si>
  <si>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</si>
  <si>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</si>
  <si>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</si>
  <si>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</si>
  <si>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</si>
  <si>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</si>
  <si>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</si>
  <si>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</si>
  <si>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</si>
  <si>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</si>
  <si>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</si>
  <si>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</si>
  <si>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</si>
  <si>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</si>
  <si>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</si>
  <si>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</si>
  <si>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</si>
  <si>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</si>
  <si>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</si>
  <si>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</si>
  <si>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</si>
  <si>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</si>
  <si>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</si>
  <si>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</si>
  <si>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</si>
  <si>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</si>
  <si>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</si>
  <si>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</si>
  <si>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</si>
  <si>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</si>
  <si>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</si>
  <si>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</si>
  <si>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Channel 7 Name</t>
  </si>
  <si>
    <t>BOX</t>
  </si>
  <si>
    <t>REGISTERS MEANING</t>
  </si>
  <si>
    <t>FITER REGISTERS - they hold  12bytes of CAN message which can activate the box</t>
  </si>
  <si>
    <t>FITER CONDITION REGISTERS - they decide if FILTER REGISTER must be mached to CAN message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</si>
  <si>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</si>
  <si>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</si>
  <si>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</si>
  <si>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CTMUICON</t>
  </si>
  <si>
    <t>Button 1 press threshold H</t>
  </si>
  <si>
    <t>Button 1 press threshold L</t>
  </si>
  <si>
    <t>Button 1 release threshold H</t>
  </si>
  <si>
    <t>Button 1 release threshold L</t>
  </si>
  <si>
    <t>Button 2 press threshold H</t>
  </si>
  <si>
    <t>Button 2 press threshold L</t>
  </si>
  <si>
    <t>Button 2 release threshold H</t>
  </si>
  <si>
    <t>Button 2 release threshold L</t>
  </si>
  <si>
    <t>Button 3 press threshold H</t>
  </si>
  <si>
    <t>Button 3 press threshold L</t>
  </si>
  <si>
    <t>Button 3 release threshold H</t>
  </si>
  <si>
    <t>Button 3 release threshold L</t>
  </si>
  <si>
    <t>Button 4 press threshold H</t>
  </si>
  <si>
    <t>Button 4 press threshold L</t>
  </si>
  <si>
    <t>Button 4 release threshold H</t>
  </si>
  <si>
    <t>Button 4 release threshold L</t>
  </si>
  <si>
    <t>Button 5 press threshold H</t>
  </si>
  <si>
    <t>Button 5 press threshold L</t>
  </si>
  <si>
    <t>Button 5 release threshold H</t>
  </si>
  <si>
    <t>Button 5 release threshold L</t>
  </si>
  <si>
    <t>Button 6 press threshold H</t>
  </si>
  <si>
    <t>Button 6 press threshold L</t>
  </si>
  <si>
    <t>Button 6 release threshold H</t>
  </si>
  <si>
    <t>Button 6 release threshold L</t>
  </si>
  <si>
    <t>Button 1 press threshold</t>
  </si>
  <si>
    <t>Button 1 release threshold</t>
  </si>
  <si>
    <t>Button 2 press threshold</t>
  </si>
  <si>
    <t>Button 2 release threshold</t>
  </si>
  <si>
    <t>Button 3 press threshold</t>
  </si>
  <si>
    <t>Button 3 release threshold</t>
  </si>
  <si>
    <t>Button 4 press threshold</t>
  </si>
  <si>
    <t>Button 4 release threshold</t>
  </si>
  <si>
    <t>Button 5 press threshold</t>
  </si>
  <si>
    <t>Button 5 release threshold</t>
  </si>
  <si>
    <t>Button 6 press threshold</t>
  </si>
  <si>
    <t>Button 6 release threshold</t>
  </si>
  <si>
    <t>TIMER0_1000ms</t>
  </si>
  <si>
    <t>TIMER2_20ms</t>
  </si>
  <si>
    <t>THERMMSB, MSB byte of set switching temperature at power up (if equals 0x0800 then THERM value will be taken from last saved</t>
  </si>
  <si>
    <t>THERMLSB, LSB byte of set switching temperature at power up</t>
  </si>
  <si>
    <t>THERMMSB, last saved MSB byte of switching temperature</t>
  </si>
  <si>
    <t>THERMLSB, last saved LSB byte of switching temperature</t>
  </si>
  <si>
    <t>HISTERESIS &lt;7:2&gt;.&lt;1:0&gt; (2 bits after decimal point) (0= 0deg, 1= 0.25deg, 2= 0.50deg, 3= 0.75deg etc... 255= 63.75deg)</t>
  </si>
  <si>
    <t>OFFSETMSB, MSB byte of offset temperature that is added to current temperature and then displayed</t>
  </si>
  <si>
    <t>OFFSETLSB, LSB byte of offset temperature that is added to current temperature and then displayed</t>
  </si>
  <si>
    <t xml:space="preserve"> If Bootloader flag = 0xFF then node enters programming mode after restart</t>
  </si>
  <si>
    <t>mTouch registers</t>
  </si>
  <si>
    <t>all buttons used at the same time config, bit&lt;0&gt;- on &lt;1&gt;- 400ms &lt;2&gt;- 4s &lt;3&gt;- off &lt;4&gt;- &lt;400ms &lt;5&gt;- &lt;4s &lt;6&gt;- &gt;4s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</si>
</sst>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top" wrapText="1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horizontal="left" vertical="top" wrapText="1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topLeftCell="A49"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8" t="s">
        <v>959</v>
      </c>
      <c r="C2" s="40"/>
      <c r="D2" s="105" t="s">
        <v>952</v>
      </c>
      <c r="E2" s="40"/>
      <c r="F2" s="41"/>
      <c r="H2" s="14" t="s">
        <v>264</v>
      </c>
      <c r="I2" s="102" t="s">
        <v>267</v>
      </c>
      <c r="J2" s="1" t="s">
        <v>0</v>
      </c>
    </row>
    <row r="3" spans="2:13" ht="9.9499999999999993" customHeight="1" x14ac:dyDescent="0.2">
      <c r="B3" s="108"/>
      <c r="C3" s="40"/>
      <c r="D3" s="106"/>
      <c r="E3" s="40"/>
      <c r="F3" s="41"/>
      <c r="H3" s="15" t="s">
        <v>268</v>
      </c>
      <c r="I3" s="102"/>
      <c r="J3" s="1" t="s">
        <v>265</v>
      </c>
    </row>
    <row r="4" spans="2:13" ht="9.9499999999999993" customHeight="1" x14ac:dyDescent="0.2">
      <c r="B4" s="108"/>
      <c r="C4" s="40"/>
      <c r="D4" s="106"/>
      <c r="E4" s="40"/>
      <c r="F4" s="41"/>
      <c r="H4" s="15" t="s">
        <v>269</v>
      </c>
      <c r="I4" s="102"/>
      <c r="J4" s="1" t="s">
        <v>266</v>
      </c>
    </row>
    <row r="5" spans="2:13" ht="9.9499999999999993" customHeight="1" x14ac:dyDescent="0.2">
      <c r="B5" s="108"/>
      <c r="C5" s="40"/>
      <c r="D5" s="106"/>
      <c r="E5" s="40"/>
      <c r="F5" s="41"/>
      <c r="H5" s="15"/>
      <c r="I5" s="102"/>
      <c r="M5" s="28"/>
    </row>
    <row r="6" spans="2:13" ht="9.9499999999999993" customHeight="1" x14ac:dyDescent="0.2">
      <c r="B6" s="108"/>
      <c r="C6" s="40"/>
      <c r="D6" s="106"/>
      <c r="E6" s="40"/>
      <c r="F6" s="41"/>
      <c r="H6" s="15"/>
      <c r="I6" s="102"/>
      <c r="M6" s="28"/>
    </row>
    <row r="7" spans="2:13" ht="9.9499999999999993" customHeight="1" x14ac:dyDescent="0.2">
      <c r="B7" s="108"/>
      <c r="C7" s="40"/>
      <c r="D7" s="106"/>
      <c r="E7" s="40"/>
      <c r="F7" s="41"/>
      <c r="H7" s="27"/>
      <c r="I7" s="102"/>
      <c r="J7" s="1" t="s">
        <v>328</v>
      </c>
      <c r="M7" s="29"/>
    </row>
    <row r="8" spans="2:13" ht="9.9499999999999993" customHeight="1" x14ac:dyDescent="0.2">
      <c r="B8" s="108"/>
      <c r="C8" s="40"/>
      <c r="D8" s="106"/>
      <c r="E8" s="40"/>
      <c r="F8" s="41"/>
      <c r="H8" s="14" t="s">
        <v>325</v>
      </c>
      <c r="I8" s="103" t="s">
        <v>956</v>
      </c>
      <c r="J8" s="1" t="s">
        <v>329</v>
      </c>
      <c r="M8" s="29"/>
    </row>
    <row r="9" spans="2:13" ht="9.9499999999999993" customHeight="1" x14ac:dyDescent="0.2">
      <c r="B9" s="108"/>
      <c r="C9" s="40"/>
      <c r="D9" s="106"/>
      <c r="E9" s="40"/>
      <c r="F9" s="41"/>
      <c r="H9" s="15" t="s">
        <v>326</v>
      </c>
      <c r="I9" s="103"/>
      <c r="J9" s="1" t="s">
        <v>330</v>
      </c>
      <c r="M9" s="29"/>
    </row>
    <row r="10" spans="2:13" ht="9.9499999999999993" customHeight="1" x14ac:dyDescent="0.2">
      <c r="B10" s="108"/>
      <c r="C10" s="40"/>
      <c r="D10" s="106"/>
      <c r="E10" s="40"/>
      <c r="F10" s="41"/>
      <c r="H10" s="15" t="s">
        <v>270</v>
      </c>
      <c r="I10" s="103"/>
      <c r="J10" s="1" t="s">
        <v>331</v>
      </c>
      <c r="M10" s="29"/>
    </row>
    <row r="11" spans="2:13" ht="9.9499999999999993" customHeight="1" x14ac:dyDescent="0.2">
      <c r="B11" s="108"/>
      <c r="C11" s="40"/>
      <c r="D11" s="106"/>
      <c r="E11" s="40"/>
      <c r="F11" s="41"/>
      <c r="H11" s="15" t="s">
        <v>271</v>
      </c>
      <c r="I11" s="103"/>
      <c r="J11" s="1" t="s">
        <v>332</v>
      </c>
      <c r="M11" s="29"/>
    </row>
    <row r="12" spans="2:13" ht="9.9499999999999993" customHeight="1" x14ac:dyDescent="0.2">
      <c r="B12" s="108"/>
      <c r="C12" s="40"/>
      <c r="D12" s="106"/>
      <c r="E12" s="40"/>
      <c r="F12" s="41"/>
      <c r="H12" s="15" t="s">
        <v>272</v>
      </c>
      <c r="I12" s="103"/>
      <c r="J12" s="1" t="s">
        <v>333</v>
      </c>
      <c r="M12" s="29"/>
    </row>
    <row r="13" spans="2:13" ht="9.9499999999999993" customHeight="1" x14ac:dyDescent="0.2">
      <c r="B13" s="108"/>
      <c r="C13" s="40"/>
      <c r="D13" s="106"/>
      <c r="E13" s="40"/>
      <c r="F13" s="41"/>
      <c r="H13" s="15" t="s">
        <v>327</v>
      </c>
      <c r="I13" s="103"/>
      <c r="J13" s="1" t="s">
        <v>334</v>
      </c>
      <c r="M13" s="29"/>
    </row>
    <row r="14" spans="2:13" ht="9.9499999999999993" customHeight="1" x14ac:dyDescent="0.2">
      <c r="B14" s="108"/>
      <c r="C14" s="40"/>
      <c r="D14" s="106"/>
      <c r="E14" s="40"/>
      <c r="F14" s="41"/>
      <c r="H14" s="16"/>
      <c r="I14" s="103"/>
      <c r="M14" s="28"/>
    </row>
    <row r="15" spans="2:13" ht="9.9499999999999993" customHeight="1" x14ac:dyDescent="0.2">
      <c r="B15" s="108"/>
      <c r="C15" s="40"/>
      <c r="D15" s="106"/>
      <c r="E15" s="40"/>
      <c r="F15" s="41"/>
      <c r="H15" s="15"/>
      <c r="I15" s="103"/>
      <c r="M15" s="28"/>
    </row>
    <row r="16" spans="2:13" ht="9.9499999999999993" customHeight="1" x14ac:dyDescent="0.2">
      <c r="B16" s="108"/>
      <c r="C16" s="40"/>
      <c r="D16" s="106"/>
      <c r="E16" s="40"/>
      <c r="F16" s="41"/>
      <c r="H16" s="15"/>
      <c r="I16" s="103"/>
      <c r="M16" s="28"/>
    </row>
    <row r="17" spans="2:13" ht="9.9499999999999993" customHeight="1" x14ac:dyDescent="0.2">
      <c r="B17" s="108"/>
      <c r="C17" s="40"/>
      <c r="D17" s="106"/>
      <c r="E17" s="40"/>
      <c r="F17" s="41"/>
      <c r="H17" s="17"/>
      <c r="I17" s="103"/>
      <c r="J17" s="1" t="s">
        <v>259</v>
      </c>
      <c r="M17" s="28"/>
    </row>
    <row r="18" spans="2:13" ht="9.9499999999999993" customHeight="1" x14ac:dyDescent="0.2">
      <c r="B18" s="108"/>
      <c r="C18" s="40"/>
      <c r="D18" s="106"/>
      <c r="E18" s="40"/>
      <c r="F18" s="41"/>
      <c r="H18" s="15"/>
      <c r="I18" s="102" t="s">
        <v>955</v>
      </c>
      <c r="J18" s="1" t="s">
        <v>260</v>
      </c>
    </row>
    <row r="19" spans="2:13" ht="9.9499999999999993" customHeight="1" x14ac:dyDescent="0.2">
      <c r="B19" s="108"/>
      <c r="C19" s="40"/>
      <c r="D19" s="106"/>
      <c r="E19" s="40"/>
      <c r="F19" s="41"/>
      <c r="H19" s="15"/>
      <c r="I19" s="102"/>
    </row>
    <row r="20" spans="2:13" ht="9.9499999999999993" customHeight="1" x14ac:dyDescent="0.2">
      <c r="B20" s="108"/>
      <c r="C20" s="40"/>
      <c r="D20" s="106"/>
      <c r="E20" s="40"/>
      <c r="F20" s="41"/>
      <c r="H20" s="15"/>
      <c r="I20" s="102"/>
    </row>
    <row r="21" spans="2:13" ht="9.9499999999999993" customHeight="1" x14ac:dyDescent="0.2">
      <c r="B21" s="108"/>
      <c r="C21" s="40"/>
      <c r="D21" s="106"/>
      <c r="E21" s="40"/>
      <c r="F21" s="41"/>
      <c r="H21" s="15"/>
      <c r="I21" s="102"/>
    </row>
    <row r="22" spans="2:13" ht="9.9499999999999993" customHeight="1" x14ac:dyDescent="0.2">
      <c r="B22" s="108"/>
      <c r="C22" s="40"/>
      <c r="D22" s="106"/>
      <c r="E22" s="40"/>
      <c r="F22" s="41"/>
      <c r="H22" s="15"/>
      <c r="I22" s="102"/>
    </row>
    <row r="23" spans="2:13" ht="9.9499999999999993" customHeight="1" x14ac:dyDescent="0.2">
      <c r="B23" s="108"/>
      <c r="C23" s="40"/>
      <c r="D23" s="106"/>
      <c r="E23" s="40"/>
      <c r="F23" s="41"/>
      <c r="H23" s="15"/>
      <c r="I23" s="102"/>
    </row>
    <row r="24" spans="2:13" ht="9.9499999999999993" customHeight="1" x14ac:dyDescent="0.2">
      <c r="B24" s="108"/>
      <c r="C24" s="40"/>
      <c r="D24" s="106"/>
      <c r="E24" s="40"/>
      <c r="F24" s="41"/>
      <c r="H24" s="15"/>
      <c r="I24" s="102"/>
    </row>
    <row r="25" spans="2:13" ht="9.9499999999999993" customHeight="1" x14ac:dyDescent="0.2">
      <c r="B25" s="108"/>
      <c r="C25" s="40"/>
      <c r="D25" s="106"/>
      <c r="E25" s="40"/>
      <c r="F25" s="41"/>
      <c r="H25" s="15"/>
      <c r="I25" s="102"/>
    </row>
    <row r="26" spans="2:13" ht="9.9499999999999993" customHeight="1" x14ac:dyDescent="0.2">
      <c r="B26" s="108"/>
      <c r="C26" s="40"/>
      <c r="D26" s="106"/>
      <c r="E26" s="40"/>
      <c r="F26" s="41"/>
      <c r="H26" s="15"/>
      <c r="I26" s="102"/>
    </row>
    <row r="27" spans="2:13" ht="9.9499999999999993" customHeight="1" x14ac:dyDescent="0.2">
      <c r="B27" s="108"/>
      <c r="C27" s="40"/>
      <c r="D27" s="106"/>
      <c r="E27" s="40"/>
      <c r="F27" s="41"/>
      <c r="H27" s="17"/>
      <c r="I27" s="102"/>
      <c r="J27" s="1" t="s">
        <v>247</v>
      </c>
    </row>
    <row r="28" spans="2:13" ht="9.9499999999999993" customHeight="1" x14ac:dyDescent="0.2">
      <c r="B28" s="108"/>
      <c r="C28" s="40"/>
      <c r="D28" s="106"/>
      <c r="E28" s="40"/>
      <c r="F28" s="105" t="s">
        <v>891</v>
      </c>
      <c r="H28" s="99" t="s">
        <v>891</v>
      </c>
      <c r="I28" s="102" t="s">
        <v>954</v>
      </c>
      <c r="J28" s="1" t="s">
        <v>248</v>
      </c>
    </row>
    <row r="29" spans="2:13" ht="9.9499999999999993" customHeight="1" x14ac:dyDescent="0.2">
      <c r="B29" s="108"/>
      <c r="C29" s="40"/>
      <c r="D29" s="106"/>
      <c r="E29" s="40"/>
      <c r="F29" s="106"/>
      <c r="H29" s="100"/>
      <c r="I29" s="102"/>
    </row>
    <row r="30" spans="2:13" ht="9.9499999999999993" customHeight="1" x14ac:dyDescent="0.2">
      <c r="B30" s="108"/>
      <c r="C30" s="40"/>
      <c r="D30" s="106"/>
      <c r="E30" s="40"/>
      <c r="F30" s="106"/>
      <c r="H30" s="100"/>
      <c r="I30" s="102"/>
    </row>
    <row r="31" spans="2:13" ht="9.9499999999999993" customHeight="1" x14ac:dyDescent="0.2">
      <c r="B31" s="108"/>
      <c r="C31" s="40"/>
      <c r="D31" s="106"/>
      <c r="E31" s="40"/>
      <c r="F31" s="106"/>
      <c r="H31" s="100"/>
      <c r="I31" s="102"/>
    </row>
    <row r="32" spans="2:13" ht="9.9499999999999993" customHeight="1" x14ac:dyDescent="0.2">
      <c r="B32" s="108"/>
      <c r="C32" s="40"/>
      <c r="D32" s="106"/>
      <c r="E32" s="40"/>
      <c r="F32" s="106"/>
      <c r="H32" s="100"/>
      <c r="I32" s="102"/>
    </row>
    <row r="33" spans="2:10" ht="9.9499999999999993" customHeight="1" x14ac:dyDescent="0.2">
      <c r="B33" s="108"/>
      <c r="C33" s="40"/>
      <c r="D33" s="106"/>
      <c r="E33" s="40"/>
      <c r="F33" s="106"/>
      <c r="H33" s="100"/>
      <c r="I33" s="102"/>
    </row>
    <row r="34" spans="2:10" ht="9.9499999999999993" customHeight="1" x14ac:dyDescent="0.2">
      <c r="B34" s="108"/>
      <c r="C34" s="40"/>
      <c r="D34" s="106"/>
      <c r="E34" s="40"/>
      <c r="F34" s="106"/>
      <c r="H34" s="100"/>
      <c r="I34" s="102"/>
    </row>
    <row r="35" spans="2:10" ht="9.9499999999999993" customHeight="1" x14ac:dyDescent="0.2">
      <c r="B35" s="108"/>
      <c r="C35" s="40"/>
      <c r="D35" s="106"/>
      <c r="E35" s="40"/>
      <c r="F35" s="106"/>
      <c r="H35" s="100"/>
      <c r="I35" s="102"/>
    </row>
    <row r="36" spans="2:10" ht="9.9499999999999993" customHeight="1" x14ac:dyDescent="0.2">
      <c r="B36" s="108"/>
      <c r="C36" s="40"/>
      <c r="D36" s="106"/>
      <c r="E36" s="40"/>
      <c r="F36" s="106"/>
      <c r="H36" s="100"/>
      <c r="I36" s="102"/>
    </row>
    <row r="37" spans="2:10" ht="9.9499999999999993" customHeight="1" x14ac:dyDescent="0.2">
      <c r="B37" s="108"/>
      <c r="C37" s="40"/>
      <c r="D37" s="106"/>
      <c r="E37" s="40"/>
      <c r="F37" s="106"/>
      <c r="H37" s="101"/>
      <c r="I37" s="102"/>
      <c r="J37" s="1" t="s">
        <v>527</v>
      </c>
    </row>
    <row r="38" spans="2:10" ht="9.9499999999999993" customHeight="1" x14ac:dyDescent="0.2">
      <c r="B38" s="108"/>
      <c r="C38" s="40"/>
      <c r="D38" s="106"/>
      <c r="E38" s="40"/>
      <c r="F38" s="106"/>
      <c r="H38" s="99" t="s">
        <v>891</v>
      </c>
      <c r="I38" s="103" t="s">
        <v>953</v>
      </c>
      <c r="J38" s="1" t="s">
        <v>528</v>
      </c>
    </row>
    <row r="39" spans="2:10" ht="9.9499999999999993" customHeight="1" x14ac:dyDescent="0.2">
      <c r="B39" s="108"/>
      <c r="C39" s="40"/>
      <c r="D39" s="106"/>
      <c r="E39" s="40"/>
      <c r="F39" s="106"/>
      <c r="H39" s="100"/>
      <c r="I39" s="103"/>
    </row>
    <row r="40" spans="2:10" ht="9.9499999999999993" customHeight="1" x14ac:dyDescent="0.2">
      <c r="B40" s="108"/>
      <c r="C40" s="40"/>
      <c r="D40" s="106"/>
      <c r="E40" s="40"/>
      <c r="F40" s="106"/>
      <c r="H40" s="100"/>
      <c r="I40" s="103"/>
    </row>
    <row r="41" spans="2:10" ht="9.9499999999999993" customHeight="1" x14ac:dyDescent="0.2">
      <c r="B41" s="108"/>
      <c r="C41" s="40"/>
      <c r="D41" s="106"/>
      <c r="E41" s="40"/>
      <c r="F41" s="106"/>
      <c r="H41" s="100"/>
      <c r="I41" s="103"/>
    </row>
    <row r="42" spans="2:10" ht="9.9499999999999993" customHeight="1" x14ac:dyDescent="0.2">
      <c r="B42" s="108"/>
      <c r="C42" s="40"/>
      <c r="D42" s="106"/>
      <c r="E42" s="40"/>
      <c r="F42" s="106"/>
      <c r="H42" s="100"/>
      <c r="I42" s="103"/>
    </row>
    <row r="43" spans="2:10" ht="9.9499999999999993" customHeight="1" x14ac:dyDescent="0.2">
      <c r="B43" s="108"/>
      <c r="C43" s="40"/>
      <c r="D43" s="106"/>
      <c r="E43" s="40"/>
      <c r="F43" s="106"/>
      <c r="H43" s="100"/>
      <c r="I43" s="103"/>
    </row>
    <row r="44" spans="2:10" ht="9.9499999999999993" customHeight="1" x14ac:dyDescent="0.2">
      <c r="B44" s="108"/>
      <c r="C44" s="40"/>
      <c r="D44" s="106"/>
      <c r="E44" s="40"/>
      <c r="F44" s="106"/>
      <c r="H44" s="100"/>
      <c r="I44" s="103"/>
    </row>
    <row r="45" spans="2:10" ht="9.9499999999999993" customHeight="1" x14ac:dyDescent="0.2">
      <c r="B45" s="108"/>
      <c r="C45" s="40"/>
      <c r="D45" s="106"/>
      <c r="E45" s="40"/>
      <c r="F45" s="106"/>
      <c r="H45" s="100"/>
      <c r="I45" s="103"/>
    </row>
    <row r="46" spans="2:10" ht="9.9499999999999993" customHeight="1" x14ac:dyDescent="0.2">
      <c r="B46" s="108"/>
      <c r="C46" s="40"/>
      <c r="D46" s="106"/>
      <c r="E46" s="40"/>
      <c r="F46" s="106"/>
      <c r="H46" s="100"/>
      <c r="I46" s="103"/>
    </row>
    <row r="47" spans="2:10" ht="9.9499999999999993" customHeight="1" x14ac:dyDescent="0.2">
      <c r="B47" s="108"/>
      <c r="C47" s="40"/>
      <c r="D47" s="107"/>
      <c r="E47" s="40"/>
      <c r="F47" s="107"/>
      <c r="H47" s="101"/>
      <c r="I47" s="103"/>
      <c r="J47" s="1" t="s">
        <v>529</v>
      </c>
    </row>
    <row r="48" spans="2:10" ht="9.9499999999999993" customHeight="1" x14ac:dyDescent="0.2">
      <c r="B48" s="108"/>
      <c r="C48" s="40"/>
      <c r="D48" s="9"/>
      <c r="E48" s="9"/>
      <c r="F48" s="41"/>
      <c r="H48" s="104" t="s">
        <v>274</v>
      </c>
      <c r="I48" s="104"/>
      <c r="J48" s="1" t="s">
        <v>530</v>
      </c>
    </row>
    <row r="49" spans="2:10" ht="9.9499999999999993" customHeight="1" x14ac:dyDescent="0.2">
      <c r="B49" s="108"/>
      <c r="C49" s="40"/>
      <c r="D49" s="9"/>
      <c r="E49" s="9"/>
      <c r="F49" s="41"/>
      <c r="H49" s="104"/>
      <c r="I49" s="104"/>
      <c r="J49" s="1" t="s">
        <v>276</v>
      </c>
    </row>
    <row r="50" spans="2:10" ht="9.9499999999999993" customHeight="1" x14ac:dyDescent="0.2">
      <c r="B50" s="108"/>
      <c r="C50" s="40"/>
      <c r="D50" s="9"/>
      <c r="E50" s="9"/>
      <c r="F50" s="41"/>
      <c r="H50" s="18" t="s">
        <v>318</v>
      </c>
      <c r="I50" s="110" t="s">
        <v>273</v>
      </c>
      <c r="J50" s="1" t="s">
        <v>261</v>
      </c>
    </row>
    <row r="51" spans="2:10" ht="9.9499999999999993" customHeight="1" x14ac:dyDescent="0.2">
      <c r="B51" s="108"/>
      <c r="C51" s="40"/>
      <c r="D51" s="9"/>
      <c r="E51" s="9"/>
      <c r="F51" s="41"/>
      <c r="H51" s="19" t="s">
        <v>319</v>
      </c>
      <c r="I51" s="111"/>
    </row>
    <row r="52" spans="2:10" ht="9.9499999999999993" customHeight="1" x14ac:dyDescent="0.2">
      <c r="B52" s="108"/>
      <c r="C52" s="40"/>
      <c r="D52" s="9"/>
      <c r="E52" s="9"/>
      <c r="F52" s="41"/>
      <c r="H52" s="19" t="s">
        <v>320</v>
      </c>
      <c r="I52" s="111"/>
    </row>
    <row r="53" spans="2:10" ht="9.9499999999999993" customHeight="1" x14ac:dyDescent="0.2">
      <c r="B53" s="108"/>
      <c r="C53" s="40"/>
      <c r="D53" s="9"/>
      <c r="E53" s="9"/>
      <c r="F53" s="41"/>
      <c r="H53" s="19" t="s">
        <v>776</v>
      </c>
      <c r="I53" s="111"/>
    </row>
    <row r="54" spans="2:10" ht="9.9499999999999993" customHeight="1" x14ac:dyDescent="0.2">
      <c r="B54" s="108"/>
      <c r="C54" s="40"/>
      <c r="D54" s="9"/>
      <c r="E54" s="9"/>
      <c r="F54" s="41"/>
      <c r="H54" s="19" t="s">
        <v>321</v>
      </c>
      <c r="I54" s="111"/>
    </row>
    <row r="55" spans="2:10" ht="9.9499999999999993" customHeight="1" x14ac:dyDescent="0.2">
      <c r="B55" s="108"/>
      <c r="C55" s="40"/>
      <c r="D55" s="9"/>
      <c r="E55" s="9"/>
      <c r="F55" s="41"/>
      <c r="H55" s="19" t="s">
        <v>322</v>
      </c>
      <c r="I55" s="111"/>
    </row>
    <row r="56" spans="2:10" ht="9.9499999999999993" customHeight="1" x14ac:dyDescent="0.2">
      <c r="B56" s="108"/>
      <c r="C56" s="40"/>
      <c r="D56" s="9"/>
      <c r="E56" s="9"/>
      <c r="F56" s="41"/>
      <c r="H56" s="19" t="s">
        <v>323</v>
      </c>
      <c r="I56" s="111"/>
    </row>
    <row r="57" spans="2:10" ht="9.9499999999999993" customHeight="1" x14ac:dyDescent="0.2">
      <c r="B57" s="108"/>
      <c r="C57" s="40"/>
      <c r="D57" s="9"/>
      <c r="E57" s="9"/>
      <c r="F57" s="41"/>
      <c r="H57" s="20" t="s">
        <v>324</v>
      </c>
      <c r="I57" s="112"/>
      <c r="J57" s="1" t="s">
        <v>263</v>
      </c>
    </row>
    <row r="58" spans="2:10" ht="9.9499999999999993" customHeight="1" x14ac:dyDescent="0.2">
      <c r="B58" s="108"/>
      <c r="C58" s="40"/>
      <c r="D58" s="9"/>
      <c r="E58" s="9"/>
      <c r="F58" s="41"/>
      <c r="H58" s="104" t="s">
        <v>274</v>
      </c>
      <c r="I58" s="104"/>
      <c r="J58" s="1" t="s">
        <v>275</v>
      </c>
    </row>
    <row r="59" spans="2:10" ht="9.9499999999999993" customHeight="1" x14ac:dyDescent="0.2">
      <c r="B59" s="108"/>
      <c r="C59" s="40"/>
      <c r="D59" s="9"/>
      <c r="E59" s="9"/>
      <c r="F59" s="41"/>
      <c r="H59" s="104"/>
      <c r="I59" s="104"/>
      <c r="J59" s="1" t="s">
        <v>249</v>
      </c>
    </row>
    <row r="60" spans="2:10" ht="9.9499999999999993" customHeight="1" x14ac:dyDescent="0.2">
      <c r="B60" s="108"/>
      <c r="C60" s="40"/>
      <c r="D60" s="9"/>
      <c r="E60" s="9"/>
      <c r="F60" s="41"/>
      <c r="H60" s="14" t="s">
        <v>531</v>
      </c>
      <c r="I60" s="113" t="s">
        <v>253</v>
      </c>
      <c r="J60" s="1" t="s">
        <v>1</v>
      </c>
    </row>
    <row r="61" spans="2:10" ht="9.9499999999999993" customHeight="1" x14ac:dyDescent="0.2">
      <c r="B61" s="108"/>
      <c r="C61" s="40"/>
      <c r="D61" s="9"/>
      <c r="E61" s="9"/>
      <c r="F61" s="41"/>
      <c r="H61" s="15" t="s">
        <v>277</v>
      </c>
      <c r="I61" s="114"/>
    </row>
    <row r="62" spans="2:10" ht="9.9499999999999993" customHeight="1" x14ac:dyDescent="0.2">
      <c r="B62" s="108"/>
      <c r="C62" s="40"/>
      <c r="D62" s="9"/>
      <c r="E62" s="9"/>
      <c r="F62" s="41"/>
      <c r="H62" s="15" t="s">
        <v>278</v>
      </c>
      <c r="I62" s="114"/>
    </row>
    <row r="63" spans="2:10" ht="9.9499999999999993" customHeight="1" x14ac:dyDescent="0.2">
      <c r="B63" s="108"/>
      <c r="C63" s="40"/>
      <c r="D63" s="9"/>
      <c r="E63" s="9"/>
      <c r="F63" s="41"/>
      <c r="H63" s="15" t="s">
        <v>279</v>
      </c>
      <c r="I63" s="114"/>
    </row>
    <row r="64" spans="2:10" ht="9.9499999999999993" customHeight="1" x14ac:dyDescent="0.2">
      <c r="B64" s="108"/>
      <c r="C64" s="40"/>
      <c r="D64" s="9"/>
      <c r="E64" s="9"/>
      <c r="F64" s="41"/>
      <c r="H64" s="15" t="s">
        <v>532</v>
      </c>
      <c r="I64" s="114"/>
    </row>
    <row r="65" spans="2:10" ht="9.9499999999999993" customHeight="1" x14ac:dyDescent="0.2">
      <c r="B65" s="108"/>
      <c r="C65" s="40"/>
      <c r="D65" s="9"/>
      <c r="E65" s="9"/>
      <c r="F65" s="41"/>
      <c r="H65" s="15" t="s">
        <v>280</v>
      </c>
      <c r="I65" s="114"/>
    </row>
    <row r="66" spans="2:10" ht="9.9499999999999993" customHeight="1" x14ac:dyDescent="0.2">
      <c r="B66" s="108"/>
      <c r="C66" s="40"/>
      <c r="D66" s="9"/>
      <c r="E66" s="9"/>
      <c r="F66" s="41"/>
      <c r="H66" s="15" t="s">
        <v>281</v>
      </c>
      <c r="I66" s="114"/>
    </row>
    <row r="67" spans="2:10" ht="9.9499999999999993" customHeight="1" x14ac:dyDescent="0.2">
      <c r="B67" s="108"/>
      <c r="C67" s="40"/>
      <c r="D67" s="9"/>
      <c r="E67" s="9"/>
      <c r="F67" s="41"/>
      <c r="H67" s="15" t="s">
        <v>282</v>
      </c>
      <c r="I67" s="114"/>
    </row>
    <row r="68" spans="2:10" ht="9.9499999999999993" customHeight="1" x14ac:dyDescent="0.2">
      <c r="B68" s="108"/>
      <c r="C68" s="40"/>
      <c r="D68" s="9"/>
      <c r="E68" s="9"/>
      <c r="F68" s="41"/>
      <c r="H68" s="15" t="s">
        <v>283</v>
      </c>
      <c r="I68" s="114"/>
    </row>
    <row r="69" spans="2:10" ht="9.9499999999999993" customHeight="1" x14ac:dyDescent="0.2">
      <c r="B69" s="108"/>
      <c r="C69" s="40"/>
      <c r="D69" s="9"/>
      <c r="E69" s="9"/>
      <c r="F69" s="41"/>
      <c r="H69" s="15" t="s">
        <v>284</v>
      </c>
      <c r="I69" s="114"/>
    </row>
    <row r="70" spans="2:10" ht="9.9499999999999993" customHeight="1" x14ac:dyDescent="0.2">
      <c r="B70" s="108"/>
      <c r="C70" s="40"/>
      <c r="D70" s="9"/>
      <c r="E70" s="9"/>
      <c r="F70" s="41"/>
      <c r="H70" s="21" t="s">
        <v>285</v>
      </c>
      <c r="I70" s="114"/>
    </row>
    <row r="71" spans="2:10" ht="9.9499999999999993" customHeight="1" x14ac:dyDescent="0.2">
      <c r="B71" s="108"/>
      <c r="C71" s="40"/>
      <c r="D71" s="9"/>
      <c r="E71" s="9"/>
      <c r="F71" s="41"/>
      <c r="H71" s="22" t="s">
        <v>286</v>
      </c>
      <c r="I71" s="115"/>
      <c r="J71" s="1" t="s">
        <v>250</v>
      </c>
    </row>
    <row r="72" spans="2:10" ht="9.9499999999999993" customHeight="1" x14ac:dyDescent="0.2">
      <c r="B72" s="108"/>
      <c r="C72" s="40"/>
      <c r="D72" s="9"/>
      <c r="E72" s="9"/>
      <c r="F72" s="41"/>
      <c r="H72" s="104" t="s">
        <v>274</v>
      </c>
      <c r="I72" s="104"/>
      <c r="J72" s="1" t="s">
        <v>251</v>
      </c>
    </row>
    <row r="73" spans="2:10" ht="9.9499999999999993" customHeight="1" x14ac:dyDescent="0.2">
      <c r="B73" s="108"/>
      <c r="C73" s="40"/>
      <c r="D73" s="9"/>
      <c r="E73" s="9"/>
      <c r="F73" s="41"/>
      <c r="H73" s="104"/>
      <c r="I73" s="104"/>
      <c r="J73" s="1" t="s">
        <v>287</v>
      </c>
    </row>
    <row r="74" spans="2:10" ht="9.9499999999999993" customHeight="1" x14ac:dyDescent="0.2">
      <c r="B74" s="108"/>
      <c r="C74" s="40"/>
      <c r="D74" s="9"/>
      <c r="E74" s="9"/>
      <c r="F74" s="41"/>
      <c r="H74" s="18" t="s">
        <v>289</v>
      </c>
      <c r="I74" s="110" t="s">
        <v>262</v>
      </c>
      <c r="J74" s="1" t="s">
        <v>533</v>
      </c>
    </row>
    <row r="75" spans="2:10" ht="9.9499999999999993" customHeight="1" x14ac:dyDescent="0.2">
      <c r="B75" s="108"/>
      <c r="C75" s="40"/>
      <c r="D75" s="9"/>
      <c r="E75" s="9"/>
      <c r="F75" s="41"/>
      <c r="H75" s="20" t="s">
        <v>288</v>
      </c>
      <c r="I75" s="112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4" t="s">
        <v>274</v>
      </c>
      <c r="I76" s="104"/>
      <c r="J76" s="1" t="s">
        <v>957</v>
      </c>
    </row>
    <row r="77" spans="2:10" ht="9.9499999999999993" customHeight="1" x14ac:dyDescent="0.2">
      <c r="B77" s="9"/>
      <c r="C77" s="9"/>
      <c r="D77" s="9"/>
      <c r="E77" s="9"/>
      <c r="F77" s="41"/>
      <c r="H77" s="104"/>
      <c r="I77" s="104"/>
      <c r="J77" s="1" t="s">
        <v>958</v>
      </c>
    </row>
    <row r="78" spans="2:10" ht="9.9499999999999993" customHeight="1" x14ac:dyDescent="0.2">
      <c r="B78" s="108" t="s">
        <v>254</v>
      </c>
      <c r="C78" s="40"/>
      <c r="D78" s="9"/>
      <c r="E78" s="9"/>
      <c r="F78" s="41"/>
      <c r="H78" s="109" t="s">
        <v>891</v>
      </c>
      <c r="I78" s="102" t="s">
        <v>960</v>
      </c>
      <c r="J78" s="1" t="s">
        <v>2</v>
      </c>
    </row>
    <row r="79" spans="2:10" ht="9.9499999999999993" customHeight="1" x14ac:dyDescent="0.2">
      <c r="B79" s="108"/>
      <c r="C79" s="40"/>
      <c r="D79" s="9"/>
      <c r="E79" s="9"/>
      <c r="F79" s="41"/>
      <c r="H79" s="109"/>
      <c r="I79" s="102"/>
    </row>
    <row r="80" spans="2:10" ht="9.9499999999999993" customHeight="1" x14ac:dyDescent="0.2">
      <c r="B80" s="108"/>
      <c r="H80" s="109"/>
      <c r="I80" s="102"/>
    </row>
    <row r="81" spans="2:10" ht="9.9499999999999993" customHeight="1" x14ac:dyDescent="0.2">
      <c r="B81" s="108"/>
      <c r="H81" s="109"/>
      <c r="I81" s="102"/>
    </row>
    <row r="82" spans="2:10" ht="9.9499999999999993" customHeight="1" x14ac:dyDescent="0.2">
      <c r="B82" s="108"/>
      <c r="H82" s="109"/>
      <c r="I82" s="102"/>
    </row>
    <row r="83" spans="2:10" ht="9.9499999999999993" customHeight="1" x14ac:dyDescent="0.2">
      <c r="B83" s="108"/>
      <c r="H83" s="109"/>
      <c r="I83" s="102"/>
    </row>
    <row r="84" spans="2:10" ht="9.9499999999999993" customHeight="1" x14ac:dyDescent="0.2">
      <c r="B84" s="108"/>
      <c r="H84" s="109"/>
      <c r="I84" s="102"/>
    </row>
    <row r="85" spans="2:10" ht="9.9499999999999993" customHeight="1" x14ac:dyDescent="0.2">
      <c r="B85" s="108"/>
      <c r="H85" s="109"/>
      <c r="I85" s="102"/>
      <c r="J85" s="1" t="s">
        <v>775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view="pageBreakPreview" zoomScaleNormal="115" zoomScaleSheetLayoutView="100" workbookViewId="0">
      <pane ySplit="2" topLeftCell="A3" activePane="bottomLeft" state="frozen"/>
      <selection pane="bottomLeft" activeCell="L74" sqref="L74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961</v>
      </c>
    </row>
    <row r="5" spans="1:19" ht="12.95" customHeight="1" x14ac:dyDescent="0.2">
      <c r="A5" s="88" t="str">
        <f>DEC2HEX(HEX2DEC("008000"),6)</f>
        <v>008000</v>
      </c>
      <c r="B5" s="123" t="s">
        <v>1438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5"/>
      <c r="R5" s="89" t="str">
        <f>DEC2HEX(HEX2DEC("00800F"),6)</f>
        <v>00800F</v>
      </c>
    </row>
    <row r="6" spans="1:19" ht="12.95" customHeight="1" x14ac:dyDescent="0.2">
      <c r="B6" s="126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1:19" ht="12.95" customHeight="1" x14ac:dyDescent="0.2">
      <c r="B7" s="126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1:19" ht="12.95" customHeight="1" x14ac:dyDescent="0.2">
      <c r="A8" s="88" t="str">
        <f>DEC2HEX(HEX2DEC(A5)+1008,6)</f>
        <v>0083F0</v>
      </c>
      <c r="B8" s="129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1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3" t="s">
        <v>1439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5"/>
      <c r="R9" s="89" t="str">
        <f>DEC2HEX(HEX2DEC(R8)+16,6)</f>
        <v>00840F</v>
      </c>
    </row>
    <row r="10" spans="1:19" ht="12.95" customHeight="1" x14ac:dyDescent="0.2">
      <c r="A10" s="2"/>
      <c r="B10" s="126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8"/>
      <c r="R10" s="2"/>
    </row>
    <row r="11" spans="1:19" ht="12.95" customHeight="1" x14ac:dyDescent="0.2">
      <c r="A11" s="2"/>
      <c r="B11" s="126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8"/>
      <c r="R11" s="2"/>
    </row>
    <row r="12" spans="1:19" ht="12.95" customHeight="1" x14ac:dyDescent="0.2">
      <c r="A12" s="88" t="str">
        <f>DEC2HEX(HEX2DEC(A9)+1008,6)</f>
        <v>0087F0</v>
      </c>
      <c r="B12" s="129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1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32" t="s">
        <v>1440</v>
      </c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4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35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7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23" t="s">
        <v>1441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5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29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1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32" t="s">
        <v>1442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4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35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7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23" t="s">
        <v>1443</v>
      </c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5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1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32" t="s">
        <v>1444</v>
      </c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4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35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7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23" t="s">
        <v>1445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5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29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1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32" t="s">
        <v>1446</v>
      </c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4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35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7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23" t="s">
        <v>1447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5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1"/>
      <c r="R28" s="89" t="str">
        <f t="shared" si="1"/>
        <v>0088FF</v>
      </c>
    </row>
    <row r="29" spans="1:19" ht="12.95" customHeight="1" x14ac:dyDescent="0.2">
      <c r="I29" s="138" t="s">
        <v>1429</v>
      </c>
      <c r="J29" s="138"/>
      <c r="R29" s="12"/>
    </row>
    <row r="30" spans="1:19" ht="12.95" customHeight="1" x14ac:dyDescent="0.2">
      <c r="A30" s="8"/>
      <c r="I30" s="139"/>
      <c r="J30" s="139"/>
      <c r="R30" s="12"/>
    </row>
    <row r="31" spans="1:19" ht="12.95" customHeight="1" x14ac:dyDescent="0.2">
      <c r="A31" s="88" t="str">
        <f>DEC2HEX(HEX2DEC(A28)+3824,6)</f>
        <v>0097E0</v>
      </c>
      <c r="B31" s="123" t="s">
        <v>1448</v>
      </c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5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29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1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1548</v>
      </c>
    </row>
    <row r="37" spans="1:18" ht="12.95" customHeight="1" x14ac:dyDescent="0.2">
      <c r="A37" s="88" t="str">
        <f>DEC2HEX(HEX2DEC("008400"),6)</f>
        <v>008400</v>
      </c>
      <c r="B37" s="117" t="s">
        <v>1549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9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20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2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17" t="s">
        <v>1550</v>
      </c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9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20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2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17" t="s">
        <v>1551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9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20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2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17" t="s">
        <v>1552</v>
      </c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9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20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2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17" t="s">
        <v>1553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9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2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17" t="s">
        <v>1554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9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20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2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17" t="s">
        <v>1563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9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2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202" t="s">
        <v>274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4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205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89" t="str">
        <f t="shared" si="3"/>
        <v>0084FF</v>
      </c>
    </row>
    <row r="56" spans="1:18" ht="12.95" customHeight="1" x14ac:dyDescent="0.2">
      <c r="A56" s="2" t="s">
        <v>1564</v>
      </c>
    </row>
    <row r="57" spans="1:18" ht="12.95" customHeight="1" x14ac:dyDescent="0.2">
      <c r="A57" s="88" t="str">
        <f>DEC2HEX(HEX2DEC("008800"),6)</f>
        <v>008800</v>
      </c>
      <c r="B57" s="52" t="s">
        <v>1405</v>
      </c>
      <c r="C57" s="52" t="s">
        <v>1406</v>
      </c>
      <c r="D57" s="52" t="s">
        <v>1407</v>
      </c>
      <c r="E57" s="52" t="s">
        <v>1408</v>
      </c>
      <c r="F57" s="52" t="s">
        <v>1409</v>
      </c>
      <c r="G57" s="52" t="s">
        <v>1410</v>
      </c>
      <c r="H57" s="52" t="s">
        <v>1411</v>
      </c>
      <c r="I57" s="52" t="s">
        <v>1412</v>
      </c>
      <c r="J57" s="52" t="s">
        <v>1413</v>
      </c>
      <c r="K57" s="52" t="s">
        <v>1414</v>
      </c>
      <c r="L57" s="52" t="s">
        <v>1415</v>
      </c>
      <c r="M57" s="52" t="s">
        <v>1416</v>
      </c>
      <c r="N57" s="52" t="s">
        <v>1417</v>
      </c>
      <c r="O57" s="52" t="s">
        <v>1418</v>
      </c>
      <c r="P57" s="52" t="s">
        <v>1419</v>
      </c>
      <c r="Q57" s="52" t="s">
        <v>1420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1421</v>
      </c>
      <c r="C58" s="52" t="s">
        <v>1422</v>
      </c>
      <c r="D58" s="52" t="s">
        <v>1423</v>
      </c>
      <c r="E58" s="52" t="s">
        <v>1424</v>
      </c>
      <c r="F58" s="52" t="s">
        <v>1425</v>
      </c>
      <c r="G58" s="52" t="s">
        <v>1426</v>
      </c>
      <c r="H58" s="52" t="s">
        <v>1427</v>
      </c>
      <c r="I58" s="52" t="s">
        <v>1428</v>
      </c>
      <c r="J58" s="52" t="s">
        <v>1084</v>
      </c>
      <c r="K58" s="52" t="s">
        <v>1085</v>
      </c>
      <c r="L58" s="52" t="s">
        <v>1388</v>
      </c>
      <c r="M58" s="52" t="s">
        <v>1400</v>
      </c>
      <c r="N58" s="52" t="s">
        <v>1401</v>
      </c>
      <c r="O58" s="52" t="s">
        <v>1402</v>
      </c>
      <c r="P58" s="52" t="s">
        <v>1403</v>
      </c>
      <c r="Q58" s="52" t="s">
        <v>1404</v>
      </c>
      <c r="R58" s="89" t="str">
        <f>DEC2HEX(HEX2DEC(R57)+16,6)</f>
        <v>00881F</v>
      </c>
    </row>
    <row r="61" spans="1:18" ht="12.95" customHeight="1" x14ac:dyDescent="0.2">
      <c r="A61" s="2"/>
      <c r="B61" s="12" t="s">
        <v>1565</v>
      </c>
    </row>
    <row r="62" spans="1:18" ht="12.95" customHeight="1" x14ac:dyDescent="0.2">
      <c r="B62" s="52" t="s">
        <v>1405</v>
      </c>
      <c r="C62" s="52" t="s">
        <v>1406</v>
      </c>
      <c r="D62" s="52" t="s">
        <v>1407</v>
      </c>
      <c r="E62" s="52" t="s">
        <v>1408</v>
      </c>
      <c r="F62" s="52" t="s">
        <v>1409</v>
      </c>
      <c r="G62" s="52" t="s">
        <v>1410</v>
      </c>
      <c r="H62" s="52" t="s">
        <v>1411</v>
      </c>
      <c r="I62" s="52" t="s">
        <v>1412</v>
      </c>
      <c r="J62" s="52" t="s">
        <v>1413</v>
      </c>
      <c r="K62" s="52" t="s">
        <v>1414</v>
      </c>
      <c r="L62" s="52" t="s">
        <v>1415</v>
      </c>
      <c r="M62" s="52" t="s">
        <v>1416</v>
      </c>
      <c r="O62" s="116" t="s">
        <v>1566</v>
      </c>
      <c r="P62" s="116"/>
      <c r="Q62" s="116"/>
      <c r="R62" s="116"/>
    </row>
    <row r="63" spans="1:18" ht="12.95" customHeight="1" x14ac:dyDescent="0.2">
      <c r="O63" s="116"/>
      <c r="P63" s="116"/>
      <c r="Q63" s="116"/>
      <c r="R63" s="116"/>
    </row>
    <row r="64" spans="1:18" ht="12.95" customHeight="1" x14ac:dyDescent="0.2">
      <c r="O64" s="116"/>
      <c r="P64" s="116"/>
      <c r="Q64" s="116"/>
      <c r="R64" s="116"/>
    </row>
    <row r="65" spans="2:18" ht="12.95" customHeight="1" x14ac:dyDescent="0.2">
      <c r="B65" s="52" t="s">
        <v>1417</v>
      </c>
      <c r="C65" s="52" t="s">
        <v>1418</v>
      </c>
      <c r="D65" s="52" t="s">
        <v>1419</v>
      </c>
      <c r="E65" s="52" t="s">
        <v>1420</v>
      </c>
      <c r="F65" s="52" t="s">
        <v>1421</v>
      </c>
      <c r="G65" s="52" t="s">
        <v>1422</v>
      </c>
      <c r="H65" s="52" t="s">
        <v>1423</v>
      </c>
      <c r="I65" s="52" t="s">
        <v>1424</v>
      </c>
      <c r="J65" s="52" t="s">
        <v>1425</v>
      </c>
      <c r="K65" s="52" t="s">
        <v>1426</v>
      </c>
      <c r="L65" s="52" t="s">
        <v>1427</v>
      </c>
      <c r="M65" s="52" t="s">
        <v>1428</v>
      </c>
      <c r="O65" s="116" t="s">
        <v>1567</v>
      </c>
      <c r="P65" s="116"/>
      <c r="Q65" s="116"/>
      <c r="R65" s="116"/>
    </row>
    <row r="66" spans="2:18" ht="12.95" customHeight="1" x14ac:dyDescent="0.2">
      <c r="O66" s="116"/>
      <c r="P66" s="116"/>
      <c r="Q66" s="116"/>
      <c r="R66" s="116"/>
    </row>
    <row r="67" spans="2:18" ht="12.95" customHeight="1" x14ac:dyDescent="0.2">
      <c r="O67" s="116"/>
      <c r="P67" s="116"/>
      <c r="Q67" s="116"/>
      <c r="R67" s="116"/>
    </row>
    <row r="68" spans="2:18" ht="12.95" customHeight="1" x14ac:dyDescent="0.2">
      <c r="M68" s="116" t="s">
        <v>1568</v>
      </c>
      <c r="N68" s="116"/>
      <c r="O68" s="116"/>
      <c r="P68" s="116"/>
      <c r="Q68" s="116"/>
      <c r="R68" s="116"/>
    </row>
    <row r="69" spans="2:18" ht="11.25" x14ac:dyDescent="0.2">
      <c r="M69" s="116"/>
      <c r="N69" s="116"/>
      <c r="O69" s="116"/>
      <c r="P69" s="116"/>
      <c r="Q69" s="116"/>
      <c r="R69" s="116"/>
    </row>
    <row r="70" spans="2:18" ht="11.25" x14ac:dyDescent="0.2">
      <c r="M70" s="116"/>
      <c r="N70" s="116"/>
      <c r="O70" s="116"/>
      <c r="P70" s="116"/>
      <c r="Q70" s="116"/>
      <c r="R70" s="116"/>
    </row>
    <row r="71" spans="2:18" ht="11.25" x14ac:dyDescent="0.2">
      <c r="M71" s="116"/>
      <c r="N71" s="116"/>
      <c r="O71" s="116"/>
      <c r="P71" s="116"/>
      <c r="Q71" s="116"/>
      <c r="R71" s="116"/>
    </row>
    <row r="72" spans="2:18" ht="11.25" x14ac:dyDescent="0.2">
      <c r="M72" s="96"/>
      <c r="N72" s="96"/>
      <c r="O72" s="96"/>
      <c r="P72" s="96"/>
      <c r="Q72" s="96"/>
      <c r="R72" s="96"/>
    </row>
    <row r="73" spans="2:18" ht="12.95" customHeight="1" x14ac:dyDescent="0.2">
      <c r="B73" s="52" t="s">
        <v>1084</v>
      </c>
      <c r="C73" s="52" t="s">
        <v>1085</v>
      </c>
      <c r="D73" s="52" t="s">
        <v>1388</v>
      </c>
      <c r="E73" s="52" t="s">
        <v>1400</v>
      </c>
      <c r="F73" s="52" t="s">
        <v>1401</v>
      </c>
      <c r="G73" s="52" t="s">
        <v>1402</v>
      </c>
      <c r="H73" s="52" t="s">
        <v>1403</v>
      </c>
      <c r="I73" s="52" t="s">
        <v>1404</v>
      </c>
      <c r="O73" s="116" t="s">
        <v>1569</v>
      </c>
      <c r="P73" s="116"/>
      <c r="Q73" s="116"/>
      <c r="R73" s="116"/>
    </row>
    <row r="74" spans="2:18" ht="12.95" customHeight="1" x14ac:dyDescent="0.2">
      <c r="O74" s="116"/>
      <c r="P74" s="116"/>
      <c r="Q74" s="116"/>
      <c r="R74" s="116"/>
    </row>
    <row r="75" spans="2:18" ht="12.95" customHeight="1" x14ac:dyDescent="0.2">
      <c r="O75" s="116"/>
      <c r="P75" s="116"/>
      <c r="Q75" s="116"/>
      <c r="R75" s="116"/>
    </row>
  </sheetData>
  <mergeCells count="24">
    <mergeCell ref="B47:Q48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M68:R71"/>
    <mergeCell ref="O73:R75"/>
    <mergeCell ref="B49:Q50"/>
    <mergeCell ref="B51:Q52"/>
    <mergeCell ref="O62:R64"/>
    <mergeCell ref="O65:R67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25" zoomScaleNormal="100" zoomScalePageLayoutView="55" workbookViewId="0">
      <selection activeCell="AA19" sqref="AA19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1292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1280</v>
      </c>
      <c r="C2" s="72"/>
      <c r="D2" s="75"/>
      <c r="E2" s="67" t="s">
        <v>1617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42" t="s">
        <v>777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13" si="0">DEC2HEX(HEX2DEC(A3)+1,6)</f>
        <v>F00002</v>
      </c>
      <c r="B4" s="68" t="s">
        <v>257</v>
      </c>
      <c r="C4" s="143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68" t="s">
        <v>257</v>
      </c>
      <c r="C5" s="143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69" t="s">
        <v>257</v>
      </c>
      <c r="C6" s="143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257</v>
      </c>
      <c r="C7" s="143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257</v>
      </c>
      <c r="C8" s="143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257</v>
      </c>
      <c r="C9" s="143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si="0"/>
        <v>F00008</v>
      </c>
      <c r="B10" s="70" t="s">
        <v>1270</v>
      </c>
      <c r="C10" s="144" t="s">
        <v>307</v>
      </c>
      <c r="D10" s="74"/>
      <c r="E10" s="66" t="s">
        <v>1557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0"/>
        <v>F00009</v>
      </c>
      <c r="B11" s="70" t="s">
        <v>1271</v>
      </c>
      <c r="C11" s="145"/>
      <c r="D11" s="74"/>
      <c r="E11" s="66" t="s">
        <v>1558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0"/>
        <v>F0000A</v>
      </c>
      <c r="B12" s="70" t="s">
        <v>1272</v>
      </c>
      <c r="C12" s="145"/>
      <c r="D12" s="74"/>
      <c r="E12" s="66" t="s">
        <v>1559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0"/>
        <v>F0000B</v>
      </c>
      <c r="B13" s="70" t="s">
        <v>1273</v>
      </c>
      <c r="C13" s="145"/>
      <c r="D13" s="74"/>
      <c r="E13" s="66" t="s">
        <v>1560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1">DEC2HEX(HEX2DEC(A13)+1,6)</f>
        <v>F0000C</v>
      </c>
      <c r="B14" s="70" t="s">
        <v>1274</v>
      </c>
      <c r="C14" s="145"/>
      <c r="D14" s="74"/>
      <c r="E14" s="66" t="s">
        <v>1561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1"/>
        <v>F0000D</v>
      </c>
      <c r="B15" s="70" t="s">
        <v>1275</v>
      </c>
      <c r="C15" s="145"/>
      <c r="D15" s="74"/>
      <c r="E15" s="66" t="s">
        <v>1562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1"/>
        <v>F0000E</v>
      </c>
      <c r="B16" s="70" t="s">
        <v>1276</v>
      </c>
      <c r="C16" s="145"/>
      <c r="D16" s="74"/>
      <c r="E16" s="66" t="s">
        <v>1619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1"/>
        <v>F0000F</v>
      </c>
      <c r="B17" s="70" t="s">
        <v>1277</v>
      </c>
      <c r="C17" s="146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1"/>
        <v>F00010</v>
      </c>
      <c r="B18" s="69" t="s">
        <v>1278</v>
      </c>
      <c r="C18" s="147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1"/>
        <v>F00011</v>
      </c>
      <c r="B19" s="69" t="s">
        <v>1279</v>
      </c>
      <c r="C19" s="148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1"/>
        <v>F00012</v>
      </c>
      <c r="B20" s="69" t="s">
        <v>417</v>
      </c>
      <c r="C20" s="148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1"/>
        <v>F00013</v>
      </c>
      <c r="B21" s="69" t="s">
        <v>418</v>
      </c>
      <c r="C21" s="148"/>
      <c r="D21" s="74"/>
      <c r="E21" s="66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1"/>
        <v>F00014</v>
      </c>
      <c r="B22" s="69" t="s">
        <v>419</v>
      </c>
      <c r="C22" s="148"/>
      <c r="D22" s="74"/>
      <c r="E22" s="66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1"/>
        <v>F00015</v>
      </c>
      <c r="B23" s="69" t="s">
        <v>420</v>
      </c>
      <c r="C23" s="148"/>
      <c r="D23" s="74"/>
      <c r="E23" s="66" t="s">
        <v>1610</v>
      </c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1"/>
        <v>F00016</v>
      </c>
      <c r="B24" s="69" t="s">
        <v>421</v>
      </c>
      <c r="C24" s="148"/>
      <c r="D24" s="74"/>
      <c r="E24" s="98" t="s">
        <v>1611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1"/>
        <v>F00017</v>
      </c>
      <c r="B25" s="69" t="s">
        <v>422</v>
      </c>
      <c r="C25" s="149"/>
      <c r="D25" s="74"/>
      <c r="E25" s="98" t="s">
        <v>1612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1"/>
        <v>F00018</v>
      </c>
      <c r="B26" s="70" t="s">
        <v>423</v>
      </c>
      <c r="C26" s="144" t="s">
        <v>307</v>
      </c>
      <c r="D26" s="74"/>
      <c r="E26" s="98" t="s">
        <v>1613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1"/>
        <v>F00019</v>
      </c>
      <c r="B27" s="70" t="s">
        <v>424</v>
      </c>
      <c r="C27" s="145"/>
      <c r="D27" s="74"/>
      <c r="E27" s="98" t="s">
        <v>1614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1"/>
        <v>F0001A</v>
      </c>
      <c r="B28" s="70" t="s">
        <v>425</v>
      </c>
      <c r="C28" s="145"/>
      <c r="D28" s="74"/>
      <c r="E28" s="98" t="s">
        <v>1615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1"/>
        <v>F0001B</v>
      </c>
      <c r="B29" s="70" t="s">
        <v>426</v>
      </c>
      <c r="C29" s="145"/>
      <c r="D29" s="74"/>
      <c r="E29" s="98" t="s">
        <v>1616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1"/>
        <v>F0001C</v>
      </c>
      <c r="B30" s="70" t="s">
        <v>427</v>
      </c>
      <c r="C30" s="145"/>
      <c r="D30" s="74"/>
      <c r="E30" s="98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1"/>
        <v>F0001D</v>
      </c>
      <c r="B31" s="70" t="s">
        <v>428</v>
      </c>
      <c r="C31" s="145"/>
      <c r="D31" s="74"/>
      <c r="E31" s="98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1"/>
        <v>F0001E</v>
      </c>
      <c r="B32" s="70" t="s">
        <v>429</v>
      </c>
      <c r="C32" s="145"/>
      <c r="D32" s="74"/>
      <c r="E32" s="98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1"/>
        <v>F0001F</v>
      </c>
      <c r="B33" s="70" t="s">
        <v>430</v>
      </c>
      <c r="C33" s="146"/>
      <c r="D33" s="74"/>
      <c r="E33" s="98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1"/>
        <v>F00020</v>
      </c>
      <c r="B34" s="68" t="s">
        <v>257</v>
      </c>
      <c r="C34" s="153" t="s">
        <v>777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1"/>
        <v>F00021</v>
      </c>
      <c r="B35" s="68" t="s">
        <v>257</v>
      </c>
      <c r="C35" s="153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1"/>
        <v>F00022</v>
      </c>
      <c r="B36" s="68" t="s">
        <v>257</v>
      </c>
      <c r="C36" s="153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1"/>
        <v>F00023</v>
      </c>
      <c r="B37" s="68" t="s">
        <v>257</v>
      </c>
      <c r="C37" s="153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1"/>
        <v>F00024</v>
      </c>
      <c r="B38" s="69" t="s">
        <v>257</v>
      </c>
      <c r="C38" s="153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1"/>
        <v>F00025</v>
      </c>
      <c r="B39" s="69" t="s">
        <v>257</v>
      </c>
      <c r="C39" s="153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1"/>
        <v>F00026</v>
      </c>
      <c r="B40" s="71" t="s">
        <v>255</v>
      </c>
      <c r="C40" s="150" t="s">
        <v>262</v>
      </c>
      <c r="D40" s="74"/>
      <c r="E40" s="66" t="s">
        <v>1290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1"/>
        <v>F00027</v>
      </c>
      <c r="B41" s="71" t="s">
        <v>256</v>
      </c>
      <c r="C41" s="152"/>
      <c r="D41" s="74"/>
      <c r="E41" s="66" t="s">
        <v>1291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1"/>
        <v>F00028</v>
      </c>
      <c r="B42" s="68" t="s">
        <v>257</v>
      </c>
      <c r="C42" s="147" t="s">
        <v>1450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1"/>
        <v>F00029</v>
      </c>
      <c r="B43" s="68" t="s">
        <v>257</v>
      </c>
      <c r="C43" s="148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1"/>
        <v>F0002A</v>
      </c>
      <c r="B44" s="68" t="s">
        <v>257</v>
      </c>
      <c r="C44" s="148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1"/>
        <v>F0002B</v>
      </c>
      <c r="B45" s="73" t="s">
        <v>1256</v>
      </c>
      <c r="C45" s="148"/>
      <c r="D45" s="74"/>
      <c r="E45" s="66" t="s">
        <v>1283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1"/>
        <v>F0002C</v>
      </c>
      <c r="B46" s="73" t="s">
        <v>1255</v>
      </c>
      <c r="C46" s="148"/>
      <c r="D46" s="74"/>
      <c r="E46" s="66" t="s">
        <v>1282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1"/>
        <v>F0002D</v>
      </c>
      <c r="B47" s="73" t="s">
        <v>1257</v>
      </c>
      <c r="C47" s="148"/>
      <c r="D47" s="74"/>
      <c r="E47" s="66" t="s">
        <v>1284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1"/>
        <v>F0002E</v>
      </c>
      <c r="B48" s="73" t="s">
        <v>1258</v>
      </c>
      <c r="C48" s="148"/>
      <c r="D48" s="74"/>
      <c r="E48" s="66" t="s">
        <v>1285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F0002F</v>
      </c>
      <c r="B49" s="73" t="s">
        <v>1259</v>
      </c>
      <c r="C49" s="149"/>
      <c r="D49" s="74"/>
      <c r="E49" s="66" t="s">
        <v>1286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F00030</v>
      </c>
      <c r="B50" s="65" t="s">
        <v>290</v>
      </c>
      <c r="C50" s="150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F00031</v>
      </c>
      <c r="B51" s="65" t="s">
        <v>291</v>
      </c>
      <c r="C51" s="151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F00032</v>
      </c>
      <c r="B52" s="65" t="s">
        <v>292</v>
      </c>
      <c r="C52" s="151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F00033</v>
      </c>
      <c r="B53" s="65" t="s">
        <v>293</v>
      </c>
      <c r="C53" s="151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F00034</v>
      </c>
      <c r="B54" s="65" t="s">
        <v>294</v>
      </c>
      <c r="C54" s="151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F00035</v>
      </c>
      <c r="B55" s="65" t="s">
        <v>295</v>
      </c>
      <c r="C55" s="151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F00036</v>
      </c>
      <c r="B56" s="65" t="s">
        <v>296</v>
      </c>
      <c r="C56" s="151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F00037</v>
      </c>
      <c r="B57" s="65" t="s">
        <v>297</v>
      </c>
      <c r="C57" s="151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F00038</v>
      </c>
      <c r="B58" s="65" t="s">
        <v>298</v>
      </c>
      <c r="C58" s="151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F00039</v>
      </c>
      <c r="B59" s="65" t="s">
        <v>299</v>
      </c>
      <c r="C59" s="151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F0003A</v>
      </c>
      <c r="B60" s="65" t="s">
        <v>300</v>
      </c>
      <c r="C60" s="151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F0003B</v>
      </c>
      <c r="B61" s="65" t="s">
        <v>301</v>
      </c>
      <c r="C61" s="151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F0003C</v>
      </c>
      <c r="B62" s="65" t="s">
        <v>302</v>
      </c>
      <c r="C62" s="151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F0003D</v>
      </c>
      <c r="B63" s="65" t="s">
        <v>303</v>
      </c>
      <c r="C63" s="151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F0003E</v>
      </c>
      <c r="B64" s="65" t="s">
        <v>304</v>
      </c>
      <c r="C64" s="151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F0003F</v>
      </c>
      <c r="B65" s="65" t="s">
        <v>305</v>
      </c>
      <c r="C65" s="152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1292</v>
      </c>
      <c r="B68" s="87"/>
      <c r="D68" s="87" t="s">
        <v>1281</v>
      </c>
      <c r="E68" s="87" t="s">
        <v>1294</v>
      </c>
      <c r="F68" s="87" t="s">
        <v>1295</v>
      </c>
      <c r="G68" s="87" t="s">
        <v>1296</v>
      </c>
      <c r="H68" s="87" t="s">
        <v>1297</v>
      </c>
      <c r="I68" s="87" t="s">
        <v>1298</v>
      </c>
      <c r="J68" s="87" t="s">
        <v>1299</v>
      </c>
      <c r="K68" s="87" t="s">
        <v>1300</v>
      </c>
      <c r="L68" s="87" t="s">
        <v>1293</v>
      </c>
    </row>
    <row r="69" spans="1:16" ht="12.75" customHeight="1" x14ac:dyDescent="0.2">
      <c r="A69" s="86" t="str">
        <f>DEC2HEX(HEX2DEC(A65)+1,6)</f>
        <v>F00040</v>
      </c>
      <c r="B69" s="68" t="s">
        <v>1287</v>
      </c>
      <c r="C69" s="147" t="s">
        <v>1449</v>
      </c>
      <c r="E69" s="64" t="s">
        <v>1269</v>
      </c>
      <c r="F69" s="64" t="s">
        <v>1268</v>
      </c>
      <c r="G69" s="64" t="s">
        <v>1267</v>
      </c>
      <c r="H69" s="64" t="s">
        <v>1263</v>
      </c>
      <c r="I69" s="64" t="s">
        <v>1264</v>
      </c>
      <c r="J69" s="64" t="s">
        <v>1265</v>
      </c>
      <c r="K69" s="64" t="s">
        <v>1266</v>
      </c>
      <c r="L69" s="64" t="s">
        <v>1262</v>
      </c>
      <c r="N69" s="30" t="s">
        <v>1451</v>
      </c>
    </row>
    <row r="70" spans="1:16" ht="12.75" customHeight="1" x14ac:dyDescent="0.2">
      <c r="A70" s="86" t="str">
        <f t="shared" ref="A70:A132" si="2">DEC2HEX(HEX2DEC(A69)+1,6)</f>
        <v>F00041</v>
      </c>
      <c r="B70" s="68" t="s">
        <v>406</v>
      </c>
      <c r="C70" s="148"/>
      <c r="D70"/>
      <c r="E70" s="56"/>
      <c r="F70" s="56"/>
      <c r="G70" s="4"/>
      <c r="H70" s="4"/>
      <c r="I70" s="4"/>
      <c r="N70" s="30" t="s">
        <v>1288</v>
      </c>
    </row>
    <row r="71" spans="1:16" ht="12.75" customHeight="1" x14ac:dyDescent="0.2">
      <c r="A71" s="86" t="str">
        <f t="shared" si="2"/>
        <v>F00042</v>
      </c>
      <c r="B71" s="68" t="s">
        <v>407</v>
      </c>
      <c r="C71" s="148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2"/>
        <v>F00043</v>
      </c>
      <c r="B72" s="68" t="s">
        <v>408</v>
      </c>
      <c r="C72" s="148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2"/>
        <v>F00044</v>
      </c>
      <c r="B73" s="69" t="s">
        <v>409</v>
      </c>
      <c r="C73" s="148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2"/>
        <v>F00045</v>
      </c>
      <c r="B74" s="69" t="s">
        <v>410</v>
      </c>
      <c r="C74" s="148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2"/>
        <v>F00046</v>
      </c>
      <c r="B75" s="69" t="s">
        <v>411</v>
      </c>
      <c r="C75" s="148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2"/>
        <v>F00047</v>
      </c>
      <c r="B76" s="69" t="s">
        <v>412</v>
      </c>
      <c r="C76" s="148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F00048</v>
      </c>
      <c r="B77" s="68" t="s">
        <v>413</v>
      </c>
      <c r="C77" s="148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F00049</v>
      </c>
      <c r="B78" s="68" t="s">
        <v>414</v>
      </c>
      <c r="C78" s="148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F0004A</v>
      </c>
      <c r="B79" s="68" t="s">
        <v>415</v>
      </c>
      <c r="C79" s="148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F0004B</v>
      </c>
      <c r="B80" s="68" t="s">
        <v>416</v>
      </c>
      <c r="C80" s="148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F0004C</v>
      </c>
      <c r="B81" s="68" t="s">
        <v>1396</v>
      </c>
      <c r="C81" s="148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F0004D</v>
      </c>
      <c r="B82" s="68" t="s">
        <v>1397</v>
      </c>
      <c r="C82" s="148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F0004E</v>
      </c>
      <c r="B83" s="68" t="s">
        <v>1398</v>
      </c>
      <c r="C83" s="148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F0004F</v>
      </c>
      <c r="B84" s="68" t="s">
        <v>1399</v>
      </c>
      <c r="C84" s="148"/>
    </row>
    <row r="85" spans="1:9" ht="12.75" customHeight="1" x14ac:dyDescent="0.2">
      <c r="A85" s="86" t="str">
        <f t="shared" si="2"/>
        <v>F00050</v>
      </c>
      <c r="B85" s="140" t="s">
        <v>1596</v>
      </c>
      <c r="C85" s="83"/>
      <c r="E85" s="66" t="s">
        <v>1572</v>
      </c>
    </row>
    <row r="86" spans="1:9" ht="12.75" customHeight="1" x14ac:dyDescent="0.2">
      <c r="A86" s="86" t="str">
        <f t="shared" si="2"/>
        <v>F00051</v>
      </c>
      <c r="B86" s="141"/>
      <c r="C86" s="78"/>
      <c r="E86" s="66" t="s">
        <v>1573</v>
      </c>
    </row>
    <row r="87" spans="1:9" ht="12.75" customHeight="1" x14ac:dyDescent="0.2">
      <c r="A87" s="86" t="str">
        <f t="shared" si="2"/>
        <v>F00052</v>
      </c>
      <c r="B87" s="140" t="s">
        <v>1597</v>
      </c>
      <c r="C87" s="78"/>
      <c r="D87"/>
      <c r="E87" s="66" t="s">
        <v>1574</v>
      </c>
      <c r="F87" s="56"/>
      <c r="G87" s="4"/>
      <c r="H87" s="4"/>
      <c r="I87" s="4"/>
    </row>
    <row r="88" spans="1:9" ht="12.75" customHeight="1" x14ac:dyDescent="0.2">
      <c r="A88" s="86" t="str">
        <f t="shared" si="2"/>
        <v>F00053</v>
      </c>
      <c r="B88" s="141"/>
      <c r="C88" s="78"/>
      <c r="D88"/>
      <c r="E88" s="66" t="s">
        <v>1575</v>
      </c>
      <c r="F88" s="56"/>
      <c r="G88" s="4"/>
      <c r="H88" s="4"/>
      <c r="I88" s="4"/>
    </row>
    <row r="89" spans="1:9" ht="12.75" customHeight="1" x14ac:dyDescent="0.2">
      <c r="A89" s="86" t="str">
        <f t="shared" si="2"/>
        <v>F00054</v>
      </c>
      <c r="B89" s="140" t="s">
        <v>1598</v>
      </c>
      <c r="C89" s="78"/>
      <c r="D89"/>
      <c r="E89" s="66" t="s">
        <v>1576</v>
      </c>
      <c r="F89" s="56"/>
      <c r="G89" s="4"/>
      <c r="H89" s="4"/>
      <c r="I89" s="4"/>
    </row>
    <row r="90" spans="1:9" ht="12.75" customHeight="1" x14ac:dyDescent="0.2">
      <c r="A90" s="86" t="str">
        <f t="shared" si="2"/>
        <v>F00055</v>
      </c>
      <c r="B90" s="141"/>
      <c r="C90" s="78"/>
      <c r="D90"/>
      <c r="E90" s="66" t="s">
        <v>1577</v>
      </c>
      <c r="F90" s="56"/>
      <c r="G90" s="4"/>
      <c r="H90" s="4"/>
      <c r="I90" s="4"/>
    </row>
    <row r="91" spans="1:9" ht="12.75" customHeight="1" x14ac:dyDescent="0.2">
      <c r="A91" s="86" t="str">
        <f t="shared" si="2"/>
        <v>F00056</v>
      </c>
      <c r="B91" s="140" t="s">
        <v>1599</v>
      </c>
      <c r="C91" s="78"/>
      <c r="D91"/>
      <c r="E91" s="66" t="s">
        <v>1578</v>
      </c>
      <c r="F91" s="56"/>
      <c r="G91" s="4"/>
      <c r="H91" s="4"/>
      <c r="I91" s="4"/>
    </row>
    <row r="92" spans="1:9" ht="12.75" customHeight="1" x14ac:dyDescent="0.2">
      <c r="A92" s="86" t="str">
        <f t="shared" si="2"/>
        <v>F00057</v>
      </c>
      <c r="B92" s="141"/>
      <c r="C92" s="78"/>
      <c r="D92"/>
      <c r="E92" s="66" t="s">
        <v>1579</v>
      </c>
      <c r="F92" s="56"/>
      <c r="G92" s="4"/>
      <c r="H92" s="4"/>
      <c r="I92" s="4"/>
    </row>
    <row r="93" spans="1:9" ht="12.75" customHeight="1" x14ac:dyDescent="0.2">
      <c r="A93" s="86" t="str">
        <f t="shared" si="2"/>
        <v>F00058</v>
      </c>
      <c r="B93" s="140" t="s">
        <v>1600</v>
      </c>
      <c r="C93" s="78"/>
      <c r="D93"/>
      <c r="E93" s="66" t="s">
        <v>1580</v>
      </c>
      <c r="F93" s="56"/>
      <c r="G93" s="4"/>
      <c r="H93" s="4"/>
      <c r="I93" s="4"/>
    </row>
    <row r="94" spans="1:9" ht="12.75" customHeight="1" x14ac:dyDescent="0.2">
      <c r="A94" s="86" t="str">
        <f t="shared" si="2"/>
        <v>F00059</v>
      </c>
      <c r="B94" s="141"/>
      <c r="C94" s="78"/>
      <c r="D94"/>
      <c r="E94" s="66" t="s">
        <v>1581</v>
      </c>
      <c r="F94" s="56"/>
      <c r="G94" s="4"/>
      <c r="H94" s="4"/>
      <c r="I94" s="4"/>
    </row>
    <row r="95" spans="1:9" ht="12.75" customHeight="1" x14ac:dyDescent="0.2">
      <c r="A95" s="86" t="str">
        <f t="shared" si="2"/>
        <v>F0005A</v>
      </c>
      <c r="B95" s="140" t="s">
        <v>1601</v>
      </c>
      <c r="C95" s="78"/>
      <c r="D95"/>
      <c r="E95" s="66" t="s">
        <v>1582</v>
      </c>
      <c r="F95" s="56"/>
      <c r="G95" s="4"/>
      <c r="H95" s="4"/>
      <c r="I95" s="4"/>
    </row>
    <row r="96" spans="1:9" ht="12.75" customHeight="1" x14ac:dyDescent="0.2">
      <c r="A96" s="86" t="str">
        <f t="shared" si="2"/>
        <v>F0005B</v>
      </c>
      <c r="B96" s="141"/>
      <c r="C96" s="78"/>
      <c r="D96"/>
      <c r="E96" s="66" t="s">
        <v>1583</v>
      </c>
      <c r="F96" s="56"/>
      <c r="G96" s="4"/>
      <c r="H96" s="4"/>
      <c r="I96" s="4"/>
    </row>
    <row r="97" spans="1:9" ht="12.75" customHeight="1" x14ac:dyDescent="0.2">
      <c r="A97" s="86" t="str">
        <f t="shared" si="2"/>
        <v>F0005C</v>
      </c>
      <c r="B97" s="140" t="s">
        <v>1602</v>
      </c>
      <c r="C97" s="78"/>
      <c r="D97"/>
      <c r="E97" s="66" t="s">
        <v>1584</v>
      </c>
      <c r="F97" s="56"/>
      <c r="G97" s="4"/>
      <c r="H97" s="4"/>
      <c r="I97" s="4"/>
    </row>
    <row r="98" spans="1:9" ht="12.75" customHeight="1" x14ac:dyDescent="0.2">
      <c r="A98" s="86" t="str">
        <f t="shared" si="2"/>
        <v>F0005D</v>
      </c>
      <c r="B98" s="141"/>
      <c r="C98" s="78"/>
      <c r="D98"/>
      <c r="E98" s="66" t="s">
        <v>1585</v>
      </c>
      <c r="F98" s="56"/>
      <c r="G98" s="4"/>
      <c r="H98" s="4"/>
      <c r="I98" s="4"/>
    </row>
    <row r="99" spans="1:9" ht="12.75" customHeight="1" x14ac:dyDescent="0.2">
      <c r="A99" s="86" t="str">
        <f t="shared" si="2"/>
        <v>F0005E</v>
      </c>
      <c r="B99" s="140" t="s">
        <v>1603</v>
      </c>
      <c r="C99" s="78"/>
      <c r="D99"/>
      <c r="E99" s="66" t="s">
        <v>1586</v>
      </c>
      <c r="F99" s="56"/>
      <c r="G99" s="4"/>
      <c r="H99" s="4"/>
      <c r="I99" s="4"/>
    </row>
    <row r="100" spans="1:9" ht="12.75" customHeight="1" x14ac:dyDescent="0.2">
      <c r="A100" s="86" t="str">
        <f t="shared" si="2"/>
        <v>F0005F</v>
      </c>
      <c r="B100" s="141"/>
      <c r="C100" s="78"/>
      <c r="D100"/>
      <c r="E100" s="66" t="s">
        <v>1587</v>
      </c>
      <c r="F100" s="56"/>
      <c r="G100" s="4"/>
      <c r="H100" s="4"/>
      <c r="I100" s="4"/>
    </row>
    <row r="101" spans="1:9" ht="12.75" customHeight="1" x14ac:dyDescent="0.2">
      <c r="A101" s="86" t="str">
        <f t="shared" si="2"/>
        <v>F00060</v>
      </c>
      <c r="B101" s="140" t="s">
        <v>1604</v>
      </c>
      <c r="C101" s="78"/>
      <c r="D101"/>
      <c r="E101" s="66" t="s">
        <v>1588</v>
      </c>
      <c r="F101" s="56"/>
      <c r="G101" s="4"/>
      <c r="H101" s="4"/>
      <c r="I101" s="4"/>
    </row>
    <row r="102" spans="1:9" ht="12.75" customHeight="1" x14ac:dyDescent="0.2">
      <c r="A102" s="86" t="str">
        <f t="shared" si="2"/>
        <v>F00061</v>
      </c>
      <c r="B102" s="141"/>
      <c r="C102" s="78"/>
      <c r="D102"/>
      <c r="E102" s="66" t="s">
        <v>1589</v>
      </c>
      <c r="F102" s="56"/>
      <c r="G102" s="4"/>
      <c r="H102" s="4"/>
      <c r="I102" s="4"/>
    </row>
    <row r="103" spans="1:9" ht="12.75" customHeight="1" x14ac:dyDescent="0.2">
      <c r="A103" s="86" t="str">
        <f t="shared" si="2"/>
        <v>F00062</v>
      </c>
      <c r="B103" s="140" t="s">
        <v>1605</v>
      </c>
      <c r="C103" s="78"/>
      <c r="D103"/>
      <c r="E103" s="66" t="s">
        <v>1590</v>
      </c>
      <c r="F103" s="56"/>
      <c r="G103" s="4"/>
      <c r="H103" s="4"/>
      <c r="I103" s="4"/>
    </row>
    <row r="104" spans="1:9" ht="12.75" customHeight="1" x14ac:dyDescent="0.2">
      <c r="A104" s="86" t="str">
        <f t="shared" si="2"/>
        <v>F00063</v>
      </c>
      <c r="B104" s="141"/>
      <c r="C104" s="78"/>
      <c r="D104"/>
      <c r="E104" s="66" t="s">
        <v>1591</v>
      </c>
      <c r="F104" s="56"/>
      <c r="G104" s="4"/>
      <c r="H104" s="4"/>
      <c r="I104" s="4"/>
    </row>
    <row r="105" spans="1:9" ht="12.75" customHeight="1" x14ac:dyDescent="0.2">
      <c r="A105" s="86" t="str">
        <f t="shared" si="2"/>
        <v>F00064</v>
      </c>
      <c r="B105" s="140" t="s">
        <v>1606</v>
      </c>
      <c r="C105" s="78"/>
      <c r="D105"/>
      <c r="E105" s="66" t="s">
        <v>1592</v>
      </c>
      <c r="F105" s="56"/>
      <c r="G105" s="4"/>
      <c r="H105" s="4"/>
      <c r="I105" s="4"/>
    </row>
    <row r="106" spans="1:9" ht="12.75" customHeight="1" x14ac:dyDescent="0.2">
      <c r="A106" s="86" t="str">
        <f t="shared" si="2"/>
        <v>F00065</v>
      </c>
      <c r="B106" s="141"/>
      <c r="C106" s="78"/>
      <c r="D106"/>
      <c r="E106" s="66" t="s">
        <v>1593</v>
      </c>
      <c r="F106" s="56"/>
      <c r="G106" s="4"/>
      <c r="H106" s="4"/>
      <c r="I106" s="4"/>
    </row>
    <row r="107" spans="1:9" ht="12.75" customHeight="1" x14ac:dyDescent="0.2">
      <c r="A107" s="86" t="str">
        <f t="shared" si="2"/>
        <v>F00066</v>
      </c>
      <c r="B107" s="140" t="s">
        <v>1607</v>
      </c>
      <c r="C107" s="78"/>
      <c r="D107"/>
      <c r="E107" s="66" t="s">
        <v>1594</v>
      </c>
      <c r="F107" s="56"/>
      <c r="G107" s="4"/>
      <c r="H107" s="4"/>
      <c r="I107" s="4"/>
    </row>
    <row r="108" spans="1:9" ht="12.75" customHeight="1" x14ac:dyDescent="0.2">
      <c r="A108" s="86" t="str">
        <f t="shared" si="2"/>
        <v>F00067</v>
      </c>
      <c r="B108" s="141"/>
      <c r="C108" s="78"/>
      <c r="D108"/>
      <c r="E108" s="66" t="s">
        <v>1595</v>
      </c>
      <c r="F108" s="56"/>
      <c r="G108" s="4"/>
      <c r="H108" s="4"/>
      <c r="I108" s="4"/>
    </row>
    <row r="109" spans="1:9" ht="12.75" customHeight="1" x14ac:dyDescent="0.2">
      <c r="A109" s="86" t="str">
        <f t="shared" si="2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1292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3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3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3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3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3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3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3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3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3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3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3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3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3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3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3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3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3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3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3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3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3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3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3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3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3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3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3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3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3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3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1292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4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4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4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4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4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4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4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4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4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4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4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4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4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4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4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4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4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4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4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4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4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4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4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4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4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4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4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4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21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  <mergeCell ref="B85:B86"/>
    <mergeCell ref="B87:B88"/>
    <mergeCell ref="B89:B90"/>
    <mergeCell ref="B91:B92"/>
    <mergeCell ref="B93:B94"/>
    <mergeCell ref="B105:B106"/>
    <mergeCell ref="B107:B108"/>
    <mergeCell ref="B95:B96"/>
    <mergeCell ref="B97:B98"/>
    <mergeCell ref="B99:B100"/>
    <mergeCell ref="B101:B102"/>
    <mergeCell ref="B103:B104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="115" zoomScaleNormal="115" workbookViewId="0">
      <pane ySplit="2" topLeftCell="A3" activePane="bottomLeft" state="frozenSplit"/>
      <selection pane="bottomLeft" activeCell="Z9" sqref="Z9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64" t="s">
        <v>1555</v>
      </c>
      <c r="U5" s="165"/>
      <c r="V5" s="166"/>
      <c r="AA5" s="39" t="s">
        <v>779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67"/>
      <c r="U6" s="168"/>
      <c r="V6" s="169"/>
      <c r="AA6" s="39" t="s">
        <v>780</v>
      </c>
      <c r="AB6" s="12" t="s">
        <v>1395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67"/>
      <c r="U7" s="168"/>
      <c r="V7" s="169"/>
      <c r="AA7" s="39" t="s">
        <v>781</v>
      </c>
      <c r="AB7" s="12" t="s">
        <v>1260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67"/>
      <c r="U8" s="168"/>
      <c r="V8" s="169"/>
      <c r="AA8" s="39" t="s">
        <v>782</v>
      </c>
      <c r="AB8" s="12" t="s">
        <v>778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67"/>
      <c r="U9" s="168"/>
      <c r="V9" s="169"/>
      <c r="AA9" s="39" t="s">
        <v>783</v>
      </c>
      <c r="AB9" s="12" t="s">
        <v>778</v>
      </c>
    </row>
    <row r="10" spans="1:28" ht="12.95" customHeight="1" x14ac:dyDescent="0.2">
      <c r="A10" s="3" t="s">
        <v>235</v>
      </c>
      <c r="B10" s="55" t="s">
        <v>1430</v>
      </c>
      <c r="C10" s="55" t="s">
        <v>1431</v>
      </c>
      <c r="D10" s="55" t="s">
        <v>1432</v>
      </c>
      <c r="E10" s="55" t="s">
        <v>1433</v>
      </c>
      <c r="F10" s="55" t="s">
        <v>1434</v>
      </c>
      <c r="G10" s="55" t="s">
        <v>1435</v>
      </c>
      <c r="H10" s="55" t="s">
        <v>1436</v>
      </c>
      <c r="I10" s="55" t="s">
        <v>1437</v>
      </c>
      <c r="J10" s="55" t="s">
        <v>1083</v>
      </c>
      <c r="K10" s="55" t="s">
        <v>1081</v>
      </c>
      <c r="L10" s="55" t="s">
        <v>1082</v>
      </c>
      <c r="M10" s="57"/>
      <c r="N10" s="57"/>
      <c r="O10" s="57"/>
      <c r="P10" s="57"/>
      <c r="Q10" s="57"/>
      <c r="R10" s="3" t="s">
        <v>219</v>
      </c>
      <c r="T10" s="170"/>
      <c r="U10" s="171"/>
      <c r="V10" s="172"/>
      <c r="AA10" s="39" t="s">
        <v>784</v>
      </c>
      <c r="AB10" s="12" t="s">
        <v>1261</v>
      </c>
    </row>
    <row r="11" spans="1:28" ht="12.95" customHeight="1" x14ac:dyDescent="0.2">
      <c r="A11" s="3" t="s">
        <v>236</v>
      </c>
      <c r="B11" s="36" t="s">
        <v>892</v>
      </c>
      <c r="C11" s="36" t="s">
        <v>893</v>
      </c>
      <c r="D11" s="36" t="s">
        <v>894</v>
      </c>
      <c r="E11" s="36" t="s">
        <v>895</v>
      </c>
      <c r="F11" s="36" t="s">
        <v>896</v>
      </c>
      <c r="G11" s="36" t="s">
        <v>897</v>
      </c>
      <c r="H11" s="36" t="s">
        <v>898</v>
      </c>
      <c r="I11" s="36" t="s">
        <v>899</v>
      </c>
      <c r="J11" s="36" t="s">
        <v>900</v>
      </c>
      <c r="K11" s="36" t="s">
        <v>901</v>
      </c>
      <c r="L11" s="36" t="s">
        <v>902</v>
      </c>
      <c r="M11" s="36" t="s">
        <v>903</v>
      </c>
      <c r="N11" s="36" t="s">
        <v>904</v>
      </c>
      <c r="O11" s="36" t="s">
        <v>905</v>
      </c>
      <c r="P11" s="51"/>
      <c r="Q11" s="51"/>
      <c r="R11" s="3" t="s">
        <v>220</v>
      </c>
      <c r="S11" s="43"/>
      <c r="AA11" s="39" t="s">
        <v>785</v>
      </c>
      <c r="AB11" s="12" t="s">
        <v>1261</v>
      </c>
    </row>
    <row r="12" spans="1:28" ht="12.95" customHeight="1" x14ac:dyDescent="0.2">
      <c r="A12" s="3" t="s">
        <v>237</v>
      </c>
      <c r="B12" s="60" t="s">
        <v>1228</v>
      </c>
      <c r="C12" s="60" t="s">
        <v>1229</v>
      </c>
      <c r="D12" s="60" t="s">
        <v>1230</v>
      </c>
      <c r="E12" s="60" t="s">
        <v>1231</v>
      </c>
      <c r="F12" s="60" t="s">
        <v>1232</v>
      </c>
      <c r="G12" s="60" t="s">
        <v>1233</v>
      </c>
      <c r="H12" s="60" t="s">
        <v>1234</v>
      </c>
      <c r="I12" s="60" t="s">
        <v>1235</v>
      </c>
      <c r="J12" s="60" t="s">
        <v>1236</v>
      </c>
      <c r="K12" s="60" t="s">
        <v>1237</v>
      </c>
      <c r="L12" s="60" t="s">
        <v>1238</v>
      </c>
      <c r="M12" s="60" t="s">
        <v>1239</v>
      </c>
      <c r="N12" s="59" t="s">
        <v>1214</v>
      </c>
      <c r="O12" s="59" t="s">
        <v>1215</v>
      </c>
      <c r="P12" s="59" t="s">
        <v>1038</v>
      </c>
      <c r="Q12" s="59" t="s">
        <v>1039</v>
      </c>
      <c r="R12" s="3" t="s">
        <v>221</v>
      </c>
      <c r="T12" s="187" t="s">
        <v>1252</v>
      </c>
      <c r="U12" s="188"/>
      <c r="V12" s="189"/>
      <c r="X12" s="62"/>
      <c r="AA12" s="39" t="s">
        <v>786</v>
      </c>
      <c r="AB12" s="12"/>
    </row>
    <row r="13" spans="1:28" ht="12.95" customHeight="1" x14ac:dyDescent="0.2">
      <c r="A13" s="3" t="s">
        <v>238</v>
      </c>
      <c r="B13" s="59" t="s">
        <v>1040</v>
      </c>
      <c r="C13" s="59" t="s">
        <v>1216</v>
      </c>
      <c r="D13" s="59" t="s">
        <v>1217</v>
      </c>
      <c r="E13" s="59" t="s">
        <v>1218</v>
      </c>
      <c r="F13" s="59" t="s">
        <v>1219</v>
      </c>
      <c r="G13" s="59" t="s">
        <v>1220</v>
      </c>
      <c r="H13" s="59" t="s">
        <v>1221</v>
      </c>
      <c r="I13" s="59" t="s">
        <v>1222</v>
      </c>
      <c r="J13" s="58" t="s">
        <v>1240</v>
      </c>
      <c r="K13" s="58" t="s">
        <v>1241</v>
      </c>
      <c r="L13" s="58" t="s">
        <v>1242</v>
      </c>
      <c r="M13" s="58" t="s">
        <v>1243</v>
      </c>
      <c r="N13" s="58" t="s">
        <v>1244</v>
      </c>
      <c r="O13" s="58" t="s">
        <v>1245</v>
      </c>
      <c r="P13" s="58" t="s">
        <v>1246</v>
      </c>
      <c r="Q13" s="58" t="s">
        <v>1247</v>
      </c>
      <c r="R13" s="3" t="s">
        <v>222</v>
      </c>
      <c r="T13" s="182"/>
      <c r="U13" s="183"/>
      <c r="V13" s="184"/>
      <c r="X13" s="46"/>
      <c r="AA13" s="39" t="s">
        <v>787</v>
      </c>
      <c r="AB13" s="12"/>
    </row>
    <row r="14" spans="1:28" ht="12.95" customHeight="1" x14ac:dyDescent="0.2">
      <c r="A14" s="3" t="s">
        <v>239</v>
      </c>
      <c r="B14" s="31" t="s">
        <v>1248</v>
      </c>
      <c r="C14" s="31" t="s">
        <v>1249</v>
      </c>
      <c r="D14" s="31" t="s">
        <v>1250</v>
      </c>
      <c r="E14" s="31" t="s">
        <v>1251</v>
      </c>
      <c r="F14" s="51" t="s">
        <v>1029</v>
      </c>
      <c r="G14" s="51" t="s">
        <v>1030</v>
      </c>
      <c r="H14" s="51" t="s">
        <v>1031</v>
      </c>
      <c r="I14" s="51" t="s">
        <v>1032</v>
      </c>
      <c r="J14" s="51" t="s">
        <v>1033</v>
      </c>
      <c r="K14" s="51" t="s">
        <v>1034</v>
      </c>
      <c r="L14" s="51" t="s">
        <v>1035</v>
      </c>
      <c r="M14" s="51" t="s">
        <v>1036</v>
      </c>
      <c r="N14" s="51" t="s">
        <v>1223</v>
      </c>
      <c r="O14" s="51" t="s">
        <v>1224</v>
      </c>
      <c r="P14" s="51" t="s">
        <v>1225</v>
      </c>
      <c r="Q14" s="51" t="s">
        <v>1226</v>
      </c>
      <c r="R14" s="3" t="s">
        <v>223</v>
      </c>
      <c r="T14" s="161" t="s">
        <v>1253</v>
      </c>
      <c r="U14" s="162"/>
      <c r="V14" s="163"/>
      <c r="AA14" s="39" t="s">
        <v>788</v>
      </c>
      <c r="AB14" s="12"/>
    </row>
    <row r="15" spans="1:28" ht="12.95" customHeight="1" x14ac:dyDescent="0.2">
      <c r="A15" s="3" t="s">
        <v>240</v>
      </c>
      <c r="B15" s="60" t="s">
        <v>1170</v>
      </c>
      <c r="C15" s="60" t="s">
        <v>1171</v>
      </c>
      <c r="D15" s="60" t="s">
        <v>1172</v>
      </c>
      <c r="E15" s="60" t="s">
        <v>1173</v>
      </c>
      <c r="F15" s="60" t="s">
        <v>1174</v>
      </c>
      <c r="G15" s="60" t="s">
        <v>1175</v>
      </c>
      <c r="H15" s="60" t="s">
        <v>1176</v>
      </c>
      <c r="I15" s="60" t="s">
        <v>1177</v>
      </c>
      <c r="J15" s="60" t="s">
        <v>1178</v>
      </c>
      <c r="K15" s="60" t="s">
        <v>1179</v>
      </c>
      <c r="L15" s="31" t="s">
        <v>1037</v>
      </c>
      <c r="M15" s="31" t="s">
        <v>1529</v>
      </c>
      <c r="N15" s="31" t="s">
        <v>1077</v>
      </c>
      <c r="O15" s="31" t="s">
        <v>1078</v>
      </c>
      <c r="P15" s="31" t="s">
        <v>1079</v>
      </c>
      <c r="Q15" s="31" t="s">
        <v>1080</v>
      </c>
      <c r="R15" s="3" t="s">
        <v>224</v>
      </c>
      <c r="T15" s="190" t="s">
        <v>1254</v>
      </c>
      <c r="U15" s="191"/>
      <c r="V15" s="192"/>
      <c r="X15" s="12"/>
      <c r="AA15" s="39" t="s">
        <v>789</v>
      </c>
    </row>
    <row r="16" spans="1:28" ht="12.95" customHeight="1" x14ac:dyDescent="0.2">
      <c r="A16" s="3" t="s">
        <v>241</v>
      </c>
      <c r="B16" s="31" t="s">
        <v>1073</v>
      </c>
      <c r="C16" s="31" t="s">
        <v>1074</v>
      </c>
      <c r="D16" s="31" t="s">
        <v>1075</v>
      </c>
      <c r="E16" s="31" t="s">
        <v>1076</v>
      </c>
      <c r="F16" s="36"/>
      <c r="G16" s="36"/>
      <c r="H16" s="31"/>
      <c r="I16" s="31"/>
      <c r="O16" s="97" t="s">
        <v>1608</v>
      </c>
      <c r="P16" s="97" t="s">
        <v>1609</v>
      </c>
      <c r="Q16" s="97" t="s">
        <v>1546</v>
      </c>
      <c r="R16" s="3" t="s">
        <v>225</v>
      </c>
      <c r="T16" s="173" t="s">
        <v>1570</v>
      </c>
      <c r="U16" s="174"/>
      <c r="V16" s="175"/>
      <c r="X16" s="12"/>
      <c r="AA16" s="39" t="s">
        <v>790</v>
      </c>
    </row>
    <row r="17" spans="1:28" ht="12.95" customHeight="1" x14ac:dyDescent="0.2">
      <c r="A17" s="3" t="s">
        <v>242</v>
      </c>
      <c r="B17" s="31" t="s">
        <v>1042</v>
      </c>
      <c r="C17" s="31" t="s">
        <v>1041</v>
      </c>
      <c r="D17" s="36" t="s">
        <v>1547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64" t="s">
        <v>1498</v>
      </c>
      <c r="U17" s="165"/>
      <c r="V17" s="166"/>
      <c r="W17" s="61"/>
      <c r="X17" s="61"/>
      <c r="AA17" s="39" t="s">
        <v>791</v>
      </c>
    </row>
    <row r="18" spans="1:28" ht="12.95" customHeight="1" x14ac:dyDescent="0.2">
      <c r="A18" s="3" t="s">
        <v>243</v>
      </c>
      <c r="B18" s="31" t="s">
        <v>1530</v>
      </c>
      <c r="C18" s="31" t="s">
        <v>1531</v>
      </c>
      <c r="D18" s="31" t="s">
        <v>1532</v>
      </c>
      <c r="E18" s="31" t="s">
        <v>1533</v>
      </c>
      <c r="F18" s="31" t="s">
        <v>1534</v>
      </c>
      <c r="G18" s="31" t="s">
        <v>1535</v>
      </c>
      <c r="H18" s="31" t="s">
        <v>1536</v>
      </c>
      <c r="I18" s="31" t="s">
        <v>1537</v>
      </c>
      <c r="J18" s="31" t="s">
        <v>1538</v>
      </c>
      <c r="K18" s="31" t="s">
        <v>1539</v>
      </c>
      <c r="L18" s="31" t="s">
        <v>1540</v>
      </c>
      <c r="M18" s="31" t="s">
        <v>1541</v>
      </c>
      <c r="N18" s="31" t="s">
        <v>1542</v>
      </c>
      <c r="O18" s="31" t="s">
        <v>1543</v>
      </c>
      <c r="P18" s="31" t="s">
        <v>1544</v>
      </c>
      <c r="Q18" s="31" t="s">
        <v>1545</v>
      </c>
      <c r="R18" s="3" t="s">
        <v>227</v>
      </c>
      <c r="T18" s="167"/>
      <c r="U18" s="168"/>
      <c r="V18" s="169"/>
      <c r="W18" s="61"/>
      <c r="X18" s="61"/>
      <c r="AA18" s="39" t="s">
        <v>792</v>
      </c>
    </row>
    <row r="19" spans="1:28" ht="12.95" customHeight="1" x14ac:dyDescent="0.2">
      <c r="A19" s="3" t="s">
        <v>244</v>
      </c>
      <c r="B19" s="95" t="s">
        <v>1466</v>
      </c>
      <c r="C19" s="95" t="s">
        <v>1467</v>
      </c>
      <c r="D19" s="95" t="s">
        <v>1468</v>
      </c>
      <c r="E19" s="95" t="s">
        <v>1469</v>
      </c>
      <c r="F19" s="95" t="s">
        <v>1470</v>
      </c>
      <c r="G19" s="95" t="s">
        <v>1471</v>
      </c>
      <c r="H19" s="95" t="s">
        <v>1472</v>
      </c>
      <c r="I19" s="95" t="s">
        <v>1473</v>
      </c>
      <c r="J19" s="95" t="s">
        <v>1474</v>
      </c>
      <c r="K19" s="95" t="s">
        <v>1475</v>
      </c>
      <c r="L19" s="95" t="s">
        <v>1476</v>
      </c>
      <c r="M19" s="95" t="s">
        <v>1477</v>
      </c>
      <c r="N19" s="95" t="s">
        <v>1478</v>
      </c>
      <c r="O19" s="95" t="s">
        <v>1479</v>
      </c>
      <c r="P19" s="95" t="s">
        <v>1480</v>
      </c>
      <c r="Q19" s="95" t="s">
        <v>1481</v>
      </c>
      <c r="R19" s="3" t="s">
        <v>228</v>
      </c>
      <c r="T19" s="167"/>
      <c r="U19" s="168"/>
      <c r="V19" s="169"/>
      <c r="W19" s="61"/>
      <c r="X19" s="61"/>
      <c r="AA19" s="39" t="s">
        <v>793</v>
      </c>
      <c r="AB19" s="12" t="s">
        <v>795</v>
      </c>
    </row>
    <row r="20" spans="1:28" ht="12.95" customHeight="1" x14ac:dyDescent="0.2">
      <c r="A20" s="3" t="s">
        <v>245</v>
      </c>
      <c r="B20" s="95" t="s">
        <v>1482</v>
      </c>
      <c r="C20" s="95" t="s">
        <v>1483</v>
      </c>
      <c r="D20" s="95" t="s">
        <v>1484</v>
      </c>
      <c r="E20" s="95" t="s">
        <v>1485</v>
      </c>
      <c r="F20" s="95" t="s">
        <v>1486</v>
      </c>
      <c r="G20" s="95" t="s">
        <v>1487</v>
      </c>
      <c r="H20" s="95" t="s">
        <v>1488</v>
      </c>
      <c r="I20" s="95" t="s">
        <v>1489</v>
      </c>
      <c r="J20" s="95" t="s">
        <v>1490</v>
      </c>
      <c r="K20" s="95" t="s">
        <v>1491</v>
      </c>
      <c r="L20" s="95" t="s">
        <v>1492</v>
      </c>
      <c r="M20" s="95" t="s">
        <v>1493</v>
      </c>
      <c r="N20" s="95" t="s">
        <v>1494</v>
      </c>
      <c r="O20" s="95" t="s">
        <v>1495</v>
      </c>
      <c r="P20" s="95" t="s">
        <v>1496</v>
      </c>
      <c r="Q20" s="95" t="s">
        <v>1497</v>
      </c>
      <c r="R20" s="3" t="s">
        <v>229</v>
      </c>
      <c r="T20" s="170"/>
      <c r="U20" s="171"/>
      <c r="V20" s="172"/>
      <c r="AA20" s="39" t="s">
        <v>794</v>
      </c>
      <c r="AB20" s="12" t="s">
        <v>795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1028</v>
      </c>
      <c r="C23" s="90" t="s">
        <v>1453</v>
      </c>
      <c r="D23" s="90" t="s">
        <v>1452</v>
      </c>
      <c r="E23" s="90" t="s">
        <v>1454</v>
      </c>
      <c r="F23" s="90" t="s">
        <v>1455</v>
      </c>
      <c r="G23" s="90" t="s">
        <v>1464</v>
      </c>
      <c r="H23" s="90" t="s">
        <v>1456</v>
      </c>
      <c r="I23" s="90" t="s">
        <v>1457</v>
      </c>
      <c r="J23" s="90" t="s">
        <v>1458</v>
      </c>
      <c r="K23" s="90" t="s">
        <v>1459</v>
      </c>
      <c r="L23" s="90" t="s">
        <v>1460</v>
      </c>
      <c r="M23" s="90" t="s">
        <v>1461</v>
      </c>
      <c r="N23" s="90" t="s">
        <v>1462</v>
      </c>
      <c r="O23" s="90" t="s">
        <v>1463</v>
      </c>
      <c r="P23" s="52" t="s">
        <v>1110</v>
      </c>
      <c r="Q23" s="52" t="s">
        <v>1465</v>
      </c>
      <c r="R23" s="3" t="s">
        <v>374</v>
      </c>
      <c r="T23" s="185" t="s">
        <v>535</v>
      </c>
      <c r="U23" s="185"/>
      <c r="V23" s="185"/>
      <c r="W23" s="43" t="s">
        <v>1112</v>
      </c>
    </row>
    <row r="24" spans="1:28" ht="12.95" customHeight="1" x14ac:dyDescent="0.2">
      <c r="A24" s="3" t="s">
        <v>343</v>
      </c>
      <c r="B24" s="52" t="s">
        <v>1115</v>
      </c>
      <c r="C24" s="52" t="s">
        <v>1116</v>
      </c>
      <c r="D24" s="52" t="s">
        <v>1117</v>
      </c>
      <c r="E24" s="52" t="s">
        <v>1118</v>
      </c>
      <c r="F24" s="52" t="s">
        <v>1119</v>
      </c>
      <c r="G24" s="52" t="s">
        <v>1120</v>
      </c>
      <c r="H24" s="52" t="s">
        <v>1121</v>
      </c>
      <c r="I24" s="52" t="s">
        <v>1122</v>
      </c>
      <c r="J24" s="52" t="s">
        <v>1123</v>
      </c>
      <c r="K24" s="52" t="s">
        <v>1124</v>
      </c>
      <c r="L24" s="52" t="s">
        <v>1125</v>
      </c>
      <c r="M24" s="52" t="s">
        <v>1126</v>
      </c>
      <c r="N24" s="52" t="s">
        <v>1127</v>
      </c>
      <c r="O24" s="52" t="s">
        <v>1128</v>
      </c>
      <c r="P24" s="52" t="s">
        <v>1129</v>
      </c>
      <c r="Q24" s="52" t="s">
        <v>1130</v>
      </c>
      <c r="R24" s="3" t="s">
        <v>375</v>
      </c>
      <c r="T24" s="186" t="s">
        <v>536</v>
      </c>
      <c r="U24" s="186"/>
      <c r="V24" s="186"/>
      <c r="W24" s="43" t="s">
        <v>1227</v>
      </c>
      <c r="X24" s="3"/>
    </row>
    <row r="25" spans="1:28" ht="12.95" customHeight="1" x14ac:dyDescent="0.2">
      <c r="A25" s="3" t="s">
        <v>344</v>
      </c>
      <c r="B25" s="52" t="s">
        <v>1131</v>
      </c>
      <c r="C25" s="52" t="s">
        <v>1132</v>
      </c>
      <c r="D25" s="52" t="s">
        <v>1133</v>
      </c>
      <c r="E25" s="52" t="s">
        <v>1134</v>
      </c>
      <c r="F25" s="52" t="s">
        <v>1135</v>
      </c>
      <c r="G25" s="52" t="s">
        <v>1136</v>
      </c>
      <c r="H25" s="52" t="s">
        <v>1137</v>
      </c>
      <c r="I25" s="52" t="s">
        <v>1138</v>
      </c>
      <c r="J25" s="52" t="s">
        <v>1139</v>
      </c>
      <c r="K25" s="52" t="s">
        <v>1140</v>
      </c>
      <c r="L25" s="52" t="s">
        <v>1141</v>
      </c>
      <c r="M25" s="52" t="s">
        <v>1142</v>
      </c>
      <c r="N25" s="52" t="s">
        <v>1143</v>
      </c>
      <c r="O25" s="52" t="s">
        <v>1144</v>
      </c>
      <c r="P25" s="52" t="s">
        <v>1145</v>
      </c>
      <c r="Q25" s="52" t="s">
        <v>1146</v>
      </c>
      <c r="R25" s="3" t="s">
        <v>376</v>
      </c>
      <c r="T25" s="186"/>
      <c r="U25" s="186"/>
      <c r="V25" s="186"/>
      <c r="W25" s="43" t="s">
        <v>1148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55" t="s">
        <v>1556</v>
      </c>
      <c r="U26" s="156"/>
      <c r="V26" s="157"/>
      <c r="W26" s="43" t="s">
        <v>1147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58"/>
      <c r="U27" s="159"/>
      <c r="V27" s="160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58"/>
      <c r="U28" s="159"/>
      <c r="V28" s="160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1111</v>
      </c>
      <c r="R29" s="3" t="s">
        <v>380</v>
      </c>
      <c r="T29" s="161"/>
      <c r="U29" s="162"/>
      <c r="V29" s="163"/>
      <c r="W29" s="43" t="s">
        <v>1113</v>
      </c>
      <c r="X29" s="3"/>
    </row>
    <row r="30" spans="1:28" ht="12.95" customHeight="1" x14ac:dyDescent="0.2">
      <c r="A30" s="3" t="s">
        <v>349</v>
      </c>
      <c r="B30" s="52" t="s">
        <v>1302</v>
      </c>
      <c r="C30" s="52" t="s">
        <v>1303</v>
      </c>
      <c r="D30" s="52" t="s">
        <v>1304</v>
      </c>
      <c r="E30" s="52" t="s">
        <v>1305</v>
      </c>
      <c r="F30" s="52" t="s">
        <v>1306</v>
      </c>
      <c r="G30" s="52" t="s">
        <v>1307</v>
      </c>
      <c r="H30" s="52" t="s">
        <v>1308</v>
      </c>
      <c r="I30" s="52" t="s">
        <v>1309</v>
      </c>
      <c r="J30" s="52" t="s">
        <v>1310</v>
      </c>
      <c r="K30" s="52" t="s">
        <v>1311</v>
      </c>
      <c r="L30" s="52" t="s">
        <v>1312</v>
      </c>
      <c r="M30" s="52" t="s">
        <v>1313</v>
      </c>
      <c r="N30" s="52" t="s">
        <v>1314</v>
      </c>
      <c r="O30" s="52" t="s">
        <v>1315</v>
      </c>
      <c r="P30" s="52" t="s">
        <v>1316</v>
      </c>
      <c r="Q30" s="52" t="s">
        <v>1317</v>
      </c>
      <c r="R30" s="3" t="s">
        <v>381</v>
      </c>
      <c r="T30" s="176" t="s">
        <v>1385</v>
      </c>
      <c r="U30" s="177"/>
      <c r="V30" s="178"/>
      <c r="W30" s="3"/>
      <c r="X30" s="3"/>
    </row>
    <row r="31" spans="1:28" ht="12.95" customHeight="1" x14ac:dyDescent="0.2">
      <c r="A31" s="3" t="s">
        <v>350</v>
      </c>
      <c r="B31" s="52" t="s">
        <v>1318</v>
      </c>
      <c r="C31" s="52" t="s">
        <v>1319</v>
      </c>
      <c r="D31" s="52" t="s">
        <v>1320</v>
      </c>
      <c r="E31" s="52" t="s">
        <v>1321</v>
      </c>
      <c r="F31" s="52" t="s">
        <v>1322</v>
      </c>
      <c r="G31" s="52" t="s">
        <v>1323</v>
      </c>
      <c r="H31" s="52" t="s">
        <v>1324</v>
      </c>
      <c r="I31" s="52" t="s">
        <v>1325</v>
      </c>
      <c r="J31" s="52" t="s">
        <v>1326</v>
      </c>
      <c r="K31" s="52" t="s">
        <v>1327</v>
      </c>
      <c r="L31" s="52" t="s">
        <v>1328</v>
      </c>
      <c r="M31" s="52" t="s">
        <v>1329</v>
      </c>
      <c r="N31" s="52" t="s">
        <v>1331</v>
      </c>
      <c r="O31" s="52" t="s">
        <v>1330</v>
      </c>
      <c r="P31" s="52" t="s">
        <v>1332</v>
      </c>
      <c r="Q31" s="52" t="s">
        <v>1333</v>
      </c>
      <c r="R31" s="3" t="s">
        <v>382</v>
      </c>
      <c r="T31" s="179"/>
      <c r="U31" s="180"/>
      <c r="V31" s="181"/>
      <c r="W31" s="3"/>
      <c r="X31" s="3"/>
    </row>
    <row r="32" spans="1:28" ht="12.95" customHeight="1" x14ac:dyDescent="0.2">
      <c r="A32" s="3" t="s">
        <v>351</v>
      </c>
      <c r="B32" s="90" t="s">
        <v>1334</v>
      </c>
      <c r="C32" s="90" t="s">
        <v>1335</v>
      </c>
      <c r="D32" s="90" t="s">
        <v>1336</v>
      </c>
      <c r="E32" s="90" t="s">
        <v>1337</v>
      </c>
      <c r="F32" s="90" t="s">
        <v>1338</v>
      </c>
      <c r="G32" s="90" t="s">
        <v>1339</v>
      </c>
      <c r="H32" s="90" t="s">
        <v>1340</v>
      </c>
      <c r="I32" s="90" t="s">
        <v>1341</v>
      </c>
      <c r="J32" s="90" t="s">
        <v>1342</v>
      </c>
      <c r="K32" s="90" t="s">
        <v>1343</v>
      </c>
      <c r="L32" s="90" t="s">
        <v>1344</v>
      </c>
      <c r="M32" s="90" t="s">
        <v>1345</v>
      </c>
      <c r="N32" s="90" t="s">
        <v>1346</v>
      </c>
      <c r="O32" s="90" t="s">
        <v>1347</v>
      </c>
      <c r="P32" s="90" t="s">
        <v>1348</v>
      </c>
      <c r="Q32" s="90" t="s">
        <v>1349</v>
      </c>
      <c r="R32" s="3" t="s">
        <v>383</v>
      </c>
      <c r="T32" s="155" t="s">
        <v>1386</v>
      </c>
      <c r="U32" s="156"/>
      <c r="V32" s="157"/>
      <c r="W32" s="3"/>
      <c r="X32" s="3"/>
    </row>
    <row r="33" spans="1:24" ht="12.95" customHeight="1" x14ac:dyDescent="0.2">
      <c r="A33" s="3" t="s">
        <v>352</v>
      </c>
      <c r="B33" s="90" t="s">
        <v>1350</v>
      </c>
      <c r="C33" s="90" t="s">
        <v>1351</v>
      </c>
      <c r="D33" s="90" t="s">
        <v>1352</v>
      </c>
      <c r="E33" s="90" t="s">
        <v>1353</v>
      </c>
      <c r="F33" s="90" t="s">
        <v>1354</v>
      </c>
      <c r="G33" s="90" t="s">
        <v>1355</v>
      </c>
      <c r="H33" s="90" t="s">
        <v>1356</v>
      </c>
      <c r="I33" s="90" t="s">
        <v>1357</v>
      </c>
      <c r="J33" s="90" t="s">
        <v>1358</v>
      </c>
      <c r="K33" s="90" t="s">
        <v>1359</v>
      </c>
      <c r="L33" s="90" t="s">
        <v>1360</v>
      </c>
      <c r="M33" s="90" t="s">
        <v>1361</v>
      </c>
      <c r="N33" s="90" t="s">
        <v>1362</v>
      </c>
      <c r="O33" s="90" t="s">
        <v>1363</v>
      </c>
      <c r="P33" s="90" t="s">
        <v>1364</v>
      </c>
      <c r="Q33" s="90" t="s">
        <v>1365</v>
      </c>
      <c r="R33" s="3" t="s">
        <v>384</v>
      </c>
      <c r="T33" s="161"/>
      <c r="U33" s="162"/>
      <c r="V33" s="163"/>
      <c r="W33" s="3"/>
      <c r="X33" s="3"/>
    </row>
    <row r="34" spans="1:24" ht="12.95" customHeight="1" x14ac:dyDescent="0.2">
      <c r="A34" s="3" t="s">
        <v>353</v>
      </c>
      <c r="B34" s="60" t="s">
        <v>1046</v>
      </c>
      <c r="C34" s="60" t="s">
        <v>1047</v>
      </c>
      <c r="D34" s="60" t="s">
        <v>1390</v>
      </c>
      <c r="E34" s="60" t="s">
        <v>1499</v>
      </c>
      <c r="F34" s="60" t="s">
        <v>1500</v>
      </c>
      <c r="G34" s="60" t="s">
        <v>1501</v>
      </c>
      <c r="H34" s="60" t="s">
        <v>1502</v>
      </c>
      <c r="I34" s="60" t="s">
        <v>1503</v>
      </c>
      <c r="J34" s="60" t="s">
        <v>1045</v>
      </c>
      <c r="K34" s="60" t="s">
        <v>1043</v>
      </c>
      <c r="L34" s="60" t="s">
        <v>1044</v>
      </c>
      <c r="M34" s="60" t="s">
        <v>1051</v>
      </c>
      <c r="N34" s="60" t="s">
        <v>1052</v>
      </c>
      <c r="O34" s="60" t="s">
        <v>1391</v>
      </c>
      <c r="P34" s="60" t="s">
        <v>1504</v>
      </c>
      <c r="Q34" s="60" t="s">
        <v>1505</v>
      </c>
      <c r="R34" s="3" t="s">
        <v>385</v>
      </c>
      <c r="T34" s="154" t="s">
        <v>1394</v>
      </c>
      <c r="U34" s="154"/>
      <c r="V34" s="154"/>
    </row>
    <row r="35" spans="1:24" ht="12.95" customHeight="1" x14ac:dyDescent="0.2">
      <c r="A35" s="3" t="s">
        <v>354</v>
      </c>
      <c r="B35" s="60" t="s">
        <v>1506</v>
      </c>
      <c r="C35" s="60" t="s">
        <v>1507</v>
      </c>
      <c r="D35" s="60" t="s">
        <v>1508</v>
      </c>
      <c r="E35" s="60" t="s">
        <v>1050</v>
      </c>
      <c r="F35" s="60" t="s">
        <v>1048</v>
      </c>
      <c r="G35" s="60" t="s">
        <v>1049</v>
      </c>
      <c r="H35" s="60" t="s">
        <v>1056</v>
      </c>
      <c r="I35" s="60" t="s">
        <v>1057</v>
      </c>
      <c r="J35" s="60" t="s">
        <v>1392</v>
      </c>
      <c r="K35" s="60" t="s">
        <v>1509</v>
      </c>
      <c r="L35" s="60" t="s">
        <v>1510</v>
      </c>
      <c r="M35" s="60" t="s">
        <v>1511</v>
      </c>
      <c r="N35" s="60" t="s">
        <v>1512</v>
      </c>
      <c r="O35" s="60" t="s">
        <v>1513</v>
      </c>
      <c r="P35" s="60" t="s">
        <v>1055</v>
      </c>
      <c r="Q35" s="60" t="s">
        <v>1053</v>
      </c>
      <c r="R35" s="3" t="s">
        <v>386</v>
      </c>
      <c r="T35" s="154"/>
      <c r="U35" s="154"/>
      <c r="V35" s="154"/>
    </row>
    <row r="36" spans="1:24" ht="12.95" customHeight="1" x14ac:dyDescent="0.2">
      <c r="A36" s="3" t="s">
        <v>355</v>
      </c>
      <c r="B36" s="60" t="s">
        <v>1054</v>
      </c>
      <c r="C36" s="60" t="s">
        <v>1061</v>
      </c>
      <c r="D36" s="60" t="s">
        <v>1062</v>
      </c>
      <c r="E36" s="60" t="s">
        <v>1393</v>
      </c>
      <c r="F36" s="60" t="s">
        <v>1514</v>
      </c>
      <c r="G36" s="60" t="s">
        <v>1515</v>
      </c>
      <c r="H36" s="60" t="s">
        <v>1516</v>
      </c>
      <c r="I36" s="60" t="s">
        <v>1517</v>
      </c>
      <c r="J36" s="60" t="s">
        <v>1518</v>
      </c>
      <c r="K36" s="60" t="s">
        <v>1060</v>
      </c>
      <c r="L36" s="60" t="s">
        <v>1058</v>
      </c>
      <c r="M36" s="60" t="s">
        <v>1059</v>
      </c>
      <c r="N36" s="60" t="s">
        <v>1066</v>
      </c>
      <c r="O36" s="60" t="s">
        <v>1067</v>
      </c>
      <c r="P36" s="60" t="s">
        <v>1389</v>
      </c>
      <c r="Q36" s="60" t="s">
        <v>1519</v>
      </c>
      <c r="R36" s="3" t="s">
        <v>387</v>
      </c>
      <c r="T36" s="154"/>
      <c r="U36" s="154"/>
      <c r="V36" s="154"/>
    </row>
    <row r="37" spans="1:24" ht="12.95" customHeight="1" x14ac:dyDescent="0.2">
      <c r="A37" s="3" t="s">
        <v>356</v>
      </c>
      <c r="B37" s="60" t="s">
        <v>1522</v>
      </c>
      <c r="C37" s="60" t="s">
        <v>1520</v>
      </c>
      <c r="D37" s="60" t="s">
        <v>1521</v>
      </c>
      <c r="E37" s="60" t="s">
        <v>1523</v>
      </c>
      <c r="F37" s="60" t="s">
        <v>1065</v>
      </c>
      <c r="G37" s="60" t="s">
        <v>1063</v>
      </c>
      <c r="H37" s="60" t="s">
        <v>1064</v>
      </c>
      <c r="I37" s="60" t="s">
        <v>1071</v>
      </c>
      <c r="J37" s="60" t="s">
        <v>1072</v>
      </c>
      <c r="K37" s="60" t="s">
        <v>1387</v>
      </c>
      <c r="L37" s="60" t="s">
        <v>1524</v>
      </c>
      <c r="M37" s="60" t="s">
        <v>1525</v>
      </c>
      <c r="N37" s="60" t="s">
        <v>1526</v>
      </c>
      <c r="O37" s="60" t="s">
        <v>1527</v>
      </c>
      <c r="P37" s="60" t="s">
        <v>1528</v>
      </c>
      <c r="Q37" s="60" t="s">
        <v>1070</v>
      </c>
      <c r="R37" s="3" t="s">
        <v>388</v>
      </c>
      <c r="T37" s="154"/>
      <c r="U37" s="154"/>
      <c r="V37" s="154"/>
    </row>
    <row r="38" spans="1:24" ht="12.95" customHeight="1" x14ac:dyDescent="0.2">
      <c r="A38" s="3" t="s">
        <v>357</v>
      </c>
      <c r="B38" s="60" t="s">
        <v>1068</v>
      </c>
      <c r="C38" s="60" t="s">
        <v>1069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54"/>
      <c r="U38" s="154"/>
      <c r="V38" s="154"/>
    </row>
    <row r="39" spans="1:24" ht="12.95" customHeight="1" x14ac:dyDescent="0.2"/>
    <row r="40" spans="1:24" ht="12.95" customHeight="1" x14ac:dyDescent="0.2">
      <c r="A40" s="2" t="s">
        <v>1114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1086</v>
      </c>
      <c r="K41" s="54" t="s">
        <v>1087</v>
      </c>
      <c r="L41" s="54" t="s">
        <v>1088</v>
      </c>
      <c r="M41" s="54" t="s">
        <v>1089</v>
      </c>
      <c r="N41" s="54" t="s">
        <v>1090</v>
      </c>
      <c r="O41" s="54" t="s">
        <v>1091</v>
      </c>
      <c r="P41" s="54" t="s">
        <v>1092</v>
      </c>
      <c r="Q41" s="54" t="s">
        <v>1093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1094</v>
      </c>
      <c r="C42" s="54" t="s">
        <v>1095</v>
      </c>
      <c r="D42" s="54" t="s">
        <v>1096</v>
      </c>
      <c r="E42" s="54" t="s">
        <v>1097</v>
      </c>
      <c r="F42" s="54" t="s">
        <v>1098</v>
      </c>
      <c r="G42" s="54" t="s">
        <v>1099</v>
      </c>
      <c r="H42" s="54" t="s">
        <v>1100</v>
      </c>
      <c r="I42" s="54" t="s">
        <v>1101</v>
      </c>
      <c r="J42" s="54" t="s">
        <v>1102</v>
      </c>
      <c r="K42" s="54" t="s">
        <v>1103</v>
      </c>
      <c r="L42" s="54" t="s">
        <v>1104</v>
      </c>
      <c r="M42" s="54" t="s">
        <v>1105</v>
      </c>
      <c r="N42" s="54" t="s">
        <v>1106</v>
      </c>
      <c r="O42" s="54" t="s">
        <v>1107</v>
      </c>
      <c r="P42" s="54" t="s">
        <v>1108</v>
      </c>
      <c r="Q42" s="54" t="s">
        <v>1109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1149</v>
      </c>
      <c r="N43" s="53" t="s">
        <v>1150</v>
      </c>
      <c r="O43" s="53" t="s">
        <v>1151</v>
      </c>
      <c r="P43" s="53" t="s">
        <v>1152</v>
      </c>
      <c r="Q43" s="53" t="s">
        <v>1153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1154</v>
      </c>
      <c r="C45" s="54" t="s">
        <v>1155</v>
      </c>
      <c r="D45" s="54" t="s">
        <v>1156</v>
      </c>
      <c r="E45" s="54" t="s">
        <v>1157</v>
      </c>
      <c r="F45" s="54" t="s">
        <v>1158</v>
      </c>
      <c r="G45" s="54" t="s">
        <v>1159</v>
      </c>
      <c r="H45" s="54" t="s">
        <v>1160</v>
      </c>
      <c r="I45" s="54" t="s">
        <v>1161</v>
      </c>
      <c r="J45" s="54" t="s">
        <v>1162</v>
      </c>
      <c r="K45" s="54" t="s">
        <v>1163</v>
      </c>
      <c r="L45" s="54" t="s">
        <v>1164</v>
      </c>
      <c r="M45" s="54" t="s">
        <v>1165</v>
      </c>
      <c r="N45" s="54" t="s">
        <v>1166</v>
      </c>
      <c r="O45" s="54" t="s">
        <v>1167</v>
      </c>
      <c r="P45" s="54" t="s">
        <v>1168</v>
      </c>
      <c r="Q45" s="54" t="s">
        <v>1169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935</v>
      </c>
    </row>
    <row r="59" spans="1:24" ht="12.95" customHeight="1" x14ac:dyDescent="0.2">
      <c r="A59" s="3" t="s">
        <v>431</v>
      </c>
      <c r="B59" s="34" t="s">
        <v>796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797</v>
      </c>
      <c r="O59" s="35"/>
      <c r="P59" s="35"/>
      <c r="Q59" s="35"/>
      <c r="R59" s="3" t="s">
        <v>447</v>
      </c>
      <c r="T59" s="43" t="s">
        <v>812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798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813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799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814</v>
      </c>
    </row>
    <row r="62" spans="1:24" ht="12.95" customHeight="1" x14ac:dyDescent="0.2">
      <c r="A62" s="3" t="s">
        <v>434</v>
      </c>
      <c r="B62" s="37" t="s">
        <v>800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801</v>
      </c>
      <c r="O62" s="35"/>
      <c r="P62" s="35"/>
      <c r="Q62" s="35"/>
      <c r="R62" s="3" t="s">
        <v>450</v>
      </c>
      <c r="T62" s="44" t="s">
        <v>815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802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816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817</v>
      </c>
      <c r="U64" s="45"/>
    </row>
    <row r="65" spans="1:22" ht="12.95" customHeight="1" x14ac:dyDescent="0.2">
      <c r="A65" s="3" t="s">
        <v>437</v>
      </c>
      <c r="B65" s="37" t="s">
        <v>804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805</v>
      </c>
      <c r="O65" s="35"/>
      <c r="P65" s="35"/>
      <c r="Q65" s="35"/>
      <c r="R65" s="3" t="s">
        <v>453</v>
      </c>
      <c r="T65" s="43" t="s">
        <v>818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806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819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807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820</v>
      </c>
    </row>
    <row r="68" spans="1:22" ht="12.95" customHeight="1" x14ac:dyDescent="0.2">
      <c r="A68" s="3" t="s">
        <v>440</v>
      </c>
      <c r="B68" s="37" t="s">
        <v>808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809</v>
      </c>
      <c r="O68" s="35"/>
      <c r="P68" s="35"/>
      <c r="Q68" s="35"/>
      <c r="R68" s="3" t="s">
        <v>456</v>
      </c>
      <c r="T68" s="44" t="s">
        <v>821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810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822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811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823</v>
      </c>
      <c r="U70" s="45"/>
    </row>
    <row r="71" spans="1:22" ht="12.95" customHeight="1" x14ac:dyDescent="0.2">
      <c r="A71" s="3" t="s">
        <v>443</v>
      </c>
      <c r="B71" s="37" t="s">
        <v>906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907</v>
      </c>
      <c r="O71" s="35"/>
      <c r="P71" s="35"/>
      <c r="Q71" s="35"/>
      <c r="R71" s="3" t="s">
        <v>459</v>
      </c>
      <c r="T71" s="43" t="s">
        <v>923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908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924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909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925</v>
      </c>
    </row>
    <row r="74" spans="1:22" ht="12.95" customHeight="1" x14ac:dyDescent="0.2">
      <c r="A74" s="3" t="s">
        <v>446</v>
      </c>
      <c r="B74" s="37" t="s">
        <v>910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911</v>
      </c>
      <c r="O74" s="35"/>
      <c r="P74" s="35"/>
      <c r="Q74" s="35"/>
      <c r="R74" s="3" t="s">
        <v>462</v>
      </c>
      <c r="T74" s="44" t="s">
        <v>926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1211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912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927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913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928</v>
      </c>
      <c r="U78" s="45"/>
      <c r="V78" s="43"/>
    </row>
    <row r="79" spans="1:22" ht="12.95" customHeight="1" x14ac:dyDescent="0.2">
      <c r="A79" s="3" t="s">
        <v>465</v>
      </c>
      <c r="B79" s="37" t="s">
        <v>914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915</v>
      </c>
      <c r="O79" s="35"/>
      <c r="P79" s="35"/>
      <c r="Q79" s="35"/>
      <c r="R79" s="3" t="s">
        <v>481</v>
      </c>
      <c r="T79" s="43" t="s">
        <v>929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916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930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917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931</v>
      </c>
    </row>
    <row r="82" spans="1:24" ht="12.95" customHeight="1" x14ac:dyDescent="0.2">
      <c r="A82" s="3" t="s">
        <v>468</v>
      </c>
      <c r="B82" s="37" t="s">
        <v>918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919</v>
      </c>
      <c r="O82" s="35"/>
      <c r="P82" s="35"/>
      <c r="Q82" s="35"/>
      <c r="R82" s="3" t="s">
        <v>484</v>
      </c>
      <c r="T82" s="44" t="s">
        <v>932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920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934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921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933</v>
      </c>
      <c r="U84" s="45"/>
    </row>
    <row r="85" spans="1:24" ht="12.95" customHeight="1" x14ac:dyDescent="0.2">
      <c r="A85" s="3" t="s">
        <v>471</v>
      </c>
      <c r="B85" s="37" t="s">
        <v>922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936</v>
      </c>
      <c r="O85" s="35"/>
      <c r="P85" s="35"/>
      <c r="Q85" s="35"/>
      <c r="R85" s="3" t="s">
        <v>487</v>
      </c>
      <c r="T85" s="43" t="s">
        <v>947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937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945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938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946</v>
      </c>
    </row>
    <row r="88" spans="1:24" ht="12.95" customHeight="1" x14ac:dyDescent="0.2">
      <c r="A88" s="3" t="s">
        <v>474</v>
      </c>
      <c r="B88" s="37" t="s">
        <v>943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939</v>
      </c>
      <c r="O88" s="35"/>
      <c r="P88" s="35"/>
      <c r="Q88" s="35"/>
      <c r="R88" s="3" t="s">
        <v>490</v>
      </c>
      <c r="T88" s="44" t="s">
        <v>948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940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949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950</v>
      </c>
      <c r="U90" s="45"/>
    </row>
    <row r="91" spans="1:24" ht="12.95" customHeight="1" x14ac:dyDescent="0.2">
      <c r="A91" s="3" t="s">
        <v>477</v>
      </c>
      <c r="B91" s="37" t="s">
        <v>942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944</v>
      </c>
      <c r="O91" s="35"/>
      <c r="P91" s="35"/>
      <c r="Q91" s="35"/>
      <c r="R91" s="3" t="s">
        <v>493</v>
      </c>
      <c r="T91" s="43" t="s">
        <v>951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1212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796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797</v>
      </c>
      <c r="O95" s="35"/>
      <c r="P95" s="35"/>
      <c r="Q95" s="35"/>
      <c r="R95" s="3" t="s">
        <v>511</v>
      </c>
      <c r="S95" s="3"/>
      <c r="T95" s="43" t="s">
        <v>1180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798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1181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799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1182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800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801</v>
      </c>
      <c r="O98" s="35"/>
      <c r="P98" s="35"/>
      <c r="Q98" s="35"/>
      <c r="R98" s="3" t="s">
        <v>514</v>
      </c>
      <c r="S98" s="3"/>
      <c r="T98" s="44" t="s">
        <v>1183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802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1184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803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1185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804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805</v>
      </c>
      <c r="O101" s="35"/>
      <c r="P101" s="35"/>
      <c r="Q101" s="35"/>
      <c r="R101" s="3" t="s">
        <v>517</v>
      </c>
      <c r="S101" s="3"/>
      <c r="T101" s="43" t="s">
        <v>1186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806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1187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807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1188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809</v>
      </c>
      <c r="O104" s="35"/>
      <c r="P104" s="35"/>
      <c r="Q104" s="35"/>
      <c r="R104" s="3" t="s">
        <v>520</v>
      </c>
      <c r="S104" s="3"/>
      <c r="T104" s="44" t="s">
        <v>1189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810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1190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811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1191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906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907</v>
      </c>
      <c r="O107" s="35"/>
      <c r="P107" s="35"/>
      <c r="Q107" s="35"/>
      <c r="R107" s="3" t="s">
        <v>523</v>
      </c>
      <c r="S107" s="3"/>
      <c r="T107" s="43" t="s">
        <v>1192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908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1193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909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1194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910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911</v>
      </c>
      <c r="O110" s="35"/>
      <c r="P110" s="35"/>
      <c r="Q110" s="35"/>
      <c r="R110" s="3" t="s">
        <v>526</v>
      </c>
      <c r="S110" s="3"/>
      <c r="T110" s="44" t="s">
        <v>1195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1213</v>
      </c>
      <c r="T112" s="47"/>
      <c r="U112" s="47"/>
    </row>
    <row r="113" spans="1:22" ht="12.95" customHeight="1" x14ac:dyDescent="0.2">
      <c r="A113" s="3" t="s">
        <v>825</v>
      </c>
      <c r="B113" s="35"/>
      <c r="C113" s="35"/>
      <c r="D113" s="35"/>
      <c r="E113" s="35"/>
      <c r="F113" s="35"/>
      <c r="G113" s="35"/>
      <c r="H113" s="35"/>
      <c r="I113" s="35"/>
      <c r="J113" s="37" t="s">
        <v>912</v>
      </c>
      <c r="K113" s="37"/>
      <c r="L113" s="37"/>
      <c r="M113" s="37"/>
      <c r="N113" s="37"/>
      <c r="O113" s="37"/>
      <c r="P113" s="37"/>
      <c r="Q113" s="37"/>
      <c r="R113" s="3" t="s">
        <v>841</v>
      </c>
      <c r="T113" s="43" t="s">
        <v>1196</v>
      </c>
      <c r="V113" s="46"/>
    </row>
    <row r="114" spans="1:22" ht="12.95" customHeight="1" x14ac:dyDescent="0.2">
      <c r="A114" s="3" t="s">
        <v>826</v>
      </c>
      <c r="B114" s="37"/>
      <c r="C114" s="37"/>
      <c r="D114" s="37"/>
      <c r="E114" s="37"/>
      <c r="F114" s="35" t="s">
        <v>913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842</v>
      </c>
      <c r="T114" s="44" t="s">
        <v>1197</v>
      </c>
      <c r="U114" s="45"/>
      <c r="V114" s="46"/>
    </row>
    <row r="115" spans="1:22" ht="12.95" customHeight="1" x14ac:dyDescent="0.2">
      <c r="A115" s="3" t="s">
        <v>827</v>
      </c>
      <c r="B115" s="37" t="s">
        <v>914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915</v>
      </c>
      <c r="O115" s="35"/>
      <c r="P115" s="35"/>
      <c r="Q115" s="35"/>
      <c r="R115" s="3" t="s">
        <v>843</v>
      </c>
      <c r="T115" s="43" t="s">
        <v>1198</v>
      </c>
      <c r="V115" s="46"/>
    </row>
    <row r="116" spans="1:22" ht="12.95" customHeight="1" x14ac:dyDescent="0.2">
      <c r="A116" s="3" t="s">
        <v>828</v>
      </c>
      <c r="B116" s="35"/>
      <c r="C116" s="35"/>
      <c r="D116" s="35"/>
      <c r="E116" s="35"/>
      <c r="F116" s="35"/>
      <c r="G116" s="35"/>
      <c r="H116" s="35"/>
      <c r="I116" s="35"/>
      <c r="J116" s="37" t="s">
        <v>916</v>
      </c>
      <c r="K116" s="37"/>
      <c r="L116" s="37"/>
      <c r="M116" s="37"/>
      <c r="N116" s="37"/>
      <c r="O116" s="37"/>
      <c r="P116" s="37"/>
      <c r="Q116" s="37"/>
      <c r="R116" s="3" t="s">
        <v>844</v>
      </c>
      <c r="T116" s="44" t="s">
        <v>1199</v>
      </c>
      <c r="U116" s="45"/>
      <c r="V116" s="46"/>
    </row>
    <row r="117" spans="1:22" ht="12.95" customHeight="1" x14ac:dyDescent="0.2">
      <c r="A117" s="3" t="s">
        <v>829</v>
      </c>
      <c r="B117" s="37"/>
      <c r="C117" s="37"/>
      <c r="D117" s="37"/>
      <c r="E117" s="37"/>
      <c r="F117" s="35" t="s">
        <v>917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845</v>
      </c>
      <c r="T117" s="43" t="s">
        <v>1200</v>
      </c>
      <c r="V117" s="46"/>
    </row>
    <row r="118" spans="1:22" ht="12.95" customHeight="1" x14ac:dyDescent="0.2">
      <c r="A118" s="3" t="s">
        <v>830</v>
      </c>
      <c r="B118" s="37" t="s">
        <v>918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919</v>
      </c>
      <c r="O118" s="35"/>
      <c r="P118" s="35"/>
      <c r="Q118" s="35"/>
      <c r="R118" s="3" t="s">
        <v>846</v>
      </c>
      <c r="T118" s="44" t="s">
        <v>1201</v>
      </c>
      <c r="U118" s="45"/>
      <c r="V118" s="46"/>
    </row>
    <row r="119" spans="1:22" ht="12.95" customHeight="1" x14ac:dyDescent="0.2">
      <c r="A119" s="3" t="s">
        <v>831</v>
      </c>
      <c r="B119" s="35"/>
      <c r="C119" s="35"/>
      <c r="D119" s="35"/>
      <c r="E119" s="35"/>
      <c r="F119" s="35"/>
      <c r="G119" s="35"/>
      <c r="H119" s="35"/>
      <c r="I119" s="35"/>
      <c r="J119" s="37" t="s">
        <v>920</v>
      </c>
      <c r="K119" s="37"/>
      <c r="L119" s="37"/>
      <c r="M119" s="37"/>
      <c r="N119" s="37"/>
      <c r="O119" s="37"/>
      <c r="P119" s="37"/>
      <c r="Q119" s="37"/>
      <c r="R119" s="3" t="s">
        <v>847</v>
      </c>
      <c r="T119" s="43" t="s">
        <v>1202</v>
      </c>
    </row>
    <row r="120" spans="1:22" ht="12.95" customHeight="1" x14ac:dyDescent="0.2">
      <c r="A120" s="3" t="s">
        <v>832</v>
      </c>
      <c r="B120" s="39"/>
      <c r="C120" s="37"/>
      <c r="D120" s="37"/>
      <c r="E120" s="37"/>
      <c r="F120" s="35" t="s">
        <v>921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848</v>
      </c>
      <c r="T120" s="44" t="s">
        <v>1203</v>
      </c>
      <c r="U120" s="45"/>
    </row>
    <row r="121" spans="1:22" ht="12.95" customHeight="1" x14ac:dyDescent="0.2">
      <c r="A121" s="3" t="s">
        <v>833</v>
      </c>
      <c r="B121" s="37" t="s">
        <v>922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936</v>
      </c>
      <c r="O121" s="35"/>
      <c r="P121" s="35"/>
      <c r="Q121" s="35"/>
      <c r="R121" s="3" t="s">
        <v>849</v>
      </c>
      <c r="T121" s="43" t="s">
        <v>1204</v>
      </c>
    </row>
    <row r="122" spans="1:22" ht="12.95" customHeight="1" x14ac:dyDescent="0.2">
      <c r="A122" s="3" t="s">
        <v>834</v>
      </c>
      <c r="B122" s="35"/>
      <c r="C122" s="35"/>
      <c r="D122" s="35"/>
      <c r="E122" s="35"/>
      <c r="F122" s="35"/>
      <c r="G122" s="35"/>
      <c r="H122" s="35"/>
      <c r="I122" s="35"/>
      <c r="J122" s="37" t="s">
        <v>937</v>
      </c>
      <c r="K122" s="37"/>
      <c r="L122" s="37"/>
      <c r="M122" s="37"/>
      <c r="N122" s="37"/>
      <c r="O122" s="37"/>
      <c r="P122" s="37"/>
      <c r="Q122" s="37"/>
      <c r="R122" s="3" t="s">
        <v>850</v>
      </c>
      <c r="T122" s="44" t="s">
        <v>1205</v>
      </c>
      <c r="U122" s="45"/>
    </row>
    <row r="123" spans="1:22" ht="12.95" customHeight="1" x14ac:dyDescent="0.2">
      <c r="A123" s="3" t="s">
        <v>835</v>
      </c>
      <c r="B123" s="39"/>
      <c r="C123" s="37"/>
      <c r="D123" s="37"/>
      <c r="E123" s="37"/>
      <c r="F123" s="35" t="s">
        <v>938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851</v>
      </c>
      <c r="T123" s="43" t="s">
        <v>1206</v>
      </c>
    </row>
    <row r="124" spans="1:22" ht="12.95" customHeight="1" x14ac:dyDescent="0.2">
      <c r="A124" s="3" t="s">
        <v>836</v>
      </c>
      <c r="B124" s="37" t="s">
        <v>943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939</v>
      </c>
      <c r="O124" s="35"/>
      <c r="P124" s="35"/>
      <c r="Q124" s="35"/>
      <c r="R124" s="3" t="s">
        <v>852</v>
      </c>
      <c r="T124" s="44" t="s">
        <v>1207</v>
      </c>
      <c r="U124" s="45"/>
    </row>
    <row r="125" spans="1:22" ht="12.95" customHeight="1" x14ac:dyDescent="0.2">
      <c r="A125" s="3" t="s">
        <v>837</v>
      </c>
      <c r="B125" s="35"/>
      <c r="C125" s="35"/>
      <c r="D125" s="35"/>
      <c r="E125" s="35"/>
      <c r="F125" s="35"/>
      <c r="G125" s="35"/>
      <c r="H125" s="35"/>
      <c r="I125" s="35"/>
      <c r="J125" s="37" t="s">
        <v>940</v>
      </c>
      <c r="K125" s="37"/>
      <c r="L125" s="37"/>
      <c r="M125" s="37"/>
      <c r="N125" s="37"/>
      <c r="O125" s="37"/>
      <c r="P125" s="37"/>
      <c r="Q125" s="37"/>
      <c r="R125" s="3" t="s">
        <v>853</v>
      </c>
      <c r="T125" s="43" t="s">
        <v>1208</v>
      </c>
    </row>
    <row r="126" spans="1:22" ht="12.95" customHeight="1" x14ac:dyDescent="0.2">
      <c r="A126" s="3" t="s">
        <v>838</v>
      </c>
      <c r="B126" s="39"/>
      <c r="C126" s="37"/>
      <c r="D126" s="37"/>
      <c r="E126" s="37"/>
      <c r="F126" s="35" t="s">
        <v>941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854</v>
      </c>
      <c r="T126" s="44" t="s">
        <v>1209</v>
      </c>
      <c r="U126" s="45"/>
    </row>
    <row r="127" spans="1:22" ht="12.95" customHeight="1" x14ac:dyDescent="0.2">
      <c r="A127" s="3" t="s">
        <v>839</v>
      </c>
      <c r="B127" s="37" t="s">
        <v>942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944</v>
      </c>
      <c r="O127" s="35"/>
      <c r="P127" s="35"/>
      <c r="Q127" s="35"/>
      <c r="R127" s="3" t="s">
        <v>855</v>
      </c>
      <c r="T127" s="43" t="s">
        <v>1210</v>
      </c>
    </row>
    <row r="128" spans="1:22" ht="12.95" customHeight="1" x14ac:dyDescent="0.2">
      <c r="A128" s="3" t="s">
        <v>840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856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824</v>
      </c>
    </row>
    <row r="131" spans="1:24" ht="12.95" customHeight="1" x14ac:dyDescent="0.2">
      <c r="A131" s="3" t="s">
        <v>857</v>
      </c>
      <c r="B131" s="193" t="s">
        <v>1618</v>
      </c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5"/>
      <c r="R131" s="3" t="s">
        <v>873</v>
      </c>
      <c r="T131" s="164" t="s">
        <v>1555</v>
      </c>
      <c r="U131" s="165"/>
      <c r="V131" s="166"/>
      <c r="W131" s="3"/>
      <c r="X131" s="3"/>
    </row>
    <row r="132" spans="1:24" ht="12.95" customHeight="1" x14ac:dyDescent="0.2">
      <c r="A132" s="3" t="s">
        <v>858</v>
      </c>
      <c r="B132" s="196"/>
      <c r="C132" s="197"/>
      <c r="D132" s="197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8"/>
      <c r="R132" s="3" t="s">
        <v>874</v>
      </c>
      <c r="T132" s="167"/>
      <c r="U132" s="168"/>
      <c r="V132" s="169"/>
      <c r="W132" s="3"/>
      <c r="X132" s="3"/>
    </row>
    <row r="133" spans="1:24" ht="12.95" customHeight="1" x14ac:dyDescent="0.2">
      <c r="A133" s="3" t="s">
        <v>859</v>
      </c>
      <c r="B133" s="199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1"/>
      <c r="R133" s="3" t="s">
        <v>875</v>
      </c>
      <c r="T133" s="170"/>
      <c r="U133" s="171"/>
      <c r="V133" s="172"/>
      <c r="W133" s="3"/>
      <c r="X133" s="3"/>
    </row>
    <row r="134" spans="1:24" ht="12.95" customHeight="1" x14ac:dyDescent="0.2">
      <c r="A134" s="3" t="s">
        <v>860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876</v>
      </c>
      <c r="T134" s="3"/>
      <c r="U134" s="3"/>
      <c r="V134" s="3"/>
      <c r="W134" s="3"/>
      <c r="X134" s="3"/>
    </row>
    <row r="135" spans="1:24" ht="12.95" customHeight="1" x14ac:dyDescent="0.2">
      <c r="A135" s="3" t="s">
        <v>861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877</v>
      </c>
      <c r="T135" s="3"/>
      <c r="U135" s="3"/>
      <c r="V135" s="3"/>
      <c r="W135" s="3"/>
      <c r="X135" s="3"/>
    </row>
    <row r="136" spans="1:24" ht="12.95" customHeight="1" x14ac:dyDescent="0.2">
      <c r="A136" s="3" t="s">
        <v>862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878</v>
      </c>
      <c r="T136" s="46"/>
      <c r="W136" s="3"/>
      <c r="X136" s="3"/>
    </row>
    <row r="137" spans="1:24" ht="12.95" customHeight="1" x14ac:dyDescent="0.2">
      <c r="A137" s="3" t="s">
        <v>863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879</v>
      </c>
      <c r="T137" s="42"/>
      <c r="W137" s="3"/>
      <c r="X137" s="3"/>
    </row>
    <row r="138" spans="1:24" ht="12.95" customHeight="1" x14ac:dyDescent="0.2">
      <c r="A138" s="3" t="s">
        <v>864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880</v>
      </c>
      <c r="T138" s="42"/>
      <c r="W138" s="3"/>
      <c r="X138" s="3"/>
    </row>
    <row r="139" spans="1:24" ht="12.95" customHeight="1" x14ac:dyDescent="0.2">
      <c r="A139" s="3" t="s">
        <v>865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881</v>
      </c>
      <c r="T139" s="42"/>
      <c r="W139" s="3"/>
      <c r="X139" s="3"/>
    </row>
    <row r="140" spans="1:24" ht="12.95" customHeight="1" x14ac:dyDescent="0.2">
      <c r="A140" s="3" t="s">
        <v>866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882</v>
      </c>
      <c r="T140" s="42"/>
      <c r="W140" s="3"/>
      <c r="X140" s="3"/>
    </row>
    <row r="141" spans="1:24" ht="12.95" customHeight="1" x14ac:dyDescent="0.2">
      <c r="A141" s="3" t="s">
        <v>867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883</v>
      </c>
      <c r="T141" s="42"/>
      <c r="W141" s="3"/>
      <c r="X141" s="3"/>
    </row>
    <row r="142" spans="1:24" ht="12.95" customHeight="1" x14ac:dyDescent="0.2">
      <c r="A142" s="3" t="s">
        <v>868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884</v>
      </c>
      <c r="T142" s="42"/>
      <c r="W142" s="3"/>
      <c r="X142" s="3"/>
    </row>
    <row r="143" spans="1:24" ht="12.95" customHeight="1" x14ac:dyDescent="0.2">
      <c r="A143" s="3" t="s">
        <v>869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885</v>
      </c>
      <c r="T143" s="42"/>
      <c r="W143" s="3"/>
      <c r="X143" s="3"/>
    </row>
    <row r="144" spans="1:24" ht="12.95" customHeight="1" x14ac:dyDescent="0.2">
      <c r="A144" s="3" t="s">
        <v>870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886</v>
      </c>
      <c r="T144" s="42"/>
      <c r="W144" s="3"/>
      <c r="X144" s="3"/>
    </row>
    <row r="145" spans="1:24" ht="12.95" customHeight="1" x14ac:dyDescent="0.2">
      <c r="A145" s="3" t="s">
        <v>871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887</v>
      </c>
      <c r="T145" s="42"/>
      <c r="W145" s="3"/>
      <c r="X145" s="3"/>
    </row>
    <row r="146" spans="1:24" ht="12.95" customHeight="1" x14ac:dyDescent="0.2">
      <c r="A146" s="3" t="s">
        <v>872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888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962</v>
      </c>
      <c r="T148" s="42"/>
      <c r="W148" s="3"/>
      <c r="X148" s="3"/>
    </row>
    <row r="149" spans="1:24" ht="12.95" customHeight="1" x14ac:dyDescent="0.2">
      <c r="A149" s="3" t="s">
        <v>964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980</v>
      </c>
      <c r="T149" s="46"/>
      <c r="W149" s="3"/>
      <c r="X149" s="3"/>
    </row>
    <row r="150" spans="1:24" ht="12.95" customHeight="1" x14ac:dyDescent="0.2">
      <c r="A150" s="3" t="s">
        <v>965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981</v>
      </c>
      <c r="T150" s="46"/>
      <c r="W150" s="3"/>
      <c r="X150" s="3"/>
    </row>
    <row r="151" spans="1:24" ht="12.95" customHeight="1" x14ac:dyDescent="0.2">
      <c r="A151" s="3" t="s">
        <v>966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982</v>
      </c>
      <c r="T151" s="46"/>
      <c r="W151" s="3"/>
      <c r="X151" s="3"/>
    </row>
    <row r="152" spans="1:24" ht="12.95" customHeight="1" x14ac:dyDescent="0.2">
      <c r="A152" s="3" t="s">
        <v>967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983</v>
      </c>
      <c r="T152" s="46"/>
      <c r="W152" s="3"/>
      <c r="X152" s="3"/>
    </row>
    <row r="153" spans="1:24" ht="12.95" customHeight="1" x14ac:dyDescent="0.2">
      <c r="A153" s="3" t="s">
        <v>968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984</v>
      </c>
      <c r="T153" s="46"/>
      <c r="W153" s="3"/>
      <c r="X153" s="3"/>
    </row>
    <row r="154" spans="1:24" ht="12.95" customHeight="1" x14ac:dyDescent="0.2">
      <c r="A154" s="3" t="s">
        <v>969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985</v>
      </c>
      <c r="T154" s="46"/>
      <c r="W154" s="3"/>
      <c r="X154" s="3"/>
    </row>
    <row r="155" spans="1:24" ht="12.95" customHeight="1" x14ac:dyDescent="0.2">
      <c r="A155" s="3" t="s">
        <v>970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986</v>
      </c>
      <c r="T155" s="42"/>
      <c r="W155" s="3"/>
      <c r="X155" s="3"/>
    </row>
    <row r="156" spans="1:24" ht="12.95" customHeight="1" x14ac:dyDescent="0.2">
      <c r="A156" s="3" t="s">
        <v>971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987</v>
      </c>
      <c r="T156" s="42"/>
      <c r="W156" s="3"/>
      <c r="X156" s="3"/>
    </row>
    <row r="157" spans="1:24" ht="12.95" customHeight="1" x14ac:dyDescent="0.2">
      <c r="A157" s="3" t="s">
        <v>972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988</v>
      </c>
      <c r="T157" s="42"/>
      <c r="W157" s="3"/>
      <c r="X157" s="3"/>
    </row>
    <row r="158" spans="1:24" ht="12.95" customHeight="1" x14ac:dyDescent="0.2">
      <c r="A158" s="3" t="s">
        <v>973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989</v>
      </c>
      <c r="T158" s="42"/>
      <c r="W158" s="3"/>
      <c r="X158" s="3"/>
    </row>
    <row r="159" spans="1:24" ht="12.95" customHeight="1" x14ac:dyDescent="0.2">
      <c r="A159" s="3" t="s">
        <v>974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990</v>
      </c>
      <c r="T159" s="42"/>
      <c r="W159" s="3"/>
      <c r="X159" s="3"/>
    </row>
    <row r="160" spans="1:24" ht="12.95" customHeight="1" x14ac:dyDescent="0.2">
      <c r="A160" s="3" t="s">
        <v>975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991</v>
      </c>
      <c r="T160" s="42"/>
      <c r="W160" s="3"/>
      <c r="X160" s="3"/>
    </row>
    <row r="161" spans="1:24" ht="12.95" customHeight="1" x14ac:dyDescent="0.2">
      <c r="A161" s="3" t="s">
        <v>976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992</v>
      </c>
      <c r="T161" s="42"/>
      <c r="W161" s="3"/>
      <c r="X161" s="3"/>
    </row>
    <row r="162" spans="1:24" ht="12.95" customHeight="1" x14ac:dyDescent="0.2">
      <c r="A162" s="3" t="s">
        <v>977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993</v>
      </c>
      <c r="T162" s="42"/>
      <c r="W162" s="3"/>
      <c r="X162" s="3"/>
    </row>
    <row r="163" spans="1:24" ht="12.95" customHeight="1" x14ac:dyDescent="0.2">
      <c r="A163" s="3" t="s">
        <v>978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994</v>
      </c>
      <c r="T163" s="42"/>
      <c r="W163" s="3"/>
      <c r="X163" s="3"/>
    </row>
    <row r="164" spans="1:24" ht="12.95" customHeight="1" x14ac:dyDescent="0.2">
      <c r="A164" s="3" t="s">
        <v>979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995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963</v>
      </c>
      <c r="T166" s="42"/>
      <c r="W166" s="3"/>
      <c r="X166" s="3"/>
    </row>
    <row r="167" spans="1:24" ht="12.95" customHeight="1" x14ac:dyDescent="0.2">
      <c r="A167" s="3" t="s">
        <v>996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1012</v>
      </c>
      <c r="T167" s="46"/>
      <c r="W167" s="3"/>
      <c r="X167" s="3"/>
    </row>
    <row r="168" spans="1:24" ht="12.95" customHeight="1" x14ac:dyDescent="0.2">
      <c r="A168" s="3" t="s">
        <v>997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1013</v>
      </c>
      <c r="T168" s="46"/>
      <c r="W168" s="3"/>
      <c r="X168" s="3"/>
    </row>
    <row r="169" spans="1:24" ht="12.95" customHeight="1" x14ac:dyDescent="0.2">
      <c r="A169" s="3" t="s">
        <v>998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1014</v>
      </c>
      <c r="T169" s="46"/>
      <c r="W169" s="3"/>
      <c r="X169" s="3"/>
    </row>
    <row r="170" spans="1:24" ht="12.95" customHeight="1" x14ac:dyDescent="0.2">
      <c r="A170" s="3" t="s">
        <v>999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1015</v>
      </c>
      <c r="T170" s="46"/>
      <c r="W170" s="3"/>
      <c r="X170" s="3"/>
    </row>
    <row r="171" spans="1:24" ht="12.95" customHeight="1" x14ac:dyDescent="0.2">
      <c r="A171" s="3" t="s">
        <v>1000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1016</v>
      </c>
      <c r="T171" s="48"/>
      <c r="U171" s="48"/>
      <c r="V171" s="46"/>
    </row>
    <row r="172" spans="1:24" ht="12.95" customHeight="1" x14ac:dyDescent="0.2">
      <c r="A172" s="3" t="s">
        <v>1001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1017</v>
      </c>
      <c r="T172" s="48"/>
      <c r="U172" s="48"/>
      <c r="V172" s="46"/>
    </row>
    <row r="173" spans="1:24" ht="12.95" customHeight="1" x14ac:dyDescent="0.2">
      <c r="A173" s="3" t="s">
        <v>1002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1018</v>
      </c>
      <c r="T173" s="48"/>
      <c r="U173" s="48"/>
    </row>
    <row r="174" spans="1:24" ht="12.95" customHeight="1" x14ac:dyDescent="0.2">
      <c r="A174" s="3" t="s">
        <v>1003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1019</v>
      </c>
      <c r="T174" s="48"/>
      <c r="U174" s="48"/>
    </row>
    <row r="175" spans="1:24" ht="12.95" customHeight="1" x14ac:dyDescent="0.2">
      <c r="A175" s="3" t="s">
        <v>1004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1020</v>
      </c>
      <c r="T175" s="48"/>
      <c r="U175" s="48"/>
    </row>
    <row r="176" spans="1:24" ht="12.95" customHeight="1" x14ac:dyDescent="0.2">
      <c r="A176" s="3" t="s">
        <v>1005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1021</v>
      </c>
      <c r="T176" s="48"/>
      <c r="U176" s="48"/>
    </row>
    <row r="177" spans="1:21" ht="12.95" customHeight="1" x14ac:dyDescent="0.2">
      <c r="A177" s="3" t="s">
        <v>1006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1022</v>
      </c>
      <c r="T177" s="48"/>
      <c r="U177" s="48"/>
    </row>
    <row r="178" spans="1:21" ht="12.95" customHeight="1" x14ac:dyDescent="0.2">
      <c r="A178" s="3" t="s">
        <v>1007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1023</v>
      </c>
      <c r="T178" s="48"/>
      <c r="U178" s="48"/>
    </row>
    <row r="179" spans="1:21" ht="12.95" customHeight="1" x14ac:dyDescent="0.2">
      <c r="A179" s="3" t="s">
        <v>1008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1024</v>
      </c>
      <c r="T179" s="48"/>
      <c r="U179" s="48"/>
    </row>
    <row r="180" spans="1:21" ht="12.95" customHeight="1" x14ac:dyDescent="0.2">
      <c r="A180" s="3" t="s">
        <v>1009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1025</v>
      </c>
      <c r="T180" s="48"/>
      <c r="U180" s="48"/>
    </row>
    <row r="181" spans="1:21" ht="12.95" customHeight="1" x14ac:dyDescent="0.2">
      <c r="A181" s="3" t="s">
        <v>1010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1026</v>
      </c>
      <c r="T181" s="48"/>
      <c r="U181" s="48"/>
    </row>
    <row r="182" spans="1:21" ht="12.95" customHeight="1" x14ac:dyDescent="0.2">
      <c r="A182" s="3" t="s">
        <v>1011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1027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890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889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1571</v>
      </c>
      <c r="F208" s="32" t="s">
        <v>723</v>
      </c>
      <c r="G208" s="32" t="s">
        <v>724</v>
      </c>
      <c r="H208" s="6" t="s">
        <v>725</v>
      </c>
      <c r="I208" s="32" t="s">
        <v>726</v>
      </c>
      <c r="J208" s="32" t="s">
        <v>728</v>
      </c>
      <c r="K208" s="32" t="s">
        <v>727</v>
      </c>
      <c r="L208" s="32" t="s">
        <v>729</v>
      </c>
      <c r="M208" s="32" t="s">
        <v>730</v>
      </c>
      <c r="N208" s="32" t="s">
        <v>731</v>
      </c>
      <c r="O208" s="32" t="s">
        <v>732</v>
      </c>
      <c r="P208" s="6" t="s">
        <v>733</v>
      </c>
      <c r="Q208" s="6" t="s">
        <v>734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735</v>
      </c>
      <c r="H210" s="24" t="s">
        <v>736</v>
      </c>
      <c r="I210" s="24" t="s">
        <v>737</v>
      </c>
      <c r="J210" s="24" t="s">
        <v>738</v>
      </c>
      <c r="K210" s="24" t="s">
        <v>739</v>
      </c>
      <c r="L210" s="24" t="s">
        <v>740</v>
      </c>
      <c r="M210" s="24" t="s">
        <v>741</v>
      </c>
      <c r="N210" s="24" t="s">
        <v>742</v>
      </c>
      <c r="O210" s="24" t="s">
        <v>743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745</v>
      </c>
      <c r="G211" s="24" t="s">
        <v>8</v>
      </c>
      <c r="H211" s="24" t="s">
        <v>8</v>
      </c>
      <c r="I211" s="24" t="s">
        <v>744</v>
      </c>
      <c r="J211" s="24" t="s">
        <v>746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747</v>
      </c>
      <c r="C212" s="24" t="s">
        <v>748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749</v>
      </c>
      <c r="L212" s="24" t="s">
        <v>750</v>
      </c>
      <c r="M212" s="24" t="s">
        <v>315</v>
      </c>
      <c r="N212" s="24" t="s">
        <v>751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752</v>
      </c>
      <c r="I213" s="24" t="s">
        <v>753</v>
      </c>
      <c r="J213" s="24" t="s">
        <v>313</v>
      </c>
      <c r="K213" s="24" t="s">
        <v>754</v>
      </c>
      <c r="L213" s="24" t="s">
        <v>755</v>
      </c>
      <c r="M213" s="24" t="s">
        <v>756</v>
      </c>
      <c r="N213" s="24" t="s">
        <v>757</v>
      </c>
      <c r="O213" s="24" t="s">
        <v>758</v>
      </c>
      <c r="P213" s="24" t="s">
        <v>759</v>
      </c>
      <c r="Q213" s="24" t="s">
        <v>760</v>
      </c>
      <c r="R213" s="3" t="s">
        <v>208</v>
      </c>
    </row>
    <row r="214" spans="1:18" ht="12.95" customHeight="1" x14ac:dyDescent="0.2">
      <c r="A214" s="3" t="s">
        <v>20</v>
      </c>
      <c r="B214" s="24" t="s">
        <v>761</v>
      </c>
      <c r="C214" s="24" t="s">
        <v>153</v>
      </c>
      <c r="D214" s="24" t="s">
        <v>154</v>
      </c>
      <c r="E214" s="24" t="s">
        <v>155</v>
      </c>
      <c r="F214" s="24" t="s">
        <v>762</v>
      </c>
      <c r="G214" s="24" t="s">
        <v>763</v>
      </c>
      <c r="H214" s="24" t="s">
        <v>764</v>
      </c>
      <c r="I214" s="24" t="s">
        <v>765</v>
      </c>
      <c r="J214" s="24" t="s">
        <v>766</v>
      </c>
      <c r="K214" s="24" t="s">
        <v>767</v>
      </c>
      <c r="L214" s="24" t="s">
        <v>768</v>
      </c>
      <c r="M214" s="24" t="s">
        <v>156</v>
      </c>
      <c r="N214" s="24" t="s">
        <v>769</v>
      </c>
      <c r="O214" s="24" t="s">
        <v>770</v>
      </c>
      <c r="P214" s="24" t="s">
        <v>771</v>
      </c>
      <c r="Q214" s="24" t="s">
        <v>772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773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774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B131:Q133"/>
    <mergeCell ref="T131:V133"/>
    <mergeCell ref="T5:V10"/>
    <mergeCell ref="T14:V14"/>
    <mergeCell ref="T13:V13"/>
    <mergeCell ref="T23:V23"/>
    <mergeCell ref="T24:V25"/>
    <mergeCell ref="T12:V12"/>
    <mergeCell ref="T15:V15"/>
    <mergeCell ref="T34:V38"/>
    <mergeCell ref="T26:V29"/>
    <mergeCell ref="T17:V20"/>
    <mergeCell ref="T16:V16"/>
    <mergeCell ref="T32:V33"/>
    <mergeCell ref="T30:V3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2014-03-25T18:10:43Z</dcterms:modified>
</cp:coreProperties>
</file>