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2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DATA'!$A$1:$W$268</definedName>
    <definedName name="_xlnm.Print_Area" localSheetId="1">'FLASH DATA'!$A$1:$R$93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57" i="4" l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A57" i="4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<sst xmlns="http://schemas.openxmlformats.org/spreadsheetml/2006/main" count="1776" uniqueCount="1568">
  <si>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</si>
  <si>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</si>
  <si>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</si>
  <si>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</si>
  <si>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</si>
  <si>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</si>
  <si>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</si>
  <si>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</si>
  <si>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</si>
  <si>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</si>
  <si>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</si>
  <si>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</si>
  <si>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</si>
  <si>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</si>
  <si>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</si>
  <si>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</si>
  <si>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</si>
  <si>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</si>
  <si>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</si>
  <si>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</si>
  <si>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</si>
  <si>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</si>
  <si>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</si>
  <si>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</si>
  <si>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</si>
  <si>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</si>
  <si>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</si>
  <si>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</si>
  <si>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</si>
  <si>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</si>
  <si>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</si>
  <si>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</si>
  <si>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</si>
  <si>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</si>
  <si>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</si>
  <si>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</si>
  <si>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</si>
  <si>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</si>
  <si>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</si>
  <si>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</si>
  <si>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</si>
  <si>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</si>
  <si>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</si>
  <si>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</si>
  <si>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</si>
  <si>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</si>
  <si>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</si>
  <si>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</si>
  <si>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</si>
  <si>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</si>
  <si>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</si>
  <si>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</si>
  <si>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</si>
  <si>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</si>
  <si>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</si>
  <si>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</si>
  <si>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</si>
  <si>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</si>
  <si>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</si>
  <si>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</si>
  <si>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</si>
  <si>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</si>
  <si>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</si>
  <si>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</si>
  <si>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</si>
  <si>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</si>
  <si>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</si>
  <si>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</si>
  <si>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</si>
  <si>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</si>
  <si>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</si>
  <si>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</si>
  <si>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</si>
  <si>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</si>
  <si>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</si>
  <si>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</si>
  <si>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</si>
  <si>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</si>
  <si>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</si>
  <si>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</si>
  <si>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</si>
  <si>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</si>
  <si>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</si>
  <si>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</si>
  <si>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</si>
  <si>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</si>
  <si>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</si>
  <si>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</si>
  <si>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</si>
  <si>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</si>
  <si>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</si>
  <si>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</si>
  <si>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</si>
  <si>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</si>
  <si>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</si>
  <si>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</si>
  <si>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</si>
  <si>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</si>
  <si>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</si>
  <si>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</si>
  <si>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</si>
  <si>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</si>
  <si>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</si>
  <si>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</si>
  <si>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</si>
  <si>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</si>
  <si>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</si>
  <si>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</si>
  <si>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</si>
  <si>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</si>
  <si>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</si>
  <si>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</si>
  <si>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</si>
  <si>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</si>
  <si>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</si>
  <si>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</si>
  <si>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</si>
  <si>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</si>
  <si>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</si>
  <si>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</si>
  <si>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</si>
  <si>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</si>
  <si>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</si>
  <si>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</si>
  <si>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</si>
  <si>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</si>
  <si>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</si>
  <si>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</si>
  <si>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</si>
  <si>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</si>
  <si>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</si>
  <si>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</si>
  <si>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</si>
  <si>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</si>
  <si>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</si>
  <si>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</si>
  <si>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</si>
  <si>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</si>
  <si>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</si>
  <si>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</si>
  <si>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</si>
  <si>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</si>
  <si>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</si>
  <si>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</si>
  <si>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</si>
  <si>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</si>
  <si>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</si>
  <si>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</si>
  <si>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</si>
  <si>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</si>
  <si>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</si>
  <si>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</si>
  <si>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</si>
  <si>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</si>
  <si>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</si>
  <si>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</si>
  <si>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</si>
  <si>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</si>
  <si>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</si>
  <si>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</si>
  <si>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</si>
  <si>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</si>
  <si>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</si>
  <si>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</si>
  <si>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</si>
  <si>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</si>
  <si>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</si>
  <si>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</si>
  <si>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</si>
  <si>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</si>
  <si>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</si>
  <si>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</si>
  <si>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</si>
  <si>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</si>
  <si>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</si>
  <si>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</si>
  <si>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</si>
  <si>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</si>
  <si>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</si>
  <si>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</si>
  <si>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</si>
  <si>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</si>
  <si>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</si>
  <si>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</si>
  <si>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</si>
  <si>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</si>
  <si>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</si>
  <si>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</si>
  <si>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</si>
  <si>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</si>
  <si>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</si>
  <si>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</si>
  <si>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</si>
  <si>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</si>
  <si>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</si>
  <si>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</si>
  <si>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</si>
  <si>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</si>
  <si>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</si>
  <si>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</si>
  <si>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</si>
  <si>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</si>
  <si>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</si>
  <si>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</si>
  <si>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</si>
  <si>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</si>
  <si>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</si>
  <si>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</si>
  <si>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</si>
  <si>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</si>
  <si>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</si>
  <si>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</si>
  <si>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</si>
  <si>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</si>
  <si>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</si>
  <si>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</si>
  <si>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</si>
  <si>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</si>
  <si>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</si>
  <si>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</si>
  <si>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</si>
  <si>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</si>
  <si>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</si>
  <si>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</si>
  <si>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</si>
  <si>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</si>
  <si>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</si>
  <si>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</si>
  <si>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</si>
  <si>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</si>
  <si>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</si>
  <si>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</si>
  <si>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</si>
  <si>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</si>
  <si>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</si>
  <si>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</si>
  <si>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</si>
  <si>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</si>
  <si>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</si>
  <si>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</si>
  <si>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</si>
  <si>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</si>
  <si>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</si>
  <si>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</si>
  <si>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</si>
  <si>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</si>
  <si>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</si>
  <si>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</si>
  <si>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</si>
  <si>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</si>
  <si>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</si>
  <si>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</si>
  <si>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</si>
  <si>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</si>
  <si>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</si>
  <si>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</si>
  <si>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</si>
  <si>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</si>
  <si>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</si>
  <si>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</si>
  <si>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</si>
  <si>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</si>
  <si>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</si>
  <si>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</si>
  <si>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</si>
  <si>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</si>
  <si>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</si>
  <si>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</si>
  <si>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</si>
  <si>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</si>
  <si>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</si>
  <si>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</si>
  <si>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</si>
  <si>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</si>
  <si>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</si>
  <si>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</si>
  <si>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</si>
  <si>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</si>
  <si>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</si>
  <si>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</si>
  <si>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</si>
  <si>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</si>
  <si>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</si>
  <si>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</si>
  <si>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</si>
  <si>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</si>
  <si>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</si>
  <si>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</si>
  <si>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</si>
  <si>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</si>
  <si>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</si>
  <si>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</si>
  <si>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</si>
  <si>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</si>
  <si>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</si>
  <si>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</si>
  <si>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</si>
  <si>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</si>
  <si>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</si>
  <si>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</si>
  <si>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</si>
  <si>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</si>
  <si>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</si>
  <si>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</si>
  <si>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</si>
  <si>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</si>
  <si>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</si>
  <si>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</si>
  <si>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</si>
  <si>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</si>
  <si>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</si>
  <si>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</si>
  <si>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</si>
  <si>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</si>
  <si>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</si>
  <si>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</si>
  <si>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</si>
  <si>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</si>
  <si>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</si>
  <si>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</si>
  <si>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</si>
  <si>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</si>
  <si>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</si>
  <si>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</si>
  <si>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</si>
  <si>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</si>
  <si>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</si>
  <si>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</si>
  <si>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</si>
  <si>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</si>
  <si>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</si>
  <si>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</si>
  <si>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</si>
  <si>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</si>
  <si>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</si>
  <si>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</si>
  <si>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</si>
  <si>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</si>
  <si>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</si>
  <si>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</si>
  <si>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</si>
  <si>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</si>
  <si>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</si>
  <si>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</si>
  <si>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</si>
  <si>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</si>
  <si>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</si>
  <si>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</si>
  <si>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</si>
  <si>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</si>
  <si>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</si>
  <si>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</si>
  <si>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</si>
  <si>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</si>
  <si>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</si>
  <si>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</si>
  <si>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</si>
  <si>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</si>
  <si>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</si>
  <si>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</si>
  <si>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</si>
  <si>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</si>
  <si>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</si>
  <si>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</si>
  <si>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</si>
  <si>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</si>
  <si>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</si>
  <si>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</si>
  <si>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</si>
  <si>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</si>
  <si>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</si>
  <si>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</si>
  <si>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</si>
  <si>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</si>
  <si>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</si>
  <si>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</si>
  <si>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</si>
  <si>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</si>
  <si>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</si>
  <si>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</si>
  <si>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</si>
  <si>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</si>
  <si>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</si>
  <si>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</si>
  <si>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</si>
  <si>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</si>
  <si>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</si>
  <si>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</si>
  <si>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</si>
  <si>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</si>
  <si>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</si>
  <si>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</si>
  <si>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</si>
  <si>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</si>
  <si>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</si>
  <si>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</si>
  <si>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</si>
  <si>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</si>
  <si>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</si>
  <si>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</si>
  <si>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</si>
  <si>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</si>
  <si>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</si>
  <si>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</si>
  <si>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</si>
  <si>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</si>
  <si>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</si>
  <si>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</si>
  <si>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</si>
  <si>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</si>
  <si>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</si>
  <si>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</si>
  <si>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</si>
  <si>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</si>
  <si>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</si>
  <si>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</si>
  <si>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</si>
  <si>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</si>
  <si>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</si>
  <si>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</si>
  <si>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</si>
  <si>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</si>
  <si>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</si>
  <si>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</si>
  <si>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</si>
  <si>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</si>
  <si>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</si>
  <si>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</si>
  <si>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</si>
  <si>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</si>
  <si>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</si>
  <si>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</si>
  <si>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</si>
  <si>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</si>
  <si>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</si>
  <si>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</si>
  <si>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</si>
  <si>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</si>
  <si>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</si>
  <si>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</si>
  <si>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</si>
  <si>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</si>
  <si>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</si>
  <si>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</si>
  <si>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</si>
  <si>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</si>
  <si>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</si>
  <si>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</si>
  <si>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</si>
  <si>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</si>
  <si>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</si>
  <si>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</si>
  <si>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</si>
  <si>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</si>
  <si>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</si>
  <si>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</si>
  <si>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</si>
  <si>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</si>
  <si>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</si>
  <si>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</si>
  <si>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</si>
  <si>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</si>
  <si>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</si>
  <si>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</si>
  <si>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</si>
  <si>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</si>
  <si>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</si>
  <si>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</si>
  <si>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</si>
  <si>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</si>
  <si>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</si>
  <si>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</si>
  <si>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</si>
  <si>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</si>
  <si>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</si>
  <si>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</si>
  <si>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</si>
  <si>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</si>
  <si>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</si>
  <si>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</si>
  <si>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</si>
  <si>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</si>
  <si>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</si>
  <si>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</si>
  <si>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</si>
  <si>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</si>
  <si>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</si>
  <si>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</si>
  <si>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</si>
  <si>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</si>
  <si>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</si>
  <si>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</si>
  <si>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</si>
  <si>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</si>
  <si>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</si>
  <si>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</si>
  <si>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</si>
  <si>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</si>
  <si>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</si>
  <si>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</si>
  <si>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</si>
  <si>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</si>
  <si>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</si>
  <si>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</si>
  <si>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</si>
  <si>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</si>
  <si>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</si>
  <si>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</si>
  <si>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</si>
  <si>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</si>
  <si>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</si>
  <si>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</si>
  <si>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</si>
  <si>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</si>
  <si>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</si>
  <si>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</si>
  <si>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</si>
  <si>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</si>
  <si>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</si>
  <si>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</si>
  <si>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</si>
  <si>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</si>
  <si>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</si>
  <si>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</si>
  <si>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</si>
  <si>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</si>
  <si>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</si>
  <si>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</si>
  <si>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</si>
  <si>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</si>
  <si>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</si>
  <si>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</si>
  <si>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</si>
  <si>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</si>
  <si>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</si>
  <si>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</si>
  <si>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</si>
  <si>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</si>
  <si>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</si>
  <si>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</si>
  <si>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</si>
  <si>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</si>
  <si>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</si>
  <si>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</si>
  <si>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</si>
  <si>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</si>
  <si>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</si>
  <si>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</si>
  <si>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</si>
  <si>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</si>
  <si>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</si>
  <si>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</si>
  <si>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</si>
  <si>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</si>
  <si>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</si>
  <si>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</si>
  <si>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</si>
  <si>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</si>
  <si>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</si>
  <si>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</si>
  <si>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</si>
  <si>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</si>
  <si>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</si>
  <si>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</si>
  <si>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</si>
  <si>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</si>
  <si>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</si>
  <si>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</si>
  <si>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</si>
  <si>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</si>
  <si>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</si>
  <si>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</si>
  <si>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</si>
  <si>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</si>
  <si>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</si>
  <si>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</si>
  <si>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</si>
  <si>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</si>
  <si>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</si>
  <si>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</si>
  <si>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</si>
  <si>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</si>
  <si>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</si>
  <si>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</si>
  <si>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</si>
  <si>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</si>
  <si>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</si>
  <si>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</si>
  <si>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</si>
  <si>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</si>
  <si>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</si>
  <si>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</si>
  <si>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</si>
  <si>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</si>
  <si>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</si>
  <si>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</si>
  <si>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</si>
  <si>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</si>
  <si>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</si>
  <si>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</si>
  <si>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</si>
  <si>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</si>
  <si>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</si>
  <si>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</si>
  <si>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</si>
  <si>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</si>
  <si>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</si>
  <si>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</si>
  <si>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</si>
  <si>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</si>
  <si>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</si>
  <si>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</si>
  <si>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</si>
  <si>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</si>
  <si>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</si>
  <si>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</si>
  <si>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</si>
  <si>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</si>
  <si>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</si>
  <si>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</si>
  <si>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</si>
  <si>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</si>
  <si>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</si>
  <si>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</si>
  <si>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</si>
  <si>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</si>
  <si>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</si>
  <si>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</si>
  <si>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</si>
  <si>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</si>
  <si>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</si>
  <si>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</si>
  <si>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</si>
  <si>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</si>
  <si>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</si>
  <si>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</si>
  <si>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</si>
  <si>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</si>
  <si>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</si>
  <si>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</si>
  <si>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</si>
  <si>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</si>
  <si>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</si>
  <si>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</si>
  <si>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</si>
  <si>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</si>
  <si>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</si>
  <si>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</si>
  <si>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</si>
  <si>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</si>
  <si>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</si>
  <si>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</si>
  <si>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</si>
  <si>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</si>
  <si>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</si>
  <si>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</si>
  <si>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</si>
  <si>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</si>
  <si>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</si>
  <si>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</si>
  <si>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</si>
  <si>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</si>
  <si>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</si>
  <si>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</si>
  <si>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</si>
  <si>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</si>
  <si>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</si>
  <si>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</si>
  <si>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</si>
  <si>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</si>
  <si>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</si>
  <si>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</si>
  <si>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</si>
  <si>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</si>
  <si>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</si>
  <si>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</si>
  <si>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</si>
  <si>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</si>
  <si>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</si>
  <si>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</si>
  <si>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</si>
  <si>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</si>
  <si>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</si>
  <si>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</si>
  <si>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</si>
  <si>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</si>
  <si>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</si>
  <si>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</si>
  <si>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</si>
  <si>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</si>
  <si>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</si>
  <si>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</si>
  <si>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</si>
  <si>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</si>
  <si>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</si>
  <si>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</si>
  <si>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</si>
  <si>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</si>
  <si>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</si>
  <si>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</si>
  <si>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</si>
  <si>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</si>
  <si>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</si>
  <si>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</si>
  <si>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</si>
  <si>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</si>
  <si>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</si>
  <si>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</si>
  <si>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</si>
  <si>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</si>
  <si>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</si>
  <si>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</si>
  <si>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</si>
  <si>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</si>
  <si>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</si>
  <si>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</si>
  <si>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</si>
  <si>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</si>
  <si>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</si>
  <si>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</si>
  <si>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</si>
  <si>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</si>
  <si>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</si>
  <si>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</si>
  <si>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</si>
  <si>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</si>
  <si>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</si>
  <si>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</si>
  <si>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</si>
  <si>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</si>
  <si>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</si>
  <si>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</si>
  <si>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</si>
  <si>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</si>
  <si>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</si>
  <si>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</si>
  <si>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</si>
  <si>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</si>
  <si>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</si>
  <si>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</si>
  <si>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</si>
  <si>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</si>
  <si>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</si>
  <si>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</si>
  <si>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</si>
  <si>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</si>
  <si>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</si>
  <si>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</si>
  <si>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</si>
  <si>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</si>
  <si>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</si>
  <si>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</si>
  <si>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</si>
  <si>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</si>
  <si>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</si>
  <si>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</si>
  <si>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</si>
  <si>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</si>
  <si>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</si>
  <si>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</si>
  <si>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</si>
  <si>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</si>
  <si>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</si>
  <si>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</si>
  <si>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</si>
  <si>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</si>
  <si>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</si>
  <si>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</si>
  <si>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</si>
  <si>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</si>
  <si>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</si>
  <si>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</si>
  <si>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</si>
  <si>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</si>
  <si>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</si>
  <si>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</si>
  <si>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</si>
  <si>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</si>
  <si>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</si>
  <si>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</si>
  <si>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</si>
  <si>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</si>
  <si>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</si>
  <si>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</si>
  <si>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</si>
  <si>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</si>
  <si>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</si>
  <si>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</si>
  <si>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</si>
  <si>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</si>
  <si>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</si>
  <si>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</si>
  <si>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</si>
  <si>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</si>
  <si>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</si>
  <si>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</si>
  <si>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</si>
  <si>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</si>
  <si>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</si>
  <si>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</si>
  <si>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</si>
  <si>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</si>
  <si>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</si>
  <si>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</si>
  <si>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</si>
  <si>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</si>
  <si>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</si>
  <si>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</si>
  <si>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</si>
  <si>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</si>
  <si>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</si>
  <si>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</si>
  <si>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</si>
  <si>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</si>
  <si>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</si>
  <si>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</si>
  <si>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</si>
  <si>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</si>
  <si>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</si>
  <si>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</si>
  <si>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</si>
  <si>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</si>
  <si>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</si>
  <si>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</si>
  <si>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</si>
  <si>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</si>
  <si>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</si>
  <si>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</si>
  <si>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</si>
  <si>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</si>
  <si>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</si>
  <si>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</si>
  <si>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</si>
  <si>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</si>
  <si>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</si>
  <si>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</si>
  <si>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</si>
  <si>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</si>
  <si>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</si>
  <si>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</si>
  <si>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</si>
  <si>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</si>
  <si>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</si>
  <si>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</si>
  <si>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</si>
  <si>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</si>
  <si>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</si>
  <si>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</si>
  <si>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</si>
  <si>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</si>
  <si>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</si>
  <si>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</si>
  <si>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</si>
  <si>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</si>
  <si>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</si>
  <si>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</si>
  <si>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</si>
  <si>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</si>
  <si>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</si>
  <si>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</si>
  <si>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</si>
  <si>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</si>
  <si>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</si>
  <si>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</si>
  <si>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</si>
  <si>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</si>
  <si>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</si>
  <si>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</si>
  <si>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</si>
  <si>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</si>
  <si>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</si>
  <si>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</si>
  <si>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</si>
  <si>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</si>
  <si>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</si>
  <si>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</si>
  <si>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</si>
  <si>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</si>
  <si>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</si>
  <si>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</si>
  <si>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</si>
  <si>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</si>
  <si>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</si>
  <si>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</si>
  <si>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</si>
  <si>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</si>
  <si>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</si>
  <si>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</si>
  <si>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</si>
  <si>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</si>
  <si>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</si>
  <si>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</si>
  <si>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</si>
  <si>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</si>
  <si>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</si>
  <si>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</si>
  <si>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</si>
  <si>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</si>
  <si>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</si>
  <si>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</si>
  <si>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</si>
  <si>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</si>
  <si>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</si>
  <si>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</si>
  <si>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</si>
  <si>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</si>
  <si>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</si>
  <si>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</si>
  <si>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</si>
  <si>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</si>
  <si>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</si>
  <si>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</si>
  <si>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</si>
  <si>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</si>
  <si>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</si>
  <si>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</si>
  <si>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</si>
  <si>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</si>
  <si>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</si>
  <si>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</si>
  <si>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</si>
  <si>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</si>
  <si>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</si>
  <si>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</si>
  <si>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</si>
  <si>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</si>
  <si>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</si>
  <si>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</si>
  <si>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</si>
  <si>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</si>
  <si>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</si>
  <si>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</si>
  <si>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</si>
  <si>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</si>
  <si>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</si>
  <si>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</si>
  <si>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</si>
  <si>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</si>
  <si>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</si>
  <si>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</si>
  <si>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</si>
  <si>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</si>
  <si>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</si>
  <si>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</si>
  <si>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</si>
  <si>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</si>
  <si>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</si>
  <si>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</si>
  <si>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</si>
  <si>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</si>
  <si>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</si>
  <si>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</si>
  <si>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</si>
  <si>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</si>
  <si>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</si>
  <si>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</si>
  <si>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</si>
  <si>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</si>
  <si>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</si>
  <si>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</si>
  <si>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</si>
  <si>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</si>
  <si>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</si>
  <si>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</si>
  <si>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</si>
  <si>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</si>
  <si>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</si>
  <si>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</si>
  <si>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</si>
  <si>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</si>
  <si>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</si>
  <si>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</si>
  <si>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</si>
  <si>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</si>
  <si>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</si>
  <si>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</si>
  <si>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</si>
  <si>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</si>
  <si>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</si>
  <si>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</si>
  <si>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</si>
  <si>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</si>
  <si>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</si>
  <si>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</si>
  <si>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</si>
  <si>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</si>
  <si>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</si>
  <si>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</si>
  <si>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</si>
  <si>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</si>
  <si>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</si>
  <si>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</si>
  <si>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</si>
  <si>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</si>
  <si>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</si>
  <si>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</si>
  <si>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</si>
  <si>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</si>
  <si>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</si>
  <si>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</si>
  <si>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</si>
  <si>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</si>
  <si>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</si>
  <si>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</si>
  <si>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</si>
  <si>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</si>
  <si>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</si>
  <si>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</si>
  <si>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</si>
  <si>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</si>
  <si>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</si>
  <si>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</si>
  <si>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</si>
  <si>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</si>
  <si>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</si>
  <si>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</si>
  <si>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</si>
  <si>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</si>
  <si>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</si>
  <si>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</si>
  <si>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</si>
  <si>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</si>
  <si>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</si>
  <si>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</si>
  <si>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</si>
  <si>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</si>
  <si>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</si>
  <si>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</si>
  <si>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</si>
  <si>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</si>
  <si>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</si>
  <si>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</si>
  <si>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</si>
  <si>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</si>
  <si>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</si>
  <si>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</si>
  <si>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</si>
  <si>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</si>
  <si>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</si>
  <si>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</si>
  <si>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</si>
  <si>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</si>
  <si>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</si>
  <si>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</si>
  <si>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</si>
  <si>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</si>
  <si>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</si>
  <si>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</si>
  <si>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</si>
  <si>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</si>
  <si>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</si>
  <si>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</si>
  <si>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</si>
  <si>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</si>
  <si>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</si>
  <si>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</si>
  <si>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</si>
  <si>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</si>
  <si>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</si>
  <si>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</si>
  <si>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</si>
  <si>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</si>
  <si>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</si>
  <si>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</si>
  <si>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</si>
  <si>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</si>
  <si>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</si>
  <si>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</si>
  <si>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</si>
  <si>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</si>
  <si>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</si>
  <si>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</si>
  <si>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</si>
  <si>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</si>
  <si>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</si>
  <si>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</si>
  <si>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</si>
  <si>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</si>
  <si>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</si>
  <si>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</si>
  <si>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</si>
  <si>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</si>
  <si>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</si>
  <si>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</si>
  <si>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</si>
  <si>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</si>
  <si>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</si>
  <si>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</si>
  <si>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</si>
  <si>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</si>
  <si>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</si>
  <si>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</si>
  <si>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</si>
  <si>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</si>
  <si>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</si>
  <si>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</si>
  <si>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</si>
  <si>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</si>
  <si>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</si>
  <si>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</si>
  <si>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</si>
  <si>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</si>
  <si>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</si>
  <si>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</si>
  <si>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</si>
  <si>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</si>
  <si>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</si>
  <si>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</si>
  <si>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</si>
  <si>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</si>
  <si>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</si>
  <si>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</si>
  <si>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</si>
  <si>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</si>
  <si>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</si>
  <si>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</si>
  <si>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</si>
  <si>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</si>
  <si>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</si>
  <si>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</si>
  <si>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</si>
  <si>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</si>
  <si>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</si>
  <si>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</si>
  <si>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</si>
  <si>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</si>
  <si>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</si>
  <si>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</si>
  <si>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</si>
  <si>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</si>
  <si>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</si>
  <si>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</si>
  <si>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</si>
  <si>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</si>
  <si>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</si>
  <si>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</si>
  <si>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</si>
  <si>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</si>
  <si>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</si>
  <si>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</si>
  <si>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</si>
  <si>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</si>
  <si>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</si>
  <si>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</si>
  <si>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</si>
  <si>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</si>
  <si>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</si>
  <si>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</si>
  <si>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</si>
  <si>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</si>
  <si>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</si>
  <si>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</si>
  <si>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</si>
  <si>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</si>
  <si>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</si>
  <si>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</si>
  <si>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</si>
  <si>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</si>
  <si>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</si>
  <si>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</si>
  <si>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</si>
  <si>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</si>
  <si>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</si>
  <si>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</si>
  <si>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</si>
  <si>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</si>
  <si>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</si>
  <si>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</si>
  <si>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</si>
  <si>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</si>
  <si>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</si>
  <si>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</si>
  <si>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</si>
  <si>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</si>
  <si>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</si>
  <si>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</si>
  <si>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</si>
  <si>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</si>
  <si>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</si>
  <si>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</si>
  <si>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</si>
  <si>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</si>
  <si>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</si>
  <si>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</si>
  <si>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</si>
  <si>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</si>
  <si>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</si>
  <si>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</si>
  <si>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</si>
  <si>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</si>
  <si>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</si>
  <si>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</si>
  <si>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</si>
  <si>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</si>
  <si>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</si>
  <si>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</si>
  <si>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</si>
  <si>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</si>
  <si>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</si>
  <si>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</si>
  <si>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</si>
  <si>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</si>
  <si>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</si>
  <si>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</si>
  <si>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</si>
  <si>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</si>
  <si>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</si>
  <si>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</si>
  <si>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</si>
  <si>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</si>
  <si>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</si>
  <si>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</si>
  <si>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</si>
  <si>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</si>
  <si>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</si>
  <si>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</si>
  <si>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</si>
  <si>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</si>
  <si>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</si>
  <si>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</si>
  <si>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</si>
  <si>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</si>
  <si>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</si>
  <si>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</si>
  <si>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</si>
  <si>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</si>
  <si>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</si>
  <si>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</si>
  <si>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</si>
  <si>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</si>
  <si>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</si>
  <si>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</si>
  <si>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</si>
  <si>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</si>
  <si>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</si>
  <si>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</si>
  <si>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</si>
  <si>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</si>
  <si>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</si>
  <si>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</si>
  <si>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</si>
  <si>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</si>
  <si>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</si>
  <si>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</si>
  <si>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</si>
  <si>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</si>
  <si>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</si>
  <si>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</si>
  <si>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</si>
  <si>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</si>
  <si>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</si>
  <si>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</si>
  <si>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</si>
  <si>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</si>
  <si>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</si>
  <si>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</si>
  <si>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</si>
  <si>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</si>
  <si>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</si>
  <si>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</si>
  <si>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</si>
  <si>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</si>
  <si>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</si>
  <si>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</si>
  <si>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</si>
  <si>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</si>
  <si>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</si>
  <si>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</si>
  <si>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</si>
  <si>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</si>
  <si>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</si>
  <si>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</si>
  <si>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</si>
  <si>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</si>
  <si>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</si>
  <si>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</si>
  <si>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</si>
  <si>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</si>
  <si>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</si>
  <si>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</si>
  <si>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</si>
  <si>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</si>
  <si>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</si>
  <si>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</si>
  <si>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</si>
  <si>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</si>
  <si>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</si>
  <si>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</si>
  <si>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</si>
  <si>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</si>
  <si>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</si>
  <si>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</si>
  <si>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</si>
  <si>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</si>
  <si>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</si>
  <si>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</si>
  <si>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</si>
  <si>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</si>
  <si>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</si>
  <si>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</si>
  <si>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</si>
  <si>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</si>
  <si>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</si>
  <si>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</si>
  <si>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</si>
  <si>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</si>
  <si>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</si>
  <si>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</si>
  <si>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</si>
  <si>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</si>
  <si>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</si>
  <si>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</si>
  <si>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</si>
  <si>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</si>
  <si>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</si>
  <si>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</si>
  <si>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</si>
  <si>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</si>
  <si>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</si>
  <si>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</si>
  <si>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</si>
  <si>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</si>
  <si>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</si>
  <si>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</si>
  <si>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</si>
  <si>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</si>
  <si>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</si>
  <si>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</si>
  <si>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</si>
  <si>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</si>
  <si>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</si>
  <si>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</si>
  <si>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</si>
  <si>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</si>
  <si>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</si>
  <si>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</si>
  <si>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</si>
  <si>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</si>
  <si>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</si>
  <si>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</si>
  <si>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</si>
  <si>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</si>
  <si>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</si>
  <si>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</si>
  <si>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</si>
  <si>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</si>
  <si>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</si>
  <si>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</si>
  <si>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</si>
  <si>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</si>
  <si>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</si>
  <si>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</si>
  <si>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</si>
  <si>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</si>
  <si>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</si>
  <si>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</si>
  <si>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</si>
  <si>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</si>
  <si>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</si>
  <si>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</si>
  <si>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</si>
  <si>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</si>
  <si>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</si>
  <si>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</si>
  <si>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</si>
  <si>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</si>
  <si>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</si>
  <si>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</si>
  <si>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</si>
  <si>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</si>
  <si>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</si>
  <si>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</si>
  <si>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</si>
  <si>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</si>
  <si>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</si>
  <si>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</si>
  <si>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</si>
  <si>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</si>
  <si>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</si>
  <si>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</si>
  <si>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</si>
  <si>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</si>
  <si>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</si>
  <si>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</si>
  <si>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</si>
  <si>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</si>
  <si>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</si>
  <si>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</si>
  <si>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</si>
  <si>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</si>
  <si>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</si>
  <si>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</si>
  <si>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</si>
  <si>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</si>
  <si>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</si>
  <si>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</si>
  <si>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</si>
  <si>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</si>
  <si>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</si>
  <si>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</si>
  <si>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</si>
  <si>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</si>
  <si>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</si>
  <si>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</si>
  <si>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</si>
  <si>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</si>
  <si>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</si>
  <si>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</si>
  <si>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</si>
  <si>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</si>
  <si>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</si>
  <si>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</si>
  <si>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</si>
  <si>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</si>
  <si>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</si>
  <si>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</si>
  <si>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</si>
  <si>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</si>
  <si>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</si>
  <si>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</si>
  <si>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</si>
  <si>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</si>
  <si>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</si>
  <si>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</si>
  <si>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</si>
  <si>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</si>
  <si>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</si>
  <si>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</si>
  <si>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</si>
  <si>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</si>
  <si>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</si>
  <si>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</si>
  <si>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</si>
  <si>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</si>
  <si>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</si>
  <si>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</si>
  <si>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</si>
  <si>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</si>
  <si>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</si>
  <si>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</si>
  <si>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</si>
  <si>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</si>
  <si>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</si>
  <si>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</si>
  <si>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</si>
  <si>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</si>
  <si>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</si>
  <si>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</si>
  <si>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</si>
  <si>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</si>
  <si>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</si>
  <si>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</si>
  <si>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</si>
  <si>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</si>
  <si>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</si>
  <si>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</si>
  <si>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</si>
  <si>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</si>
  <si>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</si>
  <si>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</si>
  <si>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</si>
  <si>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</si>
  <si>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</si>
  <si>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</si>
  <si>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</si>
  <si>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</si>
  <si>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</si>
  <si>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</si>
  <si>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</si>
  <si>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</si>
  <si>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</si>
  <si>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</si>
  <si>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</si>
  <si>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</si>
  <si>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</si>
  <si>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</si>
  <si>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</si>
  <si>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</si>
  <si>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</si>
  <si>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</si>
  <si>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</si>
  <si>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</si>
  <si>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</si>
  <si>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</si>
  <si>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</si>
  <si>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</si>
  <si>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</si>
  <si>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</si>
  <si>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</si>
  <si>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</si>
  <si>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</si>
  <si>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</si>
  <si>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</si>
  <si>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</si>
  <si>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</si>
  <si>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</si>
  <si>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</si>
  <si>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</si>
  <si>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</si>
  <si>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</si>
  <si>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</si>
  <si>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</si>
  <si>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</si>
  <si>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</si>
  <si>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</si>
  <si>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</si>
  <si>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</si>
  <si>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</si>
  <si>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</si>
  <si>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</si>
  <si>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</si>
  <si>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</si>
  <si>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</si>
  <si>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</si>
  <si>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</si>
  <si>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</si>
  <si>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</si>
  <si>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</si>
  <si>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</si>
  <si>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</si>
  <si>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</si>
  <si>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</si>
  <si>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</si>
  <si>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</si>
  <si>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</si>
  <si>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</si>
  <si>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</si>
  <si>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</si>
  <si>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</si>
  <si>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</si>
  <si>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</si>
  <si>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</si>
  <si>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</si>
  <si>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</si>
  <si>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</si>
  <si>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</si>
  <si>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</si>
  <si>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</si>
  <si>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</si>
  <si>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</si>
  <si>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</si>
  <si>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</si>
  <si>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</si>
  <si>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</si>
  <si>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</si>
  <si>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</si>
  <si>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</si>
  <si>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TIMER0_1000ms</t>
  </si>
  <si>
    <t>TIMER2_20ms</t>
  </si>
  <si>
    <t>Instruction working registers</t>
  </si>
  <si>
    <t>Interrupts shadow registers</t>
  </si>
  <si>
    <t>BOXES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</si>
  <si>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</si>
  <si>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</si>
  <si>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</si>
  <si>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</si>
  <si>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</si>
  <si>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</si>
  <si>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</si>
  <si>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</si>
  <si>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</si>
  <si>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</si>
  <si>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</si>
  <si>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</si>
  <si>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</si>
  <si>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Channel 1 running time (0-255 -&gt; 1s-256s)</t>
  </si>
  <si>
    <t>Channel 2 running time (0-255 -&gt; 1s-256s)</t>
  </si>
  <si>
    <t>Channel 3 running time (0-255 -&gt; 1s-256s)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</si>
</sst>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7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16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26" fillId="0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0" borderId="0" xfId="0" applyFont="1" applyFill="1" applyAlignment="1">
      <alignment horizontal="left" vertical="top" wrapText="1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66363776"/>
        <c:axId val="66365696"/>
      </c:lineChart>
      <c:catAx>
        <c:axId val="66363776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3656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6636569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363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66713856"/>
        <c:axId val="67596672"/>
      </c:lineChart>
      <c:catAx>
        <c:axId val="66713856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6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6759667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713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64800"/>
        <c:axId val="92366720"/>
      </c:barChart>
      <c:catAx>
        <c:axId val="9236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66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2366720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64800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92064"/>
        <c:axId val="92398336"/>
      </c:barChart>
      <c:catAx>
        <c:axId val="9239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98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2398336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92064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49024"/>
        <c:axId val="92455296"/>
      </c:barChart>
      <c:catAx>
        <c:axId val="9244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55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2455296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49024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77152"/>
        <c:axId val="114179072"/>
      </c:barChart>
      <c:catAx>
        <c:axId val="11417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1790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14179072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177152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topLeftCell="A25" workbookViewId="0">
      <selection activeCell="R65" sqref="R65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22" t="s">
        <v>960</v>
      </c>
      <c r="C2" s="40"/>
      <c r="D2" s="119" t="s">
        <v>953</v>
      </c>
      <c r="E2" s="40"/>
      <c r="F2" s="41"/>
      <c r="H2" s="14" t="s">
        <v>264</v>
      </c>
      <c r="I2" s="116" t="s">
        <v>267</v>
      </c>
      <c r="J2" s="1" t="s">
        <v>0</v>
      </c>
    </row>
    <row r="3" spans="2:13" ht="9.9499999999999993" customHeight="1" x14ac:dyDescent="0.2">
      <c r="B3" s="122"/>
      <c r="C3" s="40"/>
      <c r="D3" s="120"/>
      <c r="E3" s="40"/>
      <c r="F3" s="41"/>
      <c r="H3" s="15" t="s">
        <v>268</v>
      </c>
      <c r="I3" s="116"/>
      <c r="J3" s="1" t="s">
        <v>265</v>
      </c>
    </row>
    <row r="4" spans="2:13" ht="9.9499999999999993" customHeight="1" x14ac:dyDescent="0.2">
      <c r="B4" s="122"/>
      <c r="C4" s="40"/>
      <c r="D4" s="120"/>
      <c r="E4" s="40"/>
      <c r="F4" s="41"/>
      <c r="H4" s="15" t="s">
        <v>269</v>
      </c>
      <c r="I4" s="116"/>
      <c r="J4" s="1" t="s">
        <v>266</v>
      </c>
    </row>
    <row r="5" spans="2:13" ht="9.9499999999999993" customHeight="1" x14ac:dyDescent="0.2">
      <c r="B5" s="122"/>
      <c r="C5" s="40"/>
      <c r="D5" s="120"/>
      <c r="E5" s="40"/>
      <c r="F5" s="41"/>
      <c r="H5" s="15"/>
      <c r="I5" s="116"/>
      <c r="M5" s="28"/>
    </row>
    <row r="6" spans="2:13" ht="9.9499999999999993" customHeight="1" x14ac:dyDescent="0.2">
      <c r="B6" s="122"/>
      <c r="C6" s="40"/>
      <c r="D6" s="120"/>
      <c r="E6" s="40"/>
      <c r="F6" s="41"/>
      <c r="H6" s="15"/>
      <c r="I6" s="116"/>
      <c r="M6" s="28"/>
    </row>
    <row r="7" spans="2:13" ht="9.9499999999999993" customHeight="1" x14ac:dyDescent="0.2">
      <c r="B7" s="122"/>
      <c r="C7" s="40"/>
      <c r="D7" s="120"/>
      <c r="E7" s="40"/>
      <c r="F7" s="41"/>
      <c r="H7" s="27"/>
      <c r="I7" s="116"/>
      <c r="J7" s="1" t="s">
        <v>328</v>
      </c>
      <c r="M7" s="29"/>
    </row>
    <row r="8" spans="2:13" ht="9.9499999999999993" customHeight="1" x14ac:dyDescent="0.2">
      <c r="B8" s="122"/>
      <c r="C8" s="40"/>
      <c r="D8" s="120"/>
      <c r="E8" s="40"/>
      <c r="F8" s="41"/>
      <c r="H8" s="14" t="s">
        <v>325</v>
      </c>
      <c r="I8" s="117" t="s">
        <v>957</v>
      </c>
      <c r="J8" s="1" t="s">
        <v>329</v>
      </c>
      <c r="M8" s="29"/>
    </row>
    <row r="9" spans="2:13" ht="9.9499999999999993" customHeight="1" x14ac:dyDescent="0.2">
      <c r="B9" s="122"/>
      <c r="C9" s="40"/>
      <c r="D9" s="120"/>
      <c r="E9" s="40"/>
      <c r="F9" s="41"/>
      <c r="H9" s="15" t="s">
        <v>326</v>
      </c>
      <c r="I9" s="117"/>
      <c r="J9" s="1" t="s">
        <v>330</v>
      </c>
      <c r="M9" s="29"/>
    </row>
    <row r="10" spans="2:13" ht="9.9499999999999993" customHeight="1" x14ac:dyDescent="0.2">
      <c r="B10" s="122"/>
      <c r="C10" s="40"/>
      <c r="D10" s="120"/>
      <c r="E10" s="40"/>
      <c r="F10" s="41"/>
      <c r="H10" s="15" t="s">
        <v>270</v>
      </c>
      <c r="I10" s="117"/>
      <c r="J10" s="1" t="s">
        <v>331</v>
      </c>
      <c r="M10" s="29"/>
    </row>
    <row r="11" spans="2:13" ht="9.9499999999999993" customHeight="1" x14ac:dyDescent="0.2">
      <c r="B11" s="122"/>
      <c r="C11" s="40"/>
      <c r="D11" s="120"/>
      <c r="E11" s="40"/>
      <c r="F11" s="41"/>
      <c r="H11" s="15" t="s">
        <v>271</v>
      </c>
      <c r="I11" s="117"/>
      <c r="J11" s="1" t="s">
        <v>332</v>
      </c>
      <c r="M11" s="29"/>
    </row>
    <row r="12" spans="2:13" ht="9.9499999999999993" customHeight="1" x14ac:dyDescent="0.2">
      <c r="B12" s="122"/>
      <c r="C12" s="40"/>
      <c r="D12" s="120"/>
      <c r="E12" s="40"/>
      <c r="F12" s="41"/>
      <c r="H12" s="15" t="s">
        <v>272</v>
      </c>
      <c r="I12" s="117"/>
      <c r="J12" s="1" t="s">
        <v>333</v>
      </c>
      <c r="M12" s="29"/>
    </row>
    <row r="13" spans="2:13" ht="9.9499999999999993" customHeight="1" x14ac:dyDescent="0.2">
      <c r="B13" s="122"/>
      <c r="C13" s="40"/>
      <c r="D13" s="120"/>
      <c r="E13" s="40"/>
      <c r="F13" s="41"/>
      <c r="H13" s="15" t="s">
        <v>327</v>
      </c>
      <c r="I13" s="117"/>
      <c r="J13" s="1" t="s">
        <v>334</v>
      </c>
      <c r="M13" s="29"/>
    </row>
    <row r="14" spans="2:13" ht="9.9499999999999993" customHeight="1" x14ac:dyDescent="0.2">
      <c r="B14" s="122"/>
      <c r="C14" s="40"/>
      <c r="D14" s="120"/>
      <c r="E14" s="40"/>
      <c r="F14" s="41"/>
      <c r="H14" s="16"/>
      <c r="I14" s="117"/>
      <c r="M14" s="28"/>
    </row>
    <row r="15" spans="2:13" ht="9.9499999999999993" customHeight="1" x14ac:dyDescent="0.2">
      <c r="B15" s="122"/>
      <c r="C15" s="40"/>
      <c r="D15" s="120"/>
      <c r="E15" s="40"/>
      <c r="F15" s="41"/>
      <c r="H15" s="15"/>
      <c r="I15" s="117"/>
      <c r="M15" s="28"/>
    </row>
    <row r="16" spans="2:13" ht="9.9499999999999993" customHeight="1" x14ac:dyDescent="0.2">
      <c r="B16" s="122"/>
      <c r="C16" s="40"/>
      <c r="D16" s="120"/>
      <c r="E16" s="40"/>
      <c r="F16" s="41"/>
      <c r="H16" s="15"/>
      <c r="I16" s="117"/>
      <c r="M16" s="28"/>
    </row>
    <row r="17" spans="2:13" ht="9.9499999999999993" customHeight="1" x14ac:dyDescent="0.2">
      <c r="B17" s="122"/>
      <c r="C17" s="40"/>
      <c r="D17" s="120"/>
      <c r="E17" s="40"/>
      <c r="F17" s="41"/>
      <c r="H17" s="17"/>
      <c r="I17" s="117"/>
      <c r="J17" s="1" t="s">
        <v>259</v>
      </c>
      <c r="M17" s="28"/>
    </row>
    <row r="18" spans="2:13" ht="9.9499999999999993" customHeight="1" x14ac:dyDescent="0.2">
      <c r="B18" s="122"/>
      <c r="C18" s="40"/>
      <c r="D18" s="120"/>
      <c r="E18" s="40"/>
      <c r="F18" s="41"/>
      <c r="H18" s="15"/>
      <c r="I18" s="116" t="s">
        <v>956</v>
      </c>
      <c r="J18" s="1" t="s">
        <v>260</v>
      </c>
    </row>
    <row r="19" spans="2:13" ht="9.9499999999999993" customHeight="1" x14ac:dyDescent="0.2">
      <c r="B19" s="122"/>
      <c r="C19" s="40"/>
      <c r="D19" s="120"/>
      <c r="E19" s="40"/>
      <c r="F19" s="41"/>
      <c r="H19" s="15"/>
      <c r="I19" s="116"/>
    </row>
    <row r="20" spans="2:13" ht="9.9499999999999993" customHeight="1" x14ac:dyDescent="0.2">
      <c r="B20" s="122"/>
      <c r="C20" s="40"/>
      <c r="D20" s="120"/>
      <c r="E20" s="40"/>
      <c r="F20" s="41"/>
      <c r="H20" s="15"/>
      <c r="I20" s="116"/>
    </row>
    <row r="21" spans="2:13" ht="9.9499999999999993" customHeight="1" x14ac:dyDescent="0.2">
      <c r="B21" s="122"/>
      <c r="C21" s="40"/>
      <c r="D21" s="120"/>
      <c r="E21" s="40"/>
      <c r="F21" s="41"/>
      <c r="H21" s="15"/>
      <c r="I21" s="116"/>
    </row>
    <row r="22" spans="2:13" ht="9.9499999999999993" customHeight="1" x14ac:dyDescent="0.2">
      <c r="B22" s="122"/>
      <c r="C22" s="40"/>
      <c r="D22" s="120"/>
      <c r="E22" s="40"/>
      <c r="F22" s="41"/>
      <c r="H22" s="15"/>
      <c r="I22" s="116"/>
    </row>
    <row r="23" spans="2:13" ht="9.9499999999999993" customHeight="1" x14ac:dyDescent="0.2">
      <c r="B23" s="122"/>
      <c r="C23" s="40"/>
      <c r="D23" s="120"/>
      <c r="E23" s="40"/>
      <c r="F23" s="41"/>
      <c r="H23" s="15"/>
      <c r="I23" s="116"/>
    </row>
    <row r="24" spans="2:13" ht="9.9499999999999993" customHeight="1" x14ac:dyDescent="0.2">
      <c r="B24" s="122"/>
      <c r="C24" s="40"/>
      <c r="D24" s="120"/>
      <c r="E24" s="40"/>
      <c r="F24" s="41"/>
      <c r="H24" s="15"/>
      <c r="I24" s="116"/>
    </row>
    <row r="25" spans="2:13" ht="9.9499999999999993" customHeight="1" x14ac:dyDescent="0.2">
      <c r="B25" s="122"/>
      <c r="C25" s="40"/>
      <c r="D25" s="120"/>
      <c r="E25" s="40"/>
      <c r="F25" s="41"/>
      <c r="H25" s="15"/>
      <c r="I25" s="116"/>
    </row>
    <row r="26" spans="2:13" ht="9.9499999999999993" customHeight="1" x14ac:dyDescent="0.2">
      <c r="B26" s="122"/>
      <c r="C26" s="40"/>
      <c r="D26" s="120"/>
      <c r="E26" s="40"/>
      <c r="F26" s="41"/>
      <c r="H26" s="15"/>
      <c r="I26" s="116"/>
    </row>
    <row r="27" spans="2:13" ht="9.9499999999999993" customHeight="1" x14ac:dyDescent="0.2">
      <c r="B27" s="122"/>
      <c r="C27" s="40"/>
      <c r="D27" s="120"/>
      <c r="E27" s="40"/>
      <c r="F27" s="41"/>
      <c r="H27" s="17"/>
      <c r="I27" s="116"/>
      <c r="J27" s="1" t="s">
        <v>247</v>
      </c>
    </row>
    <row r="28" spans="2:13" ht="9.9499999999999993" customHeight="1" x14ac:dyDescent="0.2">
      <c r="B28" s="122"/>
      <c r="C28" s="40"/>
      <c r="D28" s="120"/>
      <c r="E28" s="40"/>
      <c r="F28" s="119" t="s">
        <v>892</v>
      </c>
      <c r="H28" s="113" t="s">
        <v>892</v>
      </c>
      <c r="I28" s="116" t="s">
        <v>955</v>
      </c>
      <c r="J28" s="1" t="s">
        <v>248</v>
      </c>
    </row>
    <row r="29" spans="2:13" ht="9.9499999999999993" customHeight="1" x14ac:dyDescent="0.2">
      <c r="B29" s="122"/>
      <c r="C29" s="40"/>
      <c r="D29" s="120"/>
      <c r="E29" s="40"/>
      <c r="F29" s="120"/>
      <c r="H29" s="114"/>
      <c r="I29" s="116"/>
    </row>
    <row r="30" spans="2:13" ht="9.9499999999999993" customHeight="1" x14ac:dyDescent="0.2">
      <c r="B30" s="122"/>
      <c r="C30" s="40"/>
      <c r="D30" s="120"/>
      <c r="E30" s="40"/>
      <c r="F30" s="120"/>
      <c r="H30" s="114"/>
      <c r="I30" s="116"/>
    </row>
    <row r="31" spans="2:13" ht="9.9499999999999993" customHeight="1" x14ac:dyDescent="0.2">
      <c r="B31" s="122"/>
      <c r="C31" s="40"/>
      <c r="D31" s="120"/>
      <c r="E31" s="40"/>
      <c r="F31" s="120"/>
      <c r="H31" s="114"/>
      <c r="I31" s="116"/>
    </row>
    <row r="32" spans="2:13" ht="9.9499999999999993" customHeight="1" x14ac:dyDescent="0.2">
      <c r="B32" s="122"/>
      <c r="C32" s="40"/>
      <c r="D32" s="120"/>
      <c r="E32" s="40"/>
      <c r="F32" s="120"/>
      <c r="H32" s="114"/>
      <c r="I32" s="116"/>
    </row>
    <row r="33" spans="2:10" ht="9.9499999999999993" customHeight="1" x14ac:dyDescent="0.2">
      <c r="B33" s="122"/>
      <c r="C33" s="40"/>
      <c r="D33" s="120"/>
      <c r="E33" s="40"/>
      <c r="F33" s="120"/>
      <c r="H33" s="114"/>
      <c r="I33" s="116"/>
    </row>
    <row r="34" spans="2:10" ht="9.9499999999999993" customHeight="1" x14ac:dyDescent="0.2">
      <c r="B34" s="122"/>
      <c r="C34" s="40"/>
      <c r="D34" s="120"/>
      <c r="E34" s="40"/>
      <c r="F34" s="120"/>
      <c r="H34" s="114"/>
      <c r="I34" s="116"/>
    </row>
    <row r="35" spans="2:10" ht="9.9499999999999993" customHeight="1" x14ac:dyDescent="0.2">
      <c r="B35" s="122"/>
      <c r="C35" s="40"/>
      <c r="D35" s="120"/>
      <c r="E35" s="40"/>
      <c r="F35" s="120"/>
      <c r="H35" s="114"/>
      <c r="I35" s="116"/>
    </row>
    <row r="36" spans="2:10" ht="9.9499999999999993" customHeight="1" x14ac:dyDescent="0.2">
      <c r="B36" s="122"/>
      <c r="C36" s="40"/>
      <c r="D36" s="120"/>
      <c r="E36" s="40"/>
      <c r="F36" s="120"/>
      <c r="H36" s="114"/>
      <c r="I36" s="116"/>
    </row>
    <row r="37" spans="2:10" ht="9.9499999999999993" customHeight="1" x14ac:dyDescent="0.2">
      <c r="B37" s="122"/>
      <c r="C37" s="40"/>
      <c r="D37" s="120"/>
      <c r="E37" s="40"/>
      <c r="F37" s="120"/>
      <c r="H37" s="115"/>
      <c r="I37" s="116"/>
      <c r="J37" s="1" t="s">
        <v>527</v>
      </c>
    </row>
    <row r="38" spans="2:10" ht="9.9499999999999993" customHeight="1" x14ac:dyDescent="0.2">
      <c r="B38" s="122"/>
      <c r="C38" s="40"/>
      <c r="D38" s="120"/>
      <c r="E38" s="40"/>
      <c r="F38" s="120"/>
      <c r="H38" s="113" t="s">
        <v>892</v>
      </c>
      <c r="I38" s="117" t="s">
        <v>954</v>
      </c>
      <c r="J38" s="1" t="s">
        <v>528</v>
      </c>
    </row>
    <row r="39" spans="2:10" ht="9.9499999999999993" customHeight="1" x14ac:dyDescent="0.2">
      <c r="B39" s="122"/>
      <c r="C39" s="40"/>
      <c r="D39" s="120"/>
      <c r="E39" s="40"/>
      <c r="F39" s="120"/>
      <c r="H39" s="114"/>
      <c r="I39" s="117"/>
    </row>
    <row r="40" spans="2:10" ht="9.9499999999999993" customHeight="1" x14ac:dyDescent="0.2">
      <c r="B40" s="122"/>
      <c r="C40" s="40"/>
      <c r="D40" s="120"/>
      <c r="E40" s="40"/>
      <c r="F40" s="120"/>
      <c r="H40" s="114"/>
      <c r="I40" s="117"/>
    </row>
    <row r="41" spans="2:10" ht="9.9499999999999993" customHeight="1" x14ac:dyDescent="0.2">
      <c r="B41" s="122"/>
      <c r="C41" s="40"/>
      <c r="D41" s="120"/>
      <c r="E41" s="40"/>
      <c r="F41" s="120"/>
      <c r="H41" s="114"/>
      <c r="I41" s="117"/>
    </row>
    <row r="42" spans="2:10" ht="9.9499999999999993" customHeight="1" x14ac:dyDescent="0.2">
      <c r="B42" s="122"/>
      <c r="C42" s="40"/>
      <c r="D42" s="120"/>
      <c r="E42" s="40"/>
      <c r="F42" s="120"/>
      <c r="H42" s="114"/>
      <c r="I42" s="117"/>
    </row>
    <row r="43" spans="2:10" ht="9.9499999999999993" customHeight="1" x14ac:dyDescent="0.2">
      <c r="B43" s="122"/>
      <c r="C43" s="40"/>
      <c r="D43" s="120"/>
      <c r="E43" s="40"/>
      <c r="F43" s="120"/>
      <c r="H43" s="114"/>
      <c r="I43" s="117"/>
    </row>
    <row r="44" spans="2:10" ht="9.9499999999999993" customHeight="1" x14ac:dyDescent="0.2">
      <c r="B44" s="122"/>
      <c r="C44" s="40"/>
      <c r="D44" s="120"/>
      <c r="E44" s="40"/>
      <c r="F44" s="120"/>
      <c r="H44" s="114"/>
      <c r="I44" s="117"/>
    </row>
    <row r="45" spans="2:10" ht="9.9499999999999993" customHeight="1" x14ac:dyDescent="0.2">
      <c r="B45" s="122"/>
      <c r="C45" s="40"/>
      <c r="D45" s="120"/>
      <c r="E45" s="40"/>
      <c r="F45" s="120"/>
      <c r="H45" s="114"/>
      <c r="I45" s="117"/>
    </row>
    <row r="46" spans="2:10" ht="9.9499999999999993" customHeight="1" x14ac:dyDescent="0.2">
      <c r="B46" s="122"/>
      <c r="C46" s="40"/>
      <c r="D46" s="120"/>
      <c r="E46" s="40"/>
      <c r="F46" s="120"/>
      <c r="H46" s="114"/>
      <c r="I46" s="117"/>
    </row>
    <row r="47" spans="2:10" ht="9.9499999999999993" customHeight="1" x14ac:dyDescent="0.2">
      <c r="B47" s="122"/>
      <c r="C47" s="40"/>
      <c r="D47" s="121"/>
      <c r="E47" s="40"/>
      <c r="F47" s="121"/>
      <c r="H47" s="115"/>
      <c r="I47" s="117"/>
      <c r="J47" s="1" t="s">
        <v>529</v>
      </c>
    </row>
    <row r="48" spans="2:10" ht="9.9499999999999993" customHeight="1" x14ac:dyDescent="0.2">
      <c r="B48" s="122"/>
      <c r="C48" s="40"/>
      <c r="D48" s="9"/>
      <c r="E48" s="9"/>
      <c r="F48" s="41"/>
      <c r="H48" s="118" t="s">
        <v>274</v>
      </c>
      <c r="I48" s="118"/>
      <c r="J48" s="1" t="s">
        <v>530</v>
      </c>
    </row>
    <row r="49" spans="2:10" ht="9.9499999999999993" customHeight="1" x14ac:dyDescent="0.2">
      <c r="B49" s="122"/>
      <c r="C49" s="40"/>
      <c r="D49" s="9"/>
      <c r="E49" s="9"/>
      <c r="F49" s="41"/>
      <c r="H49" s="118"/>
      <c r="I49" s="118"/>
      <c r="J49" s="1" t="s">
        <v>276</v>
      </c>
    </row>
    <row r="50" spans="2:10" ht="9.9499999999999993" customHeight="1" x14ac:dyDescent="0.2">
      <c r="B50" s="122"/>
      <c r="C50" s="40"/>
      <c r="D50" s="9"/>
      <c r="E50" s="9"/>
      <c r="F50" s="41"/>
      <c r="H50" s="18" t="s">
        <v>318</v>
      </c>
      <c r="I50" s="124" t="s">
        <v>273</v>
      </c>
      <c r="J50" s="1" t="s">
        <v>261</v>
      </c>
    </row>
    <row r="51" spans="2:10" ht="9.9499999999999993" customHeight="1" x14ac:dyDescent="0.2">
      <c r="B51" s="122"/>
      <c r="C51" s="40"/>
      <c r="D51" s="9"/>
      <c r="E51" s="9"/>
      <c r="F51" s="41"/>
      <c r="H51" s="19" t="s">
        <v>319</v>
      </c>
      <c r="I51" s="125"/>
    </row>
    <row r="52" spans="2:10" ht="9.9499999999999993" customHeight="1" x14ac:dyDescent="0.2">
      <c r="B52" s="122"/>
      <c r="C52" s="40"/>
      <c r="D52" s="9"/>
      <c r="E52" s="9"/>
      <c r="F52" s="41"/>
      <c r="H52" s="19" t="s">
        <v>320</v>
      </c>
      <c r="I52" s="125"/>
    </row>
    <row r="53" spans="2:10" ht="9.9499999999999993" customHeight="1" x14ac:dyDescent="0.2">
      <c r="B53" s="122"/>
      <c r="C53" s="40"/>
      <c r="D53" s="9"/>
      <c r="E53" s="9"/>
      <c r="F53" s="41"/>
      <c r="H53" s="19" t="s">
        <v>777</v>
      </c>
      <c r="I53" s="125"/>
    </row>
    <row r="54" spans="2:10" ht="9.9499999999999993" customHeight="1" x14ac:dyDescent="0.2">
      <c r="B54" s="122"/>
      <c r="C54" s="40"/>
      <c r="D54" s="9"/>
      <c r="E54" s="9"/>
      <c r="F54" s="41"/>
      <c r="H54" s="19" t="s">
        <v>321</v>
      </c>
      <c r="I54" s="125"/>
    </row>
    <row r="55" spans="2:10" ht="9.9499999999999993" customHeight="1" x14ac:dyDescent="0.2">
      <c r="B55" s="122"/>
      <c r="C55" s="40"/>
      <c r="D55" s="9"/>
      <c r="E55" s="9"/>
      <c r="F55" s="41"/>
      <c r="H55" s="19" t="s">
        <v>322</v>
      </c>
      <c r="I55" s="125"/>
    </row>
    <row r="56" spans="2:10" ht="9.9499999999999993" customHeight="1" x14ac:dyDescent="0.2">
      <c r="B56" s="122"/>
      <c r="C56" s="40"/>
      <c r="D56" s="9"/>
      <c r="E56" s="9"/>
      <c r="F56" s="41"/>
      <c r="H56" s="19" t="s">
        <v>323</v>
      </c>
      <c r="I56" s="125"/>
    </row>
    <row r="57" spans="2:10" ht="9.9499999999999993" customHeight="1" x14ac:dyDescent="0.2">
      <c r="B57" s="122"/>
      <c r="C57" s="40"/>
      <c r="D57" s="9"/>
      <c r="E57" s="9"/>
      <c r="F57" s="41"/>
      <c r="H57" s="20" t="s">
        <v>324</v>
      </c>
      <c r="I57" s="126"/>
      <c r="J57" s="1" t="s">
        <v>263</v>
      </c>
    </row>
    <row r="58" spans="2:10" ht="9.9499999999999993" customHeight="1" x14ac:dyDescent="0.2">
      <c r="B58" s="122"/>
      <c r="C58" s="40"/>
      <c r="D58" s="9"/>
      <c r="E58" s="9"/>
      <c r="F58" s="41"/>
      <c r="H58" s="118" t="s">
        <v>274</v>
      </c>
      <c r="I58" s="118"/>
      <c r="J58" s="1" t="s">
        <v>275</v>
      </c>
    </row>
    <row r="59" spans="2:10" ht="9.9499999999999993" customHeight="1" x14ac:dyDescent="0.2">
      <c r="B59" s="122"/>
      <c r="C59" s="40"/>
      <c r="D59" s="9"/>
      <c r="E59" s="9"/>
      <c r="F59" s="41"/>
      <c r="H59" s="118"/>
      <c r="I59" s="118"/>
      <c r="J59" s="1" t="s">
        <v>249</v>
      </c>
    </row>
    <row r="60" spans="2:10" ht="9.9499999999999993" customHeight="1" x14ac:dyDescent="0.2">
      <c r="B60" s="122"/>
      <c r="C60" s="40"/>
      <c r="D60" s="9"/>
      <c r="E60" s="9"/>
      <c r="F60" s="41"/>
      <c r="H60" s="14" t="s">
        <v>531</v>
      </c>
      <c r="I60" s="127" t="s">
        <v>253</v>
      </c>
      <c r="J60" s="1" t="s">
        <v>1</v>
      </c>
    </row>
    <row r="61" spans="2:10" ht="9.9499999999999993" customHeight="1" x14ac:dyDescent="0.2">
      <c r="B61" s="122"/>
      <c r="C61" s="40"/>
      <c r="D61" s="9"/>
      <c r="E61" s="9"/>
      <c r="F61" s="41"/>
      <c r="H61" s="15" t="s">
        <v>277</v>
      </c>
      <c r="I61" s="128"/>
    </row>
    <row r="62" spans="2:10" ht="9.9499999999999993" customHeight="1" x14ac:dyDescent="0.2">
      <c r="B62" s="122"/>
      <c r="C62" s="40"/>
      <c r="D62" s="9"/>
      <c r="E62" s="9"/>
      <c r="F62" s="41"/>
      <c r="H62" s="15" t="s">
        <v>278</v>
      </c>
      <c r="I62" s="128"/>
    </row>
    <row r="63" spans="2:10" ht="9.9499999999999993" customHeight="1" x14ac:dyDescent="0.2">
      <c r="B63" s="122"/>
      <c r="C63" s="40"/>
      <c r="D63" s="9"/>
      <c r="E63" s="9"/>
      <c r="F63" s="41"/>
      <c r="H63" s="15" t="s">
        <v>279</v>
      </c>
      <c r="I63" s="128"/>
    </row>
    <row r="64" spans="2:10" ht="9.9499999999999993" customHeight="1" x14ac:dyDescent="0.2">
      <c r="B64" s="122"/>
      <c r="C64" s="40"/>
      <c r="D64" s="9"/>
      <c r="E64" s="9"/>
      <c r="F64" s="41"/>
      <c r="H64" s="15" t="s">
        <v>532</v>
      </c>
      <c r="I64" s="128"/>
    </row>
    <row r="65" spans="2:10" ht="9.9499999999999993" customHeight="1" x14ac:dyDescent="0.2">
      <c r="B65" s="122"/>
      <c r="C65" s="40"/>
      <c r="D65" s="9"/>
      <c r="E65" s="9"/>
      <c r="F65" s="41"/>
      <c r="H65" s="15" t="s">
        <v>280</v>
      </c>
      <c r="I65" s="128"/>
    </row>
    <row r="66" spans="2:10" ht="9.9499999999999993" customHeight="1" x14ac:dyDescent="0.2">
      <c r="B66" s="122"/>
      <c r="C66" s="40"/>
      <c r="D66" s="9"/>
      <c r="E66" s="9"/>
      <c r="F66" s="41"/>
      <c r="H66" s="15" t="s">
        <v>281</v>
      </c>
      <c r="I66" s="128"/>
    </row>
    <row r="67" spans="2:10" ht="9.9499999999999993" customHeight="1" x14ac:dyDescent="0.2">
      <c r="B67" s="122"/>
      <c r="C67" s="40"/>
      <c r="D67" s="9"/>
      <c r="E67" s="9"/>
      <c r="F67" s="41"/>
      <c r="H67" s="15" t="s">
        <v>282</v>
      </c>
      <c r="I67" s="128"/>
    </row>
    <row r="68" spans="2:10" ht="9.9499999999999993" customHeight="1" x14ac:dyDescent="0.2">
      <c r="B68" s="122"/>
      <c r="C68" s="40"/>
      <c r="D68" s="9"/>
      <c r="E68" s="9"/>
      <c r="F68" s="41"/>
      <c r="H68" s="15" t="s">
        <v>283</v>
      </c>
      <c r="I68" s="128"/>
    </row>
    <row r="69" spans="2:10" ht="9.9499999999999993" customHeight="1" x14ac:dyDescent="0.2">
      <c r="B69" s="122"/>
      <c r="C69" s="40"/>
      <c r="D69" s="9"/>
      <c r="E69" s="9"/>
      <c r="F69" s="41"/>
      <c r="H69" s="15" t="s">
        <v>284</v>
      </c>
      <c r="I69" s="128"/>
    </row>
    <row r="70" spans="2:10" ht="9.9499999999999993" customHeight="1" x14ac:dyDescent="0.2">
      <c r="B70" s="122"/>
      <c r="C70" s="40"/>
      <c r="D70" s="9"/>
      <c r="E70" s="9"/>
      <c r="F70" s="41"/>
      <c r="H70" s="21" t="s">
        <v>285</v>
      </c>
      <c r="I70" s="128"/>
    </row>
    <row r="71" spans="2:10" ht="9.9499999999999993" customHeight="1" x14ac:dyDescent="0.2">
      <c r="B71" s="122"/>
      <c r="C71" s="40"/>
      <c r="D71" s="9"/>
      <c r="E71" s="9"/>
      <c r="F71" s="41"/>
      <c r="H71" s="22" t="s">
        <v>286</v>
      </c>
      <c r="I71" s="129"/>
      <c r="J71" s="1" t="s">
        <v>250</v>
      </c>
    </row>
    <row r="72" spans="2:10" ht="9.9499999999999993" customHeight="1" x14ac:dyDescent="0.2">
      <c r="B72" s="122"/>
      <c r="C72" s="40"/>
      <c r="D72" s="9"/>
      <c r="E72" s="9"/>
      <c r="F72" s="41"/>
      <c r="H72" s="118" t="s">
        <v>274</v>
      </c>
      <c r="I72" s="118"/>
      <c r="J72" s="1" t="s">
        <v>251</v>
      </c>
    </row>
    <row r="73" spans="2:10" ht="9.9499999999999993" customHeight="1" x14ac:dyDescent="0.2">
      <c r="B73" s="122"/>
      <c r="C73" s="40"/>
      <c r="D73" s="9"/>
      <c r="E73" s="9"/>
      <c r="F73" s="41"/>
      <c r="H73" s="118"/>
      <c r="I73" s="118"/>
      <c r="J73" s="1" t="s">
        <v>287</v>
      </c>
    </row>
    <row r="74" spans="2:10" ht="9.9499999999999993" customHeight="1" x14ac:dyDescent="0.2">
      <c r="B74" s="122"/>
      <c r="C74" s="40"/>
      <c r="D74" s="9"/>
      <c r="E74" s="9"/>
      <c r="F74" s="41"/>
      <c r="H74" s="18" t="s">
        <v>289</v>
      </c>
      <c r="I74" s="124" t="s">
        <v>262</v>
      </c>
      <c r="J74" s="1" t="s">
        <v>533</v>
      </c>
    </row>
    <row r="75" spans="2:10" ht="9.9499999999999993" customHeight="1" x14ac:dyDescent="0.2">
      <c r="B75" s="122"/>
      <c r="C75" s="40"/>
      <c r="D75" s="9"/>
      <c r="E75" s="9"/>
      <c r="F75" s="41"/>
      <c r="H75" s="20" t="s">
        <v>288</v>
      </c>
      <c r="I75" s="126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18" t="s">
        <v>274</v>
      </c>
      <c r="I76" s="118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18"/>
      <c r="I77" s="118"/>
      <c r="J77" s="1" t="s">
        <v>959</v>
      </c>
    </row>
    <row r="78" spans="2:10" ht="9.9499999999999993" customHeight="1" x14ac:dyDescent="0.2">
      <c r="B78" s="122" t="s">
        <v>254</v>
      </c>
      <c r="C78" s="40"/>
      <c r="D78" s="9"/>
      <c r="E78" s="9"/>
      <c r="F78" s="41"/>
      <c r="H78" s="123" t="s">
        <v>892</v>
      </c>
      <c r="I78" s="116" t="s">
        <v>961</v>
      </c>
      <c r="J78" s="1" t="s">
        <v>2</v>
      </c>
    </row>
    <row r="79" spans="2:10" ht="9.9499999999999993" customHeight="1" x14ac:dyDescent="0.2">
      <c r="B79" s="122"/>
      <c r="C79" s="40"/>
      <c r="D79" s="9"/>
      <c r="E79" s="9"/>
      <c r="F79" s="41"/>
      <c r="H79" s="123"/>
      <c r="I79" s="116"/>
    </row>
    <row r="80" spans="2:10" ht="9.9499999999999993" customHeight="1" x14ac:dyDescent="0.2">
      <c r="B80" s="122"/>
      <c r="H80" s="123"/>
      <c r="I80" s="116"/>
    </row>
    <row r="81" spans="2:10" ht="9.9499999999999993" customHeight="1" x14ac:dyDescent="0.2">
      <c r="B81" s="122"/>
      <c r="H81" s="123"/>
      <c r="I81" s="116"/>
    </row>
    <row r="82" spans="2:10" ht="9.9499999999999993" customHeight="1" x14ac:dyDescent="0.2">
      <c r="B82" s="122"/>
      <c r="H82" s="123"/>
      <c r="I82" s="116"/>
    </row>
    <row r="83" spans="2:10" ht="9.9499999999999993" customHeight="1" x14ac:dyDescent="0.2">
      <c r="B83" s="122"/>
      <c r="H83" s="123"/>
      <c r="I83" s="116"/>
    </row>
    <row r="84" spans="2:10" ht="9.9499999999999993" customHeight="1" x14ac:dyDescent="0.2">
      <c r="B84" s="122"/>
      <c r="H84" s="123"/>
      <c r="I84" s="116"/>
    </row>
    <row r="85" spans="2:10" ht="9.9499999999999993" customHeight="1" x14ac:dyDescent="0.2">
      <c r="B85" s="122"/>
      <c r="H85" s="123"/>
      <c r="I85" s="116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  <mergeCell ref="H38:H47"/>
    <mergeCell ref="I38:I47"/>
    <mergeCell ref="H76:I7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view="pageBreakPreview" zoomScaleNormal="115" zoomScaleSheetLayoutView="100" workbookViewId="0">
      <pane ySplit="2" topLeftCell="A57" activePane="bottomLeft" state="frozen"/>
      <selection pane="bottomLeft" activeCell="Z93" sqref="Z93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46" t="s">
        <v>1420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8"/>
      <c r="R5" s="89" t="str">
        <f>DEC2HEX(HEX2DEC("00800F"),6)</f>
        <v>00800F</v>
      </c>
    </row>
    <row r="6" spans="1:19" ht="12.95" customHeight="1" x14ac:dyDescent="0.2">
      <c r="B6" s="149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1"/>
    </row>
    <row r="7" spans="1:19" ht="12.95" customHeight="1" x14ac:dyDescent="0.2">
      <c r="B7" s="149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1"/>
    </row>
    <row r="8" spans="1:19" ht="12.95" customHeight="1" x14ac:dyDescent="0.2">
      <c r="A8" s="88" t="str">
        <f>DEC2HEX(HEX2DEC(A5)+1008,6)</f>
        <v>0083F0</v>
      </c>
      <c r="B8" s="152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4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46" t="s">
        <v>1421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8"/>
      <c r="R9" s="89" t="str">
        <f>DEC2HEX(HEX2DEC(R8)+16,6)</f>
        <v>00840F</v>
      </c>
    </row>
    <row r="10" spans="1:19" ht="12.95" customHeight="1" x14ac:dyDescent="0.2">
      <c r="A10" s="2"/>
      <c r="B10" s="149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1"/>
      <c r="R10" s="2"/>
    </row>
    <row r="11" spans="1:19" ht="12.95" customHeight="1" x14ac:dyDescent="0.2">
      <c r="A11" s="2"/>
      <c r="B11" s="149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1"/>
      <c r="R11" s="2"/>
    </row>
    <row r="12" spans="1:19" ht="12.95" customHeight="1" x14ac:dyDescent="0.2">
      <c r="A12" s="88" t="str">
        <f>DEC2HEX(HEX2DEC(A9)+1008,6)</f>
        <v>0087F0</v>
      </c>
      <c r="B12" s="152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4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55" t="s">
        <v>1422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7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58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60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46" t="s">
        <v>1423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8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52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4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55" t="s">
        <v>1424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7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58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60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46" t="s">
        <v>1425</v>
      </c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8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52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4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55" t="s">
        <v>1426</v>
      </c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7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58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60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46" t="s">
        <v>1427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8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52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4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55" t="s">
        <v>1428</v>
      </c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7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58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60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46" t="s">
        <v>1429</v>
      </c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8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52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4"/>
      <c r="R28" s="89" t="str">
        <f t="shared" si="1"/>
        <v>0088FF</v>
      </c>
    </row>
    <row r="29" spans="1:19" ht="12.95" customHeight="1" x14ac:dyDescent="0.2">
      <c r="I29" s="161" t="s">
        <v>1411</v>
      </c>
      <c r="J29" s="161"/>
      <c r="R29" s="12"/>
    </row>
    <row r="30" spans="1:19" ht="12.95" customHeight="1" x14ac:dyDescent="0.2">
      <c r="A30" s="8"/>
      <c r="I30" s="162"/>
      <c r="J30" s="162"/>
      <c r="R30" s="12"/>
    </row>
    <row r="31" spans="1:19" ht="12.95" customHeight="1" x14ac:dyDescent="0.2">
      <c r="A31" s="88" t="str">
        <f>DEC2HEX(HEX2DEC(A28)+3824,6)</f>
        <v>0097E0</v>
      </c>
      <c r="B31" s="146" t="s">
        <v>1430</v>
      </c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8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52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4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2" t="s">
        <v>1536</v>
      </c>
    </row>
    <row r="37" spans="1:18" ht="12.95" customHeight="1" x14ac:dyDescent="0.2">
      <c r="A37" s="88" t="str">
        <f>DEC2HEX(HEX2DEC("008400"),6)</f>
        <v>008400</v>
      </c>
      <c r="B37" s="140" t="s">
        <v>1537</v>
      </c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2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43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5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40" t="s">
        <v>1538</v>
      </c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2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43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5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40" t="s">
        <v>1539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2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43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5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31" t="s">
        <v>274</v>
      </c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3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34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6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34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6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34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6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34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6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34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6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34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6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34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6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34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6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37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9"/>
      <c r="R52" s="89" t="str">
        <f t="shared" si="3"/>
        <v>0084FF</v>
      </c>
    </row>
    <row r="56" spans="1:18" ht="12.95" customHeight="1" x14ac:dyDescent="0.2">
      <c r="A56" s="2" t="s">
        <v>1551</v>
      </c>
    </row>
    <row r="57" spans="1:18" ht="12.95" customHeight="1" x14ac:dyDescent="0.2">
      <c r="A57" s="88" t="str">
        <f>DEC2HEX(HEX2DEC("008800"),6)</f>
        <v>008800</v>
      </c>
      <c r="B57" s="52" t="s">
        <v>1399</v>
      </c>
      <c r="C57" s="52" t="s">
        <v>1400</v>
      </c>
      <c r="D57" s="52" t="s">
        <v>1401</v>
      </c>
      <c r="E57" s="52" t="s">
        <v>1402</v>
      </c>
      <c r="F57" s="52" t="s">
        <v>1403</v>
      </c>
      <c r="G57" s="52" t="s">
        <v>1404</v>
      </c>
      <c r="H57" s="52" t="s">
        <v>1405</v>
      </c>
      <c r="I57" s="52" t="s">
        <v>1406</v>
      </c>
      <c r="J57" s="52" t="s">
        <v>1407</v>
      </c>
      <c r="K57" s="52" t="s">
        <v>1408</v>
      </c>
      <c r="L57" s="52" t="s">
        <v>1409</v>
      </c>
      <c r="M57" s="52" t="s">
        <v>1410</v>
      </c>
      <c r="N57" s="52" t="s">
        <v>1552</v>
      </c>
      <c r="O57" s="52" t="s">
        <v>1553</v>
      </c>
      <c r="P57" s="52" t="s">
        <v>1554</v>
      </c>
      <c r="Q57" s="52" t="s">
        <v>1555</v>
      </c>
      <c r="R57" s="89" t="str">
        <f>DEC2HEX(HEX2DEC("00880F"),6)</f>
        <v>00880F</v>
      </c>
    </row>
    <row r="58" spans="1:18" ht="12.95" customHeight="1" x14ac:dyDescent="0.2">
      <c r="A58" s="88" t="str">
        <f>DEC2HEX(HEX2DEC(A57)+16,6)</f>
        <v>008810</v>
      </c>
      <c r="B58" s="52" t="s">
        <v>1556</v>
      </c>
      <c r="C58" s="52" t="s">
        <v>1557</v>
      </c>
      <c r="D58" s="52" t="s">
        <v>1558</v>
      </c>
      <c r="E58" s="52" t="s">
        <v>1559</v>
      </c>
      <c r="F58" s="52" t="s">
        <v>1560</v>
      </c>
      <c r="G58" s="52" t="s">
        <v>1561</v>
      </c>
      <c r="H58" s="52" t="s">
        <v>1562</v>
      </c>
      <c r="I58" s="52" t="s">
        <v>1563</v>
      </c>
      <c r="J58" s="52" t="s">
        <v>1412</v>
      </c>
      <c r="K58" s="52" t="s">
        <v>1413</v>
      </c>
      <c r="L58" s="52" t="s">
        <v>1414</v>
      </c>
      <c r="M58" s="52" t="s">
        <v>1415</v>
      </c>
      <c r="N58" s="52" t="s">
        <v>1416</v>
      </c>
      <c r="O58" s="52" t="s">
        <v>1417</v>
      </c>
      <c r="P58" s="52" t="s">
        <v>1418</v>
      </c>
      <c r="Q58" s="52" t="s">
        <v>1419</v>
      </c>
      <c r="R58" s="89" t="str">
        <f>DEC2HEX(HEX2DEC(R57)+16,6)</f>
        <v>00881F</v>
      </c>
    </row>
    <row r="59" spans="1:18" ht="12.95" customHeight="1" x14ac:dyDescent="0.2">
      <c r="A59" s="88" t="str">
        <f t="shared" ref="A59:A72" si="4">DEC2HEX(HEX2DEC(A58)+16,6)</f>
        <v>008820</v>
      </c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89" t="str">
        <f t="shared" ref="R59:R72" si="5">DEC2HEX(HEX2DEC(R58)+16,6)</f>
        <v>00882F</v>
      </c>
    </row>
    <row r="60" spans="1:18" ht="12.95" customHeight="1" x14ac:dyDescent="0.2">
      <c r="A60" s="88" t="str">
        <f t="shared" si="4"/>
        <v>008830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89" t="str">
        <f t="shared" si="5"/>
        <v>00883F</v>
      </c>
    </row>
    <row r="61" spans="1:18" ht="12.95" customHeight="1" x14ac:dyDescent="0.2">
      <c r="A61" s="88" t="str">
        <f t="shared" si="4"/>
        <v>008840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89" t="str">
        <f t="shared" si="5"/>
        <v>00884F</v>
      </c>
    </row>
    <row r="62" spans="1:18" ht="12.95" customHeight="1" x14ac:dyDescent="0.2">
      <c r="A62" s="88" t="str">
        <f t="shared" si="4"/>
        <v>008850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89" t="str">
        <f t="shared" si="5"/>
        <v>00885F</v>
      </c>
    </row>
    <row r="63" spans="1:18" ht="12.95" customHeight="1" x14ac:dyDescent="0.2">
      <c r="A63" s="88" t="str">
        <f t="shared" si="4"/>
        <v>008860</v>
      </c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89" t="str">
        <f t="shared" si="5"/>
        <v>00886F</v>
      </c>
    </row>
    <row r="64" spans="1:18" ht="12.95" customHeight="1" x14ac:dyDescent="0.2">
      <c r="A64" s="88" t="str">
        <f t="shared" si="4"/>
        <v>008870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89" t="str">
        <f t="shared" si="5"/>
        <v>00887F</v>
      </c>
    </row>
    <row r="65" spans="1:18" ht="12.95" customHeight="1" x14ac:dyDescent="0.2">
      <c r="A65" s="88" t="str">
        <f t="shared" si="4"/>
        <v>008880</v>
      </c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89" t="str">
        <f t="shared" si="5"/>
        <v>00888F</v>
      </c>
    </row>
    <row r="66" spans="1:18" ht="12.95" customHeight="1" x14ac:dyDescent="0.2">
      <c r="A66" s="88" t="str">
        <f t="shared" si="4"/>
        <v>008890</v>
      </c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89" t="str">
        <f t="shared" si="5"/>
        <v>00889F</v>
      </c>
    </row>
    <row r="67" spans="1:18" ht="12.95" customHeight="1" x14ac:dyDescent="0.2">
      <c r="A67" s="88" t="str">
        <f t="shared" si="4"/>
        <v>0088A0</v>
      </c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89" t="str">
        <f t="shared" si="5"/>
        <v>0088AF</v>
      </c>
    </row>
    <row r="68" spans="1:18" ht="12.95" customHeight="1" x14ac:dyDescent="0.2">
      <c r="A68" s="88" t="str">
        <f t="shared" si="4"/>
        <v>0088B0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89" t="str">
        <f t="shared" si="5"/>
        <v>0088BF</v>
      </c>
    </row>
    <row r="69" spans="1:18" ht="12.95" customHeight="1" x14ac:dyDescent="0.2">
      <c r="A69" s="88" t="str">
        <f t="shared" si="4"/>
        <v>0088C0</v>
      </c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89" t="str">
        <f t="shared" si="5"/>
        <v>0088CF</v>
      </c>
    </row>
    <row r="70" spans="1:18" ht="12.95" customHeight="1" x14ac:dyDescent="0.2">
      <c r="A70" s="88" t="str">
        <f t="shared" si="4"/>
        <v>0088D0</v>
      </c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89" t="str">
        <f t="shared" si="5"/>
        <v>0088DF</v>
      </c>
    </row>
    <row r="71" spans="1:18" ht="12.95" customHeight="1" x14ac:dyDescent="0.2">
      <c r="A71" s="88" t="str">
        <f t="shared" si="4"/>
        <v>0088E0</v>
      </c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89" t="str">
        <f t="shared" si="5"/>
        <v>0088EF</v>
      </c>
    </row>
    <row r="72" spans="1:18" ht="12.95" customHeight="1" x14ac:dyDescent="0.2">
      <c r="A72" s="88" t="str">
        <f t="shared" si="4"/>
        <v>0088F0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89" t="str">
        <f t="shared" si="5"/>
        <v>0088FF</v>
      </c>
    </row>
    <row r="75" spans="1:18" ht="12.95" customHeight="1" x14ac:dyDescent="0.2">
      <c r="A75" s="88"/>
      <c r="B75" s="52" t="s">
        <v>1399</v>
      </c>
      <c r="C75" s="52" t="s">
        <v>1400</v>
      </c>
      <c r="D75" s="52" t="s">
        <v>1401</v>
      </c>
      <c r="E75" s="52" t="s">
        <v>1402</v>
      </c>
      <c r="F75" s="52" t="s">
        <v>1403</v>
      </c>
      <c r="G75" s="52" t="s">
        <v>1404</v>
      </c>
      <c r="H75" s="52" t="s">
        <v>1405</v>
      </c>
      <c r="I75" s="52" t="s">
        <v>1406</v>
      </c>
      <c r="J75" s="52" t="s">
        <v>1407</v>
      </c>
      <c r="K75" s="52" t="s">
        <v>1408</v>
      </c>
      <c r="L75" s="52" t="s">
        <v>1409</v>
      </c>
      <c r="M75" s="52" t="s">
        <v>1410</v>
      </c>
      <c r="N75" s="52" t="s">
        <v>1552</v>
      </c>
      <c r="O75" s="52" t="s">
        <v>1553</v>
      </c>
      <c r="P75" s="52" t="s">
        <v>1554</v>
      </c>
      <c r="Q75" s="52" t="s">
        <v>1555</v>
      </c>
      <c r="R75" s="89"/>
    </row>
    <row r="76" spans="1:18" ht="12.95" customHeight="1" x14ac:dyDescent="0.2">
      <c r="A76" s="88"/>
      <c r="B76" s="52" t="s">
        <v>1556</v>
      </c>
      <c r="C76" s="52" t="s">
        <v>1557</v>
      </c>
      <c r="D76" s="52" t="s">
        <v>1558</v>
      </c>
      <c r="E76" s="52" t="s">
        <v>1559</v>
      </c>
      <c r="F76" s="52" t="s">
        <v>1560</v>
      </c>
      <c r="G76" s="52" t="s">
        <v>1561</v>
      </c>
      <c r="H76" s="52" t="s">
        <v>1562</v>
      </c>
      <c r="I76" s="52" t="s">
        <v>1563</v>
      </c>
      <c r="J76" s="52" t="s">
        <v>1412</v>
      </c>
      <c r="K76" s="52" t="s">
        <v>1413</v>
      </c>
      <c r="L76" s="52" t="s">
        <v>1414</v>
      </c>
      <c r="M76" s="52" t="s">
        <v>1415</v>
      </c>
      <c r="N76" s="52" t="s">
        <v>1416</v>
      </c>
      <c r="O76" s="52" t="s">
        <v>1417</v>
      </c>
      <c r="P76" s="52" t="s">
        <v>1418</v>
      </c>
      <c r="Q76" s="52" t="s">
        <v>1419</v>
      </c>
      <c r="R76" s="89"/>
    </row>
    <row r="79" spans="1:18" ht="12.95" customHeight="1" x14ac:dyDescent="0.2">
      <c r="A79" s="2"/>
      <c r="B79" s="12" t="s">
        <v>1543</v>
      </c>
    </row>
    <row r="80" spans="1:18" ht="12.95" customHeight="1" x14ac:dyDescent="0.2">
      <c r="B80" s="52" t="s">
        <v>1399</v>
      </c>
      <c r="C80" s="52" t="s">
        <v>1400</v>
      </c>
      <c r="D80" s="52" t="s">
        <v>1401</v>
      </c>
      <c r="E80" s="52" t="s">
        <v>1402</v>
      </c>
      <c r="F80" s="52" t="s">
        <v>1403</v>
      </c>
      <c r="G80" s="52" t="s">
        <v>1404</v>
      </c>
      <c r="H80" s="52" t="s">
        <v>1405</v>
      </c>
      <c r="I80" s="52" t="s">
        <v>1406</v>
      </c>
      <c r="J80" s="52" t="s">
        <v>1407</v>
      </c>
      <c r="K80" s="52" t="s">
        <v>1408</v>
      </c>
      <c r="L80" s="52" t="s">
        <v>1409</v>
      </c>
      <c r="M80" s="52" t="s">
        <v>1410</v>
      </c>
      <c r="O80" s="130" t="s">
        <v>1540</v>
      </c>
      <c r="P80" s="130"/>
      <c r="Q80" s="130"/>
      <c r="R80" s="130"/>
    </row>
    <row r="81" spans="2:18" ht="12.95" customHeight="1" x14ac:dyDescent="0.2">
      <c r="O81" s="130"/>
      <c r="P81" s="130"/>
      <c r="Q81" s="130"/>
      <c r="R81" s="130"/>
    </row>
    <row r="82" spans="2:18" ht="12.95" customHeight="1" x14ac:dyDescent="0.2">
      <c r="O82" s="130"/>
      <c r="P82" s="130"/>
      <c r="Q82" s="130"/>
      <c r="R82" s="130"/>
    </row>
    <row r="83" spans="2:18" ht="12.95" customHeight="1" x14ac:dyDescent="0.2">
      <c r="B83" s="52" t="s">
        <v>1552</v>
      </c>
      <c r="C83" s="52" t="s">
        <v>1553</v>
      </c>
      <c r="D83" s="52" t="s">
        <v>1554</v>
      </c>
      <c r="E83" s="52" t="s">
        <v>1555</v>
      </c>
      <c r="F83" s="52" t="s">
        <v>1556</v>
      </c>
      <c r="G83" s="52" t="s">
        <v>1557</v>
      </c>
      <c r="H83" s="52" t="s">
        <v>1558</v>
      </c>
      <c r="I83" s="52" t="s">
        <v>1559</v>
      </c>
      <c r="J83" s="52" t="s">
        <v>1560</v>
      </c>
      <c r="K83" s="52" t="s">
        <v>1561</v>
      </c>
      <c r="L83" s="52" t="s">
        <v>1562</v>
      </c>
      <c r="M83" s="52" t="s">
        <v>1563</v>
      </c>
      <c r="O83" s="130" t="s">
        <v>1564</v>
      </c>
      <c r="P83" s="130"/>
      <c r="Q83" s="130"/>
      <c r="R83" s="130"/>
    </row>
    <row r="84" spans="2:18" ht="12.95" customHeight="1" x14ac:dyDescent="0.2">
      <c r="O84" s="130"/>
      <c r="P84" s="130"/>
      <c r="Q84" s="130"/>
      <c r="R84" s="130"/>
    </row>
    <row r="85" spans="2:18" ht="12.95" customHeight="1" x14ac:dyDescent="0.2">
      <c r="O85" s="130"/>
      <c r="P85" s="130"/>
      <c r="Q85" s="130"/>
      <c r="R85" s="130"/>
    </row>
    <row r="86" spans="2:18" ht="12.95" customHeight="1" x14ac:dyDescent="0.2">
      <c r="M86" s="130" t="s">
        <v>1541</v>
      </c>
      <c r="N86" s="130"/>
      <c r="O86" s="130"/>
      <c r="P86" s="130"/>
      <c r="Q86" s="130"/>
      <c r="R86" s="130"/>
    </row>
    <row r="87" spans="2:18" ht="11.25" x14ac:dyDescent="0.2">
      <c r="M87" s="130"/>
      <c r="N87" s="130"/>
      <c r="O87" s="130"/>
      <c r="P87" s="130"/>
      <c r="Q87" s="130"/>
      <c r="R87" s="130"/>
    </row>
    <row r="88" spans="2:18" ht="11.25" x14ac:dyDescent="0.2">
      <c r="M88" s="130"/>
      <c r="N88" s="130"/>
      <c r="O88" s="130"/>
      <c r="P88" s="130"/>
      <c r="Q88" s="130"/>
      <c r="R88" s="130"/>
    </row>
    <row r="89" spans="2:18" ht="11.25" x14ac:dyDescent="0.2">
      <c r="M89" s="130"/>
      <c r="N89" s="130"/>
      <c r="O89" s="130"/>
      <c r="P89" s="130"/>
      <c r="Q89" s="130"/>
      <c r="R89" s="130"/>
    </row>
    <row r="90" spans="2:18" ht="11.25" x14ac:dyDescent="0.2">
      <c r="M90" s="111"/>
      <c r="N90" s="111"/>
      <c r="O90" s="111"/>
      <c r="P90" s="111"/>
      <c r="Q90" s="111"/>
      <c r="R90" s="111"/>
    </row>
    <row r="91" spans="2:18" ht="12.95" customHeight="1" x14ac:dyDescent="0.2">
      <c r="B91" s="52" t="s">
        <v>1412</v>
      </c>
      <c r="C91" s="52" t="s">
        <v>1413</v>
      </c>
      <c r="D91" s="52" t="s">
        <v>1414</v>
      </c>
      <c r="E91" s="52" t="s">
        <v>1415</v>
      </c>
      <c r="F91" s="52" t="s">
        <v>1416</v>
      </c>
      <c r="G91" s="52" t="s">
        <v>1417</v>
      </c>
      <c r="H91" s="52" t="s">
        <v>1418</v>
      </c>
      <c r="I91" s="52" t="s">
        <v>1419</v>
      </c>
      <c r="O91" s="130" t="s">
        <v>1542</v>
      </c>
      <c r="P91" s="130"/>
      <c r="Q91" s="130"/>
      <c r="R91" s="130"/>
    </row>
    <row r="92" spans="2:18" ht="12.95" customHeight="1" x14ac:dyDescent="0.2">
      <c r="O92" s="130"/>
      <c r="P92" s="130"/>
      <c r="Q92" s="130"/>
      <c r="R92" s="130"/>
    </row>
    <row r="93" spans="2:18" ht="12.95" customHeight="1" x14ac:dyDescent="0.2">
      <c r="O93" s="130"/>
      <c r="P93" s="130"/>
      <c r="Q93" s="130"/>
      <c r="R93" s="130"/>
    </row>
  </sheetData>
  <mergeCells count="20">
    <mergeCell ref="B37:Q38"/>
    <mergeCell ref="B39:Q40"/>
    <mergeCell ref="B41:Q42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O80:R82"/>
    <mergeCell ref="O83:R85"/>
    <mergeCell ref="M86:R89"/>
    <mergeCell ref="O91:R93"/>
    <mergeCell ref="B43:Q52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abSelected="1" zoomScaleNormal="100" zoomScalePageLayoutView="55" workbookViewId="0">
      <selection activeCell="E13" sqref="E13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1292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1280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63" t="s">
        <v>778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13" si="0">DEC2HEX(HEX2DEC(A3)+1,6)</f>
        <v>F00002</v>
      </c>
      <c r="B4" s="68" t="s">
        <v>257</v>
      </c>
      <c r="C4" s="164"/>
      <c r="D4" s="74"/>
      <c r="E4" s="67"/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68" t="s">
        <v>257</v>
      </c>
      <c r="C5" s="164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69" t="s">
        <v>257</v>
      </c>
      <c r="C6" s="164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257</v>
      </c>
      <c r="C7" s="164"/>
      <c r="D7" s="74"/>
      <c r="E7" s="66"/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257</v>
      </c>
      <c r="C8" s="164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257</v>
      </c>
      <c r="C9" s="164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si="0"/>
        <v>F00008</v>
      </c>
      <c r="B10" s="70" t="s">
        <v>1269</v>
      </c>
      <c r="C10" s="165" t="s">
        <v>307</v>
      </c>
      <c r="D10" s="74"/>
      <c r="E10" s="66" t="s">
        <v>1565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0"/>
        <v>F00009</v>
      </c>
      <c r="B11" s="70" t="s">
        <v>1270</v>
      </c>
      <c r="C11" s="166"/>
      <c r="D11" s="74"/>
      <c r="E11" s="66" t="s">
        <v>1566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0"/>
        <v>F0000A</v>
      </c>
      <c r="B12" s="70" t="s">
        <v>1271</v>
      </c>
      <c r="C12" s="166"/>
      <c r="D12" s="74"/>
      <c r="E12" s="66" t="s">
        <v>1567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0"/>
        <v>F0000B</v>
      </c>
      <c r="B13" s="70" t="s">
        <v>1272</v>
      </c>
      <c r="C13" s="166"/>
      <c r="D13" s="74"/>
      <c r="E13" s="66"/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1">DEC2HEX(HEX2DEC(A13)+1,6)</f>
        <v>F0000C</v>
      </c>
      <c r="B14" s="70" t="s">
        <v>1273</v>
      </c>
      <c r="C14" s="166"/>
      <c r="D14" s="74"/>
      <c r="E14" s="66"/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1"/>
        <v>F0000D</v>
      </c>
      <c r="B15" s="70" t="s">
        <v>1274</v>
      </c>
      <c r="C15" s="166"/>
      <c r="D15" s="74"/>
      <c r="E15" s="66"/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1"/>
        <v>F0000E</v>
      </c>
      <c r="B16" s="70" t="s">
        <v>1275</v>
      </c>
      <c r="C16" s="166"/>
      <c r="D16" s="74"/>
      <c r="E16" s="66"/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1"/>
        <v>F0000F</v>
      </c>
      <c r="B17" s="70" t="s">
        <v>1276</v>
      </c>
      <c r="C17" s="167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1"/>
        <v>F00010</v>
      </c>
      <c r="B18" s="69" t="s">
        <v>1277</v>
      </c>
      <c r="C18" s="168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1"/>
        <v>F00011</v>
      </c>
      <c r="B19" s="69" t="s">
        <v>1278</v>
      </c>
      <c r="C19" s="169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1"/>
        <v>F00012</v>
      </c>
      <c r="B20" s="69" t="s">
        <v>417</v>
      </c>
      <c r="C20" s="169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1"/>
        <v>F00013</v>
      </c>
      <c r="B21" s="69" t="s">
        <v>418</v>
      </c>
      <c r="C21" s="169"/>
      <c r="D21" s="74"/>
      <c r="E21" s="74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1"/>
        <v>F00014</v>
      </c>
      <c r="B22" s="69" t="s">
        <v>419</v>
      </c>
      <c r="C22" s="169"/>
      <c r="D22" s="74"/>
      <c r="E22" s="74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1"/>
        <v>F00015</v>
      </c>
      <c r="B23" s="69" t="s">
        <v>420</v>
      </c>
      <c r="C23" s="169"/>
      <c r="D23" s="74"/>
      <c r="E23" s="74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1"/>
        <v>F00016</v>
      </c>
      <c r="B24" s="69" t="s">
        <v>421</v>
      </c>
      <c r="C24" s="169"/>
      <c r="D24" s="74"/>
      <c r="E24" s="74"/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1"/>
        <v>F00017</v>
      </c>
      <c r="B25" s="69" t="s">
        <v>422</v>
      </c>
      <c r="C25" s="170"/>
      <c r="D25" s="74"/>
      <c r="E25" s="74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1"/>
        <v>F00018</v>
      </c>
      <c r="B26" s="70" t="s">
        <v>423</v>
      </c>
      <c r="C26" s="165" t="s">
        <v>307</v>
      </c>
      <c r="D26" s="74"/>
      <c r="E26" s="74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1"/>
        <v>F00019</v>
      </c>
      <c r="B27" s="70" t="s">
        <v>424</v>
      </c>
      <c r="C27" s="166"/>
      <c r="D27" s="74"/>
      <c r="E27" s="74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1"/>
        <v>F0001A</v>
      </c>
      <c r="B28" s="70" t="s">
        <v>425</v>
      </c>
      <c r="C28" s="166"/>
      <c r="D28" s="74"/>
      <c r="E28" s="74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1"/>
        <v>F0001B</v>
      </c>
      <c r="B29" s="70" t="s">
        <v>426</v>
      </c>
      <c r="C29" s="166"/>
      <c r="D29" s="74"/>
      <c r="E29" s="74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1"/>
        <v>F0001C</v>
      </c>
      <c r="B30" s="70" t="s">
        <v>427</v>
      </c>
      <c r="C30" s="166"/>
      <c r="D30" s="74"/>
      <c r="E30" s="74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1"/>
        <v>F0001D</v>
      </c>
      <c r="B31" s="70" t="s">
        <v>428</v>
      </c>
      <c r="C31" s="166"/>
      <c r="D31" s="74"/>
      <c r="E31" s="74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1"/>
        <v>F0001E</v>
      </c>
      <c r="B32" s="70" t="s">
        <v>429</v>
      </c>
      <c r="C32" s="166"/>
      <c r="D32" s="74"/>
      <c r="E32" s="74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1"/>
        <v>F0001F</v>
      </c>
      <c r="B33" s="70" t="s">
        <v>430</v>
      </c>
      <c r="C33" s="167"/>
      <c r="D33" s="74"/>
      <c r="E33" s="74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1"/>
        <v>F00020</v>
      </c>
      <c r="B34" s="68" t="s">
        <v>257</v>
      </c>
      <c r="C34" s="174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1"/>
        <v>F00021</v>
      </c>
      <c r="B35" s="68" t="s">
        <v>257</v>
      </c>
      <c r="C35" s="174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1"/>
        <v>F00022</v>
      </c>
      <c r="B36" s="68" t="s">
        <v>257</v>
      </c>
      <c r="C36" s="174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1"/>
        <v>F00023</v>
      </c>
      <c r="B37" s="68" t="s">
        <v>257</v>
      </c>
      <c r="C37" s="174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1"/>
        <v>F00024</v>
      </c>
      <c r="B38" s="69" t="s">
        <v>257</v>
      </c>
      <c r="C38" s="174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1"/>
        <v>F00025</v>
      </c>
      <c r="B39" s="69" t="s">
        <v>257</v>
      </c>
      <c r="C39" s="174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1"/>
        <v>F00026</v>
      </c>
      <c r="B40" s="71" t="s">
        <v>255</v>
      </c>
      <c r="C40" s="171" t="s">
        <v>262</v>
      </c>
      <c r="D40" s="74"/>
      <c r="E40" s="66" t="s">
        <v>1290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1"/>
        <v>F00027</v>
      </c>
      <c r="B41" s="71" t="s">
        <v>256</v>
      </c>
      <c r="C41" s="173"/>
      <c r="D41" s="74"/>
      <c r="E41" s="66" t="s">
        <v>1291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1"/>
        <v>F00028</v>
      </c>
      <c r="B42" s="68" t="s">
        <v>257</v>
      </c>
      <c r="C42" s="168" t="s">
        <v>1432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1"/>
        <v>F00029</v>
      </c>
      <c r="B43" s="68" t="s">
        <v>257</v>
      </c>
      <c r="C43" s="169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1"/>
        <v>F0002A</v>
      </c>
      <c r="B44" s="68" t="s">
        <v>257</v>
      </c>
      <c r="C44" s="169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1"/>
        <v>F0002B</v>
      </c>
      <c r="B45" s="73" t="s">
        <v>1255</v>
      </c>
      <c r="C45" s="169"/>
      <c r="D45" s="74"/>
      <c r="E45" s="66" t="s">
        <v>1283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1"/>
        <v>F0002C</v>
      </c>
      <c r="B46" s="73" t="s">
        <v>1254</v>
      </c>
      <c r="C46" s="169"/>
      <c r="D46" s="74"/>
      <c r="E46" s="66" t="s">
        <v>1282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1"/>
        <v>F0002D</v>
      </c>
      <c r="B47" s="73" t="s">
        <v>1256</v>
      </c>
      <c r="C47" s="169"/>
      <c r="D47" s="74"/>
      <c r="E47" s="66" t="s">
        <v>1284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1"/>
        <v>F0002E</v>
      </c>
      <c r="B48" s="73" t="s">
        <v>1257</v>
      </c>
      <c r="C48" s="169"/>
      <c r="D48" s="74"/>
      <c r="E48" s="66" t="s">
        <v>1285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1"/>
        <v>F0002F</v>
      </c>
      <c r="B49" s="73" t="s">
        <v>1258</v>
      </c>
      <c r="C49" s="170"/>
      <c r="D49" s="74"/>
      <c r="E49" s="66" t="s">
        <v>1286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1"/>
        <v>F00030</v>
      </c>
      <c r="B50" s="65" t="s">
        <v>290</v>
      </c>
      <c r="C50" s="171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1"/>
        <v>F00031</v>
      </c>
      <c r="B51" s="65" t="s">
        <v>291</v>
      </c>
      <c r="C51" s="172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1"/>
        <v>F00032</v>
      </c>
      <c r="B52" s="65" t="s">
        <v>292</v>
      </c>
      <c r="C52" s="172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1"/>
        <v>F00033</v>
      </c>
      <c r="B53" s="65" t="s">
        <v>293</v>
      </c>
      <c r="C53" s="172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1"/>
        <v>F00034</v>
      </c>
      <c r="B54" s="65" t="s">
        <v>294</v>
      </c>
      <c r="C54" s="172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1"/>
        <v>F00035</v>
      </c>
      <c r="B55" s="65" t="s">
        <v>295</v>
      </c>
      <c r="C55" s="172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1"/>
        <v>F00036</v>
      </c>
      <c r="B56" s="65" t="s">
        <v>296</v>
      </c>
      <c r="C56" s="172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1"/>
        <v>F00037</v>
      </c>
      <c r="B57" s="65" t="s">
        <v>297</v>
      </c>
      <c r="C57" s="172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1"/>
        <v>F00038</v>
      </c>
      <c r="B58" s="65" t="s">
        <v>298</v>
      </c>
      <c r="C58" s="172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1"/>
        <v>F00039</v>
      </c>
      <c r="B59" s="65" t="s">
        <v>299</v>
      </c>
      <c r="C59" s="172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1"/>
        <v>F0003A</v>
      </c>
      <c r="B60" s="65" t="s">
        <v>300</v>
      </c>
      <c r="C60" s="172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1"/>
        <v>F0003B</v>
      </c>
      <c r="B61" s="65" t="s">
        <v>301</v>
      </c>
      <c r="C61" s="172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1"/>
        <v>F0003C</v>
      </c>
      <c r="B62" s="65" t="s">
        <v>302</v>
      </c>
      <c r="C62" s="172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1"/>
        <v>F0003D</v>
      </c>
      <c r="B63" s="65" t="s">
        <v>303</v>
      </c>
      <c r="C63" s="172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1"/>
        <v>F0003E</v>
      </c>
      <c r="B64" s="65" t="s">
        <v>304</v>
      </c>
      <c r="C64" s="172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1"/>
        <v>F0003F</v>
      </c>
      <c r="B65" s="65" t="s">
        <v>305</v>
      </c>
      <c r="C65" s="173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1292</v>
      </c>
      <c r="B68" s="87"/>
      <c r="D68" s="87" t="s">
        <v>1281</v>
      </c>
      <c r="E68" s="87" t="s">
        <v>1294</v>
      </c>
      <c r="F68" s="87" t="s">
        <v>1295</v>
      </c>
      <c r="G68" s="87" t="s">
        <v>1296</v>
      </c>
      <c r="H68" s="87" t="s">
        <v>1297</v>
      </c>
      <c r="I68" s="87" t="s">
        <v>1298</v>
      </c>
      <c r="J68" s="87" t="s">
        <v>1299</v>
      </c>
      <c r="K68" s="87" t="s">
        <v>1300</v>
      </c>
      <c r="L68" s="87" t="s">
        <v>1293</v>
      </c>
    </row>
    <row r="69" spans="1:16" ht="12.75" customHeight="1" x14ac:dyDescent="0.2">
      <c r="A69" s="86" t="str">
        <f>DEC2HEX(HEX2DEC(A65)+1,6)</f>
        <v>F00040</v>
      </c>
      <c r="B69" s="68" t="s">
        <v>1287</v>
      </c>
      <c r="C69" s="168" t="s">
        <v>1431</v>
      </c>
      <c r="E69" s="64" t="s">
        <v>1268</v>
      </c>
      <c r="F69" s="64" t="s">
        <v>1267</v>
      </c>
      <c r="G69" s="64" t="s">
        <v>1266</v>
      </c>
      <c r="H69" s="64" t="s">
        <v>1262</v>
      </c>
      <c r="I69" s="64" t="s">
        <v>1263</v>
      </c>
      <c r="J69" s="64" t="s">
        <v>1264</v>
      </c>
      <c r="K69" s="64" t="s">
        <v>1265</v>
      </c>
      <c r="L69" s="64" t="s">
        <v>1261</v>
      </c>
      <c r="N69" s="30" t="s">
        <v>1433</v>
      </c>
    </row>
    <row r="70" spans="1:16" ht="12.75" customHeight="1" x14ac:dyDescent="0.2">
      <c r="A70" s="86" t="str">
        <f t="shared" ref="A70:A132" si="2">DEC2HEX(HEX2DEC(A69)+1,6)</f>
        <v>F00041</v>
      </c>
      <c r="B70" s="68" t="s">
        <v>406</v>
      </c>
      <c r="C70" s="169"/>
      <c r="D70"/>
      <c r="E70" s="56"/>
      <c r="F70" s="56"/>
      <c r="G70" s="4"/>
      <c r="H70" s="4"/>
      <c r="I70" s="4"/>
      <c r="N70" s="30" t="s">
        <v>1288</v>
      </c>
    </row>
    <row r="71" spans="1:16" ht="12.75" customHeight="1" x14ac:dyDescent="0.2">
      <c r="A71" s="86" t="str">
        <f t="shared" si="2"/>
        <v>F00042</v>
      </c>
      <c r="B71" s="68" t="s">
        <v>407</v>
      </c>
      <c r="C71" s="169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2"/>
        <v>F00043</v>
      </c>
      <c r="B72" s="68" t="s">
        <v>408</v>
      </c>
      <c r="C72" s="169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2"/>
        <v>F00044</v>
      </c>
      <c r="B73" s="69" t="s">
        <v>409</v>
      </c>
      <c r="C73" s="169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2"/>
        <v>F00045</v>
      </c>
      <c r="B74" s="69" t="s">
        <v>410</v>
      </c>
      <c r="C74" s="169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2"/>
        <v>F00046</v>
      </c>
      <c r="B75" s="69" t="s">
        <v>411</v>
      </c>
      <c r="C75" s="169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2"/>
        <v>F00047</v>
      </c>
      <c r="B76" s="69" t="s">
        <v>412</v>
      </c>
      <c r="C76" s="169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2"/>
        <v>F00048</v>
      </c>
      <c r="B77" s="68" t="s">
        <v>413</v>
      </c>
      <c r="C77" s="169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2"/>
        <v>F00049</v>
      </c>
      <c r="B78" s="68" t="s">
        <v>414</v>
      </c>
      <c r="C78" s="169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2"/>
        <v>F0004A</v>
      </c>
      <c r="B79" s="68" t="s">
        <v>415</v>
      </c>
      <c r="C79" s="169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2"/>
        <v>F0004B</v>
      </c>
      <c r="B80" s="68" t="s">
        <v>416</v>
      </c>
      <c r="C80" s="169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2"/>
        <v>F0004C</v>
      </c>
      <c r="B81" s="68" t="s">
        <v>1395</v>
      </c>
      <c r="C81" s="169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2"/>
        <v>F0004D</v>
      </c>
      <c r="B82" s="68" t="s">
        <v>1396</v>
      </c>
      <c r="C82" s="169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2"/>
        <v>F0004E</v>
      </c>
      <c r="B83" s="68" t="s">
        <v>1397</v>
      </c>
      <c r="C83" s="169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2"/>
        <v>F0004F</v>
      </c>
      <c r="B84" s="68" t="s">
        <v>1398</v>
      </c>
      <c r="C84" s="169"/>
    </row>
    <row r="85" spans="1:9" ht="12.75" customHeight="1" x14ac:dyDescent="0.2">
      <c r="A85" s="86" t="str">
        <f t="shared" si="2"/>
        <v>F00050</v>
      </c>
      <c r="B85" s="69"/>
      <c r="C85" s="83"/>
    </row>
    <row r="86" spans="1:9" ht="12.75" customHeight="1" x14ac:dyDescent="0.2">
      <c r="A86" s="86" t="str">
        <f t="shared" si="2"/>
        <v>F00051</v>
      </c>
      <c r="B86" s="69"/>
      <c r="C86" s="78"/>
    </row>
    <row r="87" spans="1:9" ht="12.75" customHeight="1" x14ac:dyDescent="0.2">
      <c r="A87" s="86" t="str">
        <f t="shared" si="2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2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2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2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2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2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2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2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2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2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2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2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2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2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2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2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2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2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2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2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2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2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2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2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2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2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2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2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2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2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2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2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2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2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2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2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2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2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2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2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2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2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2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2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2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2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1292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3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3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3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3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3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3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3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3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3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3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3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3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3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3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3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3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3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3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3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3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3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3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3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3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3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3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3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3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3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3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3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3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3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3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3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3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3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3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3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3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3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3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3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3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3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3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3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3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3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3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3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3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3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3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3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3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3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3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3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3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3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3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3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1292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4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4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4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4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4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4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4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4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4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4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4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4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4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4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4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4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4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4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4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4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4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4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4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4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4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4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4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4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4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4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4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4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4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4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4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4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4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4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4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4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4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4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4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4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4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4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4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4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4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4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4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4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4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4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4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4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4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4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4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4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4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4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4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="110" zoomScaleNormal="110" workbookViewId="0">
      <pane ySplit="2" topLeftCell="A3" activePane="bottomLeft" state="frozenSplit"/>
      <selection pane="bottomLeft" activeCell="H21" sqref="H21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5" t="s">
        <v>1544</v>
      </c>
      <c r="U5" s="175"/>
      <c r="V5" s="175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5"/>
      <c r="U6" s="175"/>
      <c r="V6" s="175"/>
      <c r="AA6" s="39" t="s">
        <v>781</v>
      </c>
      <c r="AB6" s="12" t="s">
        <v>1394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5"/>
      <c r="U7" s="175"/>
      <c r="V7" s="175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5"/>
      <c r="U8" s="175"/>
      <c r="V8" s="175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5"/>
      <c r="U9" s="175"/>
      <c r="V9" s="175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1412</v>
      </c>
      <c r="C10" s="55" t="s">
        <v>1413</v>
      </c>
      <c r="D10" s="55" t="s">
        <v>1414</v>
      </c>
      <c r="E10" s="55" t="s">
        <v>1415</v>
      </c>
      <c r="F10" s="55" t="s">
        <v>1416</v>
      </c>
      <c r="G10" s="55" t="s">
        <v>1417</v>
      </c>
      <c r="H10" s="55" t="s">
        <v>1418</v>
      </c>
      <c r="I10" s="55" t="s">
        <v>1419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202" t="s">
        <v>1549</v>
      </c>
      <c r="U10" s="203"/>
      <c r="V10" s="204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T11" s="202" t="s">
        <v>1550</v>
      </c>
      <c r="U11" s="203"/>
      <c r="V11" s="204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90" t="s">
        <v>1251</v>
      </c>
      <c r="U12" s="191"/>
      <c r="V12" s="192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185"/>
      <c r="U13" s="186"/>
      <c r="V13" s="187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82" t="s">
        <v>1252</v>
      </c>
      <c r="U14" s="183"/>
      <c r="V14" s="184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1517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93" t="s">
        <v>1253</v>
      </c>
      <c r="U15" s="194"/>
      <c r="V15" s="195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112" t="s">
        <v>1547</v>
      </c>
      <c r="P16" s="112" t="s">
        <v>1548</v>
      </c>
      <c r="Q16" s="112" t="s">
        <v>1534</v>
      </c>
      <c r="R16" s="3" t="s">
        <v>225</v>
      </c>
      <c r="T16" s="202" t="s">
        <v>1546</v>
      </c>
      <c r="U16" s="203"/>
      <c r="V16" s="204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1535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205" t="s">
        <v>1480</v>
      </c>
      <c r="U17" s="206"/>
      <c r="V17" s="207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1518</v>
      </c>
      <c r="C18" s="31" t="s">
        <v>1519</v>
      </c>
      <c r="D18" s="31" t="s">
        <v>1520</v>
      </c>
      <c r="E18" s="31" t="s">
        <v>1521</v>
      </c>
      <c r="F18" s="31" t="s">
        <v>1522</v>
      </c>
      <c r="G18" s="31" t="s">
        <v>1523</v>
      </c>
      <c r="H18" s="31" t="s">
        <v>1524</v>
      </c>
      <c r="I18" s="31" t="s">
        <v>1525</v>
      </c>
      <c r="J18" s="31" t="s">
        <v>1526</v>
      </c>
      <c r="K18" s="31" t="s">
        <v>1527</v>
      </c>
      <c r="L18" s="31" t="s">
        <v>1528</v>
      </c>
      <c r="M18" s="31" t="s">
        <v>1529</v>
      </c>
      <c r="N18" s="31" t="s">
        <v>1530</v>
      </c>
      <c r="O18" s="31" t="s">
        <v>1531</v>
      </c>
      <c r="P18" s="31" t="s">
        <v>1532</v>
      </c>
      <c r="Q18" s="31" t="s">
        <v>1533</v>
      </c>
      <c r="R18" s="3" t="s">
        <v>227</v>
      </c>
      <c r="T18" s="208"/>
      <c r="U18" s="209"/>
      <c r="V18" s="210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1448</v>
      </c>
      <c r="C19" s="95" t="s">
        <v>1449</v>
      </c>
      <c r="D19" s="95" t="s">
        <v>1450</v>
      </c>
      <c r="E19" s="95" t="s">
        <v>1451</v>
      </c>
      <c r="F19" s="95" t="s">
        <v>1452</v>
      </c>
      <c r="G19" s="95" t="s">
        <v>1453</v>
      </c>
      <c r="H19" s="95" t="s">
        <v>1454</v>
      </c>
      <c r="I19" s="95" t="s">
        <v>1455</v>
      </c>
      <c r="J19" s="95" t="s">
        <v>1456</v>
      </c>
      <c r="K19" s="95" t="s">
        <v>1457</v>
      </c>
      <c r="L19" s="95" t="s">
        <v>1458</v>
      </c>
      <c r="M19" s="95" t="s">
        <v>1459</v>
      </c>
      <c r="N19" s="95" t="s">
        <v>1460</v>
      </c>
      <c r="O19" s="95" t="s">
        <v>1461</v>
      </c>
      <c r="P19" s="95" t="s">
        <v>1462</v>
      </c>
      <c r="Q19" s="95" t="s">
        <v>1463</v>
      </c>
      <c r="R19" s="3" t="s">
        <v>228</v>
      </c>
      <c r="T19" s="208"/>
      <c r="U19" s="209"/>
      <c r="V19" s="210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1464</v>
      </c>
      <c r="C20" s="95" t="s">
        <v>1465</v>
      </c>
      <c r="D20" s="95" t="s">
        <v>1466</v>
      </c>
      <c r="E20" s="95" t="s">
        <v>1467</v>
      </c>
      <c r="F20" s="95" t="s">
        <v>1468</v>
      </c>
      <c r="G20" s="95" t="s">
        <v>1469</v>
      </c>
      <c r="H20" s="95" t="s">
        <v>1470</v>
      </c>
      <c r="I20" s="95" t="s">
        <v>1471</v>
      </c>
      <c r="J20" s="95" t="s">
        <v>1472</v>
      </c>
      <c r="K20" s="95" t="s">
        <v>1473</v>
      </c>
      <c r="L20" s="95" t="s">
        <v>1474</v>
      </c>
      <c r="M20" s="95" t="s">
        <v>1475</v>
      </c>
      <c r="N20" s="95" t="s">
        <v>1476</v>
      </c>
      <c r="O20" s="95" t="s">
        <v>1477</v>
      </c>
      <c r="P20" s="95" t="s">
        <v>1478</v>
      </c>
      <c r="Q20" s="95" t="s">
        <v>1479</v>
      </c>
      <c r="R20" s="3" t="s">
        <v>229</v>
      </c>
      <c r="T20" s="211"/>
      <c r="U20" s="212"/>
      <c r="V20" s="213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1435</v>
      </c>
      <c r="D23" s="90" t="s">
        <v>1434</v>
      </c>
      <c r="E23" s="90" t="s">
        <v>1436</v>
      </c>
      <c r="F23" s="90" t="s">
        <v>1437</v>
      </c>
      <c r="G23" s="90" t="s">
        <v>1446</v>
      </c>
      <c r="H23" s="90" t="s">
        <v>1438</v>
      </c>
      <c r="I23" s="90" t="s">
        <v>1439</v>
      </c>
      <c r="J23" s="90" t="s">
        <v>1440</v>
      </c>
      <c r="K23" s="90" t="s">
        <v>1441</v>
      </c>
      <c r="L23" s="90" t="s">
        <v>1442</v>
      </c>
      <c r="M23" s="90" t="s">
        <v>1443</v>
      </c>
      <c r="N23" s="90" t="s">
        <v>1444</v>
      </c>
      <c r="O23" s="90" t="s">
        <v>1445</v>
      </c>
      <c r="P23" s="52" t="s">
        <v>1109</v>
      </c>
      <c r="Q23" s="52" t="s">
        <v>1447</v>
      </c>
      <c r="R23" s="3" t="s">
        <v>374</v>
      </c>
      <c r="T23" s="188" t="s">
        <v>535</v>
      </c>
      <c r="U23" s="188"/>
      <c r="V23" s="188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189" t="s">
        <v>536</v>
      </c>
      <c r="U24" s="189"/>
      <c r="V24" s="189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189"/>
      <c r="U25" s="189"/>
      <c r="V25" s="189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96" t="s">
        <v>1545</v>
      </c>
      <c r="U26" s="197"/>
      <c r="V26" s="198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99"/>
      <c r="U27" s="200"/>
      <c r="V27" s="201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99"/>
      <c r="U28" s="200"/>
      <c r="V28" s="201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82"/>
      <c r="U29" s="183"/>
      <c r="V29" s="184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1302</v>
      </c>
      <c r="C30" s="90" t="s">
        <v>1303</v>
      </c>
      <c r="D30" s="90" t="s">
        <v>1304</v>
      </c>
      <c r="E30" s="90" t="s">
        <v>1305</v>
      </c>
      <c r="F30" s="90" t="s">
        <v>1306</v>
      </c>
      <c r="G30" s="90" t="s">
        <v>1307</v>
      </c>
      <c r="H30" s="90" t="s">
        <v>1308</v>
      </c>
      <c r="I30" s="90" t="s">
        <v>1309</v>
      </c>
      <c r="J30" s="90" t="s">
        <v>1310</v>
      </c>
      <c r="K30" s="90" t="s">
        <v>1311</v>
      </c>
      <c r="L30" s="90" t="s">
        <v>1312</v>
      </c>
      <c r="M30" s="90" t="s">
        <v>1313</v>
      </c>
      <c r="N30" s="90" t="s">
        <v>1314</v>
      </c>
      <c r="O30" s="90" t="s">
        <v>1315</v>
      </c>
      <c r="P30" s="90" t="s">
        <v>1316</v>
      </c>
      <c r="Q30" s="90" t="s">
        <v>1317</v>
      </c>
      <c r="R30" s="3" t="s">
        <v>381</v>
      </c>
      <c r="T30" s="196" t="s">
        <v>1385</v>
      </c>
      <c r="U30" s="197"/>
      <c r="V30" s="198"/>
      <c r="W30" s="3"/>
      <c r="X30" s="3"/>
    </row>
    <row r="31" spans="1:28" ht="12.95" customHeight="1" x14ac:dyDescent="0.2">
      <c r="A31" s="3" t="s">
        <v>350</v>
      </c>
      <c r="B31" s="90" t="s">
        <v>1318</v>
      </c>
      <c r="C31" s="90" t="s">
        <v>1319</v>
      </c>
      <c r="D31" s="90" t="s">
        <v>1320</v>
      </c>
      <c r="E31" s="90" t="s">
        <v>1321</v>
      </c>
      <c r="F31" s="90" t="s">
        <v>1322</v>
      </c>
      <c r="G31" s="90" t="s">
        <v>1323</v>
      </c>
      <c r="H31" s="90" t="s">
        <v>1324</v>
      </c>
      <c r="I31" s="90" t="s">
        <v>1325</v>
      </c>
      <c r="J31" s="90" t="s">
        <v>1326</v>
      </c>
      <c r="K31" s="90" t="s">
        <v>1327</v>
      </c>
      <c r="L31" s="90" t="s">
        <v>1328</v>
      </c>
      <c r="M31" s="90" t="s">
        <v>1329</v>
      </c>
      <c r="N31" s="90" t="s">
        <v>1331</v>
      </c>
      <c r="O31" s="90" t="s">
        <v>1330</v>
      </c>
      <c r="P31" s="90" t="s">
        <v>1332</v>
      </c>
      <c r="Q31" s="90" t="s">
        <v>1333</v>
      </c>
      <c r="R31" s="3" t="s">
        <v>382</v>
      </c>
      <c r="T31" s="182"/>
      <c r="U31" s="183"/>
      <c r="V31" s="184"/>
      <c r="W31" s="3"/>
      <c r="X31" s="3"/>
    </row>
    <row r="32" spans="1:28" ht="12.95" customHeight="1" x14ac:dyDescent="0.2">
      <c r="A32" s="3" t="s">
        <v>351</v>
      </c>
      <c r="B32" s="52" t="s">
        <v>1334</v>
      </c>
      <c r="C32" s="52" t="s">
        <v>1335</v>
      </c>
      <c r="D32" s="52" t="s">
        <v>1336</v>
      </c>
      <c r="E32" s="52" t="s">
        <v>1337</v>
      </c>
      <c r="F32" s="52" t="s">
        <v>1338</v>
      </c>
      <c r="G32" s="52" t="s">
        <v>1339</v>
      </c>
      <c r="H32" s="52" t="s">
        <v>1340</v>
      </c>
      <c r="I32" s="52" t="s">
        <v>1341</v>
      </c>
      <c r="J32" s="52" t="s">
        <v>1342</v>
      </c>
      <c r="K32" s="52" t="s">
        <v>1343</v>
      </c>
      <c r="L32" s="52" t="s">
        <v>1344</v>
      </c>
      <c r="M32" s="52" t="s">
        <v>1345</v>
      </c>
      <c r="N32" s="52" t="s">
        <v>1346</v>
      </c>
      <c r="O32" s="52" t="s">
        <v>1347</v>
      </c>
      <c r="P32" s="52" t="s">
        <v>1348</v>
      </c>
      <c r="Q32" s="52" t="s">
        <v>1349</v>
      </c>
      <c r="R32" s="3" t="s">
        <v>383</v>
      </c>
      <c r="T32" s="176" t="s">
        <v>1386</v>
      </c>
      <c r="U32" s="177"/>
      <c r="V32" s="178"/>
      <c r="W32" s="3"/>
      <c r="X32" s="3"/>
    </row>
    <row r="33" spans="1:24" ht="12.95" customHeight="1" x14ac:dyDescent="0.2">
      <c r="A33" s="3" t="s">
        <v>352</v>
      </c>
      <c r="B33" s="52" t="s">
        <v>1350</v>
      </c>
      <c r="C33" s="52" t="s">
        <v>1351</v>
      </c>
      <c r="D33" s="52" t="s">
        <v>1352</v>
      </c>
      <c r="E33" s="52" t="s">
        <v>1353</v>
      </c>
      <c r="F33" s="52" t="s">
        <v>1354</v>
      </c>
      <c r="G33" s="52" t="s">
        <v>1355</v>
      </c>
      <c r="H33" s="52" t="s">
        <v>1356</v>
      </c>
      <c r="I33" s="52" t="s">
        <v>1357</v>
      </c>
      <c r="J33" s="52" t="s">
        <v>1358</v>
      </c>
      <c r="K33" s="52" t="s">
        <v>1359</v>
      </c>
      <c r="L33" s="52" t="s">
        <v>1360</v>
      </c>
      <c r="M33" s="52" t="s">
        <v>1361</v>
      </c>
      <c r="N33" s="52" t="s">
        <v>1362</v>
      </c>
      <c r="O33" s="52" t="s">
        <v>1363</v>
      </c>
      <c r="P33" s="52" t="s">
        <v>1364</v>
      </c>
      <c r="Q33" s="52" t="s">
        <v>1365</v>
      </c>
      <c r="R33" s="3" t="s">
        <v>384</v>
      </c>
      <c r="T33" s="179"/>
      <c r="U33" s="180"/>
      <c r="V33" s="181"/>
      <c r="W33" s="3"/>
      <c r="X33" s="3"/>
    </row>
    <row r="34" spans="1:24" ht="12.95" customHeight="1" x14ac:dyDescent="0.2">
      <c r="A34" s="3" t="s">
        <v>353</v>
      </c>
      <c r="B34" s="60" t="s">
        <v>1047</v>
      </c>
      <c r="C34" s="60" t="s">
        <v>1048</v>
      </c>
      <c r="D34" s="60" t="s">
        <v>1389</v>
      </c>
      <c r="E34" s="60" t="s">
        <v>1481</v>
      </c>
      <c r="F34" s="60" t="s">
        <v>1482</v>
      </c>
      <c r="G34" s="60" t="s">
        <v>1483</v>
      </c>
      <c r="H34" s="60" t="s">
        <v>1484</v>
      </c>
      <c r="I34" s="60" t="s">
        <v>1485</v>
      </c>
      <c r="J34" s="60" t="s">
        <v>1046</v>
      </c>
      <c r="K34" s="60" t="s">
        <v>1044</v>
      </c>
      <c r="L34" s="60" t="s">
        <v>1045</v>
      </c>
      <c r="M34" s="60" t="s">
        <v>1052</v>
      </c>
      <c r="N34" s="60" t="s">
        <v>1053</v>
      </c>
      <c r="O34" s="60" t="s">
        <v>1390</v>
      </c>
      <c r="P34" s="60" t="s">
        <v>1486</v>
      </c>
      <c r="Q34" s="60" t="s">
        <v>1487</v>
      </c>
      <c r="R34" s="3" t="s">
        <v>385</v>
      </c>
      <c r="T34" s="175" t="s">
        <v>1393</v>
      </c>
      <c r="U34" s="175"/>
      <c r="V34" s="175"/>
    </row>
    <row r="35" spans="1:24" ht="12.95" customHeight="1" x14ac:dyDescent="0.2">
      <c r="A35" s="3" t="s">
        <v>354</v>
      </c>
      <c r="B35" s="60" t="s">
        <v>1488</v>
      </c>
      <c r="C35" s="60" t="s">
        <v>1489</v>
      </c>
      <c r="D35" s="60" t="s">
        <v>1490</v>
      </c>
      <c r="E35" s="60" t="s">
        <v>1051</v>
      </c>
      <c r="F35" s="60" t="s">
        <v>1049</v>
      </c>
      <c r="G35" s="60" t="s">
        <v>1050</v>
      </c>
      <c r="H35" s="60" t="s">
        <v>1057</v>
      </c>
      <c r="I35" s="60" t="s">
        <v>1058</v>
      </c>
      <c r="J35" s="60" t="s">
        <v>1391</v>
      </c>
      <c r="K35" s="60" t="s">
        <v>1491</v>
      </c>
      <c r="L35" s="60" t="s">
        <v>1492</v>
      </c>
      <c r="M35" s="60" t="s">
        <v>1493</v>
      </c>
      <c r="N35" s="60" t="s">
        <v>1494</v>
      </c>
      <c r="O35" s="60" t="s">
        <v>1495</v>
      </c>
      <c r="P35" s="60" t="s">
        <v>1056</v>
      </c>
      <c r="Q35" s="60" t="s">
        <v>1054</v>
      </c>
      <c r="R35" s="3" t="s">
        <v>386</v>
      </c>
      <c r="T35" s="175"/>
      <c r="U35" s="175"/>
      <c r="V35" s="175"/>
    </row>
    <row r="36" spans="1:24" ht="12.95" customHeight="1" x14ac:dyDescent="0.2">
      <c r="A36" s="3" t="s">
        <v>355</v>
      </c>
      <c r="B36" s="60" t="s">
        <v>1055</v>
      </c>
      <c r="C36" s="60" t="s">
        <v>1062</v>
      </c>
      <c r="D36" s="60" t="s">
        <v>1063</v>
      </c>
      <c r="E36" s="60" t="s">
        <v>1392</v>
      </c>
      <c r="F36" s="60" t="s">
        <v>1496</v>
      </c>
      <c r="G36" s="60" t="s">
        <v>1497</v>
      </c>
      <c r="H36" s="60" t="s">
        <v>1498</v>
      </c>
      <c r="I36" s="60" t="s">
        <v>1499</v>
      </c>
      <c r="J36" s="60" t="s">
        <v>1500</v>
      </c>
      <c r="K36" s="60" t="s">
        <v>1061</v>
      </c>
      <c r="L36" s="60" t="s">
        <v>1059</v>
      </c>
      <c r="M36" s="60" t="s">
        <v>1060</v>
      </c>
      <c r="N36" s="60" t="s">
        <v>1067</v>
      </c>
      <c r="O36" s="60" t="s">
        <v>1068</v>
      </c>
      <c r="P36" s="60" t="s">
        <v>1388</v>
      </c>
      <c r="Q36" s="60" t="s">
        <v>1501</v>
      </c>
      <c r="R36" s="3" t="s">
        <v>387</v>
      </c>
      <c r="T36" s="175"/>
      <c r="U36" s="175"/>
      <c r="V36" s="175"/>
    </row>
    <row r="37" spans="1:24" ht="12.95" customHeight="1" x14ac:dyDescent="0.2">
      <c r="A37" s="3" t="s">
        <v>356</v>
      </c>
      <c r="B37" s="60" t="s">
        <v>1504</v>
      </c>
      <c r="C37" s="60" t="s">
        <v>1502</v>
      </c>
      <c r="D37" s="60" t="s">
        <v>1503</v>
      </c>
      <c r="E37" s="60" t="s">
        <v>1505</v>
      </c>
      <c r="F37" s="60" t="s">
        <v>1066</v>
      </c>
      <c r="G37" s="60" t="s">
        <v>1064</v>
      </c>
      <c r="H37" s="60" t="s">
        <v>1065</v>
      </c>
      <c r="I37" s="60" t="s">
        <v>1072</v>
      </c>
      <c r="J37" s="60" t="s">
        <v>1073</v>
      </c>
      <c r="K37" s="60" t="s">
        <v>1387</v>
      </c>
      <c r="L37" s="60" t="s">
        <v>1506</v>
      </c>
      <c r="M37" s="60" t="s">
        <v>1507</v>
      </c>
      <c r="N37" s="60" t="s">
        <v>1508</v>
      </c>
      <c r="O37" s="60" t="s">
        <v>1509</v>
      </c>
      <c r="P37" s="60" t="s">
        <v>1510</v>
      </c>
      <c r="Q37" s="60" t="s">
        <v>1071</v>
      </c>
      <c r="R37" s="3" t="s">
        <v>388</v>
      </c>
      <c r="T37" s="175"/>
      <c r="U37" s="175"/>
      <c r="V37" s="175"/>
    </row>
    <row r="38" spans="1:24" ht="12.95" customHeight="1" x14ac:dyDescent="0.2">
      <c r="A38" s="3" t="s">
        <v>357</v>
      </c>
      <c r="B38" s="60" t="s">
        <v>1069</v>
      </c>
      <c r="C38" s="60" t="s">
        <v>1070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75"/>
      <c r="U38" s="175"/>
      <c r="V38" s="175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1367</v>
      </c>
      <c r="I43" s="54" t="s">
        <v>1368</v>
      </c>
      <c r="J43" s="53" t="s">
        <v>1366</v>
      </c>
      <c r="K43" s="53" t="s">
        <v>1366</v>
      </c>
      <c r="L43" s="53" t="s">
        <v>1366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1369</v>
      </c>
      <c r="C44" s="54" t="s">
        <v>1370</v>
      </c>
      <c r="D44" s="54" t="s">
        <v>1371</v>
      </c>
      <c r="E44" s="54" t="s">
        <v>1372</v>
      </c>
      <c r="F44" s="54" t="s">
        <v>1373</v>
      </c>
      <c r="G44" s="54" t="s">
        <v>1374</v>
      </c>
      <c r="H44" s="54" t="s">
        <v>1375</v>
      </c>
      <c r="I44" s="54" t="s">
        <v>1376</v>
      </c>
      <c r="J44" s="54" t="s">
        <v>1377</v>
      </c>
      <c r="K44" s="54" t="s">
        <v>1378</v>
      </c>
      <c r="L44" s="54" t="s">
        <v>1379</v>
      </c>
      <c r="M44" s="54" t="s">
        <v>1380</v>
      </c>
      <c r="N44" s="54" t="s">
        <v>1381</v>
      </c>
      <c r="O44" s="54" t="s">
        <v>1382</v>
      </c>
      <c r="P44" s="54" t="s">
        <v>1383</v>
      </c>
      <c r="Q44" s="54" t="s">
        <v>1384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1301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1289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874</v>
      </c>
      <c r="T131" s="46"/>
      <c r="W131" s="3"/>
      <c r="X131" s="3"/>
    </row>
    <row r="132" spans="1:24" ht="12.95" customHeight="1" x14ac:dyDescent="0.2">
      <c r="A132" s="3" t="s">
        <v>859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875</v>
      </c>
      <c r="T132" s="46"/>
      <c r="W132" s="3"/>
      <c r="X132" s="3"/>
    </row>
    <row r="133" spans="1:24" ht="12.95" customHeight="1" x14ac:dyDescent="0.2">
      <c r="A133" s="3" t="s">
        <v>860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876</v>
      </c>
      <c r="T133" s="46"/>
      <c r="W133" s="3"/>
      <c r="X133" s="3"/>
    </row>
    <row r="134" spans="1:24" ht="12.95" customHeight="1" x14ac:dyDescent="0.2">
      <c r="A134" s="3" t="s">
        <v>861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877</v>
      </c>
      <c r="T134" s="46"/>
      <c r="W134" s="3"/>
      <c r="X134" s="3"/>
    </row>
    <row r="135" spans="1:24" ht="12.95" customHeight="1" x14ac:dyDescent="0.2">
      <c r="A135" s="3" t="s">
        <v>862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878</v>
      </c>
      <c r="T135" s="46"/>
      <c r="W135" s="3"/>
      <c r="X135" s="3"/>
    </row>
    <row r="136" spans="1:24" ht="12.95" customHeight="1" x14ac:dyDescent="0.2">
      <c r="A136" s="3" t="s">
        <v>863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879</v>
      </c>
      <c r="T136" s="46"/>
      <c r="W136" s="3"/>
      <c r="X136" s="3"/>
    </row>
    <row r="137" spans="1:24" ht="12.95" customHeight="1" x14ac:dyDescent="0.2">
      <c r="A137" s="3" t="s">
        <v>864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880</v>
      </c>
      <c r="T137" s="42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5:V9"/>
    <mergeCell ref="T12:V12"/>
    <mergeCell ref="T15:V15"/>
    <mergeCell ref="T30:V31"/>
    <mergeCell ref="T26:V29"/>
    <mergeCell ref="T16:V16"/>
    <mergeCell ref="T17:V20"/>
    <mergeCell ref="T10:V10"/>
    <mergeCell ref="T11:V11"/>
    <mergeCell ref="T34:V38"/>
    <mergeCell ref="T32:V33"/>
    <mergeCell ref="T14:V14"/>
    <mergeCell ref="T13:V13"/>
    <mergeCell ref="T23:V23"/>
    <mergeCell ref="T24:V25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topLeftCell="A79" zoomScaleNormal="100" zoomScaleSheetLayoutView="55" workbookViewId="0">
      <selection activeCell="A25" sqref="A25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14" t="s">
        <v>1511</v>
      </c>
      <c r="B1" s="214"/>
      <c r="C1" s="215" t="s">
        <v>1512</v>
      </c>
      <c r="D1" s="215"/>
    </row>
    <row r="2" spans="1:5" x14ac:dyDescent="0.2">
      <c r="A2" s="105" t="s">
        <v>1513</v>
      </c>
      <c r="B2" s="105" t="s">
        <v>1514</v>
      </c>
      <c r="C2" s="103" t="s">
        <v>1515</v>
      </c>
      <c r="D2" s="104" t="s">
        <v>1516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2014-04-25T22:37:22Z</dcterms:modified>
</cp:coreProperties>
</file>