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4" i="1" l="1"/>
  <c r="C15" i="1"/>
  <c r="C16" i="1"/>
  <c r="C19" i="1"/>
  <c r="C20" i="1"/>
  <c r="C21" i="1"/>
  <c r="C24" i="1"/>
  <c r="C25" i="1"/>
  <c r="C26" i="1"/>
  <c r="C29" i="1"/>
  <c r="C30" i="1"/>
  <c r="C31" i="1"/>
  <c r="C34" i="1"/>
  <c r="C35" i="1"/>
  <c r="C36" i="1"/>
  <c r="C11" i="1"/>
  <c r="C10" i="1"/>
  <c r="C9" i="1"/>
  <c r="C6" i="1"/>
  <c r="C5" i="1"/>
  <c r="C4" i="1"/>
</calcChain>
</file>

<file path=xl/sharedStrings.xml><?xml version="1.0" encoding="utf-8"?>
<sst xmlns="http://schemas.openxmlformats.org/spreadsheetml/2006/main" count="44" uniqueCount="25">
  <si>
    <t>**********************************************************************</t>
  </si>
  <si>
    <t>**********</t>
  </si>
  <si>
    <t>Data size: 10 - Bootstraps: 987123 - Gumble 90%: 5070.67 - UncertBand:</t>
  </si>
  <si>
    <t>Data size: 20 - Bootstraps: 987123 - Gumble 90%: 4971.26 - UncertBand:</t>
  </si>
  <si>
    <t>Data size: 10 - Bootstraps: 987123 - Gumble 90%: -496.96 - UncertBand:</t>
  </si>
  <si>
    <t>Data size: 20 - Bootstraps: 987123 - Gumble 90%: -387.61 - UncertBand:</t>
  </si>
  <si>
    <t>Data size: 10 - Bootstraps: 987123 - Gumble 90%: 1904.39 - UncertBand:</t>
  </si>
  <si>
    <t>Data size: 20 - Bootstraps: 987123 - Gumble 90%: 1958.65 - UncertBand:</t>
  </si>
  <si>
    <t>Data size: 10 - Bootstraps: 987123 - Gumble 90%: 1521.81 - UncertBand:</t>
  </si>
  <si>
    <t>Data size: 20 - Bootstraps: 987123 - Gumble 90%: 1491.49 - UncertBand:</t>
  </si>
  <si>
    <t>Data size: 10 - Bootstraps: 987123 - Gumble 90%: 178.87 - UncertBand:</t>
  </si>
  <si>
    <t>Data size: 20 - Bootstraps: 987123 - Gumble 90%: 181.64 - UncertBand:</t>
  </si>
  <si>
    <t>Data size: 10 - Bootstraps: 987123 - Gumble 90%: 493.32 - UncertBand:</t>
  </si>
  <si>
    <t>Data size: 20 - Bootstraps: 987123 - Gumble 90%: 505.36 - UncertBand:</t>
  </si>
  <si>
    <t>Data size: 10 - Bootstraps: 987123 - Gumble 90%: 10384.79 - UncertBand:</t>
  </si>
  <si>
    <t>Data size: 20 - Bootstraps: 987123 - Gumble 90%: 10341.69 - UncertBand:</t>
  </si>
  <si>
    <t>Python script output:</t>
  </si>
  <si>
    <t>Norm.</t>
  </si>
  <si>
    <t>Max Tension</t>
  </si>
  <si>
    <t>Min Tension</t>
  </si>
  <si>
    <t>Max Shear</t>
  </si>
  <si>
    <t>Max Bend Moment</t>
  </si>
  <si>
    <t>Padeye Max Tension</t>
  </si>
  <si>
    <t>Padeye Min Tension</t>
  </si>
  <si>
    <t>Padeye Max 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</si>
</sst>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 seeds, 10 samples</c:v>
          </c:tx>
          <c:invertIfNegative val="0"/>
          <c:cat>
            <c:strRef>
              <c:f>(Sheet1!$A$3,Sheet1!$A$8,Sheet1!$A$13,Sheet1!$A$18,Sheet1!$A$23,Sheet1!$A$28,Sheet1!$A$33)</c:f>
              <c:strCache>
                <c:ptCount val="7"/>
                <c:pt idx="0">
                  <c:v>Max Tension</c:v>
                </c:pt>
                <c:pt idx="1">
                  <c:v>Min Tension</c:v>
                </c:pt>
                <c:pt idx="2">
                  <c:v>Max Shear</c:v>
                </c:pt>
                <c:pt idx="3">
                  <c:v>Max Bend Moment</c:v>
                </c:pt>
                <c:pt idx="4">
                  <c:v>Padeye Max Tension</c:v>
                </c:pt>
                <c:pt idx="5">
                  <c:v>Padeye Min Tension</c:v>
                </c:pt>
                <c:pt idx="6">
                  <c:v>Padeye Max Shear</c:v>
                </c:pt>
              </c:strCache>
            </c:strRef>
          </c:cat>
          <c:val>
            <c:numRef>
              <c:f>(Sheet1!$B$4,Sheet1!$B$9,Sheet1!$B$14,Sheet1!$B$19,Sheet1!$B$24,Sheet1!$B$29,Sheet1!$B$34)</c:f>
              <c:numCache>
                <c:formatCode>General</c:formatCode>
                <c:ptCount val="7"/>
                <c:pt idx="0">
                  <c:v>880.88</c:v>
                </c:pt>
                <c:pt idx="1">
                  <c:v>728.4</c:v>
                </c:pt>
                <c:pt idx="2">
                  <c:v>572.79</c:v>
                </c:pt>
                <c:pt idx="3">
                  <c:v>2684.16</c:v>
                </c:pt>
                <c:pt idx="4">
                  <c:v>244.65</c:v>
                </c:pt>
                <c:pt idx="5">
                  <c:v>227.69</c:v>
                </c:pt>
                <c:pt idx="6">
                  <c:v>153.86000000000001</c:v>
                </c:pt>
              </c:numCache>
            </c:numRef>
          </c:val>
        </c:ser>
        <c:ser>
          <c:idx val="1"/>
          <c:order val="1"/>
          <c:tx>
            <c:v>10 seeds, 20 samples</c:v>
          </c:tx>
          <c:spPr>
            <a:pattFill prst="dkUpDiag">
              <a:fgClr>
                <a:schemeClr val="accent1"/>
              </a:fgClr>
              <a:bgClr>
                <a:schemeClr val="accent3"/>
              </a:bgClr>
            </a:pattFill>
          </c:spPr>
          <c:invertIfNegative val="0"/>
          <c:cat>
            <c:strRef>
              <c:f>(Sheet1!$A$3,Sheet1!$A$8,Sheet1!$A$13,Sheet1!$A$18,Sheet1!$A$23,Sheet1!$A$28,Sheet1!$A$33)</c:f>
              <c:strCache>
                <c:ptCount val="7"/>
                <c:pt idx="0">
                  <c:v>Max Tension</c:v>
                </c:pt>
                <c:pt idx="1">
                  <c:v>Min Tension</c:v>
                </c:pt>
                <c:pt idx="2">
                  <c:v>Max Shear</c:v>
                </c:pt>
                <c:pt idx="3">
                  <c:v>Max Bend Moment</c:v>
                </c:pt>
                <c:pt idx="4">
                  <c:v>Padeye Max Tension</c:v>
                </c:pt>
                <c:pt idx="5">
                  <c:v>Padeye Min Tension</c:v>
                </c:pt>
                <c:pt idx="6">
                  <c:v>Padeye Max Shear</c:v>
                </c:pt>
              </c:strCache>
            </c:strRef>
          </c:cat>
          <c:val>
            <c:numRef>
              <c:f>(Sheet1!$B$5,Sheet1!$B$10,Sheet1!$B$15,Sheet1!$B$20,Sheet1!$B$25,Sheet1!$B$30,Sheet1!$B$35)</c:f>
              <c:numCache>
                <c:formatCode>General</c:formatCode>
                <c:ptCount val="7"/>
                <c:pt idx="0">
                  <c:v>595.41</c:v>
                </c:pt>
                <c:pt idx="1">
                  <c:v>494.29</c:v>
                </c:pt>
                <c:pt idx="2">
                  <c:v>388.43</c:v>
                </c:pt>
                <c:pt idx="3">
                  <c:v>1825.81</c:v>
                </c:pt>
                <c:pt idx="4">
                  <c:v>166.11</c:v>
                </c:pt>
                <c:pt idx="5">
                  <c:v>154.5</c:v>
                </c:pt>
                <c:pt idx="6">
                  <c:v>104.42</c:v>
                </c:pt>
              </c:numCache>
            </c:numRef>
          </c:val>
        </c:ser>
        <c:ser>
          <c:idx val="2"/>
          <c:order val="2"/>
          <c:tx>
            <c:v>20 seeds, 20 samples</c:v>
          </c:tx>
          <c:invertIfNegative val="0"/>
          <c:cat>
            <c:strRef>
              <c:f>(Sheet1!$A$3,Sheet1!$A$8,Sheet1!$A$13,Sheet1!$A$18,Sheet1!$A$23,Sheet1!$A$28,Sheet1!$A$33)</c:f>
              <c:strCache>
                <c:ptCount val="7"/>
                <c:pt idx="0">
                  <c:v>Max Tension</c:v>
                </c:pt>
                <c:pt idx="1">
                  <c:v>Min Tension</c:v>
                </c:pt>
                <c:pt idx="2">
                  <c:v>Max Shear</c:v>
                </c:pt>
                <c:pt idx="3">
                  <c:v>Max Bend Moment</c:v>
                </c:pt>
                <c:pt idx="4">
                  <c:v>Padeye Max Tension</c:v>
                </c:pt>
                <c:pt idx="5">
                  <c:v>Padeye Min Tension</c:v>
                </c:pt>
                <c:pt idx="6">
                  <c:v>Padeye Max Shear</c:v>
                </c:pt>
              </c:strCache>
            </c:strRef>
          </c:cat>
          <c:val>
            <c:numRef>
              <c:f>(Sheet1!$B$6,Sheet1!$B$11,Sheet1!$B$16,Sheet1!$B$21,Sheet1!$B$26,Sheet1!$B$31,Sheet1!$B$36)</c:f>
              <c:numCache>
                <c:formatCode>General</c:formatCode>
                <c:ptCount val="7"/>
                <c:pt idx="0">
                  <c:v>558.52</c:v>
                </c:pt>
                <c:pt idx="1">
                  <c:v>573.92999999999995</c:v>
                </c:pt>
                <c:pt idx="2">
                  <c:v>402.57</c:v>
                </c:pt>
                <c:pt idx="3">
                  <c:v>1614.89</c:v>
                </c:pt>
                <c:pt idx="4">
                  <c:v>136.52000000000001</c:v>
                </c:pt>
                <c:pt idx="5">
                  <c:v>160.31</c:v>
                </c:pt>
                <c:pt idx="6">
                  <c:v>104.46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559360"/>
        <c:axId val="191283584"/>
      </c:barChart>
      <c:catAx>
        <c:axId val="15055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1283584"/>
        <c:crosses val="autoZero"/>
        <c:auto val="1"/>
        <c:lblAlgn val="ctr"/>
        <c:lblOffset val="100"/>
        <c:noMultiLvlLbl val="0"/>
      </c:catAx>
      <c:valAx>
        <c:axId val="19128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559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b-NO"/>
              <a:t>Comparison of 5% Uncertainty Bands</a:t>
            </a:r>
          </a:p>
          <a:p>
            <a:pPr>
              <a:defRPr/>
            </a:pPr>
            <a:r>
              <a:rPr lang="nb-NO"/>
              <a:t>90% Gumble, Monte Carlo resampling, 1e6 Bootstraps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4887678841139882E-2"/>
          <c:y val="9.6411666214137021E-2"/>
          <c:w val="0.9329509060123703"/>
          <c:h val="0.83299269164630285"/>
        </c:manualLayout>
      </c:layout>
      <c:barChart>
        <c:barDir val="col"/>
        <c:grouping val="clustered"/>
        <c:varyColors val="0"/>
        <c:ser>
          <c:idx val="0"/>
          <c:order val="0"/>
          <c:tx>
            <c:v>10 seeds, 10 samples</c:v>
          </c:tx>
          <c:invertIfNegative val="0"/>
          <c:cat>
            <c:strRef>
              <c:f>(Sheet1!$A$3,Sheet1!$A$8,Sheet1!$A$13,Sheet1!$A$18,Sheet1!$A$23,Sheet1!$A$28,Sheet1!$A$33)</c:f>
              <c:strCache>
                <c:ptCount val="7"/>
                <c:pt idx="0">
                  <c:v>Max Tension</c:v>
                </c:pt>
                <c:pt idx="1">
                  <c:v>Min Tension</c:v>
                </c:pt>
                <c:pt idx="2">
                  <c:v>Max Shear</c:v>
                </c:pt>
                <c:pt idx="3">
                  <c:v>Max Bend Moment</c:v>
                </c:pt>
                <c:pt idx="4">
                  <c:v>Padeye Max Tension</c:v>
                </c:pt>
                <c:pt idx="5">
                  <c:v>Padeye Min Tension</c:v>
                </c:pt>
                <c:pt idx="6">
                  <c:v>Padeye Max Shear</c:v>
                </c:pt>
              </c:strCache>
            </c:strRef>
          </c:cat>
          <c:val>
            <c:numRef>
              <c:f>(Sheet1!$C$4,Sheet1!$C$9,Sheet1!$C$14,Sheet1!$C$19,Sheet1!$C$24,Sheet1!$C$29,Sheet1!$C$34)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v>10 seeds, 20 samples</c:v>
          </c:tx>
          <c:spPr>
            <a:pattFill prst="dkUpDiag">
              <a:fgClr>
                <a:schemeClr val="accent1"/>
              </a:fgClr>
              <a:bgClr>
                <a:schemeClr val="accent3"/>
              </a:bgClr>
            </a:pattFill>
          </c:spPr>
          <c:invertIfNegative val="0"/>
          <c:cat>
            <c:strRef>
              <c:f>(Sheet1!$A$3,Sheet1!$A$8,Sheet1!$A$13,Sheet1!$A$18,Sheet1!$A$23,Sheet1!$A$28,Sheet1!$A$33)</c:f>
              <c:strCache>
                <c:ptCount val="7"/>
                <c:pt idx="0">
                  <c:v>Max Tension</c:v>
                </c:pt>
                <c:pt idx="1">
                  <c:v>Min Tension</c:v>
                </c:pt>
                <c:pt idx="2">
                  <c:v>Max Shear</c:v>
                </c:pt>
                <c:pt idx="3">
                  <c:v>Max Bend Moment</c:v>
                </c:pt>
                <c:pt idx="4">
                  <c:v>Padeye Max Tension</c:v>
                </c:pt>
                <c:pt idx="5">
                  <c:v>Padeye Min Tension</c:v>
                </c:pt>
                <c:pt idx="6">
                  <c:v>Padeye Max Shear</c:v>
                </c:pt>
              </c:strCache>
            </c:strRef>
          </c:cat>
          <c:val>
            <c:numRef>
              <c:f>(Sheet1!$C$5,Sheet1!$C$10,Sheet1!$C$15,Sheet1!$C$20,Sheet1!$C$25,Sheet1!$C$30,Sheet1!$C$35)</c:f>
              <c:numCache>
                <c:formatCode>0.00</c:formatCode>
                <c:ptCount val="7"/>
                <c:pt idx="0">
                  <c:v>0.67592634638089177</c:v>
                </c:pt>
                <c:pt idx="1">
                  <c:v>0.67859692476661182</c:v>
                </c:pt>
                <c:pt idx="2">
                  <c:v>0.67813683898112753</c:v>
                </c:pt>
                <c:pt idx="3">
                  <c:v>0.68021652956604672</c:v>
                </c:pt>
                <c:pt idx="4">
                  <c:v>0.67896995708154506</c:v>
                </c:pt>
                <c:pt idx="5">
                  <c:v>0.67855417453555278</c:v>
                </c:pt>
                <c:pt idx="6">
                  <c:v>0.67866891979721822</c:v>
                </c:pt>
              </c:numCache>
            </c:numRef>
          </c:val>
        </c:ser>
        <c:ser>
          <c:idx val="2"/>
          <c:order val="2"/>
          <c:tx>
            <c:v>20 seeds, 20 samples</c:v>
          </c:tx>
          <c:invertIfNegative val="0"/>
          <c:cat>
            <c:strRef>
              <c:f>(Sheet1!$A$3,Sheet1!$A$8,Sheet1!$A$13,Sheet1!$A$18,Sheet1!$A$23,Sheet1!$A$28,Sheet1!$A$33)</c:f>
              <c:strCache>
                <c:ptCount val="7"/>
                <c:pt idx="0">
                  <c:v>Max Tension</c:v>
                </c:pt>
                <c:pt idx="1">
                  <c:v>Min Tension</c:v>
                </c:pt>
                <c:pt idx="2">
                  <c:v>Max Shear</c:v>
                </c:pt>
                <c:pt idx="3">
                  <c:v>Max Bend Moment</c:v>
                </c:pt>
                <c:pt idx="4">
                  <c:v>Padeye Max Tension</c:v>
                </c:pt>
                <c:pt idx="5">
                  <c:v>Padeye Min Tension</c:v>
                </c:pt>
                <c:pt idx="6">
                  <c:v>Padeye Max Shear</c:v>
                </c:pt>
              </c:strCache>
            </c:strRef>
          </c:cat>
          <c:val>
            <c:numRef>
              <c:f>(Sheet1!$C$6,Sheet1!$C$11,Sheet1!$C$16,Sheet1!$C$21,Sheet1!$C$26,Sheet1!$C$31,Sheet1!$C$36)</c:f>
              <c:numCache>
                <c:formatCode>0.00</c:formatCode>
                <c:ptCount val="7"/>
                <c:pt idx="0">
                  <c:v>0.63404777041140681</c:v>
                </c:pt>
                <c:pt idx="1">
                  <c:v>0.78793245469522233</c:v>
                </c:pt>
                <c:pt idx="2">
                  <c:v>0.70282302414497466</c:v>
                </c:pt>
                <c:pt idx="3">
                  <c:v>0.60163701120648549</c:v>
                </c:pt>
                <c:pt idx="4">
                  <c:v>0.55802166360106276</c:v>
                </c:pt>
                <c:pt idx="5">
                  <c:v>0.70407132504721337</c:v>
                </c:pt>
                <c:pt idx="6">
                  <c:v>0.67892889639932397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01952"/>
        <c:axId val="192703488"/>
      </c:barChart>
      <c:catAx>
        <c:axId val="19270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2703488"/>
        <c:crosses val="autoZero"/>
        <c:auto val="1"/>
        <c:lblAlgn val="ctr"/>
        <c:lblOffset val="100"/>
        <c:noMultiLvlLbl val="0"/>
      </c:catAx>
      <c:valAx>
        <c:axId val="19270348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b-NO"/>
                  <a:t>Uncertainty band bormalised</a:t>
                </a:r>
                <a:r>
                  <a:rPr lang="nb-NO" baseline="0"/>
                  <a:t> to 10seeds,10samples case</a:t>
                </a:r>
                <a:endParaRPr lang="nb-NO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27019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47</xdr:row>
      <xdr:rowOff>19050</xdr:rowOff>
    </xdr:from>
    <xdr:to>
      <xdr:col>22</xdr:col>
      <xdr:colOff>9525</xdr:colOff>
      <xdr:row>93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0</xdr:row>
      <xdr:rowOff>9525</xdr:rowOff>
    </xdr:from>
    <xdr:to>
      <xdr:col>22</xdr:col>
      <xdr:colOff>600075</xdr:colOff>
      <xdr:row>46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523875</xdr:colOff>
      <xdr:row>8</xdr:row>
      <xdr:rowOff>38100</xdr:rowOff>
    </xdr:from>
    <xdr:to>
      <xdr:col>1</xdr:col>
      <xdr:colOff>342900</xdr:colOff>
      <xdr:row>19</xdr:row>
      <xdr:rowOff>133350</xdr:rowOff>
    </xdr:to>
    <xdr:sp macro="" textlink="">
      <xdr:nvSpPr>
        <xdr:cNvPr id="4" name="TextBox 3"/>
        <xdr:cNvSpPr txBox="1"/>
      </xdr:nvSpPr>
      <xdr:spPr>
        <a:xfrm>
          <a:off x="523875" y="1562100"/>
          <a:ext cx="4695825" cy="21907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nb-NO" sz="1600">
              <a:solidFill>
                <a:schemeClr val="accent3">
                  <a:lumMod val="50000"/>
                </a:schemeClr>
              </a:solidFill>
            </a:rPr>
            <a:t>Objective:</a:t>
          </a:r>
        </a:p>
        <a:p>
          <a:pPr algn="l"/>
          <a:r>
            <a:rPr lang="nb-NO" sz="1600">
              <a:solidFill>
                <a:schemeClr val="accent3">
                  <a:lumMod val="50000"/>
                </a:schemeClr>
              </a:solidFill>
            </a:rPr>
            <a:t>Check is using 10 seeds and 20 samples is a good indication of the uncertainty band which we would get in running 20 seeds and 20 samples.</a:t>
          </a:r>
        </a:p>
        <a:p>
          <a:pPr algn="l"/>
          <a:endParaRPr lang="nb-NO" sz="1600">
            <a:solidFill>
              <a:schemeClr val="accent3">
                <a:lumMod val="50000"/>
              </a:schemeClr>
            </a:solidFill>
          </a:endParaRPr>
        </a:p>
        <a:p>
          <a:pPr algn="l"/>
          <a:r>
            <a:rPr lang="nb-NO" sz="1600">
              <a:solidFill>
                <a:schemeClr val="accent3">
                  <a:lumMod val="50000"/>
                </a:schemeClr>
              </a:solidFill>
            </a:rPr>
            <a:t>Conclusion: yes, it's a good indicator.  Indeed there's</a:t>
          </a:r>
          <a:r>
            <a:rPr lang="nb-NO" sz="1600" baseline="0">
              <a:solidFill>
                <a:schemeClr val="accent3">
                  <a:lumMod val="50000"/>
                </a:schemeClr>
              </a:solidFill>
            </a:rPr>
            <a:t> some variation, but it's quite acceptable for most of the cases.</a:t>
          </a:r>
          <a:endParaRPr lang="nb-NO" sz="16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40" sqref="A40"/>
    </sheetView>
  </sheetViews>
  <sheetFormatPr defaultRowHeight="15" x14ac:dyDescent="0.25"/>
  <cols>
    <col min="1" max="1" width="73.140625" bestFit="1" customWidth="1"/>
    <col min="2" max="2" width="11" bestFit="1" customWidth="1"/>
  </cols>
  <sheetData>
    <row r="1" spans="1:4" x14ac:dyDescent="0.25">
      <c r="A1" t="s">
        <v>16</v>
      </c>
    </row>
    <row r="2" spans="1:4" x14ac:dyDescent="0.25">
      <c r="A2" s="1" t="s">
        <v>0</v>
      </c>
      <c r="B2" s="1" t="s">
        <v>1</v>
      </c>
      <c r="C2" t="s">
        <v>17</v>
      </c>
    </row>
    <row r="3" spans="1:4" x14ac:dyDescent="0.25">
      <c r="A3" s="1" t="s">
        <v>18</v>
      </c>
      <c r="B3" s="1"/>
    </row>
    <row r="4" spans="1:4" x14ac:dyDescent="0.25">
      <c r="A4" s="1" t="s">
        <v>2</v>
      </c>
      <c r="B4" s="1">
        <v>880.88</v>
      </c>
      <c r="C4" s="2">
        <f>B4/B4</f>
        <v>1</v>
      </c>
    </row>
    <row r="5" spans="1:4" x14ac:dyDescent="0.25">
      <c r="A5" s="1" t="s">
        <v>2</v>
      </c>
      <c r="B5" s="1">
        <v>595.41</v>
      </c>
      <c r="C5" s="2">
        <f>B5/B4</f>
        <v>0.67592634638089177</v>
      </c>
      <c r="D5" s="3"/>
    </row>
    <row r="6" spans="1:4" x14ac:dyDescent="0.25">
      <c r="A6" s="1" t="s">
        <v>3</v>
      </c>
      <c r="B6" s="1">
        <v>558.52</v>
      </c>
      <c r="C6" s="2">
        <f>B6/B4</f>
        <v>0.63404777041140681</v>
      </c>
      <c r="D6" s="3"/>
    </row>
    <row r="7" spans="1:4" x14ac:dyDescent="0.25">
      <c r="A7" s="1" t="s">
        <v>0</v>
      </c>
      <c r="B7" s="1" t="s">
        <v>1</v>
      </c>
      <c r="C7" s="2"/>
      <c r="D7" s="3"/>
    </row>
    <row r="8" spans="1:4" x14ac:dyDescent="0.25">
      <c r="A8" s="1" t="s">
        <v>19</v>
      </c>
      <c r="B8" s="1"/>
      <c r="C8" s="2"/>
      <c r="D8" s="3"/>
    </row>
    <row r="9" spans="1:4" x14ac:dyDescent="0.25">
      <c r="A9" s="1" t="s">
        <v>4</v>
      </c>
      <c r="B9" s="1">
        <v>728.4</v>
      </c>
      <c r="C9" s="2">
        <f>B9/B9</f>
        <v>1</v>
      </c>
      <c r="D9" s="3"/>
    </row>
    <row r="10" spans="1:4" x14ac:dyDescent="0.25">
      <c r="A10" s="1" t="s">
        <v>4</v>
      </c>
      <c r="B10" s="1">
        <v>494.29</v>
      </c>
      <c r="C10" s="2">
        <f>B10/B9</f>
        <v>0.67859692476661182</v>
      </c>
      <c r="D10" s="3"/>
    </row>
    <row r="11" spans="1:4" x14ac:dyDescent="0.25">
      <c r="A11" s="1" t="s">
        <v>5</v>
      </c>
      <c r="B11" s="1">
        <v>573.92999999999995</v>
      </c>
      <c r="C11" s="2">
        <f>B11/B9</f>
        <v>0.78793245469522233</v>
      </c>
      <c r="D11" s="3"/>
    </row>
    <row r="12" spans="1:4" x14ac:dyDescent="0.25">
      <c r="A12" s="1" t="s">
        <v>0</v>
      </c>
      <c r="B12" s="1" t="s">
        <v>1</v>
      </c>
      <c r="C12" s="2"/>
      <c r="D12" s="3"/>
    </row>
    <row r="13" spans="1:4" x14ac:dyDescent="0.25">
      <c r="A13" s="1" t="s">
        <v>20</v>
      </c>
      <c r="B13" s="1"/>
      <c r="C13" s="2"/>
      <c r="D13" s="3"/>
    </row>
    <row r="14" spans="1:4" x14ac:dyDescent="0.25">
      <c r="A14" s="1" t="s">
        <v>6</v>
      </c>
      <c r="B14" s="1">
        <v>572.79</v>
      </c>
      <c r="C14" s="2">
        <f t="shared" ref="C14" si="0">B14/B14</f>
        <v>1</v>
      </c>
      <c r="D14" s="3"/>
    </row>
    <row r="15" spans="1:4" x14ac:dyDescent="0.25">
      <c r="A15" s="1" t="s">
        <v>6</v>
      </c>
      <c r="B15" s="1">
        <v>388.43</v>
      </c>
      <c r="C15" s="2">
        <f t="shared" ref="C15" si="1">B15/B14</f>
        <v>0.67813683898112753</v>
      </c>
      <c r="D15" s="3"/>
    </row>
    <row r="16" spans="1:4" x14ac:dyDescent="0.25">
      <c r="A16" s="1" t="s">
        <v>7</v>
      </c>
      <c r="B16" s="1">
        <v>402.57</v>
      </c>
      <c r="C16" s="2">
        <f t="shared" ref="C16" si="2">B16/B14</f>
        <v>0.70282302414497466</v>
      </c>
      <c r="D16" s="3"/>
    </row>
    <row r="17" spans="1:4" x14ac:dyDescent="0.25">
      <c r="A17" s="1" t="s">
        <v>0</v>
      </c>
      <c r="B17" s="1" t="s">
        <v>1</v>
      </c>
      <c r="C17" s="2"/>
      <c r="D17" s="3"/>
    </row>
    <row r="18" spans="1:4" x14ac:dyDescent="0.25">
      <c r="A18" s="1" t="s">
        <v>21</v>
      </c>
      <c r="B18" s="1"/>
      <c r="C18" s="2"/>
      <c r="D18" s="3"/>
    </row>
    <row r="19" spans="1:4" x14ac:dyDescent="0.25">
      <c r="A19" s="1" t="s">
        <v>14</v>
      </c>
      <c r="B19" s="1">
        <v>2684.16</v>
      </c>
      <c r="C19" s="2">
        <f t="shared" ref="C19" si="3">B19/B19</f>
        <v>1</v>
      </c>
      <c r="D19" s="3"/>
    </row>
    <row r="20" spans="1:4" x14ac:dyDescent="0.25">
      <c r="A20" s="1" t="s">
        <v>14</v>
      </c>
      <c r="B20" s="1">
        <v>1825.81</v>
      </c>
      <c r="C20" s="2">
        <f t="shared" ref="C20" si="4">B20/B19</f>
        <v>0.68021652956604672</v>
      </c>
      <c r="D20" s="3"/>
    </row>
    <row r="21" spans="1:4" x14ac:dyDescent="0.25">
      <c r="A21" s="1" t="s">
        <v>15</v>
      </c>
      <c r="B21" s="1">
        <v>1614.89</v>
      </c>
      <c r="C21" s="2">
        <f t="shared" ref="C21" si="5">B21/B19</f>
        <v>0.60163701120648549</v>
      </c>
      <c r="D21" s="3"/>
    </row>
    <row r="22" spans="1:4" x14ac:dyDescent="0.25">
      <c r="A22" s="1" t="s">
        <v>0</v>
      </c>
      <c r="B22" s="1" t="s">
        <v>1</v>
      </c>
      <c r="C22" s="2"/>
      <c r="D22" s="3"/>
    </row>
    <row r="23" spans="1:4" x14ac:dyDescent="0.25">
      <c r="A23" s="1" t="s">
        <v>22</v>
      </c>
      <c r="B23" s="1"/>
      <c r="C23" s="2"/>
      <c r="D23" s="3"/>
    </row>
    <row r="24" spans="1:4" x14ac:dyDescent="0.25">
      <c r="A24" s="1" t="s">
        <v>8</v>
      </c>
      <c r="B24" s="1">
        <v>244.65</v>
      </c>
      <c r="C24" s="2">
        <f t="shared" ref="C24" si="6">B24/B24</f>
        <v>1</v>
      </c>
      <c r="D24" s="3"/>
    </row>
    <row r="25" spans="1:4" x14ac:dyDescent="0.25">
      <c r="A25" s="1" t="s">
        <v>8</v>
      </c>
      <c r="B25" s="1">
        <v>166.11</v>
      </c>
      <c r="C25" s="2">
        <f t="shared" ref="C25" si="7">B25/B24</f>
        <v>0.67896995708154506</v>
      </c>
      <c r="D25" s="3"/>
    </row>
    <row r="26" spans="1:4" x14ac:dyDescent="0.25">
      <c r="A26" s="1" t="s">
        <v>9</v>
      </c>
      <c r="B26" s="1">
        <v>136.52000000000001</v>
      </c>
      <c r="C26" s="2">
        <f t="shared" ref="C26" si="8">B26/B24</f>
        <v>0.55802166360106276</v>
      </c>
      <c r="D26" s="3"/>
    </row>
    <row r="27" spans="1:4" x14ac:dyDescent="0.25">
      <c r="A27" s="1" t="s">
        <v>0</v>
      </c>
      <c r="B27" s="1" t="s">
        <v>1</v>
      </c>
      <c r="C27" s="2"/>
      <c r="D27" s="3"/>
    </row>
    <row r="28" spans="1:4" x14ac:dyDescent="0.25">
      <c r="A28" s="1" t="s">
        <v>23</v>
      </c>
      <c r="B28" s="1"/>
      <c r="C28" s="2"/>
      <c r="D28" s="3"/>
    </row>
    <row r="29" spans="1:4" x14ac:dyDescent="0.25">
      <c r="A29" s="1" t="s">
        <v>10</v>
      </c>
      <c r="B29" s="1">
        <v>227.69</v>
      </c>
      <c r="C29" s="2">
        <f t="shared" ref="C29" si="9">B29/B29</f>
        <v>1</v>
      </c>
      <c r="D29" s="3"/>
    </row>
    <row r="30" spans="1:4" x14ac:dyDescent="0.25">
      <c r="A30" s="1" t="s">
        <v>10</v>
      </c>
      <c r="B30" s="1">
        <v>154.5</v>
      </c>
      <c r="C30" s="2">
        <f t="shared" ref="C30" si="10">B30/B29</f>
        <v>0.67855417453555278</v>
      </c>
      <c r="D30" s="3"/>
    </row>
    <row r="31" spans="1:4" x14ac:dyDescent="0.25">
      <c r="A31" s="1" t="s">
        <v>11</v>
      </c>
      <c r="B31" s="1">
        <v>160.31</v>
      </c>
      <c r="C31" s="2">
        <f t="shared" ref="C31" si="11">B31/B29</f>
        <v>0.70407132504721337</v>
      </c>
      <c r="D31" s="3"/>
    </row>
    <row r="32" spans="1:4" x14ac:dyDescent="0.25">
      <c r="A32" s="1" t="s">
        <v>0</v>
      </c>
      <c r="B32" s="1" t="s">
        <v>1</v>
      </c>
      <c r="C32" s="2"/>
      <c r="D32" s="3"/>
    </row>
    <row r="33" spans="1:4" x14ac:dyDescent="0.25">
      <c r="A33" s="1" t="s">
        <v>24</v>
      </c>
      <c r="B33" s="1"/>
      <c r="C33" s="2"/>
      <c r="D33" s="3"/>
    </row>
    <row r="34" spans="1:4" x14ac:dyDescent="0.25">
      <c r="A34" s="1" t="s">
        <v>12</v>
      </c>
      <c r="B34" s="1">
        <v>153.86000000000001</v>
      </c>
      <c r="C34" s="2">
        <f t="shared" ref="C34" si="12">B34/B34</f>
        <v>1</v>
      </c>
      <c r="D34" s="3"/>
    </row>
    <row r="35" spans="1:4" x14ac:dyDescent="0.25">
      <c r="A35" s="1" t="s">
        <v>12</v>
      </c>
      <c r="B35" s="1">
        <v>104.42</v>
      </c>
      <c r="C35" s="2">
        <f t="shared" ref="C35" si="13">B35/B34</f>
        <v>0.67866891979721822</v>
      </c>
      <c r="D35" s="3"/>
    </row>
    <row r="36" spans="1:4" x14ac:dyDescent="0.25">
      <c r="A36" s="1" t="s">
        <v>13</v>
      </c>
      <c r="B36" s="1">
        <v>104.46</v>
      </c>
      <c r="C36" s="2">
        <f t="shared" ref="C36" si="14">B36/B34</f>
        <v>0.67892889639932397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2013-02-21T08:54:51Z</dcterms:created>
  <dcterms:modified xsi:type="dcterms:W3CDTF">2013-02-21T09:24:18Z</dcterms:modified>
</cp:coreProperties>
</file>