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3605" activeTab="1"/>
  </bookViews>
  <sheets>
    <sheet name="Spectrum Discretisation" sheetId="2" r:id="rId1"/>
    <sheet name="Components" sheetId="3" r:id="rId2"/>
  </sheets>
  <externalReferences>
    <externalReference r:id="rId3"/>
  </externalReferences>
  <definedNames>
    <definedName name="g">[1]Input!$G$19</definedName>
  </definedNames>
  <calcPr calcId="145621"/>
</workbook>
</file>

<file path=xl/calcChain.xml><?xml version="1.0" encoding="utf-8"?>
<calcChain xmlns="http://schemas.openxmlformats.org/spreadsheetml/2006/main">
  <c r="D6" i="3" l="1" a="1"/>
  <c r="D6" i="3" s="1"/>
  <c r="D5" i="3" a="1"/>
  <c r="I5" i="3" s="1"/>
  <c r="D5" i="3"/>
  <c r="E5" i="3"/>
  <c r="F5" i="3"/>
  <c r="G5" i="3"/>
  <c r="H5" i="3"/>
  <c r="P5" i="3"/>
  <c r="Q5" i="3"/>
  <c r="R5" i="3"/>
  <c r="O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A32" i="2"/>
  <c r="O5" i="3" l="1"/>
  <c r="N5" i="3"/>
  <c r="M5" i="3"/>
  <c r="L5" i="3"/>
  <c r="K5" i="3"/>
  <c r="J5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B3" i="2"/>
  <c r="B4" i="2" s="1"/>
  <c r="B5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3" i="2"/>
  <c r="C23" i="2" s="1"/>
  <c r="B24" i="2"/>
  <c r="C24" i="2"/>
  <c r="B25" i="2"/>
  <c r="C25" i="2" s="1"/>
  <c r="B11" i="2"/>
  <c r="C11" i="2" s="1"/>
  <c r="B6" i="2" l="1"/>
  <c r="D25" i="2"/>
  <c r="D18" i="2"/>
  <c r="D21" i="2"/>
  <c r="D17" i="2"/>
  <c r="D16" i="2"/>
  <c r="D20" i="2"/>
  <c r="D15" i="2"/>
  <c r="D23" i="2"/>
  <c r="D14" i="2"/>
  <c r="D24" i="2"/>
  <c r="D13" i="2"/>
  <c r="D12" i="2"/>
  <c r="D22" i="2"/>
  <c r="D11" i="2"/>
  <c r="D19" i="2"/>
  <c r="E11" i="2" l="1"/>
  <c r="E12" i="2"/>
  <c r="F11" i="2" s="1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F22" i="2" l="1"/>
  <c r="G22" i="2" s="1"/>
  <c r="F23" i="2"/>
  <c r="G23" i="2" s="1"/>
  <c r="F18" i="2"/>
  <c r="G18" i="2" s="1"/>
  <c r="F17" i="2"/>
  <c r="G17" i="2" s="1"/>
  <c r="F21" i="2"/>
  <c r="G21" i="2" s="1"/>
  <c r="F16" i="2"/>
  <c r="G16" i="2" s="1"/>
  <c r="F14" i="2"/>
  <c r="G14" i="2" s="1"/>
  <c r="F13" i="2"/>
  <c r="G13" i="2" s="1"/>
  <c r="F25" i="2"/>
  <c r="G25" i="2" s="1"/>
  <c r="F24" i="2"/>
  <c r="G24" i="2" s="1"/>
  <c r="F15" i="2"/>
  <c r="G15" i="2" s="1"/>
  <c r="F12" i="2"/>
  <c r="G12" i="2" s="1"/>
  <c r="G11" i="2"/>
  <c r="F20" i="2"/>
  <c r="G20" i="2" s="1"/>
  <c r="F19" i="2"/>
  <c r="G19" i="2" s="1"/>
  <c r="D4" i="3" l="1" a="1"/>
  <c r="D4" i="3" l="1"/>
  <c r="E4" i="3"/>
  <c r="R4" i="3"/>
  <c r="Q4" i="3"/>
  <c r="P4" i="3"/>
  <c r="O4" i="3"/>
  <c r="N4" i="3"/>
  <c r="M4" i="3"/>
  <c r="L4" i="3"/>
  <c r="J4" i="3"/>
  <c r="I4" i="3"/>
  <c r="H4" i="3"/>
  <c r="K4" i="3"/>
  <c r="G4" i="3"/>
  <c r="F4" i="3"/>
  <c r="F98" i="3" l="1"/>
  <c r="F336" i="3"/>
  <c r="F272" i="3"/>
  <c r="F213" i="3"/>
  <c r="F353" i="3"/>
  <c r="F460" i="3"/>
  <c r="F139" i="3"/>
  <c r="F144" i="3"/>
  <c r="F159" i="3"/>
  <c r="F508" i="3"/>
  <c r="F190" i="3"/>
  <c r="F124" i="3"/>
  <c r="F109" i="3"/>
  <c r="F69" i="3"/>
  <c r="F428" i="3"/>
  <c r="F83" i="3"/>
  <c r="F448" i="3"/>
  <c r="F215" i="3"/>
  <c r="F189" i="3"/>
  <c r="F450" i="3"/>
  <c r="F117" i="3"/>
  <c r="F244" i="3"/>
  <c r="F449" i="3"/>
  <c r="F299" i="3"/>
  <c r="F375" i="3"/>
  <c r="F277" i="3"/>
  <c r="F509" i="3"/>
  <c r="F242" i="3"/>
  <c r="F146" i="3"/>
  <c r="F223" i="3"/>
  <c r="F44" i="3"/>
  <c r="F137" i="3"/>
  <c r="F237" i="3"/>
  <c r="F269" i="3"/>
  <c r="F179" i="3"/>
  <c r="F322" i="3"/>
  <c r="F17" i="3"/>
  <c r="F10" i="3"/>
  <c r="F37" i="3"/>
  <c r="F377" i="3"/>
  <c r="F243" i="3"/>
  <c r="F293" i="3"/>
  <c r="F140" i="3"/>
  <c r="F138" i="3"/>
  <c r="F13" i="3"/>
  <c r="F239" i="3"/>
  <c r="F435" i="3"/>
  <c r="F149" i="3"/>
  <c r="F202" i="3"/>
  <c r="F452" i="3"/>
  <c r="F487" i="3"/>
  <c r="F421" i="3"/>
  <c r="F175" i="3"/>
  <c r="F238" i="3"/>
  <c r="F36" i="3"/>
  <c r="F228" i="3"/>
  <c r="F270" i="3"/>
  <c r="F251" i="3"/>
  <c r="F135" i="3"/>
  <c r="F224" i="3"/>
  <c r="F180" i="3"/>
  <c r="F240" i="3"/>
  <c r="F461" i="3"/>
  <c r="F311" i="3"/>
  <c r="F80" i="3"/>
  <c r="F446" i="3"/>
  <c r="F506" i="3"/>
  <c r="F501" i="3"/>
  <c r="F414" i="3"/>
  <c r="F70" i="3"/>
  <c r="F256" i="3"/>
  <c r="F118" i="3"/>
  <c r="F387" i="3"/>
  <c r="F437" i="3"/>
  <c r="F319" i="3"/>
  <c r="F209" i="3"/>
  <c r="F483" i="3"/>
  <c r="F152" i="3"/>
  <c r="F372" i="3"/>
  <c r="F148" i="3"/>
  <c r="F247" i="3"/>
  <c r="F30" i="3"/>
  <c r="F334" i="3"/>
  <c r="F62" i="3"/>
  <c r="F81" i="3"/>
  <c r="F48" i="3"/>
  <c r="F384" i="3"/>
  <c r="F458" i="3"/>
  <c r="F294" i="3"/>
  <c r="F297" i="3"/>
  <c r="F341" i="3"/>
  <c r="F451" i="3"/>
  <c r="F194" i="3"/>
  <c r="F434" i="3"/>
  <c r="F326" i="3"/>
  <c r="F343" i="3"/>
  <c r="F342" i="3"/>
  <c r="F193" i="3"/>
  <c r="F172" i="3"/>
  <c r="F298" i="3"/>
  <c r="F484" i="3"/>
  <c r="F125" i="3"/>
  <c r="F24" i="3"/>
  <c r="F112" i="3"/>
  <c r="F169" i="3"/>
  <c r="F280" i="3"/>
  <c r="F395" i="3"/>
  <c r="F316" i="3"/>
  <c r="F203" i="3"/>
  <c r="F173" i="3"/>
  <c r="F440" i="3"/>
  <c r="F352" i="3"/>
  <c r="F136" i="3"/>
  <c r="F422" i="3"/>
  <c r="F249" i="3"/>
  <c r="F200" i="3"/>
  <c r="F87" i="3"/>
  <c r="F339" i="3"/>
  <c r="F222" i="3"/>
  <c r="F199" i="3"/>
  <c r="F31" i="3"/>
  <c r="F49" i="3"/>
  <c r="F482" i="3"/>
  <c r="F415" i="3"/>
  <c r="F390" i="3"/>
  <c r="F488" i="3"/>
  <c r="F463" i="3"/>
  <c r="F160" i="3"/>
  <c r="F403" i="3"/>
  <c r="F258" i="3"/>
  <c r="F122" i="3"/>
  <c r="F22" i="3"/>
  <c r="F50" i="3"/>
  <c r="F163" i="3"/>
  <c r="F167" i="3"/>
  <c r="F131" i="3"/>
  <c r="F162" i="3"/>
  <c r="F43" i="3"/>
  <c r="F233" i="3"/>
  <c r="F40" i="3"/>
  <c r="F376" i="3"/>
  <c r="F115" i="3"/>
  <c r="F454" i="3"/>
  <c r="F53" i="3"/>
  <c r="F285" i="3"/>
  <c r="F397" i="3"/>
  <c r="F469" i="3"/>
  <c r="F156" i="3"/>
  <c r="F47" i="3"/>
  <c r="F348" i="3"/>
  <c r="F166" i="3"/>
  <c r="F145" i="3"/>
  <c r="F42" i="3"/>
  <c r="F442" i="3"/>
  <c r="F281" i="3"/>
  <c r="F86" i="3"/>
  <c r="F226" i="3"/>
  <c r="F380" i="3"/>
  <c r="F38" i="3"/>
  <c r="F254" i="3"/>
  <c r="F363" i="3"/>
  <c r="F153" i="3"/>
  <c r="F45" i="3"/>
  <c r="F66" i="3"/>
  <c r="F307" i="3"/>
  <c r="F68" i="3"/>
  <c r="F106" i="3"/>
  <c r="F494" i="3"/>
  <c r="F393" i="3"/>
  <c r="F290" i="3"/>
  <c r="F338" i="3"/>
  <c r="F108" i="3"/>
  <c r="F56" i="3"/>
  <c r="F97" i="3"/>
  <c r="F466" i="3"/>
  <c r="F465" i="3"/>
  <c r="F429" i="3"/>
  <c r="F291" i="3"/>
  <c r="F195" i="3"/>
  <c r="F418" i="3"/>
  <c r="F103" i="3"/>
  <c r="F444" i="3"/>
  <c r="F424" i="3"/>
  <c r="F11" i="3"/>
  <c r="F412" i="3"/>
  <c r="F89" i="3"/>
  <c r="F329" i="3"/>
  <c r="F399" i="3"/>
  <c r="F370" i="3"/>
  <c r="F408" i="3"/>
  <c r="F96" i="3"/>
  <c r="F355" i="3"/>
  <c r="F505" i="3"/>
  <c r="F252" i="3"/>
  <c r="F391" i="3"/>
  <c r="F464" i="3"/>
  <c r="F282" i="3"/>
  <c r="F186" i="3"/>
  <c r="F470" i="3"/>
  <c r="F75" i="3"/>
  <c r="F206" i="3"/>
  <c r="F327" i="3"/>
  <c r="F447" i="3"/>
  <c r="F457" i="3"/>
  <c r="F495" i="3"/>
  <c r="F472" i="3"/>
  <c r="F52" i="3"/>
  <c r="F51" i="3"/>
  <c r="F420" i="3"/>
  <c r="F498" i="3"/>
  <c r="F41" i="3"/>
  <c r="F204" i="3"/>
  <c r="F480" i="3"/>
  <c r="F246" i="3"/>
  <c r="F309" i="3"/>
  <c r="F192" i="3"/>
  <c r="F104" i="3"/>
  <c r="F171" i="3"/>
  <c r="F325" i="3"/>
  <c r="F111" i="3"/>
  <c r="F491" i="3"/>
  <c r="F439" i="3"/>
  <c r="F389" i="3"/>
  <c r="F476" i="3"/>
  <c r="F150" i="3"/>
  <c r="F373" i="3"/>
  <c r="F177" i="3"/>
  <c r="F225" i="3"/>
  <c r="F394" i="3"/>
  <c r="F275" i="3"/>
  <c r="F320" i="3"/>
  <c r="F113" i="3"/>
  <c r="F425" i="3"/>
  <c r="F120" i="3"/>
  <c r="F378" i="3"/>
  <c r="F63" i="3"/>
  <c r="F77" i="3"/>
  <c r="F218" i="3"/>
  <c r="F303" i="3"/>
  <c r="F54" i="3"/>
  <c r="F110" i="3"/>
  <c r="F64" i="3"/>
  <c r="F503" i="3"/>
  <c r="F230" i="3"/>
  <c r="F364" i="3"/>
  <c r="F20" i="3"/>
  <c r="F21" i="3"/>
  <c r="F207" i="3"/>
  <c r="F289" i="3"/>
  <c r="F39" i="3"/>
  <c r="F234" i="3"/>
  <c r="F114" i="3"/>
  <c r="F474" i="3"/>
  <c r="F134" i="3"/>
  <c r="F382" i="3"/>
  <c r="F502" i="3"/>
  <c r="F350" i="3"/>
  <c r="F388" i="3"/>
  <c r="F220" i="3"/>
  <c r="F71" i="3"/>
  <c r="F253" i="3"/>
  <c r="F331" i="3"/>
  <c r="F132" i="3"/>
  <c r="F60" i="3"/>
  <c r="F489" i="3"/>
  <c r="F497" i="3"/>
  <c r="F236" i="3"/>
  <c r="F248" i="3"/>
  <c r="F475" i="3"/>
  <c r="F257" i="3"/>
  <c r="F478" i="3"/>
  <c r="F211" i="3"/>
  <c r="F404" i="3"/>
  <c r="F317" i="3"/>
  <c r="F161" i="3"/>
  <c r="F18" i="3"/>
  <c r="F127" i="3"/>
  <c r="F436" i="3"/>
  <c r="F191" i="3"/>
  <c r="F88" i="3"/>
  <c r="F385" i="3"/>
  <c r="F507" i="3"/>
  <c r="F347" i="3"/>
  <c r="F221" i="3"/>
  <c r="F287" i="3"/>
  <c r="F456" i="3"/>
  <c r="F441" i="3"/>
  <c r="F455" i="3"/>
  <c r="F107" i="3"/>
  <c r="F295" i="3"/>
  <c r="F25" i="3"/>
  <c r="F126" i="3"/>
  <c r="F73" i="3"/>
  <c r="F357" i="3"/>
  <c r="F76" i="3"/>
  <c r="F438" i="3"/>
  <c r="F92" i="3"/>
  <c r="F121" i="3"/>
  <c r="F155" i="3"/>
  <c r="F283" i="3"/>
  <c r="F278" i="3"/>
  <c r="F67" i="3"/>
  <c r="F417" i="3"/>
  <c r="F185" i="3"/>
  <c r="F12" i="3"/>
  <c r="F26" i="3"/>
  <c r="F260" i="3"/>
  <c r="F467" i="3"/>
  <c r="F198" i="3"/>
  <c r="F358" i="3"/>
  <c r="F296" i="3"/>
  <c r="F267" i="3"/>
  <c r="F323" i="3"/>
  <c r="F94" i="3"/>
  <c r="F346" i="3"/>
  <c r="F401" i="3"/>
  <c r="F102" i="3"/>
  <c r="F496" i="3"/>
  <c r="F310" i="3"/>
  <c r="F406" i="3"/>
  <c r="F74" i="3"/>
  <c r="F430" i="3"/>
  <c r="F9" i="3"/>
  <c r="F398" i="3"/>
  <c r="F46" i="3"/>
  <c r="F351" i="3"/>
  <c r="F360" i="3"/>
  <c r="F168" i="3"/>
  <c r="F379" i="3"/>
  <c r="F184" i="3"/>
  <c r="F349" i="3"/>
  <c r="F288" i="3"/>
  <c r="F34" i="3"/>
  <c r="F232" i="3"/>
  <c r="F304" i="3"/>
  <c r="F411" i="3"/>
  <c r="F263" i="3"/>
  <c r="F468" i="3"/>
  <c r="F337" i="3"/>
  <c r="F268" i="3"/>
  <c r="F176" i="3"/>
  <c r="F143" i="3"/>
  <c r="F359" i="3"/>
  <c r="F493" i="3"/>
  <c r="F187" i="3"/>
  <c r="F471" i="3"/>
  <c r="F158" i="3"/>
  <c r="F196" i="3"/>
  <c r="F500" i="3"/>
  <c r="F396" i="3"/>
  <c r="F321" i="3"/>
  <c r="F423" i="3"/>
  <c r="F58" i="3"/>
  <c r="F354" i="3"/>
  <c r="F368" i="3"/>
  <c r="F344" i="3"/>
  <c r="F271" i="3"/>
  <c r="F333" i="3"/>
  <c r="F416" i="3"/>
  <c r="F445" i="3"/>
  <c r="F328" i="3"/>
  <c r="F35" i="3"/>
  <c r="F90" i="3"/>
  <c r="F477" i="3"/>
  <c r="F188" i="3"/>
  <c r="F499" i="3"/>
  <c r="F486" i="3"/>
  <c r="F235" i="3"/>
  <c r="F374" i="3"/>
  <c r="F95" i="3"/>
  <c r="F266" i="3"/>
  <c r="F462" i="3"/>
  <c r="F427" i="3"/>
  <c r="F392" i="3"/>
  <c r="F229" i="3"/>
  <c r="F101" i="3"/>
  <c r="F315" i="3"/>
  <c r="F205" i="3"/>
  <c r="F245" i="3"/>
  <c r="F23" i="3"/>
  <c r="F279" i="3"/>
  <c r="F410" i="3"/>
  <c r="F432" i="3"/>
  <c r="F99" i="3"/>
  <c r="F84" i="3"/>
  <c r="F141" i="3"/>
  <c r="F65" i="3"/>
  <c r="F250" i="3"/>
  <c r="F366" i="3"/>
  <c r="F154" i="3"/>
  <c r="F116" i="3"/>
  <c r="F426" i="3"/>
  <c r="F365" i="3"/>
  <c r="F261" i="3"/>
  <c r="F381" i="3"/>
  <c r="F178" i="3"/>
  <c r="F217" i="3"/>
  <c r="F335" i="3"/>
  <c r="F79" i="3"/>
  <c r="F142" i="3"/>
  <c r="F405" i="3"/>
  <c r="F274" i="3"/>
  <c r="F216" i="3"/>
  <c r="F255" i="3"/>
  <c r="F301" i="3"/>
  <c r="F100" i="3"/>
  <c r="F340" i="3"/>
  <c r="F481" i="3"/>
  <c r="F431" i="3"/>
  <c r="F241" i="3"/>
  <c r="F284" i="3"/>
  <c r="F369" i="3"/>
  <c r="F210" i="3"/>
  <c r="F265" i="3"/>
  <c r="F324" i="3"/>
  <c r="F490" i="3"/>
  <c r="F264" i="3"/>
  <c r="F419" i="3"/>
  <c r="F129" i="3"/>
  <c r="F227" i="3"/>
  <c r="F201" i="3"/>
  <c r="F27" i="3"/>
  <c r="F165" i="3"/>
  <c r="F119" i="3"/>
  <c r="F19" i="3"/>
  <c r="F55" i="3"/>
  <c r="F402" i="3"/>
  <c r="F292" i="3"/>
  <c r="F459" i="3"/>
  <c r="F214" i="3"/>
  <c r="F305" i="3"/>
  <c r="F259" i="3"/>
  <c r="F197" i="3"/>
  <c r="F407" i="3"/>
  <c r="F383" i="3"/>
  <c r="F504" i="3"/>
  <c r="F306" i="3"/>
  <c r="F433" i="3"/>
  <c r="F82" i="3"/>
  <c r="F409" i="3"/>
  <c r="F147" i="3"/>
  <c r="F123" i="3"/>
  <c r="F15" i="3"/>
  <c r="F453" i="3"/>
  <c r="F273" i="3"/>
  <c r="F164" i="3"/>
  <c r="F133" i="3"/>
  <c r="F312" i="3"/>
  <c r="F29" i="3"/>
  <c r="F16" i="3"/>
  <c r="F345" i="3"/>
  <c r="F33" i="3"/>
  <c r="F300" i="3"/>
  <c r="F362" i="3"/>
  <c r="F72" i="3"/>
  <c r="F61" i="3"/>
  <c r="F302" i="3"/>
  <c r="F59" i="3"/>
  <c r="F286" i="3"/>
  <c r="F212" i="3"/>
  <c r="F367" i="3"/>
  <c r="F386" i="3"/>
  <c r="F130" i="3"/>
  <c r="F85" i="3"/>
  <c r="F14" i="3"/>
  <c r="F413" i="3"/>
  <c r="F181" i="3"/>
  <c r="F318" i="3"/>
  <c r="F183" i="3"/>
  <c r="F151" i="3"/>
  <c r="F28" i="3"/>
  <c r="F356" i="3"/>
  <c r="F208" i="3"/>
  <c r="F157" i="3"/>
  <c r="F231" i="3"/>
  <c r="F492" i="3"/>
  <c r="F332" i="3"/>
  <c r="F308" i="3"/>
  <c r="F400" i="3"/>
  <c r="F128" i="3"/>
  <c r="F371" i="3"/>
  <c r="F330" i="3"/>
  <c r="F443" i="3"/>
  <c r="F170" i="3"/>
  <c r="F361" i="3"/>
  <c r="F485" i="3"/>
  <c r="F262" i="3"/>
  <c r="F105" i="3"/>
  <c r="F473" i="3"/>
  <c r="F91" i="3"/>
  <c r="F32" i="3"/>
  <c r="F57" i="3"/>
  <c r="F182" i="3"/>
  <c r="F174" i="3"/>
  <c r="F314" i="3"/>
  <c r="F78" i="3"/>
  <c r="F219" i="3"/>
  <c r="F479" i="3"/>
  <c r="F93" i="3"/>
  <c r="F276" i="3"/>
  <c r="F313" i="3"/>
  <c r="G312" i="3"/>
  <c r="G452" i="3"/>
  <c r="G501" i="3"/>
  <c r="G276" i="3"/>
  <c r="G379" i="3"/>
  <c r="G147" i="3"/>
  <c r="G67" i="3"/>
  <c r="G22" i="3"/>
  <c r="G309" i="3"/>
  <c r="G408" i="3"/>
  <c r="G350" i="3"/>
  <c r="G337" i="3"/>
  <c r="G402" i="3"/>
  <c r="G228" i="3"/>
  <c r="G502" i="3"/>
  <c r="G146" i="3"/>
  <c r="G387" i="3"/>
  <c r="G184" i="3"/>
  <c r="G255" i="3"/>
  <c r="G321" i="3"/>
  <c r="G46" i="3"/>
  <c r="G158" i="3"/>
  <c r="G212" i="3"/>
  <c r="G361" i="3"/>
  <c r="G313" i="3"/>
  <c r="G180" i="3"/>
  <c r="G150" i="3"/>
  <c r="G32" i="3"/>
  <c r="G353" i="3"/>
  <c r="G148" i="3"/>
  <c r="G105" i="3"/>
  <c r="G460" i="3"/>
  <c r="G493" i="3"/>
  <c r="G176" i="3"/>
  <c r="G58" i="3"/>
  <c r="G306" i="3"/>
  <c r="G122" i="3"/>
  <c r="G427" i="3"/>
  <c r="G145" i="3"/>
  <c r="G462" i="3"/>
  <c r="G53" i="3"/>
  <c r="G235" i="3"/>
  <c r="G447" i="3"/>
  <c r="G397" i="3"/>
  <c r="G468" i="3"/>
  <c r="G142" i="3"/>
  <c r="G178" i="3"/>
  <c r="G457" i="3"/>
  <c r="G110" i="3"/>
  <c r="G374" i="3"/>
  <c r="G93" i="3"/>
  <c r="G495" i="3"/>
  <c r="G220" i="3"/>
  <c r="G139" i="3"/>
  <c r="G117" i="3"/>
  <c r="G479" i="3"/>
  <c r="G66" i="3"/>
  <c r="G318" i="3"/>
  <c r="G481" i="3"/>
  <c r="G257" i="3"/>
  <c r="G186" i="3"/>
  <c r="G62" i="3"/>
  <c r="G152" i="3"/>
  <c r="G486" i="3"/>
  <c r="G229" i="3"/>
  <c r="G508" i="3"/>
  <c r="G230" i="3"/>
  <c r="G221" i="3"/>
  <c r="G160" i="3"/>
  <c r="G126" i="3"/>
  <c r="G384" i="3"/>
  <c r="G102" i="3"/>
  <c r="G251" i="3"/>
  <c r="G63" i="3"/>
  <c r="G437" i="3"/>
  <c r="G134" i="3"/>
  <c r="G451" i="3"/>
  <c r="G420" i="3"/>
  <c r="G194" i="3"/>
  <c r="G433" i="3"/>
  <c r="G401" i="3"/>
  <c r="G349" i="3"/>
  <c r="G274" i="3"/>
  <c r="G245" i="3"/>
  <c r="G104" i="3"/>
  <c r="G34" i="3"/>
  <c r="G101" i="3"/>
  <c r="G154" i="3"/>
  <c r="G418" i="3"/>
  <c r="G210" i="3"/>
  <c r="G355" i="3"/>
  <c r="G396" i="3"/>
  <c r="G432" i="3"/>
  <c r="G190" i="3"/>
  <c r="G360" i="3"/>
  <c r="G217" i="3"/>
  <c r="G41" i="3"/>
  <c r="G144" i="3"/>
  <c r="G90" i="3"/>
  <c r="G416" i="3"/>
  <c r="G19" i="3"/>
  <c r="G411" i="3"/>
  <c r="G404" i="3"/>
  <c r="G216" i="3"/>
  <c r="G292" i="3"/>
  <c r="G187" i="3"/>
  <c r="G315" i="3"/>
  <c r="G20" i="3"/>
  <c r="G409" i="3"/>
  <c r="G115" i="3"/>
  <c r="G441" i="3"/>
  <c r="G299" i="3"/>
  <c r="G438" i="3"/>
  <c r="G316" i="3"/>
  <c r="G310" i="3"/>
  <c r="G359" i="3"/>
  <c r="G483" i="3"/>
  <c r="G442" i="3"/>
  <c r="G317" i="3"/>
  <c r="G179" i="3"/>
  <c r="G16" i="3"/>
  <c r="G132" i="3"/>
  <c r="G159" i="3"/>
  <c r="G487" i="3"/>
  <c r="G267" i="3"/>
  <c r="G333" i="3"/>
  <c r="G400" i="3"/>
  <c r="G157" i="3"/>
  <c r="G83" i="3"/>
  <c r="G376" i="3"/>
  <c r="G243" i="3"/>
  <c r="G39" i="3"/>
  <c r="G496" i="3"/>
  <c r="G364" i="3"/>
  <c r="G340" i="3"/>
  <c r="G14" i="3"/>
  <c r="G161" i="3"/>
  <c r="G439" i="3"/>
  <c r="G389" i="3"/>
  <c r="G320" i="3"/>
  <c r="G322" i="3"/>
  <c r="G366" i="3"/>
  <c r="G196" i="3"/>
  <c r="G108" i="3"/>
  <c r="G50" i="3"/>
  <c r="G45" i="3"/>
  <c r="G65" i="3"/>
  <c r="G459" i="3"/>
  <c r="G407" i="3"/>
  <c r="G368" i="3"/>
  <c r="G38" i="3"/>
  <c r="G492" i="3"/>
  <c r="G95" i="3"/>
  <c r="G188" i="3"/>
  <c r="G97" i="3"/>
  <c r="G192" i="3"/>
  <c r="G403" i="3"/>
  <c r="G390" i="3"/>
  <c r="G169" i="3"/>
  <c r="G311" i="3"/>
  <c r="G73" i="3"/>
  <c r="G116" i="3"/>
  <c r="G444" i="3"/>
  <c r="G76" i="3"/>
  <c r="G94" i="3"/>
  <c r="G395" i="3"/>
  <c r="G269" i="3"/>
  <c r="G326" i="3"/>
  <c r="G470" i="3"/>
  <c r="G225" i="3"/>
  <c r="G287" i="3"/>
  <c r="G64" i="3"/>
  <c r="G325" i="3"/>
  <c r="G298" i="3"/>
  <c r="G500" i="3"/>
  <c r="G388" i="3"/>
  <c r="G474" i="3"/>
  <c r="G31" i="3"/>
  <c r="G473" i="3"/>
  <c r="G466" i="3"/>
  <c r="G423" i="3"/>
  <c r="G44" i="3"/>
  <c r="G107" i="3"/>
  <c r="G21" i="3"/>
  <c r="G149" i="3"/>
  <c r="G84" i="3"/>
  <c r="G96" i="3"/>
  <c r="G378" i="3"/>
  <c r="G290" i="3"/>
  <c r="G469" i="3"/>
  <c r="G372" i="3"/>
  <c r="G167" i="3"/>
  <c r="G9" i="3"/>
  <c r="G363" i="3"/>
  <c r="G52" i="3"/>
  <c r="G80" i="3"/>
  <c r="G92" i="3"/>
  <c r="G305" i="3"/>
  <c r="G123" i="3"/>
  <c r="G193" i="3"/>
  <c r="G42" i="3"/>
  <c r="G23" i="3"/>
  <c r="G331" i="3"/>
  <c r="G215" i="3"/>
  <c r="G371" i="3"/>
  <c r="G205" i="3"/>
  <c r="G394" i="3"/>
  <c r="G239" i="3"/>
  <c r="G171" i="3"/>
  <c r="G455" i="3"/>
  <c r="G10" i="3"/>
  <c r="G79" i="3"/>
  <c r="G91" i="3"/>
  <c r="G263" i="3"/>
  <c r="G86" i="3"/>
  <c r="G377" i="3"/>
  <c r="G330" i="3"/>
  <c r="G415" i="3"/>
  <c r="G155" i="3"/>
  <c r="G485" i="3"/>
  <c r="G100" i="3"/>
  <c r="G431" i="3"/>
  <c r="G507" i="3"/>
  <c r="G173" i="3"/>
  <c r="G226" i="3"/>
  <c r="G354" i="3"/>
  <c r="G40" i="3"/>
  <c r="G55" i="3"/>
  <c r="G13" i="3"/>
  <c r="G370" i="3"/>
  <c r="G367" i="3"/>
  <c r="G36" i="3"/>
  <c r="G248" i="3"/>
  <c r="G421" i="3"/>
  <c r="G499" i="3"/>
  <c r="G348" i="3"/>
  <c r="G240" i="3"/>
  <c r="G242" i="3"/>
  <c r="G375" i="3"/>
  <c r="G497" i="3"/>
  <c r="G412" i="3"/>
  <c r="G213" i="3"/>
  <c r="G165" i="3"/>
  <c r="G214" i="3"/>
  <c r="G113" i="3"/>
  <c r="G386" i="3"/>
  <c r="G99" i="3"/>
  <c r="G125" i="3"/>
  <c r="G491" i="3"/>
  <c r="G482" i="3"/>
  <c r="G211" i="3"/>
  <c r="G304" i="3"/>
  <c r="G17" i="3"/>
  <c r="G464" i="3"/>
  <c r="G51" i="3"/>
  <c r="G209" i="3"/>
  <c r="G197" i="3"/>
  <c r="G262" i="3"/>
  <c r="G203" i="3"/>
  <c r="G222" i="3"/>
  <c r="G385" i="3"/>
  <c r="G136" i="3"/>
  <c r="G71" i="3"/>
  <c r="G291" i="3"/>
  <c r="G465" i="3"/>
  <c r="G289" i="3"/>
  <c r="G288" i="3"/>
  <c r="G380" i="3"/>
  <c r="G278" i="3"/>
  <c r="G446" i="3"/>
  <c r="G301" i="3"/>
  <c r="G114" i="3"/>
  <c r="G506" i="3"/>
  <c r="G265" i="3"/>
  <c r="G35" i="3"/>
  <c r="G279" i="3"/>
  <c r="G391" i="3"/>
  <c r="G484" i="3"/>
  <c r="G345" i="3"/>
  <c r="G308" i="3"/>
  <c r="G428" i="3"/>
  <c r="G72" i="3"/>
  <c r="G429" i="3"/>
  <c r="G352" i="3"/>
  <c r="G453" i="3"/>
  <c r="G342" i="3"/>
  <c r="G443" i="3"/>
  <c r="G12" i="3"/>
  <c r="G294" i="3"/>
  <c r="G324" i="3"/>
  <c r="G151" i="3"/>
  <c r="G106" i="3"/>
  <c r="G199" i="3"/>
  <c r="G177" i="3"/>
  <c r="G219" i="3"/>
  <c r="G33" i="3"/>
  <c r="G24" i="3"/>
  <c r="G185" i="3"/>
  <c r="G498" i="3"/>
  <c r="G61" i="3"/>
  <c r="G489" i="3"/>
  <c r="G413" i="3"/>
  <c r="G140" i="3"/>
  <c r="G475" i="3"/>
  <c r="G351" i="3"/>
  <c r="G275" i="3"/>
  <c r="G246" i="3"/>
  <c r="G49" i="3"/>
  <c r="G120" i="3"/>
  <c r="G490" i="3"/>
  <c r="G436" i="3"/>
  <c r="G172" i="3"/>
  <c r="G183" i="3"/>
  <c r="G405" i="3"/>
  <c r="G268" i="3"/>
  <c r="G57" i="3"/>
  <c r="G445" i="3"/>
  <c r="G273" i="3"/>
  <c r="G78" i="3"/>
  <c r="G85" i="3"/>
  <c r="G335" i="3"/>
  <c r="G480" i="3"/>
  <c r="G297" i="3"/>
  <c r="G252" i="3"/>
  <c r="G264" i="3"/>
  <c r="G207" i="3"/>
  <c r="G181" i="3"/>
  <c r="G124" i="3"/>
  <c r="G272" i="3"/>
  <c r="G87" i="3"/>
  <c r="G302" i="3"/>
  <c r="G281" i="3"/>
  <c r="G478" i="3"/>
  <c r="G224" i="3"/>
  <c r="G270" i="3"/>
  <c r="G338" i="3"/>
  <c r="G37" i="3"/>
  <c r="G174" i="3"/>
  <c r="G296" i="3"/>
  <c r="G434" i="3"/>
  <c r="G231" i="3"/>
  <c r="G266" i="3"/>
  <c r="G277" i="3"/>
  <c r="G346" i="3"/>
  <c r="G307" i="3"/>
  <c r="G141" i="3"/>
  <c r="G232" i="3"/>
  <c r="G362" i="3"/>
  <c r="G56" i="3"/>
  <c r="G504" i="3"/>
  <c r="G189" i="3"/>
  <c r="G236" i="3"/>
  <c r="G237" i="3"/>
  <c r="G440" i="3"/>
  <c r="G425" i="3"/>
  <c r="G256" i="3"/>
  <c r="G182" i="3"/>
  <c r="G111" i="3"/>
  <c r="G410" i="3"/>
  <c r="G206" i="3"/>
  <c r="G284" i="3"/>
  <c r="G454" i="3"/>
  <c r="G357" i="3"/>
  <c r="G399" i="3"/>
  <c r="G11" i="3"/>
  <c r="G463" i="3"/>
  <c r="G156" i="3"/>
  <c r="G398" i="3"/>
  <c r="G406" i="3"/>
  <c r="G244" i="3"/>
  <c r="G249" i="3"/>
  <c r="G130" i="3"/>
  <c r="G505" i="3"/>
  <c r="G414" i="3"/>
  <c r="G476" i="3"/>
  <c r="G208" i="3"/>
  <c r="G328" i="3"/>
  <c r="G135" i="3"/>
  <c r="G286" i="3"/>
  <c r="G365" i="3"/>
  <c r="G358" i="3"/>
  <c r="G70" i="3"/>
  <c r="G424" i="3"/>
  <c r="G98" i="3"/>
  <c r="G258" i="3"/>
  <c r="G327" i="3"/>
  <c r="G218" i="3"/>
  <c r="G241" i="3"/>
  <c r="G238" i="3"/>
  <c r="G75" i="3"/>
  <c r="G121" i="3"/>
  <c r="G343" i="3"/>
  <c r="G234" i="3"/>
  <c r="G253" i="3"/>
  <c r="G227" i="3"/>
  <c r="G26" i="3"/>
  <c r="G381" i="3"/>
  <c r="G382" i="3"/>
  <c r="G81" i="3"/>
  <c r="G164" i="3"/>
  <c r="G198" i="3"/>
  <c r="G323" i="3"/>
  <c r="G103" i="3"/>
  <c r="G341" i="3"/>
  <c r="G373" i="3"/>
  <c r="G200" i="3"/>
  <c r="G293" i="3"/>
  <c r="G448" i="3"/>
  <c r="G334" i="3"/>
  <c r="G259" i="3"/>
  <c r="G68" i="3"/>
  <c r="G109" i="3"/>
  <c r="G82" i="3"/>
  <c r="G472" i="3"/>
  <c r="G201" i="3"/>
  <c r="G332" i="3"/>
  <c r="G494" i="3"/>
  <c r="G162" i="3"/>
  <c r="G393" i="3"/>
  <c r="G74" i="3"/>
  <c r="G119" i="3"/>
  <c r="G347" i="3"/>
  <c r="G282" i="3"/>
  <c r="G127" i="3"/>
  <c r="G422" i="3"/>
  <c r="G471" i="3"/>
  <c r="G143" i="3"/>
  <c r="G260" i="3"/>
  <c r="G449" i="3"/>
  <c r="G461" i="3"/>
  <c r="G202" i="3"/>
  <c r="G426" i="3"/>
  <c r="G60" i="3"/>
  <c r="G419" i="3"/>
  <c r="G285" i="3"/>
  <c r="G314" i="3"/>
  <c r="G69" i="3"/>
  <c r="G477" i="3"/>
  <c r="G25" i="3"/>
  <c r="G77" i="3"/>
  <c r="G29" i="3"/>
  <c r="G261" i="3"/>
  <c r="G204" i="3"/>
  <c r="G254" i="3"/>
  <c r="G137" i="3"/>
  <c r="G30" i="3"/>
  <c r="G435" i="3"/>
  <c r="G356" i="3"/>
  <c r="G54" i="3"/>
  <c r="G15" i="3"/>
  <c r="G131" i="3"/>
  <c r="G503" i="3"/>
  <c r="G488" i="3"/>
  <c r="G430" i="3"/>
  <c r="G18" i="3"/>
  <c r="G168" i="3"/>
  <c r="G509" i="3"/>
  <c r="G175" i="3"/>
  <c r="G163" i="3"/>
  <c r="G47" i="3"/>
  <c r="G138" i="3"/>
  <c r="G417" i="3"/>
  <c r="G458" i="3"/>
  <c r="G339" i="3"/>
  <c r="G118" i="3"/>
  <c r="G89" i="3"/>
  <c r="G250" i="3"/>
  <c r="G383" i="3"/>
  <c r="G129" i="3"/>
  <c r="G191" i="3"/>
  <c r="G303" i="3"/>
  <c r="G247" i="3"/>
  <c r="G27" i="3"/>
  <c r="G392" i="3"/>
  <c r="G48" i="3"/>
  <c r="G59" i="3"/>
  <c r="G43" i="3"/>
  <c r="G456" i="3"/>
  <c r="G450" i="3"/>
  <c r="G233" i="3"/>
  <c r="G112" i="3"/>
  <c r="G28" i="3"/>
  <c r="G170" i="3"/>
  <c r="G223" i="3"/>
  <c r="G280" i="3"/>
  <c r="G329" i="3"/>
  <c r="G88" i="3"/>
  <c r="G133" i="3"/>
  <c r="G336" i="3"/>
  <c r="G344" i="3"/>
  <c r="G369" i="3"/>
  <c r="G195" i="3"/>
  <c r="G128" i="3"/>
  <c r="G300" i="3"/>
  <c r="G283" i="3"/>
  <c r="G319" i="3"/>
  <c r="G166" i="3"/>
  <c r="G271" i="3"/>
  <c r="G153" i="3"/>
  <c r="G295" i="3"/>
  <c r="G467" i="3"/>
  <c r="K66" i="3"/>
  <c r="K349" i="3"/>
  <c r="K137" i="3"/>
  <c r="K239" i="3"/>
  <c r="K390" i="3"/>
  <c r="K364" i="3"/>
  <c r="K442" i="3"/>
  <c r="K153" i="3"/>
  <c r="K313" i="3"/>
  <c r="K410" i="3"/>
  <c r="K59" i="3"/>
  <c r="K389" i="3"/>
  <c r="K104" i="3"/>
  <c r="K281" i="3"/>
  <c r="K327" i="3"/>
  <c r="K363" i="3"/>
  <c r="K507" i="3"/>
  <c r="K502" i="3"/>
  <c r="K375" i="3"/>
  <c r="K229" i="3"/>
  <c r="K84" i="3"/>
  <c r="K299" i="3"/>
  <c r="K384" i="3"/>
  <c r="K140" i="3"/>
  <c r="K447" i="3"/>
  <c r="K188" i="3"/>
  <c r="K189" i="3"/>
  <c r="K208" i="3"/>
  <c r="K266" i="3"/>
  <c r="K91" i="3"/>
  <c r="K192" i="3"/>
  <c r="K295" i="3"/>
  <c r="K127" i="3"/>
  <c r="K457" i="3"/>
  <c r="K169" i="3"/>
  <c r="K451" i="3"/>
  <c r="K404" i="3"/>
  <c r="K16" i="3"/>
  <c r="K100" i="3"/>
  <c r="K462" i="3"/>
  <c r="K262" i="3"/>
  <c r="K113" i="3"/>
  <c r="K155" i="3"/>
  <c r="K309" i="3"/>
  <c r="K294" i="3"/>
  <c r="K37" i="3"/>
  <c r="K394" i="3"/>
  <c r="K303" i="3"/>
  <c r="K263" i="3"/>
  <c r="K147" i="3"/>
  <c r="K47" i="3"/>
  <c r="K249" i="3"/>
  <c r="K40" i="3"/>
  <c r="K466" i="3"/>
  <c r="K254" i="3"/>
  <c r="K378" i="3"/>
  <c r="K397" i="3"/>
  <c r="K79" i="3"/>
  <c r="K496" i="3"/>
  <c r="K272" i="3"/>
  <c r="K453" i="3"/>
  <c r="K207" i="3"/>
  <c r="K311" i="3"/>
  <c r="K63" i="3"/>
  <c r="K69" i="3"/>
  <c r="K405" i="3"/>
  <c r="K236" i="3"/>
  <c r="K67" i="3"/>
  <c r="K183" i="3"/>
  <c r="K336" i="3"/>
  <c r="K257" i="3"/>
  <c r="K238" i="3"/>
  <c r="K161" i="3"/>
  <c r="K18" i="3"/>
  <c r="K185" i="3"/>
  <c r="K278" i="3"/>
  <c r="K470" i="3"/>
  <c r="K415" i="3"/>
  <c r="K56" i="3"/>
  <c r="K365" i="3"/>
  <c r="K129" i="3"/>
  <c r="K297" i="3"/>
  <c r="K491" i="3"/>
  <c r="K269" i="3"/>
  <c r="K53" i="3"/>
  <c r="K416" i="3"/>
  <c r="K171" i="3"/>
  <c r="K65" i="3"/>
  <c r="K503" i="3"/>
  <c r="K480" i="3"/>
  <c r="K461" i="3"/>
  <c r="K139" i="3"/>
  <c r="K328" i="3"/>
  <c r="K57" i="3"/>
  <c r="K358" i="3"/>
  <c r="K172" i="3"/>
  <c r="K323" i="3"/>
  <c r="K10" i="3"/>
  <c r="K316" i="3"/>
  <c r="K468" i="3"/>
  <c r="K449" i="3"/>
  <c r="K381" i="3"/>
  <c r="K440" i="3"/>
  <c r="K506" i="3"/>
  <c r="K234" i="3"/>
  <c r="K448" i="3"/>
  <c r="K144" i="3"/>
  <c r="K413" i="3"/>
  <c r="K406" i="3"/>
  <c r="K307" i="3"/>
  <c r="K455" i="3"/>
  <c r="K135" i="3"/>
  <c r="K82" i="3"/>
  <c r="K376" i="3"/>
  <c r="K180" i="3"/>
  <c r="K509" i="3"/>
  <c r="K310" i="3"/>
  <c r="K46" i="3"/>
  <c r="K81" i="3"/>
  <c r="K252" i="3"/>
  <c r="K347" i="3"/>
  <c r="K25" i="3"/>
  <c r="K242" i="3"/>
  <c r="K439" i="3"/>
  <c r="K237" i="3"/>
  <c r="K325" i="3"/>
  <c r="K49" i="3"/>
  <c r="K500" i="3"/>
  <c r="K14" i="3"/>
  <c r="K382" i="3"/>
  <c r="K200" i="3"/>
  <c r="K298" i="3"/>
  <c r="K154" i="3"/>
  <c r="K445" i="3"/>
  <c r="K164" i="3"/>
  <c r="K74" i="3"/>
  <c r="K50" i="3"/>
  <c r="K125" i="3"/>
  <c r="K432" i="3"/>
  <c r="K265" i="3"/>
  <c r="K489" i="3"/>
  <c r="K271" i="3"/>
  <c r="K217" i="3"/>
  <c r="K474" i="3"/>
  <c r="K444" i="3"/>
  <c r="K402" i="3"/>
  <c r="K27" i="3"/>
  <c r="K13" i="3"/>
  <c r="K107" i="3"/>
  <c r="K201" i="3"/>
  <c r="K505" i="3"/>
  <c r="K387" i="3"/>
  <c r="K248" i="3"/>
  <c r="K55" i="3"/>
  <c r="K333" i="3"/>
  <c r="K268" i="3"/>
  <c r="K71" i="3"/>
  <c r="K43" i="3"/>
  <c r="K273" i="3"/>
  <c r="K463" i="3"/>
  <c r="K493" i="3"/>
  <c r="K227" i="3"/>
  <c r="K366" i="3"/>
  <c r="K117" i="3"/>
  <c r="K133" i="3"/>
  <c r="K30" i="3"/>
  <c r="K264" i="3"/>
  <c r="K478" i="3"/>
  <c r="K338" i="3"/>
  <c r="K424" i="3"/>
  <c r="K45" i="3"/>
  <c r="K190" i="3"/>
  <c r="K305" i="3"/>
  <c r="K250" i="3"/>
  <c r="K31" i="3"/>
  <c r="K368" i="3"/>
  <c r="K475" i="3"/>
  <c r="K195" i="3"/>
  <c r="K340" i="3"/>
  <c r="K80" i="3"/>
  <c r="K484" i="3"/>
  <c r="K290" i="3"/>
  <c r="K473" i="3"/>
  <c r="K428" i="3"/>
  <c r="K70" i="3"/>
  <c r="K205" i="3"/>
  <c r="K350" i="3"/>
  <c r="K240" i="3"/>
  <c r="K230" i="3"/>
  <c r="K472" i="3"/>
  <c r="K498" i="3"/>
  <c r="K345" i="3"/>
  <c r="K497" i="3"/>
  <c r="K352" i="3"/>
  <c r="K166" i="3"/>
  <c r="K343" i="3"/>
  <c r="K438" i="3"/>
  <c r="K372" i="3"/>
  <c r="K225" i="3"/>
  <c r="K232" i="3"/>
  <c r="K300" i="3"/>
  <c r="K176" i="3"/>
  <c r="K23" i="3"/>
  <c r="K253" i="3"/>
  <c r="K90" i="3"/>
  <c r="K209" i="3"/>
  <c r="K258" i="3"/>
  <c r="K77" i="3"/>
  <c r="K332" i="3"/>
  <c r="K105" i="3"/>
  <c r="K419" i="3"/>
  <c r="K165" i="3"/>
  <c r="K143" i="3"/>
  <c r="K395" i="3"/>
  <c r="K196" i="3"/>
  <c r="K51" i="3"/>
  <c r="K95" i="3"/>
  <c r="K186" i="3"/>
  <c r="K418" i="3"/>
  <c r="K456" i="3"/>
  <c r="K426" i="3"/>
  <c r="K287" i="3"/>
  <c r="K464" i="3"/>
  <c r="K409" i="3"/>
  <c r="K211" i="3"/>
  <c r="K339" i="3"/>
  <c r="K361" i="3"/>
  <c r="K112" i="3"/>
  <c r="K312" i="3"/>
  <c r="K216" i="3"/>
  <c r="K393" i="3"/>
  <c r="K202" i="3"/>
  <c r="K132" i="3"/>
  <c r="K306" i="3"/>
  <c r="K477" i="3"/>
  <c r="K341" i="3"/>
  <c r="K108" i="3"/>
  <c r="K277" i="3"/>
  <c r="K391" i="3"/>
  <c r="K443" i="3"/>
  <c r="K162" i="3"/>
  <c r="K9" i="3"/>
  <c r="K374" i="3"/>
  <c r="K319" i="3"/>
  <c r="K156" i="3"/>
  <c r="K284" i="3"/>
  <c r="K487" i="3"/>
  <c r="K76" i="3"/>
  <c r="K199" i="3"/>
  <c r="K223" i="3"/>
  <c r="K158" i="3"/>
  <c r="K459" i="3"/>
  <c r="K151" i="3"/>
  <c r="K118" i="3"/>
  <c r="K260" i="3"/>
  <c r="K486" i="3"/>
  <c r="K356" i="3"/>
  <c r="K206" i="3"/>
  <c r="K119" i="3"/>
  <c r="K293" i="3"/>
  <c r="K170" i="3"/>
  <c r="K331" i="3"/>
  <c r="K198" i="3"/>
  <c r="K87" i="3"/>
  <c r="K29" i="3"/>
  <c r="K279" i="3"/>
  <c r="K481" i="3"/>
  <c r="K148" i="3"/>
  <c r="K20" i="3"/>
  <c r="K33" i="3"/>
  <c r="K267" i="3"/>
  <c r="K246" i="3"/>
  <c r="K193" i="3"/>
  <c r="K194" i="3"/>
  <c r="K417" i="3"/>
  <c r="K11" i="3"/>
  <c r="K291" i="3"/>
  <c r="K212" i="3"/>
  <c r="K245" i="3"/>
  <c r="K392" i="3"/>
  <c r="K261" i="3"/>
  <c r="K322" i="3"/>
  <c r="K330" i="3"/>
  <c r="K430" i="3"/>
  <c r="K58" i="3"/>
  <c r="K123" i="3"/>
  <c r="K334" i="3"/>
  <c r="K276" i="3"/>
  <c r="K219" i="3"/>
  <c r="K191" i="3"/>
  <c r="K163" i="3"/>
  <c r="K106" i="3"/>
  <c r="K178" i="3"/>
  <c r="K141" i="3"/>
  <c r="K197" i="3"/>
  <c r="K367" i="3"/>
  <c r="K471" i="3"/>
  <c r="K425" i="3"/>
  <c r="K221" i="3"/>
  <c r="K362" i="3"/>
  <c r="K400" i="3"/>
  <c r="K184" i="3"/>
  <c r="K32" i="3"/>
  <c r="K243" i="3"/>
  <c r="K94" i="3"/>
  <c r="K247" i="3"/>
  <c r="K385" i="3"/>
  <c r="K68" i="3"/>
  <c r="K34" i="3"/>
  <c r="K235" i="3"/>
  <c r="K179" i="3"/>
  <c r="K296" i="3"/>
  <c r="K399" i="3"/>
  <c r="K89" i="3"/>
  <c r="K408" i="3"/>
  <c r="K458" i="3"/>
  <c r="K275" i="3"/>
  <c r="K168" i="3"/>
  <c r="K422" i="3"/>
  <c r="K167" i="3"/>
  <c r="K337" i="3"/>
  <c r="K134" i="3"/>
  <c r="K41" i="3"/>
  <c r="K187" i="3"/>
  <c r="K318" i="3"/>
  <c r="K21" i="3"/>
  <c r="K28" i="3"/>
  <c r="K226" i="3"/>
  <c r="K434" i="3"/>
  <c r="K62" i="3"/>
  <c r="K24" i="3"/>
  <c r="K354" i="3"/>
  <c r="K42" i="3"/>
  <c r="K396" i="3"/>
  <c r="K433" i="3"/>
  <c r="K308" i="3"/>
  <c r="K101" i="3"/>
  <c r="K88" i="3"/>
  <c r="K420" i="3"/>
  <c r="K75" i="3"/>
  <c r="K508" i="3"/>
  <c r="K182" i="3"/>
  <c r="K452" i="3"/>
  <c r="K359" i="3"/>
  <c r="K479" i="3"/>
  <c r="K131" i="3"/>
  <c r="K388" i="3"/>
  <c r="K35" i="3"/>
  <c r="K204" i="3"/>
  <c r="K259" i="3"/>
  <c r="K465" i="3"/>
  <c r="K102" i="3"/>
  <c r="K380" i="3"/>
  <c r="K215" i="3"/>
  <c r="K315" i="3"/>
  <c r="K403" i="3"/>
  <c r="K351" i="3"/>
  <c r="K96" i="3"/>
  <c r="K138" i="3"/>
  <c r="K99" i="3"/>
  <c r="K421" i="3"/>
  <c r="K501" i="3"/>
  <c r="K231" i="3"/>
  <c r="K460" i="3"/>
  <c r="K317" i="3"/>
  <c r="K244" i="3"/>
  <c r="K48" i="3"/>
  <c r="K386" i="3"/>
  <c r="K326" i="3"/>
  <c r="K86" i="3"/>
  <c r="K241" i="3"/>
  <c r="K476" i="3"/>
  <c r="K38" i="3"/>
  <c r="K492" i="3"/>
  <c r="K111" i="3"/>
  <c r="K488" i="3"/>
  <c r="K114" i="3"/>
  <c r="K203" i="3"/>
  <c r="K285" i="3"/>
  <c r="K150" i="3"/>
  <c r="K152" i="3"/>
  <c r="K173" i="3"/>
  <c r="K282" i="3"/>
  <c r="K411" i="3"/>
  <c r="K98" i="3"/>
  <c r="K220" i="3"/>
  <c r="K301" i="3"/>
  <c r="K324" i="3"/>
  <c r="K136" i="3"/>
  <c r="K36" i="3"/>
  <c r="K370" i="3"/>
  <c r="K450" i="3"/>
  <c r="K431" i="3"/>
  <c r="K213" i="3"/>
  <c r="K377" i="3"/>
  <c r="K233" i="3"/>
  <c r="K121" i="3"/>
  <c r="K12" i="3"/>
  <c r="K357" i="3"/>
  <c r="K26" i="3"/>
  <c r="K157" i="3"/>
  <c r="K270" i="3"/>
  <c r="K222" i="3"/>
  <c r="K314" i="3"/>
  <c r="K145" i="3"/>
  <c r="K383" i="3"/>
  <c r="K423" i="3"/>
  <c r="K181" i="3"/>
  <c r="K174" i="3"/>
  <c r="K437" i="3"/>
  <c r="K369" i="3"/>
  <c r="K126" i="3"/>
  <c r="K22" i="3"/>
  <c r="K482" i="3"/>
  <c r="K146" i="3"/>
  <c r="K346" i="3"/>
  <c r="K61" i="3"/>
  <c r="K321" i="3"/>
  <c r="K288" i="3"/>
  <c r="K110" i="3"/>
  <c r="K72" i="3"/>
  <c r="K355" i="3"/>
  <c r="K177" i="3"/>
  <c r="K342" i="3"/>
  <c r="K373" i="3"/>
  <c r="K467" i="3"/>
  <c r="K412" i="3"/>
  <c r="K251" i="3"/>
  <c r="K142" i="3"/>
  <c r="K371" i="3"/>
  <c r="K286" i="3"/>
  <c r="K504" i="3"/>
  <c r="K292" i="3"/>
  <c r="K304" i="3"/>
  <c r="K360" i="3"/>
  <c r="K39" i="3"/>
  <c r="K280" i="3"/>
  <c r="K485" i="3"/>
  <c r="K469" i="3"/>
  <c r="K353" i="3"/>
  <c r="K15" i="3"/>
  <c r="K329" i="3"/>
  <c r="K320" i="3"/>
  <c r="K427" i="3"/>
  <c r="K175" i="3"/>
  <c r="K130" i="3"/>
  <c r="K335" i="3"/>
  <c r="K103" i="3"/>
  <c r="K93" i="3"/>
  <c r="K218" i="3"/>
  <c r="K116" i="3"/>
  <c r="K302" i="3"/>
  <c r="K344" i="3"/>
  <c r="K256" i="3"/>
  <c r="K274" i="3"/>
  <c r="K115" i="3"/>
  <c r="K97" i="3"/>
  <c r="K348" i="3"/>
  <c r="K92" i="3"/>
  <c r="K210" i="3"/>
  <c r="K379" i="3"/>
  <c r="K499" i="3"/>
  <c r="K224" i="3"/>
  <c r="K289" i="3"/>
  <c r="K54" i="3"/>
  <c r="K73" i="3"/>
  <c r="K124" i="3"/>
  <c r="K122" i="3"/>
  <c r="K436" i="3"/>
  <c r="K454" i="3"/>
  <c r="K160" i="3"/>
  <c r="K255" i="3"/>
  <c r="K149" i="3"/>
  <c r="K414" i="3"/>
  <c r="K407" i="3"/>
  <c r="K128" i="3"/>
  <c r="K52" i="3"/>
  <c r="K83" i="3"/>
  <c r="K85" i="3"/>
  <c r="K435" i="3"/>
  <c r="K429" i="3"/>
  <c r="K398" i="3"/>
  <c r="K401" i="3"/>
  <c r="K441" i="3"/>
  <c r="K120" i="3"/>
  <c r="K44" i="3"/>
  <c r="K60" i="3"/>
  <c r="K19" i="3"/>
  <c r="K228" i="3"/>
  <c r="K64" i="3"/>
  <c r="K494" i="3"/>
  <c r="K490" i="3"/>
  <c r="K17" i="3"/>
  <c r="K78" i="3"/>
  <c r="K214" i="3"/>
  <c r="K483" i="3"/>
  <c r="K495" i="3"/>
  <c r="K283" i="3"/>
  <c r="K159" i="3"/>
  <c r="K446" i="3"/>
  <c r="K109" i="3"/>
  <c r="H479" i="3"/>
  <c r="H170" i="3"/>
  <c r="H234" i="3"/>
  <c r="H257" i="3"/>
  <c r="H360" i="3"/>
  <c r="H458" i="3"/>
  <c r="H34" i="3"/>
  <c r="H193" i="3"/>
  <c r="H476" i="3"/>
  <c r="H249" i="3"/>
  <c r="H102" i="3"/>
  <c r="H239" i="3"/>
  <c r="H189" i="3"/>
  <c r="H236" i="3"/>
  <c r="H244" i="3"/>
  <c r="H372" i="3"/>
  <c r="H252" i="3"/>
  <c r="H273" i="3"/>
  <c r="H354" i="3"/>
  <c r="H289" i="3"/>
  <c r="H246" i="3"/>
  <c r="H201" i="3"/>
  <c r="H269" i="3"/>
  <c r="H132" i="3"/>
  <c r="H184" i="3"/>
  <c r="H117" i="3"/>
  <c r="H29" i="3"/>
  <c r="H492" i="3"/>
  <c r="H440" i="3"/>
  <c r="H126" i="3"/>
  <c r="H155" i="3"/>
  <c r="H340" i="3"/>
  <c r="H494" i="3"/>
  <c r="H453" i="3"/>
  <c r="H330" i="3"/>
  <c r="H381" i="3"/>
  <c r="H110" i="3"/>
  <c r="H275" i="3"/>
  <c r="H104" i="3"/>
  <c r="H481" i="3"/>
  <c r="H369" i="3"/>
  <c r="H357" i="3"/>
  <c r="H86" i="3"/>
  <c r="H167" i="3"/>
  <c r="H144" i="3"/>
  <c r="H222" i="3"/>
  <c r="H469" i="3"/>
  <c r="H489" i="3"/>
  <c r="H480" i="3"/>
  <c r="H482" i="3"/>
  <c r="H407" i="3"/>
  <c r="H71" i="3"/>
  <c r="H430" i="3"/>
  <c r="H211" i="3"/>
  <c r="H72" i="3"/>
  <c r="H68" i="3"/>
  <c r="H60" i="3"/>
  <c r="H343" i="3"/>
  <c r="H344" i="3"/>
  <c r="H97" i="3"/>
  <c r="H142" i="3"/>
  <c r="H24" i="3"/>
  <c r="H116" i="3"/>
  <c r="H488" i="3"/>
  <c r="H468" i="3"/>
  <c r="H461" i="3"/>
  <c r="H92" i="3"/>
  <c r="H303" i="3"/>
  <c r="H428" i="3"/>
  <c r="H218" i="3"/>
  <c r="H95" i="3"/>
  <c r="H158" i="3"/>
  <c r="H64" i="3"/>
  <c r="H127" i="3"/>
  <c r="H366" i="3"/>
  <c r="H12" i="3"/>
  <c r="H223" i="3"/>
  <c r="H332" i="3"/>
  <c r="H405" i="3"/>
  <c r="H398" i="3"/>
  <c r="H299" i="3"/>
  <c r="H447" i="3"/>
  <c r="H498" i="3"/>
  <c r="H188" i="3"/>
  <c r="H33" i="3"/>
  <c r="H329" i="3"/>
  <c r="H439" i="3"/>
  <c r="H210" i="3"/>
  <c r="H225" i="3"/>
  <c r="H459" i="3"/>
  <c r="H43" i="3"/>
  <c r="H260" i="3"/>
  <c r="H15" i="3"/>
  <c r="H14" i="3"/>
  <c r="H66" i="3"/>
  <c r="H118" i="3"/>
  <c r="H315" i="3"/>
  <c r="H328" i="3"/>
  <c r="H85" i="3"/>
  <c r="H220" i="3"/>
  <c r="H394" i="3"/>
  <c r="H307" i="3"/>
  <c r="H370" i="3"/>
  <c r="H444" i="3"/>
  <c r="H191" i="3"/>
  <c r="H400" i="3"/>
  <c r="H477" i="3"/>
  <c r="H348" i="3"/>
  <c r="H321" i="3"/>
  <c r="H264" i="3"/>
  <c r="H422" i="3"/>
  <c r="H404" i="3"/>
  <c r="H267" i="3"/>
  <c r="H506" i="3"/>
  <c r="H182" i="3"/>
  <c r="H146" i="3"/>
  <c r="H268" i="3"/>
  <c r="H31" i="3"/>
  <c r="H19" i="3"/>
  <c r="H323" i="3"/>
  <c r="H496" i="3"/>
  <c r="H389" i="3"/>
  <c r="H130" i="3"/>
  <c r="H179" i="3"/>
  <c r="H341" i="3"/>
  <c r="H84" i="3"/>
  <c r="H290" i="3"/>
  <c r="H358" i="3"/>
  <c r="H288" i="3"/>
  <c r="H174" i="3"/>
  <c r="H379" i="3"/>
  <c r="H508" i="3"/>
  <c r="H409" i="3"/>
  <c r="H486" i="3"/>
  <c r="H467" i="3"/>
  <c r="H232" i="3"/>
  <c r="H16" i="3"/>
  <c r="H44" i="3"/>
  <c r="H261" i="3"/>
  <c r="H139" i="3"/>
  <c r="H18" i="3"/>
  <c r="H304" i="3"/>
  <c r="H501" i="3"/>
  <c r="H485" i="3"/>
  <c r="H26" i="3"/>
  <c r="H284" i="3"/>
  <c r="H123" i="3"/>
  <c r="H62" i="3"/>
  <c r="H434" i="3"/>
  <c r="H324" i="3"/>
  <c r="H274" i="3"/>
  <c r="H17" i="3"/>
  <c r="H306" i="3"/>
  <c r="H63" i="3"/>
  <c r="H318" i="3"/>
  <c r="H171" i="3"/>
  <c r="H219" i="3"/>
  <c r="H164" i="3"/>
  <c r="H185" i="3"/>
  <c r="H293" i="3"/>
  <c r="H183" i="3"/>
  <c r="H415" i="3"/>
  <c r="H28" i="3"/>
  <c r="H339" i="3"/>
  <c r="H138" i="3"/>
  <c r="H507" i="3"/>
  <c r="H286" i="3"/>
  <c r="H281" i="3"/>
  <c r="H205" i="3"/>
  <c r="H173" i="3"/>
  <c r="H154" i="3"/>
  <c r="H333" i="3"/>
  <c r="H125" i="3"/>
  <c r="H124" i="3"/>
  <c r="H327" i="3"/>
  <c r="H67" i="3"/>
  <c r="H475" i="3"/>
  <c r="H89" i="3"/>
  <c r="H140" i="3"/>
  <c r="H37" i="3"/>
  <c r="H233" i="3"/>
  <c r="H386" i="3"/>
  <c r="H197" i="3"/>
  <c r="H198" i="3"/>
  <c r="H56" i="3"/>
  <c r="H412" i="3"/>
  <c r="H351" i="3"/>
  <c r="H443" i="3"/>
  <c r="H91" i="3"/>
  <c r="H503" i="3"/>
  <c r="H265" i="3"/>
  <c r="H200" i="3"/>
  <c r="H100" i="3"/>
  <c r="H436" i="3"/>
  <c r="H231" i="3"/>
  <c r="H227" i="3"/>
  <c r="H335" i="3"/>
  <c r="H134" i="3"/>
  <c r="H96" i="3"/>
  <c r="H431" i="3"/>
  <c r="H445" i="3"/>
  <c r="H350" i="3"/>
  <c r="H248" i="3"/>
  <c r="H455" i="3"/>
  <c r="H356" i="3"/>
  <c r="H98" i="3"/>
  <c r="H58" i="3"/>
  <c r="H280" i="3"/>
  <c r="H21" i="3"/>
  <c r="H166" i="3"/>
  <c r="H255" i="3"/>
  <c r="H464" i="3"/>
  <c r="H135" i="3"/>
  <c r="H78" i="3"/>
  <c r="H314" i="3"/>
  <c r="H215" i="3"/>
  <c r="H157" i="3"/>
  <c r="H364" i="3"/>
  <c r="H309" i="3"/>
  <c r="H106" i="3"/>
  <c r="H202" i="3"/>
  <c r="H322" i="3"/>
  <c r="H465" i="3"/>
  <c r="H101" i="3"/>
  <c r="H94" i="3"/>
  <c r="H276" i="3"/>
  <c r="H90" i="3"/>
  <c r="H107" i="3"/>
  <c r="H22" i="3"/>
  <c r="H152" i="3"/>
  <c r="H251" i="3"/>
  <c r="H283" i="3"/>
  <c r="H136" i="3"/>
  <c r="H487" i="3"/>
  <c r="H383" i="3"/>
  <c r="H377" i="3"/>
  <c r="H181" i="3"/>
  <c r="H186" i="3"/>
  <c r="H499" i="3"/>
  <c r="H51" i="3"/>
  <c r="H47" i="3"/>
  <c r="H240" i="3"/>
  <c r="H230" i="3"/>
  <c r="H456" i="3"/>
  <c r="H423" i="3"/>
  <c r="H287" i="3"/>
  <c r="H258" i="3"/>
  <c r="H65" i="3"/>
  <c r="H32" i="3"/>
  <c r="H54" i="3"/>
  <c r="H359" i="3"/>
  <c r="H355" i="3"/>
  <c r="H347" i="3"/>
  <c r="H128" i="3"/>
  <c r="H473" i="3"/>
  <c r="H156" i="3"/>
  <c r="H466" i="3"/>
  <c r="H282" i="3"/>
  <c r="H88" i="3"/>
  <c r="H320" i="3"/>
  <c r="H160" i="3"/>
  <c r="H192" i="3"/>
  <c r="H103" i="3"/>
  <c r="H243" i="3"/>
  <c r="H76" i="3"/>
  <c r="H82" i="3"/>
  <c r="H73" i="3"/>
  <c r="H147" i="3"/>
  <c r="H36" i="3"/>
  <c r="H122" i="3"/>
  <c r="H169" i="3"/>
  <c r="H212" i="3"/>
  <c r="H416" i="3"/>
  <c r="H228" i="3"/>
  <c r="H204" i="3"/>
  <c r="H187" i="3"/>
  <c r="H133" i="3"/>
  <c r="H217" i="3"/>
  <c r="H292" i="3"/>
  <c r="H13" i="3"/>
  <c r="H194" i="3"/>
  <c r="H432" i="3"/>
  <c r="H502" i="3"/>
  <c r="H112" i="3"/>
  <c r="H59" i="3"/>
  <c r="H229" i="3"/>
  <c r="H471" i="3"/>
  <c r="H427" i="3"/>
  <c r="H119" i="3"/>
  <c r="H151" i="3"/>
  <c r="H271" i="3"/>
  <c r="H120" i="3"/>
  <c r="H420" i="3"/>
  <c r="H172" i="3"/>
  <c r="H497" i="3"/>
  <c r="H48" i="3"/>
  <c r="H221" i="3"/>
  <c r="H70" i="3"/>
  <c r="H338" i="3"/>
  <c r="H495" i="3"/>
  <c r="H41" i="3"/>
  <c r="H11" i="3"/>
  <c r="H203" i="3"/>
  <c r="H491" i="3"/>
  <c r="H426" i="3"/>
  <c r="H45" i="3"/>
  <c r="H207" i="3"/>
  <c r="H301" i="3"/>
  <c r="H235" i="3"/>
  <c r="H263" i="3"/>
  <c r="H99" i="3"/>
  <c r="H413" i="3"/>
  <c r="H457" i="3"/>
  <c r="H168" i="3"/>
  <c r="H308" i="3"/>
  <c r="H253" i="3"/>
  <c r="H226" i="3"/>
  <c r="H313" i="3"/>
  <c r="H291" i="3"/>
  <c r="H145" i="3"/>
  <c r="H57" i="3"/>
  <c r="H49" i="3"/>
  <c r="H382" i="3"/>
  <c r="H425" i="3"/>
  <c r="H437" i="3"/>
  <c r="H114" i="3"/>
  <c r="H295" i="3"/>
  <c r="H411" i="3"/>
  <c r="H460" i="3"/>
  <c r="H305" i="3"/>
  <c r="H463" i="3"/>
  <c r="H380" i="3"/>
  <c r="H129" i="3"/>
  <c r="H378" i="3"/>
  <c r="H401" i="3"/>
  <c r="H143" i="3"/>
  <c r="H77" i="3"/>
  <c r="H196" i="3"/>
  <c r="H334" i="3"/>
  <c r="H310" i="3"/>
  <c r="H408" i="3"/>
  <c r="H337" i="3"/>
  <c r="H478" i="3"/>
  <c r="H75" i="3"/>
  <c r="H442" i="3"/>
  <c r="H137" i="3"/>
  <c r="H392" i="3"/>
  <c r="H42" i="3"/>
  <c r="H326" i="3"/>
  <c r="H385" i="3"/>
  <c r="H353" i="3"/>
  <c r="H111" i="3"/>
  <c r="H52" i="3"/>
  <c r="H365" i="3"/>
  <c r="H345" i="3"/>
  <c r="H441" i="3"/>
  <c r="H93" i="3"/>
  <c r="H40" i="3"/>
  <c r="H391" i="3"/>
  <c r="H402" i="3"/>
  <c r="H256" i="3"/>
  <c r="H388" i="3"/>
  <c r="H161" i="3"/>
  <c r="H262" i="3"/>
  <c r="H55" i="3"/>
  <c r="H384" i="3"/>
  <c r="H180" i="3"/>
  <c r="H206" i="3"/>
  <c r="H247" i="3"/>
  <c r="H483" i="3"/>
  <c r="H419" i="3"/>
  <c r="H178" i="3"/>
  <c r="H266" i="3"/>
  <c r="H433" i="3"/>
  <c r="H105" i="3"/>
  <c r="H109" i="3"/>
  <c r="H397" i="3"/>
  <c r="H393" i="3"/>
  <c r="H346" i="3"/>
  <c r="H395" i="3"/>
  <c r="H298" i="3"/>
  <c r="H30" i="3"/>
  <c r="H50" i="3"/>
  <c r="H213" i="3"/>
  <c r="H452" i="3"/>
  <c r="H165" i="3"/>
  <c r="H80" i="3"/>
  <c r="H319" i="3"/>
  <c r="H371" i="3"/>
  <c r="H148" i="3"/>
  <c r="H417" i="3"/>
  <c r="H279" i="3"/>
  <c r="H20" i="3"/>
  <c r="H414" i="3"/>
  <c r="H159" i="3"/>
  <c r="H141" i="3"/>
  <c r="H429" i="3"/>
  <c r="H272" i="3"/>
  <c r="H9" i="3"/>
  <c r="H387" i="3"/>
  <c r="H300" i="3"/>
  <c r="H484" i="3"/>
  <c r="H113" i="3"/>
  <c r="H399" i="3"/>
  <c r="H131" i="3"/>
  <c r="H79" i="3"/>
  <c r="H46" i="3"/>
  <c r="H311" i="3"/>
  <c r="H121" i="3"/>
  <c r="H254" i="3"/>
  <c r="H316" i="3"/>
  <c r="H87" i="3"/>
  <c r="H493" i="3"/>
  <c r="H23" i="3"/>
  <c r="H504" i="3"/>
  <c r="H363" i="3"/>
  <c r="H237" i="3"/>
  <c r="H435" i="3"/>
  <c r="H241" i="3"/>
  <c r="H454" i="3"/>
  <c r="H446" i="3"/>
  <c r="H449" i="3"/>
  <c r="H61" i="3"/>
  <c r="H149" i="3"/>
  <c r="H163" i="3"/>
  <c r="H490" i="3"/>
  <c r="H238" i="3"/>
  <c r="H25" i="3"/>
  <c r="H69" i="3"/>
  <c r="H396" i="3"/>
  <c r="H317" i="3"/>
  <c r="H509" i="3"/>
  <c r="H470" i="3"/>
  <c r="H367" i="3"/>
  <c r="H278" i="3"/>
  <c r="H83" i="3"/>
  <c r="H336" i="3"/>
  <c r="H451" i="3"/>
  <c r="H270" i="3"/>
  <c r="H285" i="3"/>
  <c r="H342" i="3"/>
  <c r="H216" i="3"/>
  <c r="H259" i="3"/>
  <c r="H199" i="3"/>
  <c r="H297" i="3"/>
  <c r="H296" i="3"/>
  <c r="H374" i="3"/>
  <c r="H410" i="3"/>
  <c r="H450" i="3"/>
  <c r="H53" i="3"/>
  <c r="H38" i="3"/>
  <c r="H448" i="3"/>
  <c r="H406" i="3"/>
  <c r="H245" i="3"/>
  <c r="H115" i="3"/>
  <c r="H331" i="3"/>
  <c r="H302" i="3"/>
  <c r="H81" i="3"/>
  <c r="H312" i="3"/>
  <c r="H373" i="3"/>
  <c r="H190" i="3"/>
  <c r="H421" i="3"/>
  <c r="H209" i="3"/>
  <c r="H176" i="3"/>
  <c r="H403" i="3"/>
  <c r="H368" i="3"/>
  <c r="H224" i="3"/>
  <c r="H250" i="3"/>
  <c r="H418" i="3"/>
  <c r="H162" i="3"/>
  <c r="H153" i="3"/>
  <c r="H10" i="3"/>
  <c r="H505" i="3"/>
  <c r="H424" i="3"/>
  <c r="H150" i="3"/>
  <c r="H362" i="3"/>
  <c r="H390" i="3"/>
  <c r="H462" i="3"/>
  <c r="H242" i="3"/>
  <c r="H376" i="3"/>
  <c r="H472" i="3"/>
  <c r="H474" i="3"/>
  <c r="H277" i="3"/>
  <c r="H175" i="3"/>
  <c r="H39" i="3"/>
  <c r="H35" i="3"/>
  <c r="H361" i="3"/>
  <c r="H294" i="3"/>
  <c r="H214" i="3"/>
  <c r="H349" i="3"/>
  <c r="H74" i="3"/>
  <c r="H438" i="3"/>
  <c r="H27" i="3"/>
  <c r="H177" i="3"/>
  <c r="H195" i="3"/>
  <c r="H352" i="3"/>
  <c r="H375" i="3"/>
  <c r="H108" i="3"/>
  <c r="H500" i="3"/>
  <c r="H325" i="3"/>
  <c r="H208" i="3"/>
  <c r="I230" i="3"/>
  <c r="I156" i="3"/>
  <c r="I61" i="3"/>
  <c r="I144" i="3"/>
  <c r="I296" i="3"/>
  <c r="I415" i="3"/>
  <c r="I452" i="3"/>
  <c r="I103" i="3"/>
  <c r="I36" i="3"/>
  <c r="I287" i="3"/>
  <c r="I376" i="3"/>
  <c r="I446" i="3"/>
  <c r="I358" i="3"/>
  <c r="I86" i="3"/>
  <c r="I149" i="3"/>
  <c r="I83" i="3"/>
  <c r="I157" i="3"/>
  <c r="I200" i="3"/>
  <c r="I337" i="3"/>
  <c r="I150" i="3"/>
  <c r="I247" i="3"/>
  <c r="I243" i="3"/>
  <c r="I65" i="3"/>
  <c r="I277" i="3"/>
  <c r="I430" i="3"/>
  <c r="I392" i="3"/>
  <c r="I239" i="3"/>
  <c r="I213" i="3"/>
  <c r="I109" i="3"/>
  <c r="I146" i="3"/>
  <c r="I438" i="3"/>
  <c r="I97" i="3"/>
  <c r="I347" i="3"/>
  <c r="I118" i="3"/>
  <c r="I202" i="3"/>
  <c r="I326" i="3"/>
  <c r="I178" i="3"/>
  <c r="I75" i="3"/>
  <c r="I476" i="3"/>
  <c r="I30" i="3"/>
  <c r="I161" i="3"/>
  <c r="I329" i="3"/>
  <c r="I325" i="3"/>
  <c r="I498" i="3"/>
  <c r="I330" i="3"/>
  <c r="I297" i="3"/>
  <c r="I215" i="3"/>
  <c r="I381" i="3"/>
  <c r="I507" i="3"/>
  <c r="I201" i="3"/>
  <c r="I334" i="3"/>
  <c r="I328" i="3"/>
  <c r="I388" i="3"/>
  <c r="I306" i="3"/>
  <c r="I235" i="3"/>
  <c r="I372" i="3"/>
  <c r="I167" i="3"/>
  <c r="I472" i="3"/>
  <c r="I153" i="3"/>
  <c r="I432" i="3"/>
  <c r="I458" i="3"/>
  <c r="I253" i="3"/>
  <c r="I240" i="3"/>
  <c r="I98" i="3"/>
  <c r="I56" i="3"/>
  <c r="I54" i="3"/>
  <c r="I207" i="3"/>
  <c r="I139" i="3"/>
  <c r="I293" i="3"/>
  <c r="I402" i="3"/>
  <c r="I24" i="3"/>
  <c r="I284" i="3"/>
  <c r="I428" i="3"/>
  <c r="I180" i="3"/>
  <c r="I29" i="3"/>
  <c r="I154" i="3"/>
  <c r="I369" i="3"/>
  <c r="I163" i="3"/>
  <c r="I465" i="3"/>
  <c r="I224" i="3"/>
  <c r="I175" i="3"/>
  <c r="I265" i="3"/>
  <c r="I456" i="3"/>
  <c r="I152" i="3"/>
  <c r="I412" i="3"/>
  <c r="I373" i="3"/>
  <c r="I135" i="3"/>
  <c r="I220" i="3"/>
  <c r="I19" i="3"/>
  <c r="I315" i="3"/>
  <c r="I504" i="3"/>
  <c r="I509" i="3"/>
  <c r="I385" i="3"/>
  <c r="I323" i="3"/>
  <c r="I71" i="3"/>
  <c r="I155" i="3"/>
  <c r="I364" i="3"/>
  <c r="I481" i="3"/>
  <c r="I380" i="3"/>
  <c r="I222" i="3"/>
  <c r="I89" i="3"/>
  <c r="I127" i="3"/>
  <c r="I37" i="3"/>
  <c r="I91" i="3"/>
  <c r="I141" i="3"/>
  <c r="I14" i="3"/>
  <c r="I40" i="3"/>
  <c r="I219" i="3"/>
  <c r="I271" i="3"/>
  <c r="I435" i="3"/>
  <c r="I399" i="3"/>
  <c r="I236" i="3"/>
  <c r="I112" i="3"/>
  <c r="I453" i="3"/>
  <c r="I308" i="3"/>
  <c r="I283" i="3"/>
  <c r="I286" i="3"/>
  <c r="I101" i="3"/>
  <c r="I478" i="3"/>
  <c r="I177" i="3"/>
  <c r="I10" i="3"/>
  <c r="I99" i="3"/>
  <c r="I383" i="3"/>
  <c r="I94" i="3"/>
  <c r="I377" i="3"/>
  <c r="I302" i="3"/>
  <c r="I246" i="3"/>
  <c r="I366" i="3"/>
  <c r="I59" i="3"/>
  <c r="I274" i="3"/>
  <c r="I136" i="3"/>
  <c r="I307" i="3"/>
  <c r="I43" i="3"/>
  <c r="I111" i="3"/>
  <c r="I351" i="3"/>
  <c r="I340" i="3"/>
  <c r="I159" i="3"/>
  <c r="I34" i="3"/>
  <c r="I184" i="3"/>
  <c r="I176" i="3"/>
  <c r="I389" i="3"/>
  <c r="I451" i="3"/>
  <c r="I148" i="3"/>
  <c r="I217" i="3"/>
  <c r="I282" i="3"/>
  <c r="I327" i="3"/>
  <c r="I115" i="3"/>
  <c r="I408" i="3"/>
  <c r="I57" i="3"/>
  <c r="I384" i="3"/>
  <c r="I263" i="3"/>
  <c r="I168" i="3"/>
  <c r="I245" i="3"/>
  <c r="I187" i="3"/>
  <c r="I342" i="3"/>
  <c r="I244" i="3"/>
  <c r="I301" i="3"/>
  <c r="I203" i="3"/>
  <c r="I142" i="3"/>
  <c r="I350" i="3"/>
  <c r="I193" i="3"/>
  <c r="I123" i="3"/>
  <c r="I303" i="3"/>
  <c r="I27" i="3"/>
  <c r="I365" i="3"/>
  <c r="I331" i="3"/>
  <c r="I41" i="3"/>
  <c r="I160" i="3"/>
  <c r="I132" i="3"/>
  <c r="I31" i="3"/>
  <c r="I82" i="3"/>
  <c r="I386" i="3"/>
  <c r="I174" i="3"/>
  <c r="I46" i="3"/>
  <c r="I477" i="3"/>
  <c r="I170" i="3"/>
  <c r="I32" i="3"/>
  <c r="I357" i="3"/>
  <c r="I17" i="3"/>
  <c r="I471" i="3"/>
  <c r="I298" i="3"/>
  <c r="I431" i="3"/>
  <c r="I420" i="3"/>
  <c r="I76" i="3"/>
  <c r="I237" i="3"/>
  <c r="I336" i="3"/>
  <c r="I50" i="3"/>
  <c r="I254" i="3"/>
  <c r="I171" i="3"/>
  <c r="I405" i="3"/>
  <c r="I16" i="3"/>
  <c r="I387" i="3"/>
  <c r="I48" i="3"/>
  <c r="I266" i="3"/>
  <c r="I124" i="3"/>
  <c r="I145" i="3"/>
  <c r="I259" i="3"/>
  <c r="I270" i="3"/>
  <c r="I441" i="3"/>
  <c r="I423" i="3"/>
  <c r="I332" i="3"/>
  <c r="I442" i="3"/>
  <c r="I18" i="3"/>
  <c r="I35" i="3"/>
  <c r="I400" i="3"/>
  <c r="I473" i="3"/>
  <c r="I317" i="3"/>
  <c r="I487" i="3"/>
  <c r="I500" i="3"/>
  <c r="I469" i="3"/>
  <c r="I13" i="3"/>
  <c r="I64" i="3"/>
  <c r="I455" i="3"/>
  <c r="I84" i="3"/>
  <c r="I66" i="3"/>
  <c r="I257" i="3"/>
  <c r="I427" i="3"/>
  <c r="I475" i="3"/>
  <c r="I11" i="3"/>
  <c r="I278" i="3"/>
  <c r="I223" i="3"/>
  <c r="I218" i="3"/>
  <c r="I60" i="3"/>
  <c r="I121" i="3"/>
  <c r="I436" i="3"/>
  <c r="I173" i="3"/>
  <c r="I90" i="3"/>
  <c r="I119" i="3"/>
  <c r="I491" i="3"/>
  <c r="I252" i="3"/>
  <c r="I63" i="3"/>
  <c r="I448" i="3"/>
  <c r="I166" i="3"/>
  <c r="I211" i="3"/>
  <c r="I172" i="3"/>
  <c r="I120" i="3"/>
  <c r="I238" i="3"/>
  <c r="I151" i="3"/>
  <c r="I445" i="3"/>
  <c r="I262" i="3"/>
  <c r="I360" i="3"/>
  <c r="I68" i="3"/>
  <c r="I162" i="3"/>
  <c r="I319" i="3"/>
  <c r="I484" i="3"/>
  <c r="I189" i="3"/>
  <c r="I304" i="3"/>
  <c r="I22" i="3"/>
  <c r="I234" i="3"/>
  <c r="I407" i="3"/>
  <c r="I130" i="3"/>
  <c r="I45" i="3"/>
  <c r="I362" i="3"/>
  <c r="I49" i="3"/>
  <c r="I227" i="3"/>
  <c r="I462" i="3"/>
  <c r="I79" i="3"/>
  <c r="I378" i="3"/>
  <c r="I397" i="3"/>
  <c r="I395" i="3"/>
  <c r="I58" i="3"/>
  <c r="I183" i="3"/>
  <c r="I482" i="3"/>
  <c r="I489" i="3"/>
  <c r="I398" i="3"/>
  <c r="I335" i="3"/>
  <c r="I197" i="3"/>
  <c r="I403" i="3"/>
  <c r="I479" i="3"/>
  <c r="I221" i="3"/>
  <c r="I501" i="3"/>
  <c r="I232" i="3"/>
  <c r="I216" i="3"/>
  <c r="I322" i="3"/>
  <c r="I169" i="3"/>
  <c r="I78" i="3"/>
  <c r="I404" i="3"/>
  <c r="I81" i="3"/>
  <c r="I371" i="3"/>
  <c r="I374" i="3"/>
  <c r="I505" i="3"/>
  <c r="I181" i="3"/>
  <c r="I449" i="3"/>
  <c r="I493" i="3"/>
  <c r="I333" i="3"/>
  <c r="I502" i="3"/>
  <c r="I401" i="3"/>
  <c r="I88" i="3"/>
  <c r="I370" i="3"/>
  <c r="I343" i="3"/>
  <c r="I276" i="3"/>
  <c r="I191" i="3"/>
  <c r="I425" i="3"/>
  <c r="I459" i="3"/>
  <c r="I486" i="3"/>
  <c r="I437" i="3"/>
  <c r="I134" i="3"/>
  <c r="I264" i="3"/>
  <c r="I444" i="3"/>
  <c r="I51" i="3"/>
  <c r="I122" i="3"/>
  <c r="I273" i="3"/>
  <c r="I143" i="3"/>
  <c r="I292" i="3"/>
  <c r="I414" i="3"/>
  <c r="I352" i="3"/>
  <c r="I499" i="3"/>
  <c r="I413" i="3"/>
  <c r="I233" i="3"/>
  <c r="I324" i="3"/>
  <c r="I497" i="3"/>
  <c r="I164" i="3"/>
  <c r="I225" i="3"/>
  <c r="I299" i="3"/>
  <c r="I272" i="3"/>
  <c r="I279" i="3"/>
  <c r="I356" i="3"/>
  <c r="I20" i="3"/>
  <c r="I503" i="3"/>
  <c r="I80" i="3"/>
  <c r="I72" i="3"/>
  <c r="I195" i="3"/>
  <c r="I92" i="3"/>
  <c r="I110" i="3"/>
  <c r="I464" i="3"/>
  <c r="I474" i="3"/>
  <c r="I67" i="3"/>
  <c r="I490" i="3"/>
  <c r="I344" i="3"/>
  <c r="I214" i="3"/>
  <c r="I21" i="3"/>
  <c r="I314" i="3"/>
  <c r="I463" i="3"/>
  <c r="I348" i="3"/>
  <c r="I186" i="3"/>
  <c r="I361" i="3"/>
  <c r="I316" i="3"/>
  <c r="I15" i="3"/>
  <c r="I69" i="3"/>
  <c r="I450" i="3"/>
  <c r="I165" i="3"/>
  <c r="I140" i="3"/>
  <c r="I133" i="3"/>
  <c r="I363" i="3"/>
  <c r="I25" i="3"/>
  <c r="I280" i="3"/>
  <c r="I300" i="3"/>
  <c r="I242" i="3"/>
  <c r="I353" i="3"/>
  <c r="I96" i="3"/>
  <c r="I204" i="3"/>
  <c r="I508" i="3"/>
  <c r="I406" i="3"/>
  <c r="I208" i="3"/>
  <c r="I126" i="3"/>
  <c r="I196" i="3"/>
  <c r="I461" i="3"/>
  <c r="I131" i="3"/>
  <c r="I313" i="3"/>
  <c r="I93" i="3"/>
  <c r="I205" i="3"/>
  <c r="I454" i="3"/>
  <c r="I321" i="3"/>
  <c r="I506" i="3"/>
  <c r="I248" i="3"/>
  <c r="I231" i="3"/>
  <c r="I39" i="3"/>
  <c r="I147" i="3"/>
  <c r="I229" i="3"/>
  <c r="I241" i="3"/>
  <c r="I137" i="3"/>
  <c r="I411" i="3"/>
  <c r="I256" i="3"/>
  <c r="I339" i="3"/>
  <c r="I382" i="3"/>
  <c r="I198" i="3"/>
  <c r="I206" i="3"/>
  <c r="I394" i="3"/>
  <c r="I305" i="3"/>
  <c r="I470" i="3"/>
  <c r="I114" i="3"/>
  <c r="I424" i="3"/>
  <c r="I125" i="3"/>
  <c r="I138" i="3"/>
  <c r="I85" i="3"/>
  <c r="I290" i="3"/>
  <c r="I52" i="3"/>
  <c r="I106" i="3"/>
  <c r="I309" i="3"/>
  <c r="I426" i="3"/>
  <c r="I190" i="3"/>
  <c r="I485" i="3"/>
  <c r="I318" i="3"/>
  <c r="I483" i="3"/>
  <c r="I310" i="3"/>
  <c r="I104" i="3"/>
  <c r="I249" i="3"/>
  <c r="I466" i="3"/>
  <c r="I188" i="3"/>
  <c r="I409" i="3"/>
  <c r="I251" i="3"/>
  <c r="I226" i="3"/>
  <c r="I62" i="3"/>
  <c r="I443" i="3"/>
  <c r="I480" i="3"/>
  <c r="I255" i="3"/>
  <c r="I267" i="3"/>
  <c r="I38" i="3"/>
  <c r="I9" i="3"/>
  <c r="I320" i="3"/>
  <c r="I55" i="3"/>
  <c r="I108" i="3"/>
  <c r="I391" i="3"/>
  <c r="I87" i="3"/>
  <c r="I311" i="3"/>
  <c r="I312" i="3"/>
  <c r="I494" i="3"/>
  <c r="I468" i="3"/>
  <c r="I341" i="3"/>
  <c r="I23" i="3"/>
  <c r="I105" i="3"/>
  <c r="I102" i="3"/>
  <c r="I375" i="3"/>
  <c r="I212" i="3"/>
  <c r="I354" i="3"/>
  <c r="I393" i="3"/>
  <c r="I496" i="3"/>
  <c r="I28" i="3"/>
  <c r="I113" i="3"/>
  <c r="I390" i="3"/>
  <c r="I346" i="3"/>
  <c r="I129" i="3"/>
  <c r="I285" i="3"/>
  <c r="I492" i="3"/>
  <c r="I410" i="3"/>
  <c r="I77" i="3"/>
  <c r="I179" i="3"/>
  <c r="I281" i="3"/>
  <c r="I434" i="3"/>
  <c r="I379" i="3"/>
  <c r="I42" i="3"/>
  <c r="I73" i="3"/>
  <c r="I421" i="3"/>
  <c r="I433" i="3"/>
  <c r="I355" i="3"/>
  <c r="I228" i="3"/>
  <c r="I429" i="3"/>
  <c r="I107" i="3"/>
  <c r="I288" i="3"/>
  <c r="I117" i="3"/>
  <c r="I210" i="3"/>
  <c r="I12" i="3"/>
  <c r="I128" i="3"/>
  <c r="I275" i="3"/>
  <c r="I268" i="3"/>
  <c r="I345" i="3"/>
  <c r="I269" i="3"/>
  <c r="I182" i="3"/>
  <c r="I417" i="3"/>
  <c r="I422" i="3"/>
  <c r="I418" i="3"/>
  <c r="I396" i="3"/>
  <c r="I447" i="3"/>
  <c r="I260" i="3"/>
  <c r="I185" i="3"/>
  <c r="I26" i="3"/>
  <c r="I158" i="3"/>
  <c r="I116" i="3"/>
  <c r="I359" i="3"/>
  <c r="I289" i="3"/>
  <c r="I250" i="3"/>
  <c r="I457" i="3"/>
  <c r="I199" i="3"/>
  <c r="I467" i="3"/>
  <c r="I488" i="3"/>
  <c r="I294" i="3"/>
  <c r="I44" i="3"/>
  <c r="I495" i="3"/>
  <c r="I291" i="3"/>
  <c r="I70" i="3"/>
  <c r="I53" i="3"/>
  <c r="I95" i="3"/>
  <c r="I416" i="3"/>
  <c r="I192" i="3"/>
  <c r="I258" i="3"/>
  <c r="I100" i="3"/>
  <c r="I33" i="3"/>
  <c r="I460" i="3"/>
  <c r="I439" i="3"/>
  <c r="I367" i="3"/>
  <c r="I261" i="3"/>
  <c r="I368" i="3"/>
  <c r="I47" i="3"/>
  <c r="I349" i="3"/>
  <c r="I74" i="3"/>
  <c r="I419" i="3"/>
  <c r="I440" i="3"/>
  <c r="I295" i="3"/>
  <c r="I338" i="3"/>
  <c r="I209" i="3"/>
  <c r="I194" i="3"/>
  <c r="J398" i="3"/>
  <c r="J223" i="3"/>
  <c r="J139" i="3"/>
  <c r="J230" i="3"/>
  <c r="J267" i="3"/>
  <c r="J201" i="3"/>
  <c r="J345" i="3"/>
  <c r="J102" i="3"/>
  <c r="J332" i="3"/>
  <c r="J492" i="3"/>
  <c r="J302" i="3"/>
  <c r="J328" i="3"/>
  <c r="J309" i="3"/>
  <c r="J142" i="3"/>
  <c r="J453" i="3"/>
  <c r="J457" i="3"/>
  <c r="J24" i="3"/>
  <c r="J189" i="3"/>
  <c r="J222" i="3"/>
  <c r="J237" i="3"/>
  <c r="J465" i="3"/>
  <c r="J404" i="3"/>
  <c r="J106" i="3"/>
  <c r="J374" i="3"/>
  <c r="J352" i="3"/>
  <c r="J292" i="3"/>
  <c r="J298" i="3"/>
  <c r="J175" i="3"/>
  <c r="J12" i="3"/>
  <c r="J279" i="3"/>
  <c r="J19" i="3"/>
  <c r="J401" i="3"/>
  <c r="J174" i="3"/>
  <c r="J296" i="3"/>
  <c r="J17" i="3"/>
  <c r="J204" i="3"/>
  <c r="J276" i="3"/>
  <c r="J306" i="3"/>
  <c r="J323" i="3"/>
  <c r="J194" i="3"/>
  <c r="J365" i="3"/>
  <c r="J439" i="3"/>
  <c r="J253" i="3"/>
  <c r="J500" i="3"/>
  <c r="J385" i="3"/>
  <c r="J101" i="3"/>
  <c r="J119" i="3"/>
  <c r="J289" i="3"/>
  <c r="J344" i="3"/>
  <c r="J49" i="3"/>
  <c r="J354" i="3"/>
  <c r="J95" i="3"/>
  <c r="J297" i="3"/>
  <c r="J312" i="3"/>
  <c r="J288" i="3"/>
  <c r="J143" i="3"/>
  <c r="J236" i="3"/>
  <c r="J263" i="3"/>
  <c r="J23" i="3"/>
  <c r="J191" i="3"/>
  <c r="J226" i="3"/>
  <c r="J458" i="3"/>
  <c r="J363" i="3"/>
  <c r="J325" i="3"/>
  <c r="J484" i="3"/>
  <c r="J333" i="3"/>
  <c r="J414" i="3"/>
  <c r="J146" i="3"/>
  <c r="J427" i="3"/>
  <c r="J134" i="3"/>
  <c r="J27" i="3"/>
  <c r="J235" i="3"/>
  <c r="J475" i="3"/>
  <c r="J423" i="3"/>
  <c r="J104" i="3"/>
  <c r="J304" i="3"/>
  <c r="J187" i="3"/>
  <c r="J294" i="3"/>
  <c r="J349" i="3"/>
  <c r="J428" i="3"/>
  <c r="J228" i="3"/>
  <c r="J218" i="3"/>
  <c r="J232" i="3"/>
  <c r="J310" i="3"/>
  <c r="J249" i="3"/>
  <c r="J361" i="3"/>
  <c r="J169" i="3"/>
  <c r="J205" i="3"/>
  <c r="J178" i="3"/>
  <c r="J128" i="3"/>
  <c r="J168" i="3"/>
  <c r="J379" i="3"/>
  <c r="J461" i="3"/>
  <c r="J476" i="3"/>
  <c r="J216" i="3"/>
  <c r="J411" i="3"/>
  <c r="J43" i="3"/>
  <c r="J229" i="3"/>
  <c r="J44" i="3"/>
  <c r="J329" i="3"/>
  <c r="J318" i="3"/>
  <c r="J346" i="3"/>
  <c r="J89" i="3"/>
  <c r="J286" i="3"/>
  <c r="J188" i="3"/>
  <c r="J482" i="3"/>
  <c r="J97" i="3"/>
  <c r="J473" i="3"/>
  <c r="J270" i="3"/>
  <c r="J348" i="3"/>
  <c r="J165" i="3"/>
  <c r="J282" i="3"/>
  <c r="J31" i="3"/>
  <c r="J112" i="3"/>
  <c r="J167" i="3"/>
  <c r="J491" i="3"/>
  <c r="J55" i="3"/>
  <c r="J137" i="3"/>
  <c r="J399" i="3"/>
  <c r="J472" i="3"/>
  <c r="J256" i="3"/>
  <c r="J186" i="3"/>
  <c r="J299" i="3"/>
  <c r="J160" i="3"/>
  <c r="J322" i="3"/>
  <c r="J407" i="3"/>
  <c r="J381" i="3"/>
  <c r="J126" i="3"/>
  <c r="J394" i="3"/>
  <c r="J140" i="3"/>
  <c r="J224" i="3"/>
  <c r="J127" i="3"/>
  <c r="J136" i="3"/>
  <c r="J502" i="3"/>
  <c r="J281" i="3"/>
  <c r="J40" i="3"/>
  <c r="J416" i="3"/>
  <c r="J372" i="3"/>
  <c r="J359" i="3"/>
  <c r="J158" i="3"/>
  <c r="J240" i="3"/>
  <c r="J56" i="3"/>
  <c r="J269" i="3"/>
  <c r="J422" i="3"/>
  <c r="J203" i="3"/>
  <c r="J129" i="3"/>
  <c r="J431" i="3"/>
  <c r="J181" i="3"/>
  <c r="J262" i="3"/>
  <c r="J82" i="3"/>
  <c r="J413" i="3"/>
  <c r="J412" i="3"/>
  <c r="J377" i="3"/>
  <c r="J206" i="3"/>
  <c r="J300" i="3"/>
  <c r="J383" i="3"/>
  <c r="J225" i="3"/>
  <c r="J243" i="3"/>
  <c r="J480" i="3"/>
  <c r="J403" i="3"/>
  <c r="J99" i="3"/>
  <c r="J77" i="3"/>
  <c r="J391" i="3"/>
  <c r="J440" i="3"/>
  <c r="J291" i="3"/>
  <c r="J114" i="3"/>
  <c r="J342" i="3"/>
  <c r="J436" i="3"/>
  <c r="J18" i="3"/>
  <c r="J467" i="3"/>
  <c r="J192" i="3"/>
  <c r="J456" i="3"/>
  <c r="J479" i="3"/>
  <c r="J494" i="3"/>
  <c r="J486" i="3"/>
  <c r="J81" i="3"/>
  <c r="J161" i="3"/>
  <c r="J83" i="3"/>
  <c r="J373" i="3"/>
  <c r="J366" i="3"/>
  <c r="J508" i="3"/>
  <c r="J252" i="3"/>
  <c r="J356" i="3"/>
  <c r="J415" i="3"/>
  <c r="J10" i="3"/>
  <c r="J460" i="3"/>
  <c r="J197" i="3"/>
  <c r="J227" i="3"/>
  <c r="J485" i="3"/>
  <c r="J251" i="3"/>
  <c r="J389" i="3"/>
  <c r="J60" i="3"/>
  <c r="J396" i="3"/>
  <c r="J109" i="3"/>
  <c r="J266" i="3"/>
  <c r="J261" i="3"/>
  <c r="J185" i="3"/>
  <c r="J370" i="3"/>
  <c r="J46" i="3"/>
  <c r="J418" i="3"/>
  <c r="J443" i="3"/>
  <c r="J255" i="3"/>
  <c r="J382" i="3"/>
  <c r="J450" i="3"/>
  <c r="J295" i="3"/>
  <c r="J278" i="3"/>
  <c r="J45" i="3"/>
  <c r="J108" i="3"/>
  <c r="J448" i="3"/>
  <c r="J29" i="3"/>
  <c r="J98" i="3"/>
  <c r="J86" i="3"/>
  <c r="J184" i="3"/>
  <c r="J73" i="3"/>
  <c r="J468" i="3"/>
  <c r="J483" i="3"/>
  <c r="J307" i="3"/>
  <c r="J293" i="3"/>
  <c r="J311" i="3"/>
  <c r="J113" i="3"/>
  <c r="J157" i="3"/>
  <c r="J47" i="3"/>
  <c r="J350" i="3"/>
  <c r="J421" i="3"/>
  <c r="J13" i="3"/>
  <c r="J451" i="3"/>
  <c r="J155" i="3"/>
  <c r="J120" i="3"/>
  <c r="J103" i="3"/>
  <c r="J92" i="3"/>
  <c r="J265" i="3"/>
  <c r="J497" i="3"/>
  <c r="J283" i="3"/>
  <c r="J264" i="3"/>
  <c r="J435" i="3"/>
  <c r="J70" i="3"/>
  <c r="J343" i="3"/>
  <c r="J156" i="3"/>
  <c r="J454" i="3"/>
  <c r="J259" i="3"/>
  <c r="J215" i="3"/>
  <c r="J195" i="3"/>
  <c r="J138" i="3"/>
  <c r="J78" i="3"/>
  <c r="J315" i="3"/>
  <c r="J371" i="3"/>
  <c r="J135" i="3"/>
  <c r="J65" i="3"/>
  <c r="J287" i="3"/>
  <c r="J400" i="3"/>
  <c r="J367" i="3"/>
  <c r="J464" i="3"/>
  <c r="J388" i="3"/>
  <c r="J338" i="3"/>
  <c r="J375" i="3"/>
  <c r="J208" i="3"/>
  <c r="J221" i="3"/>
  <c r="J254" i="3"/>
  <c r="J39" i="3"/>
  <c r="J397" i="3"/>
  <c r="J212" i="3"/>
  <c r="J9" i="3"/>
  <c r="J301" i="3"/>
  <c r="J148" i="3"/>
  <c r="J493" i="3"/>
  <c r="J384" i="3"/>
  <c r="J257" i="3"/>
  <c r="J21" i="3"/>
  <c r="J248" i="3"/>
  <c r="J64" i="3"/>
  <c r="J447" i="3"/>
  <c r="J408" i="3"/>
  <c r="J506" i="3"/>
  <c r="J90" i="3"/>
  <c r="J509" i="3"/>
  <c r="J272" i="3"/>
  <c r="J183" i="3"/>
  <c r="J182" i="3"/>
  <c r="J53" i="3"/>
  <c r="J417" i="3"/>
  <c r="J173" i="3"/>
  <c r="J441" i="3"/>
  <c r="J164" i="3"/>
  <c r="J61" i="3"/>
  <c r="J87" i="3"/>
  <c r="J313" i="3"/>
  <c r="J180" i="3"/>
  <c r="J202" i="3"/>
  <c r="J72" i="3"/>
  <c r="J36" i="3"/>
  <c r="J94" i="3"/>
  <c r="J335" i="3"/>
  <c r="J196" i="3"/>
  <c r="J426" i="3"/>
  <c r="J38" i="3"/>
  <c r="J277" i="3"/>
  <c r="J319" i="3"/>
  <c r="J331" i="3"/>
  <c r="J48" i="3"/>
  <c r="J487" i="3"/>
  <c r="J75" i="3"/>
  <c r="J159" i="3"/>
  <c r="J147" i="3"/>
  <c r="J210" i="3"/>
  <c r="J133" i="3"/>
  <c r="J351" i="3"/>
  <c r="J444" i="3"/>
  <c r="J489" i="3"/>
  <c r="J326" i="3"/>
  <c r="J268" i="3"/>
  <c r="J390" i="3"/>
  <c r="J321" i="3"/>
  <c r="J233" i="3"/>
  <c r="J324" i="3"/>
  <c r="J163" i="3"/>
  <c r="J68" i="3"/>
  <c r="J93" i="3"/>
  <c r="J355" i="3"/>
  <c r="J58" i="3"/>
  <c r="J172" i="3"/>
  <c r="J405" i="3"/>
  <c r="J121" i="3"/>
  <c r="J234" i="3"/>
  <c r="J91" i="3"/>
  <c r="J80" i="3"/>
  <c r="J347" i="3"/>
  <c r="J118" i="3"/>
  <c r="J16" i="3"/>
  <c r="J176" i="3"/>
  <c r="J14" i="3"/>
  <c r="J387" i="3"/>
  <c r="J50" i="3"/>
  <c r="J406" i="3"/>
  <c r="J474" i="3"/>
  <c r="J100" i="3"/>
  <c r="J57" i="3"/>
  <c r="J115" i="3"/>
  <c r="J245" i="3"/>
  <c r="J110" i="3"/>
  <c r="J63" i="3"/>
  <c r="J213" i="3"/>
  <c r="J462" i="3"/>
  <c r="J144" i="3"/>
  <c r="J247" i="3"/>
  <c r="J51" i="3"/>
  <c r="J250" i="3"/>
  <c r="J459" i="3"/>
  <c r="J340" i="3"/>
  <c r="J41" i="3"/>
  <c r="J449" i="3"/>
  <c r="J125" i="3"/>
  <c r="J22" i="3"/>
  <c r="J314" i="3"/>
  <c r="J132" i="3"/>
  <c r="J166" i="3"/>
  <c r="J376" i="3"/>
  <c r="J154" i="3"/>
  <c r="J34" i="3"/>
  <c r="J432" i="3"/>
  <c r="J54" i="3"/>
  <c r="J171" i="3"/>
  <c r="J96" i="3"/>
  <c r="J71" i="3"/>
  <c r="J273" i="3"/>
  <c r="J434" i="3"/>
  <c r="J88" i="3"/>
  <c r="J79" i="3"/>
  <c r="J200" i="3"/>
  <c r="J76" i="3"/>
  <c r="J420" i="3"/>
  <c r="J28" i="3"/>
  <c r="J505" i="3"/>
  <c r="J30" i="3"/>
  <c r="J357" i="3"/>
  <c r="J395" i="3"/>
  <c r="J471" i="3"/>
  <c r="J15" i="3"/>
  <c r="J437" i="3"/>
  <c r="J85" i="3"/>
  <c r="J430" i="3"/>
  <c r="J308" i="3"/>
  <c r="J330" i="3"/>
  <c r="J452" i="3"/>
  <c r="J198" i="3"/>
  <c r="J217" i="3"/>
  <c r="J303" i="3"/>
  <c r="J244" i="3"/>
  <c r="J496" i="3"/>
  <c r="J392" i="3"/>
  <c r="J353" i="3"/>
  <c r="J498" i="3"/>
  <c r="J242" i="3"/>
  <c r="J131" i="3"/>
  <c r="J220" i="3"/>
  <c r="J117" i="3"/>
  <c r="J425" i="3"/>
  <c r="J409" i="3"/>
  <c r="J339" i="3"/>
  <c r="J478" i="3"/>
  <c r="J59" i="3"/>
  <c r="J246" i="3"/>
  <c r="J52" i="3"/>
  <c r="J378" i="3"/>
  <c r="J320" i="3"/>
  <c r="J362" i="3"/>
  <c r="J26" i="3"/>
  <c r="J33" i="3"/>
  <c r="J445" i="3"/>
  <c r="J141" i="3"/>
  <c r="J442" i="3"/>
  <c r="J145" i="3"/>
  <c r="J285" i="3"/>
  <c r="J466" i="3"/>
  <c r="J152" i="3"/>
  <c r="J32" i="3"/>
  <c r="J410" i="3"/>
  <c r="J25" i="3"/>
  <c r="J393" i="3"/>
  <c r="J477" i="3"/>
  <c r="J386" i="3"/>
  <c r="J470" i="3"/>
  <c r="J199" i="3"/>
  <c r="J105" i="3"/>
  <c r="J360" i="3"/>
  <c r="J429" i="3"/>
  <c r="J107" i="3"/>
  <c r="J177" i="3"/>
  <c r="J238" i="3"/>
  <c r="J111" i="3"/>
  <c r="J341" i="3"/>
  <c r="J501" i="3"/>
  <c r="J67" i="3"/>
  <c r="J209" i="3"/>
  <c r="J488" i="3"/>
  <c r="J504" i="3"/>
  <c r="J463" i="3"/>
  <c r="J42" i="3"/>
  <c r="J402" i="3"/>
  <c r="J124" i="3"/>
  <c r="J66" i="3"/>
  <c r="J231" i="3"/>
  <c r="J495" i="3"/>
  <c r="J280" i="3"/>
  <c r="J122" i="3"/>
  <c r="J179" i="3"/>
  <c r="J424" i="3"/>
  <c r="J62" i="3"/>
  <c r="J274" i="3"/>
  <c r="J190" i="3"/>
  <c r="J438" i="3"/>
  <c r="J35" i="3"/>
  <c r="J455" i="3"/>
  <c r="J337" i="3"/>
  <c r="J123" i="3"/>
  <c r="J153" i="3"/>
  <c r="J364" i="3"/>
  <c r="J69" i="3"/>
  <c r="J193" i="3"/>
  <c r="J271" i="3"/>
  <c r="J74" i="3"/>
  <c r="J490" i="3"/>
  <c r="J446" i="3"/>
  <c r="J327" i="3"/>
  <c r="J336" i="3"/>
  <c r="J260" i="3"/>
  <c r="J469" i="3"/>
  <c r="J419" i="3"/>
  <c r="J170" i="3"/>
  <c r="J499" i="3"/>
  <c r="J334" i="3"/>
  <c r="J207" i="3"/>
  <c r="J239" i="3"/>
  <c r="J130" i="3"/>
  <c r="J358" i="3"/>
  <c r="J316" i="3"/>
  <c r="J481" i="3"/>
  <c r="J211" i="3"/>
  <c r="J151" i="3"/>
  <c r="J275" i="3"/>
  <c r="J369" i="3"/>
  <c r="J284" i="3"/>
  <c r="J305" i="3"/>
  <c r="J290" i="3"/>
  <c r="J84" i="3"/>
  <c r="J433" i="3"/>
  <c r="J162" i="3"/>
  <c r="J503" i="3"/>
  <c r="J116" i="3"/>
  <c r="J37" i="3"/>
  <c r="J317" i="3"/>
  <c r="J20" i="3"/>
  <c r="J380" i="3"/>
  <c r="J241" i="3"/>
  <c r="J507" i="3"/>
  <c r="J150" i="3"/>
  <c r="J149" i="3"/>
  <c r="J219" i="3"/>
  <c r="J214" i="3"/>
  <c r="J258" i="3"/>
  <c r="J368" i="3"/>
  <c r="J11" i="3"/>
  <c r="M203" i="3"/>
  <c r="M402" i="3"/>
  <c r="M147" i="3"/>
  <c r="M271" i="3"/>
  <c r="M193" i="3"/>
  <c r="M323" i="3"/>
  <c r="M245" i="3"/>
  <c r="M43" i="3"/>
  <c r="M439" i="3"/>
  <c r="M354" i="3"/>
  <c r="M261" i="3"/>
  <c r="M132" i="3"/>
  <c r="M25" i="3"/>
  <c r="M495" i="3"/>
  <c r="M33" i="3"/>
  <c r="M168" i="3"/>
  <c r="M388" i="3"/>
  <c r="M146" i="3"/>
  <c r="M453" i="3"/>
  <c r="M456" i="3"/>
  <c r="M127" i="3"/>
  <c r="M483" i="3"/>
  <c r="M125" i="3"/>
  <c r="M113" i="3"/>
  <c r="M468" i="3"/>
  <c r="M24" i="3"/>
  <c r="M126" i="3"/>
  <c r="M174" i="3"/>
  <c r="M198" i="3"/>
  <c r="M157" i="3"/>
  <c r="M15" i="3"/>
  <c r="M441" i="3"/>
  <c r="M118" i="3"/>
  <c r="M263" i="3"/>
  <c r="M331" i="3"/>
  <c r="M395" i="3"/>
  <c r="M392" i="3"/>
  <c r="M410" i="3"/>
  <c r="M426" i="3"/>
  <c r="M279" i="3"/>
  <c r="M199" i="3"/>
  <c r="M165" i="3"/>
  <c r="M465" i="3"/>
  <c r="M115" i="3"/>
  <c r="M382" i="3"/>
  <c r="M90" i="3"/>
  <c r="M216" i="3"/>
  <c r="M187" i="3"/>
  <c r="M138" i="3"/>
  <c r="M389" i="3"/>
  <c r="M365" i="3"/>
  <c r="M394" i="3"/>
  <c r="M173" i="3"/>
  <c r="M278" i="3"/>
  <c r="M457" i="3"/>
  <c r="M233" i="3"/>
  <c r="M30" i="3"/>
  <c r="M58" i="3"/>
  <c r="M78" i="3"/>
  <c r="M405" i="3"/>
  <c r="M21" i="3"/>
  <c r="M183" i="3"/>
  <c r="M130" i="3"/>
  <c r="M230" i="3"/>
  <c r="M352" i="3"/>
  <c r="M267" i="3"/>
  <c r="M501" i="3"/>
  <c r="M159" i="3"/>
  <c r="M161" i="3"/>
  <c r="M397" i="3"/>
  <c r="M57" i="3"/>
  <c r="M71" i="3"/>
  <c r="M19" i="3"/>
  <c r="M96" i="3"/>
  <c r="M317" i="3"/>
  <c r="M29" i="3"/>
  <c r="M59" i="3"/>
  <c r="M316" i="3"/>
  <c r="M148" i="3"/>
  <c r="M251" i="3"/>
  <c r="M420" i="3"/>
  <c r="M246" i="3"/>
  <c r="M353" i="3"/>
  <c r="M407" i="3"/>
  <c r="M399" i="3"/>
  <c r="M384" i="3"/>
  <c r="M372" i="3"/>
  <c r="M343" i="3"/>
  <c r="M459" i="3"/>
  <c r="M94" i="3"/>
  <c r="M190" i="3"/>
  <c r="M286" i="3"/>
  <c r="M303" i="3"/>
  <c r="M249" i="3"/>
  <c r="M200" i="3"/>
  <c r="M214" i="3"/>
  <c r="M266" i="3"/>
  <c r="M275" i="3"/>
  <c r="M474" i="3"/>
  <c r="M370" i="3"/>
  <c r="M122" i="3"/>
  <c r="M257" i="3"/>
  <c r="M369" i="3"/>
  <c r="M293" i="3"/>
  <c r="M254" i="3"/>
  <c r="M347" i="3"/>
  <c r="M152" i="3"/>
  <c r="M507" i="3"/>
  <c r="M116" i="3"/>
  <c r="M496" i="3"/>
  <c r="M269" i="3"/>
  <c r="M390" i="3"/>
  <c r="M329" i="3"/>
  <c r="M425" i="3"/>
  <c r="M284" i="3"/>
  <c r="M368" i="3"/>
  <c r="M158" i="3"/>
  <c r="M136" i="3"/>
  <c r="M380" i="3"/>
  <c r="M334" i="3"/>
  <c r="M260" i="3"/>
  <c r="M224" i="3"/>
  <c r="M310" i="3"/>
  <c r="M377" i="3"/>
  <c r="M409" i="3"/>
  <c r="M447" i="3"/>
  <c r="M13" i="3"/>
  <c r="M294" i="3"/>
  <c r="M378" i="3"/>
  <c r="M36" i="3"/>
  <c r="M442" i="3"/>
  <c r="M80" i="3"/>
  <c r="M430" i="3"/>
  <c r="M509" i="3"/>
  <c r="M364" i="3"/>
  <c r="M423" i="3"/>
  <c r="M114" i="3"/>
  <c r="M124" i="3"/>
  <c r="M322" i="3"/>
  <c r="M81" i="3"/>
  <c r="M37" i="3"/>
  <c r="M32" i="3"/>
  <c r="M110" i="3"/>
  <c r="M44" i="3"/>
  <c r="M87" i="3"/>
  <c r="M312" i="3"/>
  <c r="M49" i="3"/>
  <c r="M357" i="3"/>
  <c r="M227" i="3"/>
  <c r="M374" i="3"/>
  <c r="M436" i="3"/>
  <c r="M339" i="3"/>
  <c r="M247" i="3"/>
  <c r="M171" i="3"/>
  <c r="M99" i="3"/>
  <c r="M314" i="3"/>
  <c r="M144" i="3"/>
  <c r="M160" i="3"/>
  <c r="M344" i="3"/>
  <c r="M164" i="3"/>
  <c r="M235" i="3"/>
  <c r="M381" i="3"/>
  <c r="M326" i="3"/>
  <c r="M362" i="3"/>
  <c r="M498" i="3"/>
  <c r="M212" i="3"/>
  <c r="M241" i="3"/>
  <c r="M197" i="3"/>
  <c r="M74" i="3"/>
  <c r="M463" i="3"/>
  <c r="M490" i="3"/>
  <c r="M376" i="3"/>
  <c r="M196" i="3"/>
  <c r="M217" i="3"/>
  <c r="M461" i="3"/>
  <c r="M385" i="3"/>
  <c r="M431" i="3"/>
  <c r="M82" i="3"/>
  <c r="M63" i="3"/>
  <c r="M336" i="3"/>
  <c r="M62" i="3"/>
  <c r="M170" i="3"/>
  <c r="M54" i="3"/>
  <c r="M210" i="3"/>
  <c r="M12" i="3"/>
  <c r="M228" i="3"/>
  <c r="M258" i="3"/>
  <c r="M262" i="3"/>
  <c r="M68" i="3"/>
  <c r="M449" i="3"/>
  <c r="M140" i="3"/>
  <c r="M145" i="3"/>
  <c r="M424" i="3"/>
  <c r="M178" i="3"/>
  <c r="M222" i="3"/>
  <c r="M189" i="3"/>
  <c r="M454" i="3"/>
  <c r="M105" i="3"/>
  <c r="M412" i="3"/>
  <c r="M93" i="3"/>
  <c r="M16" i="3"/>
  <c r="M209" i="3"/>
  <c r="M17" i="3"/>
  <c r="M448" i="3"/>
  <c r="M64" i="3"/>
  <c r="M404" i="3"/>
  <c r="M419" i="3"/>
  <c r="M324" i="3"/>
  <c r="M418" i="3"/>
  <c r="M229" i="3"/>
  <c r="M367" i="3"/>
  <c r="M121" i="3"/>
  <c r="M205" i="3"/>
  <c r="M375" i="3"/>
  <c r="M422" i="3"/>
  <c r="M433" i="3"/>
  <c r="M131" i="3"/>
  <c r="M151" i="3"/>
  <c r="M297" i="3"/>
  <c r="M360" i="3"/>
  <c r="M346" i="3"/>
  <c r="M411" i="3"/>
  <c r="M366" i="3"/>
  <c r="M298" i="3"/>
  <c r="M46" i="3"/>
  <c r="M481" i="3"/>
  <c r="M248" i="3"/>
  <c r="M84" i="3"/>
  <c r="M475" i="3"/>
  <c r="M128" i="3"/>
  <c r="M393" i="3"/>
  <c r="M387" i="3"/>
  <c r="M35" i="3"/>
  <c r="M53" i="3"/>
  <c r="M167" i="3"/>
  <c r="M285" i="3"/>
  <c r="M499" i="3"/>
  <c r="M89" i="3"/>
  <c r="M406" i="3"/>
  <c r="M45" i="3"/>
  <c r="M325" i="3"/>
  <c r="M421" i="3"/>
  <c r="M14" i="3"/>
  <c r="M288" i="3"/>
  <c r="M361" i="3"/>
  <c r="M69" i="3"/>
  <c r="M150" i="3"/>
  <c r="M500" i="3"/>
  <c r="M349" i="3"/>
  <c r="M373" i="3"/>
  <c r="M455" i="3"/>
  <c r="M221" i="3"/>
  <c r="M277" i="3"/>
  <c r="M86" i="3"/>
  <c r="M371" i="3"/>
  <c r="M270" i="3"/>
  <c r="M359" i="3"/>
  <c r="M129" i="3"/>
  <c r="M451" i="3"/>
  <c r="M139" i="3"/>
  <c r="M172" i="3"/>
  <c r="M335" i="3"/>
  <c r="M180" i="3"/>
  <c r="M440" i="3"/>
  <c r="M315" i="3"/>
  <c r="M220" i="3"/>
  <c r="M414" i="3"/>
  <c r="M101" i="3"/>
  <c r="M458" i="3"/>
  <c r="M163" i="3"/>
  <c r="M154" i="3"/>
  <c r="M416" i="3"/>
  <c r="M428" i="3"/>
  <c r="M162" i="3"/>
  <c r="M207" i="3"/>
  <c r="M305" i="3"/>
  <c r="M250" i="3"/>
  <c r="M185" i="3"/>
  <c r="M504" i="3"/>
  <c r="M175" i="3"/>
  <c r="M232" i="3"/>
  <c r="M400" i="3"/>
  <c r="M109" i="3"/>
  <c r="M503" i="3"/>
  <c r="M289" i="3"/>
  <c r="M226" i="3"/>
  <c r="M76" i="3"/>
  <c r="M153" i="3"/>
  <c r="M10" i="3"/>
  <c r="M181" i="3"/>
  <c r="M480" i="3"/>
  <c r="M18" i="3"/>
  <c r="M195" i="3"/>
  <c r="M31" i="3"/>
  <c r="M469" i="3"/>
  <c r="M255" i="3"/>
  <c r="M391" i="3"/>
  <c r="M319" i="3"/>
  <c r="M67" i="3"/>
  <c r="M135" i="3"/>
  <c r="M23" i="3"/>
  <c r="M342" i="3"/>
  <c r="M60" i="3"/>
  <c r="M276" i="3"/>
  <c r="M236" i="3"/>
  <c r="M194" i="3"/>
  <c r="M42" i="3"/>
  <c r="M435" i="3"/>
  <c r="M182" i="3"/>
  <c r="M55" i="3"/>
  <c r="M396" i="3"/>
  <c r="M307" i="3"/>
  <c r="M253" i="3"/>
  <c r="M48" i="3"/>
  <c r="M103" i="3"/>
  <c r="M508" i="3"/>
  <c r="M243" i="3"/>
  <c r="M239" i="3"/>
  <c r="M268" i="3"/>
  <c r="M237" i="3"/>
  <c r="M446" i="3"/>
  <c r="M72" i="3"/>
  <c r="M79" i="3"/>
  <c r="M350" i="3"/>
  <c r="M408" i="3"/>
  <c r="M333" i="3"/>
  <c r="M497" i="3"/>
  <c r="M184" i="3"/>
  <c r="M106" i="3"/>
  <c r="M264" i="3"/>
  <c r="M134" i="3"/>
  <c r="M291" i="3"/>
  <c r="M398" i="3"/>
  <c r="M112" i="3"/>
  <c r="M27" i="3"/>
  <c r="M272" i="3"/>
  <c r="M477" i="3"/>
  <c r="M403" i="3"/>
  <c r="M486" i="3"/>
  <c r="M141" i="3"/>
  <c r="M417" i="3"/>
  <c r="M208" i="3"/>
  <c r="M356" i="3"/>
  <c r="M290" i="3"/>
  <c r="M460" i="3"/>
  <c r="M309" i="3"/>
  <c r="M287" i="3"/>
  <c r="M478" i="3"/>
  <c r="M102" i="3"/>
  <c r="M444" i="3"/>
  <c r="M306" i="3"/>
  <c r="M9" i="3"/>
  <c r="M51" i="3"/>
  <c r="M97" i="3"/>
  <c r="M204" i="3"/>
  <c r="M283" i="3"/>
  <c r="M450" i="3"/>
  <c r="M201" i="3"/>
  <c r="M218" i="3"/>
  <c r="M213" i="3"/>
  <c r="M98" i="3"/>
  <c r="M308" i="3"/>
  <c r="M488" i="3"/>
  <c r="M179" i="3"/>
  <c r="M281" i="3"/>
  <c r="M26" i="3"/>
  <c r="M296" i="3"/>
  <c r="M77" i="3"/>
  <c r="M337" i="3"/>
  <c r="M119" i="3"/>
  <c r="M299" i="3"/>
  <c r="M415" i="3"/>
  <c r="M50" i="3"/>
  <c r="M462" i="3"/>
  <c r="M484" i="3"/>
  <c r="M52" i="3"/>
  <c r="M401" i="3"/>
  <c r="M123" i="3"/>
  <c r="M482" i="3"/>
  <c r="M304" i="3"/>
  <c r="M11" i="3"/>
  <c r="M493" i="3"/>
  <c r="M300" i="3"/>
  <c r="M330" i="3"/>
  <c r="M383" i="3"/>
  <c r="M192" i="3"/>
  <c r="M231" i="3"/>
  <c r="M487" i="3"/>
  <c r="M20" i="3"/>
  <c r="M234" i="3"/>
  <c r="M345" i="3"/>
  <c r="M240" i="3"/>
  <c r="M186" i="3"/>
  <c r="M215" i="3"/>
  <c r="M472" i="3"/>
  <c r="M274" i="3"/>
  <c r="M169" i="3"/>
  <c r="M355" i="3"/>
  <c r="M39" i="3"/>
  <c r="M311" i="3"/>
  <c r="M470" i="3"/>
  <c r="M85" i="3"/>
  <c r="M437" i="3"/>
  <c r="M318" i="3"/>
  <c r="M91" i="3"/>
  <c r="M332" i="3"/>
  <c r="M313" i="3"/>
  <c r="M485" i="3"/>
  <c r="M92" i="3"/>
  <c r="M117" i="3"/>
  <c r="M363" i="3"/>
  <c r="M107" i="3"/>
  <c r="M473" i="3"/>
  <c r="M386" i="3"/>
  <c r="M177" i="3"/>
  <c r="M149" i="3"/>
  <c r="M506" i="3"/>
  <c r="M340" i="3"/>
  <c r="M502" i="3"/>
  <c r="M321" i="3"/>
  <c r="M427" i="3"/>
  <c r="M464" i="3"/>
  <c r="M242" i="3"/>
  <c r="M273" i="3"/>
  <c r="M206" i="3"/>
  <c r="M252" i="3"/>
  <c r="M28" i="3"/>
  <c r="M489" i="3"/>
  <c r="M56" i="3"/>
  <c r="M137" i="3"/>
  <c r="M341" i="3"/>
  <c r="M238" i="3"/>
  <c r="M351" i="3"/>
  <c r="M22" i="3"/>
  <c r="M413" i="3"/>
  <c r="M70" i="3"/>
  <c r="M133" i="3"/>
  <c r="M88" i="3"/>
  <c r="M73" i="3"/>
  <c r="M301" i="3"/>
  <c r="M100" i="3"/>
  <c r="M108" i="3"/>
  <c r="M338" i="3"/>
  <c r="M176" i="3"/>
  <c r="M143" i="3"/>
  <c r="M34" i="3"/>
  <c r="M166" i="3"/>
  <c r="M156" i="3"/>
  <c r="M320" i="3"/>
  <c r="M219" i="3"/>
  <c r="M479" i="3"/>
  <c r="M61" i="3"/>
  <c r="M327" i="3"/>
  <c r="M95" i="3"/>
  <c r="M202" i="3"/>
  <c r="M188" i="3"/>
  <c r="M38" i="3"/>
  <c r="M438" i="3"/>
  <c r="M348" i="3"/>
  <c r="M120" i="3"/>
  <c r="M328" i="3"/>
  <c r="M302" i="3"/>
  <c r="M443" i="3"/>
  <c r="M256" i="3"/>
  <c r="M476" i="3"/>
  <c r="M211" i="3"/>
  <c r="M429" i="3"/>
  <c r="M292" i="3"/>
  <c r="M492" i="3"/>
  <c r="M259" i="3"/>
  <c r="M155" i="3"/>
  <c r="M295" i="3"/>
  <c r="M280" i="3"/>
  <c r="M494" i="3"/>
  <c r="M466" i="3"/>
  <c r="M358" i="3"/>
  <c r="M379" i="3"/>
  <c r="M282" i="3"/>
  <c r="M432" i="3"/>
  <c r="M265" i="3"/>
  <c r="M244" i="3"/>
  <c r="M223" i="3"/>
  <c r="M83" i="3"/>
  <c r="M445" i="3"/>
  <c r="M191" i="3"/>
  <c r="M471" i="3"/>
  <c r="M491" i="3"/>
  <c r="M452" i="3"/>
  <c r="M111" i="3"/>
  <c r="M505" i="3"/>
  <c r="M225" i="3"/>
  <c r="M66" i="3"/>
  <c r="M41" i="3"/>
  <c r="M65" i="3"/>
  <c r="M47" i="3"/>
  <c r="M104" i="3"/>
  <c r="M467" i="3"/>
  <c r="M40" i="3"/>
  <c r="M75" i="3"/>
  <c r="M142" i="3"/>
  <c r="M434" i="3"/>
  <c r="N21" i="3"/>
  <c r="N500" i="3"/>
  <c r="N250" i="3"/>
  <c r="N109" i="3"/>
  <c r="N388" i="3"/>
  <c r="N102" i="3"/>
  <c r="N237" i="3"/>
  <c r="N409" i="3"/>
  <c r="N473" i="3"/>
  <c r="N437" i="3"/>
  <c r="N176" i="3"/>
  <c r="N10" i="3"/>
  <c r="N274" i="3"/>
  <c r="N296" i="3"/>
  <c r="N206" i="3"/>
  <c r="N17" i="3"/>
  <c r="N30" i="3"/>
  <c r="N477" i="3"/>
  <c r="N346" i="3"/>
  <c r="N469" i="3"/>
  <c r="N256" i="3"/>
  <c r="N399" i="3"/>
  <c r="N381" i="3"/>
  <c r="N121" i="3"/>
  <c r="N332" i="3"/>
  <c r="N224" i="3"/>
  <c r="N139" i="3"/>
  <c r="N431" i="3"/>
  <c r="N147" i="3"/>
  <c r="N334" i="3"/>
  <c r="N480" i="3"/>
  <c r="N171" i="3"/>
  <c r="N312" i="3"/>
  <c r="N412" i="3"/>
  <c r="N160" i="3"/>
  <c r="N222" i="3"/>
  <c r="N43" i="3"/>
  <c r="N501" i="3"/>
  <c r="N467" i="3"/>
  <c r="N282" i="3"/>
  <c r="N342" i="3"/>
  <c r="N78" i="3"/>
  <c r="N497" i="3"/>
  <c r="N293" i="3"/>
  <c r="N262" i="3"/>
  <c r="N406" i="3"/>
  <c r="N472" i="3"/>
  <c r="N49" i="3"/>
  <c r="N260" i="3"/>
  <c r="N258" i="3"/>
  <c r="N170" i="3"/>
  <c r="N196" i="3"/>
  <c r="N414" i="3"/>
  <c r="N417" i="3"/>
  <c r="N44" i="3"/>
  <c r="N198" i="3"/>
  <c r="N227" i="3"/>
  <c r="N468" i="3"/>
  <c r="N220" i="3"/>
  <c r="N269" i="3"/>
  <c r="N244" i="3"/>
  <c r="N335" i="3"/>
  <c r="N255" i="3"/>
  <c r="N443" i="3"/>
  <c r="N155" i="3"/>
  <c r="N240" i="3"/>
  <c r="N493" i="3"/>
  <c r="N379" i="3"/>
  <c r="N401" i="3"/>
  <c r="N73" i="3"/>
  <c r="N67" i="3"/>
  <c r="N365" i="3"/>
  <c r="N428" i="3"/>
  <c r="N71" i="3"/>
  <c r="N503" i="3"/>
  <c r="N449" i="3"/>
  <c r="N40" i="3"/>
  <c r="N310" i="3"/>
  <c r="N487" i="3"/>
  <c r="N458" i="3"/>
  <c r="N413" i="3"/>
  <c r="N245" i="3"/>
  <c r="N148" i="3"/>
  <c r="N11" i="3"/>
  <c r="N420" i="3"/>
  <c r="N19" i="3"/>
  <c r="N193" i="3"/>
  <c r="N396" i="3"/>
  <c r="N200" i="3"/>
  <c r="N174" i="3"/>
  <c r="N355" i="3"/>
  <c r="N325" i="3"/>
  <c r="N32" i="3"/>
  <c r="N425" i="3"/>
  <c r="N504" i="3"/>
  <c r="N28" i="3"/>
  <c r="N486" i="3"/>
  <c r="N308" i="3"/>
  <c r="N166" i="3"/>
  <c r="N212" i="3"/>
  <c r="N277" i="3"/>
  <c r="N236" i="3"/>
  <c r="N127" i="3"/>
  <c r="N371" i="3"/>
  <c r="N281" i="3"/>
  <c r="N83" i="3"/>
  <c r="N395" i="3"/>
  <c r="N419" i="3"/>
  <c r="N306" i="3"/>
  <c r="N343" i="3"/>
  <c r="N265" i="3"/>
  <c r="N50" i="3"/>
  <c r="N186" i="3"/>
  <c r="N354" i="3"/>
  <c r="N380" i="3"/>
  <c r="N378" i="3"/>
  <c r="N75" i="3"/>
  <c r="N161" i="3"/>
  <c r="N243" i="3"/>
  <c r="N203" i="3"/>
  <c r="N341" i="3"/>
  <c r="N81" i="3"/>
  <c r="N453" i="3"/>
  <c r="N94" i="3"/>
  <c r="N98" i="3"/>
  <c r="N496" i="3"/>
  <c r="N433" i="3"/>
  <c r="N110" i="3"/>
  <c r="N217" i="3"/>
  <c r="N475" i="3"/>
  <c r="N20" i="3"/>
  <c r="N68" i="3"/>
  <c r="N158" i="3"/>
  <c r="N479" i="3"/>
  <c r="N452" i="3"/>
  <c r="N89" i="3"/>
  <c r="N483" i="3"/>
  <c r="N82" i="3"/>
  <c r="N187" i="3"/>
  <c r="N251" i="3"/>
  <c r="N132" i="3"/>
  <c r="N119" i="3"/>
  <c r="N285" i="3"/>
  <c r="N407" i="3"/>
  <c r="N394" i="3"/>
  <c r="N37" i="3"/>
  <c r="N450" i="3"/>
  <c r="N76" i="3"/>
  <c r="N315" i="3"/>
  <c r="N254" i="3"/>
  <c r="N107" i="3"/>
  <c r="N137" i="3"/>
  <c r="N430" i="3"/>
  <c r="N235" i="3"/>
  <c r="N122" i="3"/>
  <c r="N151" i="3"/>
  <c r="N105" i="3"/>
  <c r="N228" i="3"/>
  <c r="N478" i="3"/>
  <c r="N422" i="3"/>
  <c r="N12" i="3"/>
  <c r="N113" i="3"/>
  <c r="N168" i="3"/>
  <c r="N188" i="3"/>
  <c r="N194" i="3"/>
  <c r="N411" i="3"/>
  <c r="N465" i="3"/>
  <c r="N221" i="3"/>
  <c r="N54" i="3"/>
  <c r="N299" i="3"/>
  <c r="N415" i="3"/>
  <c r="N303" i="3"/>
  <c r="N393" i="3"/>
  <c r="N324" i="3"/>
  <c r="N199" i="3"/>
  <c r="N162" i="3"/>
  <c r="N404" i="3"/>
  <c r="N213" i="3"/>
  <c r="N416" i="3"/>
  <c r="N429" i="3"/>
  <c r="N476" i="3"/>
  <c r="N48" i="3"/>
  <c r="N231" i="3"/>
  <c r="N344" i="3"/>
  <c r="N183" i="3"/>
  <c r="N180" i="3"/>
  <c r="N432" i="3"/>
  <c r="N268" i="3"/>
  <c r="N323" i="3"/>
  <c r="N104" i="3"/>
  <c r="N278" i="3"/>
  <c r="N311" i="3"/>
  <c r="N123" i="3"/>
  <c r="N507" i="3"/>
  <c r="N418" i="3"/>
  <c r="N333" i="3"/>
  <c r="N287" i="3"/>
  <c r="N117" i="3"/>
  <c r="N266" i="3"/>
  <c r="N295" i="3"/>
  <c r="N130" i="3"/>
  <c r="N307" i="3"/>
  <c r="N405" i="3"/>
  <c r="N114" i="3"/>
  <c r="N505" i="3"/>
  <c r="N321" i="3"/>
  <c r="N141" i="3"/>
  <c r="N298" i="3"/>
  <c r="N481" i="3"/>
  <c r="N77" i="3"/>
  <c r="N197" i="3"/>
  <c r="N103" i="3"/>
  <c r="N56" i="3"/>
  <c r="N69" i="3"/>
  <c r="N31" i="3"/>
  <c r="N185" i="3"/>
  <c r="N64" i="3"/>
  <c r="N272" i="3"/>
  <c r="N340" i="3"/>
  <c r="N508" i="3"/>
  <c r="N252" i="3"/>
  <c r="N338" i="3"/>
  <c r="N88" i="3"/>
  <c r="N267" i="3"/>
  <c r="N150" i="3"/>
  <c r="N14" i="3"/>
  <c r="N253" i="3"/>
  <c r="N358" i="3"/>
  <c r="N490" i="3"/>
  <c r="N434" i="3"/>
  <c r="N229" i="3"/>
  <c r="N167" i="3"/>
  <c r="N120" i="3"/>
  <c r="N145" i="3"/>
  <c r="N482" i="3"/>
  <c r="N286" i="3"/>
  <c r="N115" i="3"/>
  <c r="N246" i="3"/>
  <c r="N276" i="3"/>
  <c r="N248" i="3"/>
  <c r="N270" i="3"/>
  <c r="N441" i="3"/>
  <c r="N152" i="3"/>
  <c r="N146" i="3"/>
  <c r="N138" i="3"/>
  <c r="N273" i="3"/>
  <c r="N290" i="3"/>
  <c r="N45" i="3"/>
  <c r="N47" i="3"/>
  <c r="N79" i="3"/>
  <c r="N261" i="3"/>
  <c r="N360" i="3"/>
  <c r="N111" i="3"/>
  <c r="N464" i="3"/>
  <c r="N271" i="3"/>
  <c r="N369" i="3"/>
  <c r="N230" i="3"/>
  <c r="N374" i="3"/>
  <c r="N63" i="3"/>
  <c r="N51" i="3"/>
  <c r="N38" i="3"/>
  <c r="N313" i="3"/>
  <c r="N34" i="3"/>
  <c r="N100" i="3"/>
  <c r="N466" i="3"/>
  <c r="N302" i="3"/>
  <c r="N159" i="3"/>
  <c r="N65" i="3"/>
  <c r="N156" i="3"/>
  <c r="N440" i="3"/>
  <c r="N101" i="3"/>
  <c r="N283" i="3"/>
  <c r="N280" i="3"/>
  <c r="N366" i="3"/>
  <c r="N263" i="3"/>
  <c r="N491" i="3"/>
  <c r="N257" i="3"/>
  <c r="N339" i="3"/>
  <c r="N177" i="3"/>
  <c r="N84" i="3"/>
  <c r="N392" i="3"/>
  <c r="N345" i="3"/>
  <c r="N397" i="3"/>
  <c r="N447" i="3"/>
  <c r="N370" i="3"/>
  <c r="N301" i="3"/>
  <c r="N178" i="3"/>
  <c r="N173" i="3"/>
  <c r="N330" i="3"/>
  <c r="N66" i="3"/>
  <c r="N364" i="3"/>
  <c r="N124" i="3"/>
  <c r="N18" i="3"/>
  <c r="N444" i="3"/>
  <c r="N133" i="3"/>
  <c r="N46" i="3"/>
  <c r="N353" i="3"/>
  <c r="N25" i="3"/>
  <c r="N460" i="3"/>
  <c r="N455" i="3"/>
  <c r="N172" i="3"/>
  <c r="N336" i="3"/>
  <c r="N331" i="3"/>
  <c r="N351" i="3"/>
  <c r="N471" i="3"/>
  <c r="N454" i="3"/>
  <c r="N15" i="3"/>
  <c r="N205" i="3"/>
  <c r="N451" i="3"/>
  <c r="N135" i="3"/>
  <c r="N209" i="3"/>
  <c r="N169" i="3"/>
  <c r="N53" i="3"/>
  <c r="N359" i="3"/>
  <c r="N96" i="3"/>
  <c r="N57" i="3"/>
  <c r="N398" i="3"/>
  <c r="N289" i="3"/>
  <c r="N210" i="3"/>
  <c r="N175" i="3"/>
  <c r="N247" i="3"/>
  <c r="N208" i="3"/>
  <c r="N41" i="3"/>
  <c r="N16" i="3"/>
  <c r="N373" i="3"/>
  <c r="N386" i="3"/>
  <c r="N165" i="3"/>
  <c r="N291" i="3"/>
  <c r="N275" i="3"/>
  <c r="N375" i="3"/>
  <c r="N106" i="3"/>
  <c r="N33" i="3"/>
  <c r="N498" i="3"/>
  <c r="N116" i="3"/>
  <c r="N363" i="3"/>
  <c r="N362" i="3"/>
  <c r="N435" i="3"/>
  <c r="N70" i="3"/>
  <c r="N55" i="3"/>
  <c r="N35" i="3"/>
  <c r="N87" i="3"/>
  <c r="N85" i="3"/>
  <c r="N241" i="3"/>
  <c r="N95" i="3"/>
  <c r="N385" i="3"/>
  <c r="N42" i="3"/>
  <c r="N9" i="3"/>
  <c r="N357" i="3"/>
  <c r="N207" i="3"/>
  <c r="N22" i="3"/>
  <c r="N352" i="3"/>
  <c r="N329" i="3"/>
  <c r="N164" i="3"/>
  <c r="N131" i="3"/>
  <c r="N387" i="3"/>
  <c r="N154" i="3"/>
  <c r="N423" i="3"/>
  <c r="N153" i="3"/>
  <c r="N86" i="3"/>
  <c r="N300" i="3"/>
  <c r="N347" i="3"/>
  <c r="N97" i="3"/>
  <c r="N233" i="3"/>
  <c r="N489" i="3"/>
  <c r="N232" i="3"/>
  <c r="N134" i="3"/>
  <c r="N234" i="3"/>
  <c r="N140" i="3"/>
  <c r="N318" i="3"/>
  <c r="N26" i="3"/>
  <c r="N182" i="3"/>
  <c r="N52" i="3"/>
  <c r="N58" i="3"/>
  <c r="N201" i="3"/>
  <c r="N382" i="3"/>
  <c r="N383" i="3"/>
  <c r="N304" i="3"/>
  <c r="N223" i="3"/>
  <c r="N446" i="3"/>
  <c r="N214" i="3"/>
  <c r="N461" i="3"/>
  <c r="N72" i="3"/>
  <c r="N484" i="3"/>
  <c r="N218" i="3"/>
  <c r="N436" i="3"/>
  <c r="N492" i="3"/>
  <c r="N384" i="3"/>
  <c r="N448" i="3"/>
  <c r="N202" i="3"/>
  <c r="N39" i="3"/>
  <c r="N136" i="3"/>
  <c r="N297" i="3"/>
  <c r="N470" i="3"/>
  <c r="N129" i="3"/>
  <c r="N506" i="3"/>
  <c r="N502" i="3"/>
  <c r="N29" i="3"/>
  <c r="N485" i="3"/>
  <c r="N226" i="3"/>
  <c r="N361" i="3"/>
  <c r="N80" i="3"/>
  <c r="N62" i="3"/>
  <c r="N367" i="3"/>
  <c r="N495" i="3"/>
  <c r="N90" i="3"/>
  <c r="N36" i="3"/>
  <c r="N377" i="3"/>
  <c r="N189" i="3"/>
  <c r="N219" i="3"/>
  <c r="N439" i="3"/>
  <c r="N92" i="3"/>
  <c r="N142" i="3"/>
  <c r="N143" i="3"/>
  <c r="N144" i="3"/>
  <c r="N179" i="3"/>
  <c r="N108" i="3"/>
  <c r="N426" i="3"/>
  <c r="N118" i="3"/>
  <c r="N349" i="3"/>
  <c r="N181" i="3"/>
  <c r="N328" i="3"/>
  <c r="N320" i="3"/>
  <c r="N163" i="3"/>
  <c r="N215" i="3"/>
  <c r="N23" i="3"/>
  <c r="N238" i="3"/>
  <c r="N309" i="3"/>
  <c r="N294" i="3"/>
  <c r="N456" i="3"/>
  <c r="N284" i="3"/>
  <c r="N457" i="3"/>
  <c r="N314" i="3"/>
  <c r="N204" i="3"/>
  <c r="N225" i="3"/>
  <c r="N319" i="3"/>
  <c r="N184" i="3"/>
  <c r="N494" i="3"/>
  <c r="N61" i="3"/>
  <c r="N372" i="3"/>
  <c r="N211" i="3"/>
  <c r="N239" i="3"/>
  <c r="N445" i="3"/>
  <c r="N410" i="3"/>
  <c r="N126" i="3"/>
  <c r="N191" i="3"/>
  <c r="N190" i="3"/>
  <c r="N195" i="3"/>
  <c r="N279" i="3"/>
  <c r="N27" i="3"/>
  <c r="N509" i="3"/>
  <c r="N427" i="3"/>
  <c r="N350" i="3"/>
  <c r="N389" i="3"/>
  <c r="N337" i="3"/>
  <c r="N264" i="3"/>
  <c r="N442" i="3"/>
  <c r="N242" i="3"/>
  <c r="N292" i="3"/>
  <c r="N326" i="3"/>
  <c r="N128" i="3"/>
  <c r="N474" i="3"/>
  <c r="N305" i="3"/>
  <c r="N368" i="3"/>
  <c r="N149" i="3"/>
  <c r="N74" i="3"/>
  <c r="N13" i="3"/>
  <c r="N463" i="3"/>
  <c r="N356" i="3"/>
  <c r="N421" i="3"/>
  <c r="N157" i="3"/>
  <c r="N249" i="3"/>
  <c r="N24" i="3"/>
  <c r="N462" i="3"/>
  <c r="N125" i="3"/>
  <c r="N112" i="3"/>
  <c r="N403" i="3"/>
  <c r="N259" i="3"/>
  <c r="N408" i="3"/>
  <c r="N488" i="3"/>
  <c r="N192" i="3"/>
  <c r="N93" i="3"/>
  <c r="N438" i="3"/>
  <c r="N400" i="3"/>
  <c r="N60" i="3"/>
  <c r="N317" i="3"/>
  <c r="N391" i="3"/>
  <c r="N288" i="3"/>
  <c r="N424" i="3"/>
  <c r="N316" i="3"/>
  <c r="N99" i="3"/>
  <c r="N499" i="3"/>
  <c r="N327" i="3"/>
  <c r="N459" i="3"/>
  <c r="N348" i="3"/>
  <c r="N390" i="3"/>
  <c r="N59" i="3"/>
  <c r="N91" i="3"/>
  <c r="N402" i="3"/>
  <c r="N216" i="3"/>
  <c r="N322" i="3"/>
  <c r="N376" i="3"/>
  <c r="O56" i="3"/>
  <c r="O140" i="3"/>
  <c r="O431" i="3"/>
  <c r="O484" i="3"/>
  <c r="O125" i="3"/>
  <c r="O161" i="3"/>
  <c r="O218" i="3"/>
  <c r="O64" i="3"/>
  <c r="O359" i="3"/>
  <c r="O368" i="3"/>
  <c r="O124" i="3"/>
  <c r="O463" i="3"/>
  <c r="O495" i="3"/>
  <c r="O238" i="3"/>
  <c r="O232" i="3"/>
  <c r="O472" i="3"/>
  <c r="O389" i="3"/>
  <c r="O30" i="3"/>
  <c r="O320" i="3"/>
  <c r="O503" i="3"/>
  <c r="O396" i="3"/>
  <c r="O74" i="3"/>
  <c r="O328" i="3"/>
  <c r="O268" i="3"/>
  <c r="O292" i="3"/>
  <c r="O204" i="3"/>
  <c r="O162" i="3"/>
  <c r="O209" i="3"/>
  <c r="O353" i="3"/>
  <c r="O471" i="3"/>
  <c r="O70" i="3"/>
  <c r="O481" i="3"/>
  <c r="O76" i="3"/>
  <c r="O507" i="3"/>
  <c r="O352" i="3"/>
  <c r="O84" i="3"/>
  <c r="O306" i="3"/>
  <c r="O223" i="3"/>
  <c r="O229" i="3"/>
  <c r="O115" i="3"/>
  <c r="O348" i="3"/>
  <c r="O384" i="3"/>
  <c r="O40" i="3"/>
  <c r="O284" i="3"/>
  <c r="O31" i="3"/>
  <c r="O148" i="3"/>
  <c r="O386" i="3"/>
  <c r="O54" i="3"/>
  <c r="O15" i="3"/>
  <c r="O432" i="3"/>
  <c r="O185" i="3"/>
  <c r="O102" i="3"/>
  <c r="O264" i="3"/>
  <c r="O301" i="3"/>
  <c r="O123" i="3"/>
  <c r="O182" i="3"/>
  <c r="O233" i="3"/>
  <c r="O269" i="3"/>
  <c r="O492" i="3"/>
  <c r="O147" i="3"/>
  <c r="O180" i="3"/>
  <c r="O119" i="3"/>
  <c r="O411" i="3"/>
  <c r="O388" i="3"/>
  <c r="O500" i="3"/>
  <c r="O399" i="3"/>
  <c r="O391" i="3"/>
  <c r="O246" i="3"/>
  <c r="O313" i="3"/>
  <c r="O144" i="3"/>
  <c r="O16" i="3"/>
  <c r="O455" i="3"/>
  <c r="O413" i="3"/>
  <c r="O381" i="3"/>
  <c r="O234" i="3"/>
  <c r="O339" i="3"/>
  <c r="O252" i="3"/>
  <c r="O422" i="3"/>
  <c r="O122" i="3"/>
  <c r="O99" i="3"/>
  <c r="O460" i="3"/>
  <c r="O469" i="3"/>
  <c r="O444" i="3"/>
  <c r="O261" i="3"/>
  <c r="O243" i="3"/>
  <c r="O377" i="3"/>
  <c r="O137" i="3"/>
  <c r="O355" i="3"/>
  <c r="O380" i="3"/>
  <c r="O475" i="3"/>
  <c r="O55" i="3"/>
  <c r="O502" i="3"/>
  <c r="O18" i="3"/>
  <c r="O329" i="3"/>
  <c r="O193" i="3"/>
  <c r="O332" i="3"/>
  <c r="O79" i="3"/>
  <c r="O302" i="3"/>
  <c r="O323" i="3"/>
  <c r="O263" i="3"/>
  <c r="O68" i="3"/>
  <c r="O211" i="3"/>
  <c r="O65" i="3"/>
  <c r="O181" i="3"/>
  <c r="O23" i="3"/>
  <c r="O434" i="3"/>
  <c r="O200" i="3"/>
  <c r="O325" i="3"/>
  <c r="O327" i="3"/>
  <c r="O289" i="3"/>
  <c r="O216" i="3"/>
  <c r="O480" i="3"/>
  <c r="O450" i="3"/>
  <c r="O496" i="3"/>
  <c r="O438" i="3"/>
  <c r="O60" i="3"/>
  <c r="O425" i="3"/>
  <c r="O73" i="3"/>
  <c r="O33" i="3"/>
  <c r="O165" i="3"/>
  <c r="O153" i="3"/>
  <c r="O173" i="3"/>
  <c r="O112" i="3"/>
  <c r="O126" i="3"/>
  <c r="O201" i="3"/>
  <c r="O457" i="3"/>
  <c r="O267" i="3"/>
  <c r="O501" i="3"/>
  <c r="O174" i="3"/>
  <c r="O175" i="3"/>
  <c r="O36" i="3"/>
  <c r="O291" i="3"/>
  <c r="O456" i="3"/>
  <c r="O203" i="3"/>
  <c r="O244" i="3"/>
  <c r="O239" i="3"/>
  <c r="O58" i="3"/>
  <c r="O253" i="3"/>
  <c r="O447" i="3"/>
  <c r="O273" i="3"/>
  <c r="O459" i="3"/>
  <c r="O393" i="3"/>
  <c r="O199" i="3"/>
  <c r="O490" i="3"/>
  <c r="O466" i="3"/>
  <c r="O197" i="3"/>
  <c r="O208" i="3"/>
  <c r="O146" i="3"/>
  <c r="O340" i="3"/>
  <c r="O319" i="3"/>
  <c r="O160" i="3"/>
  <c r="O473" i="3"/>
  <c r="O465" i="3"/>
  <c r="O262" i="3"/>
  <c r="O467" i="3"/>
  <c r="O213" i="3"/>
  <c r="O408" i="3"/>
  <c r="O488" i="3"/>
  <c r="O258" i="3"/>
  <c r="O453" i="3"/>
  <c r="O346" i="3"/>
  <c r="O298" i="3"/>
  <c r="O172" i="3"/>
  <c r="O423" i="3"/>
  <c r="O452" i="3"/>
  <c r="O19" i="3"/>
  <c r="O90" i="3"/>
  <c r="O134" i="3"/>
  <c r="O318" i="3"/>
  <c r="O132" i="3"/>
  <c r="O224" i="3"/>
  <c r="O152" i="3"/>
  <c r="O458" i="3"/>
  <c r="O314" i="3"/>
  <c r="O364" i="3"/>
  <c r="O270" i="3"/>
  <c r="O448" i="3"/>
  <c r="O310" i="3"/>
  <c r="O154" i="3"/>
  <c r="O135" i="3"/>
  <c r="O259" i="3"/>
  <c r="O315" i="3"/>
  <c r="O214" i="3"/>
  <c r="O62" i="3"/>
  <c r="O78" i="3"/>
  <c r="O29" i="3"/>
  <c r="O464" i="3"/>
  <c r="O109" i="3"/>
  <c r="O274" i="3"/>
  <c r="O61" i="3"/>
  <c r="O220" i="3"/>
  <c r="O80" i="3"/>
  <c r="O498" i="3"/>
  <c r="O77" i="3"/>
  <c r="O114" i="3"/>
  <c r="O26" i="3"/>
  <c r="O260" i="3"/>
  <c r="O98" i="3"/>
  <c r="O428" i="3"/>
  <c r="O333" i="3"/>
  <c r="O400" i="3"/>
  <c r="O341" i="3"/>
  <c r="O9" i="3"/>
  <c r="O412" i="3"/>
  <c r="O136" i="3"/>
  <c r="O279" i="3"/>
  <c r="O34" i="3"/>
  <c r="O429" i="3"/>
  <c r="O373" i="3"/>
  <c r="O166" i="3"/>
  <c r="O337" i="3"/>
  <c r="O231" i="3"/>
  <c r="O417" i="3"/>
  <c r="O156" i="3"/>
  <c r="O97" i="3"/>
  <c r="O52" i="3"/>
  <c r="O256" i="3"/>
  <c r="O103" i="3"/>
  <c r="O130" i="3"/>
  <c r="O167" i="3"/>
  <c r="O435" i="3"/>
  <c r="O59" i="3"/>
  <c r="O92" i="3"/>
  <c r="O506" i="3"/>
  <c r="O443" i="3"/>
  <c r="O111" i="3"/>
  <c r="O387" i="3"/>
  <c r="O445" i="3"/>
  <c r="O410" i="3"/>
  <c r="O297" i="3"/>
  <c r="O326" i="3"/>
  <c r="O121" i="3"/>
  <c r="O404" i="3"/>
  <c r="O85" i="3"/>
  <c r="O372" i="3"/>
  <c r="O192" i="3"/>
  <c r="O105" i="3"/>
  <c r="O178" i="3"/>
  <c r="O287" i="3"/>
  <c r="O349" i="3"/>
  <c r="O35" i="3"/>
  <c r="O221" i="3"/>
  <c r="O100" i="3"/>
  <c r="O276" i="3"/>
  <c r="O168" i="3"/>
  <c r="O206" i="3"/>
  <c r="O385" i="3"/>
  <c r="O485" i="3"/>
  <c r="O69" i="3"/>
  <c r="O93" i="3"/>
  <c r="O363" i="3"/>
  <c r="O478" i="3"/>
  <c r="O38" i="3"/>
  <c r="O338" i="3"/>
  <c r="O118" i="3"/>
  <c r="O82" i="3"/>
  <c r="O184" i="3"/>
  <c r="O235" i="3"/>
  <c r="O365" i="3"/>
  <c r="O369" i="3"/>
  <c r="O499" i="3"/>
  <c r="O189" i="3"/>
  <c r="O280" i="3"/>
  <c r="O217" i="3"/>
  <c r="O88" i="3"/>
  <c r="O94" i="3"/>
  <c r="O272" i="3"/>
  <c r="O479" i="3"/>
  <c r="O41" i="3"/>
  <c r="O236" i="3"/>
  <c r="O255" i="3"/>
  <c r="O190" i="3"/>
  <c r="O225" i="3"/>
  <c r="O141" i="3"/>
  <c r="O210" i="3"/>
  <c r="O142" i="3"/>
  <c r="O504" i="3"/>
  <c r="O117" i="3"/>
  <c r="O335" i="3"/>
  <c r="O150" i="3"/>
  <c r="O286" i="3"/>
  <c r="O87" i="3"/>
  <c r="O163" i="3"/>
  <c r="O11" i="3"/>
  <c r="O240" i="3"/>
  <c r="O324" i="3"/>
  <c r="O17" i="3"/>
  <c r="O344" i="3"/>
  <c r="O13" i="3"/>
  <c r="O482" i="3"/>
  <c r="O419" i="3"/>
  <c r="O281" i="3"/>
  <c r="O96" i="3"/>
  <c r="O296" i="3"/>
  <c r="O254" i="3"/>
  <c r="O24" i="3"/>
  <c r="O406" i="3"/>
  <c r="O321" i="3"/>
  <c r="O28" i="3"/>
  <c r="O195" i="3"/>
  <c r="O374" i="3"/>
  <c r="O230" i="3"/>
  <c r="O43" i="3"/>
  <c r="O362" i="3"/>
  <c r="O138" i="3"/>
  <c r="O37" i="3"/>
  <c r="O283" i="3"/>
  <c r="O164" i="3"/>
  <c r="O376" i="3"/>
  <c r="O75" i="3"/>
  <c r="O145" i="3"/>
  <c r="O116" i="3"/>
  <c r="O491" i="3"/>
  <c r="O414" i="3"/>
  <c r="O91" i="3"/>
  <c r="O440" i="3"/>
  <c r="O107" i="3"/>
  <c r="O198" i="3"/>
  <c r="O398" i="3"/>
  <c r="O497" i="3"/>
  <c r="O379" i="3"/>
  <c r="O416" i="3"/>
  <c r="O350" i="3"/>
  <c r="O139" i="3"/>
  <c r="O183" i="3"/>
  <c r="O205" i="3"/>
  <c r="O442" i="3"/>
  <c r="O12" i="3"/>
  <c r="O46" i="3"/>
  <c r="O358" i="3"/>
  <c r="O171" i="3"/>
  <c r="O226" i="3"/>
  <c r="O57" i="3"/>
  <c r="O426" i="3"/>
  <c r="O403" i="3"/>
  <c r="O202" i="3"/>
  <c r="O294" i="3"/>
  <c r="O483" i="3"/>
  <c r="O42" i="3"/>
  <c r="O241" i="3"/>
  <c r="O215" i="3"/>
  <c r="O48" i="3"/>
  <c r="O312" i="3"/>
  <c r="O277" i="3"/>
  <c r="O72" i="3"/>
  <c r="O32" i="3"/>
  <c r="O454" i="3"/>
  <c r="O222" i="3"/>
  <c r="O486" i="3"/>
  <c r="O290" i="3"/>
  <c r="O367" i="3"/>
  <c r="O128" i="3"/>
  <c r="O131" i="3"/>
  <c r="O477" i="3"/>
  <c r="O361" i="3"/>
  <c r="O308" i="3"/>
  <c r="O336" i="3"/>
  <c r="O420" i="3"/>
  <c r="O249" i="3"/>
  <c r="O509" i="3"/>
  <c r="O299" i="3"/>
  <c r="O441" i="3"/>
  <c r="O295" i="3"/>
  <c r="O47" i="3"/>
  <c r="O83" i="3"/>
  <c r="O305" i="3"/>
  <c r="O149" i="3"/>
  <c r="O402" i="3"/>
  <c r="O245" i="3"/>
  <c r="O436" i="3"/>
  <c r="O331" i="3"/>
  <c r="O487" i="3"/>
  <c r="O382" i="3"/>
  <c r="O106" i="3"/>
  <c r="O169" i="3"/>
  <c r="O446" i="3"/>
  <c r="O390" i="3"/>
  <c r="O191" i="3"/>
  <c r="O357" i="3"/>
  <c r="O461" i="3"/>
  <c r="O371" i="3"/>
  <c r="O186" i="3"/>
  <c r="O49" i="3"/>
  <c r="O219" i="3"/>
  <c r="O347" i="3"/>
  <c r="O110" i="3"/>
  <c r="O81" i="3"/>
  <c r="O474" i="3"/>
  <c r="O108" i="3"/>
  <c r="O370" i="3"/>
  <c r="O421" i="3"/>
  <c r="O383" i="3"/>
  <c r="O247" i="3"/>
  <c r="O366" i="3"/>
  <c r="O120" i="3"/>
  <c r="O418" i="3"/>
  <c r="O27" i="3"/>
  <c r="O21" i="3"/>
  <c r="O113" i="3"/>
  <c r="O300" i="3"/>
  <c r="O275" i="3"/>
  <c r="O303" i="3"/>
  <c r="O278" i="3"/>
  <c r="O285" i="3"/>
  <c r="O237" i="3"/>
  <c r="O51" i="3"/>
  <c r="O143" i="3"/>
  <c r="O494" i="3"/>
  <c r="O14" i="3"/>
  <c r="O104" i="3"/>
  <c r="O212" i="3"/>
  <c r="O415" i="3"/>
  <c r="O207" i="3"/>
  <c r="O89" i="3"/>
  <c r="O356" i="3"/>
  <c r="O155" i="3"/>
  <c r="O179" i="3"/>
  <c r="O394" i="3"/>
  <c r="O493" i="3"/>
  <c r="O334" i="3"/>
  <c r="O311" i="3"/>
  <c r="O354" i="3"/>
  <c r="O177" i="3"/>
  <c r="O304" i="3"/>
  <c r="O451" i="3"/>
  <c r="O101" i="3"/>
  <c r="O170" i="3"/>
  <c r="O378" i="3"/>
  <c r="O430" i="3"/>
  <c r="O392" i="3"/>
  <c r="O405" i="3"/>
  <c r="O86" i="3"/>
  <c r="O39" i="3"/>
  <c r="O462" i="3"/>
  <c r="O476" i="3"/>
  <c r="O375" i="3"/>
  <c r="O508" i="3"/>
  <c r="O133" i="3"/>
  <c r="O288" i="3"/>
  <c r="O395" i="3"/>
  <c r="O250" i="3"/>
  <c r="O95" i="3"/>
  <c r="O257" i="3"/>
  <c r="O401" i="3"/>
  <c r="O468" i="3"/>
  <c r="O127" i="3"/>
  <c r="O242" i="3"/>
  <c r="O282" i="3"/>
  <c r="O322" i="3"/>
  <c r="O159" i="3"/>
  <c r="O196" i="3"/>
  <c r="O67" i="3"/>
  <c r="O271" i="3"/>
  <c r="O194" i="3"/>
  <c r="O316" i="3"/>
  <c r="O66" i="3"/>
  <c r="O470" i="3"/>
  <c r="O20" i="3"/>
  <c r="O407" i="3"/>
  <c r="O22" i="3"/>
  <c r="O427" i="3"/>
  <c r="O433" i="3"/>
  <c r="O489" i="3"/>
  <c r="O44" i="3"/>
  <c r="O360" i="3"/>
  <c r="O157" i="3"/>
  <c r="O71" i="3"/>
  <c r="O505" i="3"/>
  <c r="O187" i="3"/>
  <c r="O50" i="3"/>
  <c r="O129" i="3"/>
  <c r="O25" i="3"/>
  <c r="O330" i="3"/>
  <c r="O307" i="3"/>
  <c r="O188" i="3"/>
  <c r="O317" i="3"/>
  <c r="O351" i="3"/>
  <c r="O439" i="3"/>
  <c r="O397" i="3"/>
  <c r="O424" i="3"/>
  <c r="O343" i="3"/>
  <c r="O293" i="3"/>
  <c r="O151" i="3"/>
  <c r="O176" i="3"/>
  <c r="O45" i="3"/>
  <c r="O409" i="3"/>
  <c r="O266" i="3"/>
  <c r="O248" i="3"/>
  <c r="O227" i="3"/>
  <c r="O265" i="3"/>
  <c r="O158" i="3"/>
  <c r="O309" i="3"/>
  <c r="O10" i="3"/>
  <c r="O437" i="3"/>
  <c r="O449" i="3"/>
  <c r="O342" i="3"/>
  <c r="O251" i="3"/>
  <c r="O345" i="3"/>
  <c r="O53" i="3"/>
  <c r="O228" i="3"/>
  <c r="O63" i="3"/>
  <c r="P446" i="3"/>
  <c r="P195" i="3"/>
  <c r="P46" i="3"/>
  <c r="P370" i="3"/>
  <c r="P275" i="3"/>
  <c r="P214" i="3"/>
  <c r="P316" i="3"/>
  <c r="P281" i="3"/>
  <c r="P176" i="3"/>
  <c r="P357" i="3"/>
  <c r="P299" i="3"/>
  <c r="P83" i="3"/>
  <c r="P356" i="3"/>
  <c r="P135" i="3"/>
  <c r="P353" i="3"/>
  <c r="P487" i="3"/>
  <c r="P492" i="3"/>
  <c r="P491" i="3"/>
  <c r="P374" i="3"/>
  <c r="P168" i="3"/>
  <c r="P384" i="3"/>
  <c r="P414" i="3"/>
  <c r="P141" i="3"/>
  <c r="P502" i="3"/>
  <c r="P324" i="3"/>
  <c r="P416" i="3"/>
  <c r="P341" i="3"/>
  <c r="P210" i="3"/>
  <c r="P99" i="3"/>
  <c r="P273" i="3"/>
  <c r="P253" i="3"/>
  <c r="P362" i="3"/>
  <c r="P425" i="3"/>
  <c r="P418" i="3"/>
  <c r="P125" i="3"/>
  <c r="P26" i="3"/>
  <c r="P297" i="3"/>
  <c r="P462" i="3"/>
  <c r="P482" i="3"/>
  <c r="P503" i="3"/>
  <c r="P481" i="3"/>
  <c r="P107" i="3"/>
  <c r="P283" i="3"/>
  <c r="P81" i="3"/>
  <c r="P459" i="3"/>
  <c r="P10" i="3"/>
  <c r="P17" i="3"/>
  <c r="P116" i="3"/>
  <c r="P38" i="3"/>
  <c r="P396" i="3"/>
  <c r="P342" i="3"/>
  <c r="P329" i="3"/>
  <c r="P187" i="3"/>
  <c r="P314" i="3"/>
  <c r="P467" i="3"/>
  <c r="P179" i="3"/>
  <c r="P200" i="3"/>
  <c r="P53" i="3"/>
  <c r="P225" i="3"/>
  <c r="P156" i="3"/>
  <c r="P127" i="3"/>
  <c r="P19" i="3"/>
  <c r="P442" i="3"/>
  <c r="P364" i="3"/>
  <c r="P219" i="3"/>
  <c r="P465" i="3"/>
  <c r="P489" i="3"/>
  <c r="P506" i="3"/>
  <c r="P451" i="3"/>
  <c r="P85" i="3"/>
  <c r="P206" i="3"/>
  <c r="P64" i="3"/>
  <c r="P383" i="3"/>
  <c r="P505" i="3"/>
  <c r="P35" i="3"/>
  <c r="P504" i="3"/>
  <c r="P351" i="3"/>
  <c r="P137" i="3"/>
  <c r="P199" i="3"/>
  <c r="P322" i="3"/>
  <c r="P184" i="3"/>
  <c r="P508" i="3"/>
  <c r="P52" i="3"/>
  <c r="P339" i="3"/>
  <c r="P66" i="3"/>
  <c r="P352" i="3"/>
  <c r="P32" i="3"/>
  <c r="P160" i="3"/>
  <c r="P97" i="3"/>
  <c r="P63" i="3"/>
  <c r="P71" i="3"/>
  <c r="P258" i="3"/>
  <c r="P159" i="3"/>
  <c r="P410" i="3"/>
  <c r="P422" i="3"/>
  <c r="P119" i="3"/>
  <c r="P247" i="3"/>
  <c r="P285" i="3"/>
  <c r="P218" i="3"/>
  <c r="P292" i="3"/>
  <c r="P406" i="3"/>
  <c r="P42" i="3"/>
  <c r="P466" i="3"/>
  <c r="P256" i="3"/>
  <c r="P420" i="3"/>
  <c r="P289" i="3"/>
  <c r="P493" i="3"/>
  <c r="P300" i="3"/>
  <c r="P284" i="3"/>
  <c r="P170" i="3"/>
  <c r="P144" i="3"/>
  <c r="P244" i="3"/>
  <c r="P222" i="3"/>
  <c r="P129" i="3"/>
  <c r="P254" i="3"/>
  <c r="P296" i="3"/>
  <c r="P405" i="3"/>
  <c r="P152" i="3"/>
  <c r="P197" i="3"/>
  <c r="P177" i="3"/>
  <c r="P386" i="3"/>
  <c r="P457" i="3"/>
  <c r="P37" i="3"/>
  <c r="P441" i="3"/>
  <c r="P490" i="3"/>
  <c r="P216" i="3"/>
  <c r="P365" i="3"/>
  <c r="P287" i="3"/>
  <c r="P337" i="3"/>
  <c r="P345" i="3"/>
  <c r="P229" i="3"/>
  <c r="P117" i="3"/>
  <c r="P371" i="3"/>
  <c r="P167" i="3"/>
  <c r="P455" i="3"/>
  <c r="P479" i="3"/>
  <c r="P29" i="3"/>
  <c r="P204" i="3"/>
  <c r="P412" i="3"/>
  <c r="P27" i="3"/>
  <c r="P274" i="3"/>
  <c r="P293" i="3"/>
  <c r="P507" i="3"/>
  <c r="P104" i="3"/>
  <c r="P67" i="3"/>
  <c r="P28" i="3"/>
  <c r="P154" i="3"/>
  <c r="P237" i="3"/>
  <c r="P78" i="3"/>
  <c r="P426" i="3"/>
  <c r="P460" i="3"/>
  <c r="P162" i="3"/>
  <c r="P245" i="3"/>
  <c r="P205" i="3"/>
  <c r="P88" i="3"/>
  <c r="P315" i="3"/>
  <c r="P73" i="3"/>
  <c r="P401" i="3"/>
  <c r="P304" i="3"/>
  <c r="P171" i="3"/>
  <c r="P500" i="3"/>
  <c r="P400" i="3"/>
  <c r="P436" i="3"/>
  <c r="P172" i="3"/>
  <c r="P114" i="3"/>
  <c r="P191" i="3"/>
  <c r="P115" i="3"/>
  <c r="P501" i="3"/>
  <c r="P387" i="3"/>
  <c r="P130" i="3"/>
  <c r="P65" i="3"/>
  <c r="P388" i="3"/>
  <c r="P207" i="3"/>
  <c r="P494" i="3"/>
  <c r="P417" i="3"/>
  <c r="P306" i="3"/>
  <c r="P430" i="3"/>
  <c r="P313" i="3"/>
  <c r="P377" i="3"/>
  <c r="P149" i="3"/>
  <c r="P257" i="3"/>
  <c r="P382" i="3"/>
  <c r="P332" i="3"/>
  <c r="P445" i="3"/>
  <c r="P142" i="3"/>
  <c r="P55" i="3"/>
  <c r="P86" i="3"/>
  <c r="P463" i="3"/>
  <c r="P336" i="3"/>
  <c r="P369" i="3"/>
  <c r="P150" i="3"/>
  <c r="P153" i="3"/>
  <c r="P186" i="3"/>
  <c r="P126" i="3"/>
  <c r="P271" i="3"/>
  <c r="P447" i="3"/>
  <c r="P394" i="3"/>
  <c r="P288" i="3"/>
  <c r="P404" i="3"/>
  <c r="P220" i="3"/>
  <c r="P255" i="3"/>
  <c r="P319" i="3"/>
  <c r="P12" i="3"/>
  <c r="P164" i="3"/>
  <c r="P192" i="3"/>
  <c r="P450" i="3"/>
  <c r="P307" i="3"/>
  <c r="P485" i="3"/>
  <c r="P145" i="3"/>
  <c r="P240" i="3"/>
  <c r="P407" i="3"/>
  <c r="P70" i="3"/>
  <c r="P375" i="3"/>
  <c r="P311" i="3"/>
  <c r="P432" i="3"/>
  <c r="P103" i="3"/>
  <c r="P147" i="3"/>
  <c r="P112" i="3"/>
  <c r="P201" i="3"/>
  <c r="P267" i="3"/>
  <c r="P30" i="3"/>
  <c r="P346" i="3"/>
  <c r="P209" i="3"/>
  <c r="P334" i="3"/>
  <c r="P213" i="3"/>
  <c r="P475" i="3"/>
  <c r="P433" i="3"/>
  <c r="P308" i="3"/>
  <c r="P39" i="3"/>
  <c r="P385" i="3"/>
  <c r="P211" i="3"/>
  <c r="P302" i="3"/>
  <c r="P243" i="3"/>
  <c r="P259" i="3"/>
  <c r="P497" i="3"/>
  <c r="P454" i="3"/>
  <c r="P89" i="3"/>
  <c r="P380" i="3"/>
  <c r="P250" i="3"/>
  <c r="P294" i="3"/>
  <c r="P226" i="3"/>
  <c r="P499" i="3"/>
  <c r="P50" i="3"/>
  <c r="P236" i="3"/>
  <c r="P488" i="3"/>
  <c r="P110" i="3"/>
  <c r="P82" i="3"/>
  <c r="P398" i="3"/>
  <c r="P458" i="3"/>
  <c r="P203" i="3"/>
  <c r="P368" i="3"/>
  <c r="P134" i="3"/>
  <c r="P424" i="3"/>
  <c r="P215" i="3"/>
  <c r="P413" i="3"/>
  <c r="P94" i="3"/>
  <c r="P303" i="3"/>
  <c r="P431" i="3"/>
  <c r="P325" i="3"/>
  <c r="P208" i="3"/>
  <c r="P98" i="3"/>
  <c r="P183" i="3"/>
  <c r="P44" i="3"/>
  <c r="P264" i="3"/>
  <c r="P344" i="3"/>
  <c r="P49" i="3"/>
  <c r="P423" i="3"/>
  <c r="P477" i="3"/>
  <c r="P391" i="3"/>
  <c r="P409" i="3"/>
  <c r="P60" i="3"/>
  <c r="P331" i="3"/>
  <c r="P234" i="3"/>
  <c r="P251" i="3"/>
  <c r="P330" i="3"/>
  <c r="P188" i="3"/>
  <c r="P169" i="3"/>
  <c r="P113" i="3"/>
  <c r="P469" i="3"/>
  <c r="P136" i="3"/>
  <c r="P11" i="3"/>
  <c r="P24" i="3"/>
  <c r="P224" i="3"/>
  <c r="P509" i="3"/>
  <c r="P470" i="3"/>
  <c r="P121" i="3"/>
  <c r="P453" i="3"/>
  <c r="P411" i="3"/>
  <c r="P381" i="3"/>
  <c r="P298" i="3"/>
  <c r="P140" i="3"/>
  <c r="P428" i="3"/>
  <c r="P399" i="3"/>
  <c r="P393" i="3"/>
  <c r="P486" i="3"/>
  <c r="P483" i="3"/>
  <c r="P378" i="3"/>
  <c r="P461" i="3"/>
  <c r="P148" i="3"/>
  <c r="P464" i="3"/>
  <c r="P95" i="3"/>
  <c r="P47" i="3"/>
  <c r="P155" i="3"/>
  <c r="P395" i="3"/>
  <c r="P359" i="3"/>
  <c r="P301" i="3"/>
  <c r="P448" i="3"/>
  <c r="P286" i="3"/>
  <c r="P232" i="3"/>
  <c r="P437" i="3"/>
  <c r="P93" i="3"/>
  <c r="P340" i="3"/>
  <c r="P484" i="3"/>
  <c r="P456" i="3"/>
  <c r="P106" i="3"/>
  <c r="P151" i="3"/>
  <c r="P58" i="3"/>
  <c r="P91" i="3"/>
  <c r="P349" i="3"/>
  <c r="P373" i="3"/>
  <c r="P16" i="3"/>
  <c r="P291" i="3"/>
  <c r="P421" i="3"/>
  <c r="P182" i="3"/>
  <c r="P18" i="3"/>
  <c r="P72" i="3"/>
  <c r="P77" i="3"/>
  <c r="P390" i="3"/>
  <c r="P34" i="3"/>
  <c r="P282" i="3"/>
  <c r="P132" i="3"/>
  <c r="P321" i="3"/>
  <c r="P228" i="3"/>
  <c r="P262" i="3"/>
  <c r="P193" i="3"/>
  <c r="P305" i="3"/>
  <c r="P444" i="3"/>
  <c r="P495" i="3"/>
  <c r="P100" i="3"/>
  <c r="P473" i="3"/>
  <c r="P68" i="3"/>
  <c r="P279" i="3"/>
  <c r="P241" i="3"/>
  <c r="P212" i="3"/>
  <c r="P23" i="3"/>
  <c r="P429" i="3"/>
  <c r="P109" i="3"/>
  <c r="P474" i="3"/>
  <c r="P468" i="3"/>
  <c r="P157" i="3"/>
  <c r="P190" i="3"/>
  <c r="P476" i="3"/>
  <c r="P320" i="3"/>
  <c r="P327" i="3"/>
  <c r="P163" i="3"/>
  <c r="P139" i="3"/>
  <c r="P13" i="3"/>
  <c r="P249" i="3"/>
  <c r="P101" i="3"/>
  <c r="P354" i="3"/>
  <c r="P79" i="3"/>
  <c r="P128" i="3"/>
  <c r="P419" i="3"/>
  <c r="P402" i="3"/>
  <c r="P403" i="3"/>
  <c r="P180" i="3"/>
  <c r="P472" i="3"/>
  <c r="P449" i="3"/>
  <c r="P248" i="3"/>
  <c r="P280" i="3"/>
  <c r="P75" i="3"/>
  <c r="P122" i="3"/>
  <c r="P326" i="3"/>
  <c r="P189" i="3"/>
  <c r="P41" i="3"/>
  <c r="P309" i="3"/>
  <c r="P14" i="3"/>
  <c r="P347" i="3"/>
  <c r="P198" i="3"/>
  <c r="P276" i="3"/>
  <c r="P277" i="3"/>
  <c r="P480" i="3"/>
  <c r="P252" i="3"/>
  <c r="P166" i="3"/>
  <c r="P452" i="3"/>
  <c r="P185" i="3"/>
  <c r="P295" i="3"/>
  <c r="P221" i="3"/>
  <c r="P231" i="3"/>
  <c r="P312" i="3"/>
  <c r="P133" i="3"/>
  <c r="P348" i="3"/>
  <c r="P33" i="3"/>
  <c r="P84" i="3"/>
  <c r="P265" i="3"/>
  <c r="P498" i="3"/>
  <c r="P263" i="3"/>
  <c r="P318" i="3"/>
  <c r="P317" i="3"/>
  <c r="P235" i="3"/>
  <c r="P59" i="3"/>
  <c r="P266" i="3"/>
  <c r="P440" i="3"/>
  <c r="P21" i="3"/>
  <c r="P158" i="3"/>
  <c r="P260" i="3"/>
  <c r="P360" i="3"/>
  <c r="P25" i="3"/>
  <c r="P376" i="3"/>
  <c r="P74" i="3"/>
  <c r="P36" i="3"/>
  <c r="P54" i="3"/>
  <c r="P427" i="3"/>
  <c r="P90" i="3"/>
  <c r="P61" i="3"/>
  <c r="P217" i="3"/>
  <c r="P363" i="3"/>
  <c r="P202" i="3"/>
  <c r="P173" i="3"/>
  <c r="P161" i="3"/>
  <c r="P379" i="3"/>
  <c r="P69" i="3"/>
  <c r="P439" i="3"/>
  <c r="P496" i="3"/>
  <c r="P43" i="3"/>
  <c r="P361" i="3"/>
  <c r="P22" i="3"/>
  <c r="P111" i="3"/>
  <c r="P478" i="3"/>
  <c r="P272" i="3"/>
  <c r="P372" i="3"/>
  <c r="P131" i="3"/>
  <c r="P175" i="3"/>
  <c r="P358" i="3"/>
  <c r="P278" i="3"/>
  <c r="P92" i="3"/>
  <c r="P408" i="3"/>
  <c r="P165" i="3"/>
  <c r="P333" i="3"/>
  <c r="P328" i="3"/>
  <c r="P56" i="3"/>
  <c r="P48" i="3"/>
  <c r="P471" i="3"/>
  <c r="P246" i="3"/>
  <c r="P397" i="3"/>
  <c r="P120" i="3"/>
  <c r="P270" i="3"/>
  <c r="P196" i="3"/>
  <c r="P230" i="3"/>
  <c r="P51" i="3"/>
  <c r="P76" i="3"/>
  <c r="P31" i="3"/>
  <c r="P335" i="3"/>
  <c r="P223" i="3"/>
  <c r="P181" i="3"/>
  <c r="P268" i="3"/>
  <c r="P96" i="3"/>
  <c r="P367" i="3"/>
  <c r="P87" i="3"/>
  <c r="P9" i="3"/>
  <c r="P80" i="3"/>
  <c r="P438" i="3"/>
  <c r="P124" i="3"/>
  <c r="P435" i="3"/>
  <c r="P123" i="3"/>
  <c r="P310" i="3"/>
  <c r="P102" i="3"/>
  <c r="P138" i="3"/>
  <c r="P118" i="3"/>
  <c r="P389" i="3"/>
  <c r="P434" i="3"/>
  <c r="P261" i="3"/>
  <c r="P242" i="3"/>
  <c r="P178" i="3"/>
  <c r="P355" i="3"/>
  <c r="P227" i="3"/>
  <c r="P239" i="3"/>
  <c r="P62" i="3"/>
  <c r="P415" i="3"/>
  <c r="P108" i="3"/>
  <c r="P269" i="3"/>
  <c r="P238" i="3"/>
  <c r="P233" i="3"/>
  <c r="P57" i="3"/>
  <c r="P323" i="3"/>
  <c r="P143" i="3"/>
  <c r="P392" i="3"/>
  <c r="P40" i="3"/>
  <c r="P194" i="3"/>
  <c r="P350" i="3"/>
  <c r="P174" i="3"/>
  <c r="P443" i="3"/>
  <c r="P290" i="3"/>
  <c r="P338" i="3"/>
  <c r="P366" i="3"/>
  <c r="P15" i="3"/>
  <c r="P105" i="3"/>
  <c r="P343" i="3"/>
  <c r="P45" i="3"/>
  <c r="P20" i="3"/>
  <c r="P146" i="3"/>
  <c r="L420" i="3"/>
  <c r="L26" i="3"/>
  <c r="L139" i="3"/>
  <c r="L80" i="3"/>
  <c r="L255" i="3"/>
  <c r="L58" i="3"/>
  <c r="L445" i="3"/>
  <c r="L175" i="3"/>
  <c r="L320" i="3"/>
  <c r="L498" i="3"/>
  <c r="L22" i="3"/>
  <c r="L154" i="3"/>
  <c r="L395" i="3"/>
  <c r="L126" i="3"/>
  <c r="L441" i="3"/>
  <c r="L56" i="3"/>
  <c r="L275" i="3"/>
  <c r="L75" i="3"/>
  <c r="L106" i="3"/>
  <c r="L64" i="3"/>
  <c r="L287" i="3"/>
  <c r="L24" i="3"/>
  <c r="L150" i="3"/>
  <c r="L326" i="3"/>
  <c r="L462" i="3"/>
  <c r="L152" i="3"/>
  <c r="L314" i="3"/>
  <c r="L231" i="3"/>
  <c r="L497" i="3"/>
  <c r="L234" i="3"/>
  <c r="L406" i="3"/>
  <c r="L216" i="3"/>
  <c r="L463" i="3"/>
  <c r="L42" i="3"/>
  <c r="L317" i="3"/>
  <c r="L141" i="3"/>
  <c r="L386" i="3"/>
  <c r="L132" i="3"/>
  <c r="L124" i="3"/>
  <c r="L297" i="3"/>
  <c r="L494" i="3"/>
  <c r="L203" i="3"/>
  <c r="L135" i="3"/>
  <c r="L140" i="3"/>
  <c r="L353" i="3"/>
  <c r="L28" i="3"/>
  <c r="L88" i="3"/>
  <c r="L248" i="3"/>
  <c r="L301" i="3"/>
  <c r="L429" i="3"/>
  <c r="L27" i="3"/>
  <c r="L102" i="3"/>
  <c r="L448" i="3"/>
  <c r="L55" i="3"/>
  <c r="L261" i="3"/>
  <c r="L136" i="3"/>
  <c r="L367" i="3"/>
  <c r="L350" i="3"/>
  <c r="L249" i="3"/>
  <c r="L299" i="3"/>
  <c r="L509" i="3"/>
  <c r="L477" i="3"/>
  <c r="L356" i="3"/>
  <c r="L280" i="3"/>
  <c r="L160" i="3"/>
  <c r="L288" i="3"/>
  <c r="L334" i="3"/>
  <c r="L66" i="3"/>
  <c r="L259" i="3"/>
  <c r="L138" i="3"/>
  <c r="L223" i="3"/>
  <c r="L377" i="3"/>
  <c r="L425" i="3"/>
  <c r="L273" i="3"/>
  <c r="L435" i="3"/>
  <c r="L369" i="3"/>
  <c r="L469" i="3"/>
  <c r="L34" i="3"/>
  <c r="L71" i="3"/>
  <c r="L312" i="3"/>
  <c r="L328" i="3"/>
  <c r="L492" i="3"/>
  <c r="L153" i="3"/>
  <c r="L245" i="3"/>
  <c r="L480" i="3"/>
  <c r="L21" i="3"/>
  <c r="L341" i="3"/>
  <c r="L451" i="3"/>
  <c r="L502" i="3"/>
  <c r="L375" i="3"/>
  <c r="L177" i="3"/>
  <c r="L471" i="3"/>
  <c r="L398" i="3"/>
  <c r="L198" i="3"/>
  <c r="L185" i="3"/>
  <c r="L376" i="3"/>
  <c r="L156" i="3"/>
  <c r="L304" i="3"/>
  <c r="L206" i="3"/>
  <c r="L423" i="3"/>
  <c r="L169" i="3"/>
  <c r="L233" i="3"/>
  <c r="L359" i="3"/>
  <c r="L284" i="3"/>
  <c r="L453" i="3"/>
  <c r="L426" i="3"/>
  <c r="L247" i="3"/>
  <c r="L225" i="3"/>
  <c r="L262" i="3"/>
  <c r="L378" i="3"/>
  <c r="L400" i="3"/>
  <c r="L408" i="3"/>
  <c r="L388" i="3"/>
  <c r="L421" i="3"/>
  <c r="L250" i="3"/>
  <c r="L204" i="3"/>
  <c r="L508" i="3"/>
  <c r="L20" i="3"/>
  <c r="L186" i="3"/>
  <c r="L468" i="3"/>
  <c r="L422" i="3"/>
  <c r="L456" i="3"/>
  <c r="L370" i="3"/>
  <c r="L15" i="3"/>
  <c r="L47" i="3"/>
  <c r="L120" i="3"/>
  <c r="L424" i="3"/>
  <c r="L220" i="3"/>
  <c r="L61" i="3"/>
  <c r="L101" i="3"/>
  <c r="L344" i="3"/>
  <c r="L373" i="3"/>
  <c r="L62" i="3"/>
  <c r="L310" i="3"/>
  <c r="L374" i="3"/>
  <c r="L191" i="3"/>
  <c r="L67" i="3"/>
  <c r="L363" i="3"/>
  <c r="L266" i="3"/>
  <c r="L39" i="3"/>
  <c r="L495" i="3"/>
  <c r="L104" i="3"/>
  <c r="L254" i="3"/>
  <c r="L52" i="3"/>
  <c r="L164" i="3"/>
  <c r="L19" i="3"/>
  <c r="L506" i="3"/>
  <c r="L296" i="3"/>
  <c r="L371" i="3"/>
  <c r="L433" i="3"/>
  <c r="L40" i="3"/>
  <c r="L324" i="3"/>
  <c r="L323" i="3"/>
  <c r="L69" i="3"/>
  <c r="L465" i="3"/>
  <c r="L466" i="3"/>
  <c r="L87" i="3"/>
  <c r="L244" i="3"/>
  <c r="L499" i="3"/>
  <c r="L347" i="3"/>
  <c r="L171" i="3"/>
  <c r="L289" i="3"/>
  <c r="L37" i="3"/>
  <c r="L63" i="3"/>
  <c r="L29" i="3"/>
  <c r="L391" i="3"/>
  <c r="L68" i="3"/>
  <c r="L162" i="3"/>
  <c r="L170" i="3"/>
  <c r="L300" i="3"/>
  <c r="L485" i="3"/>
  <c r="L143" i="3"/>
  <c r="L241" i="3"/>
  <c r="L224" i="3"/>
  <c r="L482" i="3"/>
  <c r="L180" i="3"/>
  <c r="L281" i="3"/>
  <c r="L114" i="3"/>
  <c r="L279" i="3"/>
  <c r="L251" i="3"/>
  <c r="L89" i="3"/>
  <c r="L263" i="3"/>
  <c r="L290" i="3"/>
  <c r="L83" i="3"/>
  <c r="L343" i="3"/>
  <c r="L464" i="3"/>
  <c r="L142" i="3"/>
  <c r="L380" i="3"/>
  <c r="L116" i="3"/>
  <c r="L285" i="3"/>
  <c r="L321" i="3"/>
  <c r="L381" i="3"/>
  <c r="L332" i="3"/>
  <c r="L238" i="3"/>
  <c r="L226" i="3"/>
  <c r="L444" i="3"/>
  <c r="L97" i="3"/>
  <c r="L393" i="3"/>
  <c r="L208" i="3"/>
  <c r="L98" i="3"/>
  <c r="L197" i="3"/>
  <c r="L60" i="3"/>
  <c r="L447" i="3"/>
  <c r="L111" i="3"/>
  <c r="L178" i="3"/>
  <c r="L155" i="3"/>
  <c r="L436" i="3"/>
  <c r="L242" i="3"/>
  <c r="L134" i="3"/>
  <c r="L488" i="3"/>
  <c r="L190" i="3"/>
  <c r="L357" i="3"/>
  <c r="L43" i="3"/>
  <c r="L411" i="3"/>
  <c r="L253" i="3"/>
  <c r="L379" i="3"/>
  <c r="L458" i="3"/>
  <c r="L157" i="3"/>
  <c r="L51" i="3"/>
  <c r="L95" i="3"/>
  <c r="L187" i="3"/>
  <c r="L449" i="3"/>
  <c r="L147" i="3"/>
  <c r="L487" i="3"/>
  <c r="L221" i="3"/>
  <c r="L265" i="3"/>
  <c r="L308" i="3"/>
  <c r="L283" i="3"/>
  <c r="L23" i="3"/>
  <c r="L401" i="3"/>
  <c r="L158" i="3"/>
  <c r="L476" i="3"/>
  <c r="L172" i="3"/>
  <c r="L50" i="3"/>
  <c r="L346" i="3"/>
  <c r="L118" i="3"/>
  <c r="L133" i="3"/>
  <c r="L113" i="3"/>
  <c r="L503" i="3"/>
  <c r="L298" i="3"/>
  <c r="L440" i="3"/>
  <c r="L10" i="3"/>
  <c r="L496" i="3"/>
  <c r="L457" i="3"/>
  <c r="L361" i="3"/>
  <c r="L229" i="3"/>
  <c r="L183" i="3"/>
  <c r="L257" i="3"/>
  <c r="L48" i="3"/>
  <c r="L472" i="3"/>
  <c r="L41" i="3"/>
  <c r="L149" i="3"/>
  <c r="L137" i="3"/>
  <c r="L291" i="3"/>
  <c r="L467" i="3"/>
  <c r="L306" i="3"/>
  <c r="L437" i="3"/>
  <c r="L45" i="3"/>
  <c r="L504" i="3"/>
  <c r="L237" i="3"/>
  <c r="L54" i="3"/>
  <c r="L78" i="3"/>
  <c r="L90" i="3"/>
  <c r="L35" i="3"/>
  <c r="L384" i="3"/>
  <c r="L125" i="3"/>
  <c r="L303" i="3"/>
  <c r="L364" i="3"/>
  <c r="L271" i="3"/>
  <c r="L38" i="3"/>
  <c r="L387" i="3"/>
  <c r="L272" i="3"/>
  <c r="L232" i="3"/>
  <c r="L336" i="3"/>
  <c r="L316" i="3"/>
  <c r="L294" i="3"/>
  <c r="L46" i="3"/>
  <c r="L240" i="3"/>
  <c r="L76" i="3"/>
  <c r="L214" i="3"/>
  <c r="L277" i="3"/>
  <c r="L145" i="3"/>
  <c r="L256" i="3"/>
  <c r="L222" i="3"/>
  <c r="L108" i="3"/>
  <c r="L201" i="3"/>
  <c r="L399" i="3"/>
  <c r="L107" i="3"/>
  <c r="L450" i="3"/>
  <c r="L309" i="3"/>
  <c r="L372" i="3"/>
  <c r="L412" i="3"/>
  <c r="L352" i="3"/>
  <c r="L196" i="3"/>
  <c r="L474" i="3"/>
  <c r="L432" i="3"/>
  <c r="L267" i="3"/>
  <c r="L355" i="3"/>
  <c r="L70" i="3"/>
  <c r="L442" i="3"/>
  <c r="L410" i="3"/>
  <c r="L100" i="3"/>
  <c r="L103" i="3"/>
  <c r="L151" i="3"/>
  <c r="L9" i="3"/>
  <c r="L32" i="3"/>
  <c r="L293" i="3"/>
  <c r="L130" i="3"/>
  <c r="L31" i="3"/>
  <c r="L82" i="3"/>
  <c r="L207" i="3"/>
  <c r="L413" i="3"/>
  <c r="L292" i="3"/>
  <c r="L93" i="3"/>
  <c r="L390" i="3"/>
  <c r="L212" i="3"/>
  <c r="L351" i="3"/>
  <c r="L215" i="3"/>
  <c r="L459" i="3"/>
  <c r="L243" i="3"/>
  <c r="L210" i="3"/>
  <c r="L295" i="3"/>
  <c r="L79" i="3"/>
  <c r="L366" i="3"/>
  <c r="L33" i="3"/>
  <c r="L417" i="3"/>
  <c r="L252" i="3"/>
  <c r="L13" i="3"/>
  <c r="L365" i="3"/>
  <c r="L94" i="3"/>
  <c r="L338" i="3"/>
  <c r="L335" i="3"/>
  <c r="L30" i="3"/>
  <c r="L319" i="3"/>
  <c r="L452" i="3"/>
  <c r="L354" i="3"/>
  <c r="L49" i="3"/>
  <c r="L479" i="3"/>
  <c r="L325" i="3"/>
  <c r="L418" i="3"/>
  <c r="L396" i="3"/>
  <c r="L176" i="3"/>
  <c r="L123" i="3"/>
  <c r="L119" i="3"/>
  <c r="L475" i="3"/>
  <c r="L163" i="3"/>
  <c r="L491" i="3"/>
  <c r="L327" i="3"/>
  <c r="L115" i="3"/>
  <c r="L192" i="3"/>
  <c r="L460" i="3"/>
  <c r="L383" i="3"/>
  <c r="L416" i="3"/>
  <c r="L286" i="3"/>
  <c r="L173" i="3"/>
  <c r="L73" i="3"/>
  <c r="L14" i="3"/>
  <c r="L405" i="3"/>
  <c r="L16" i="3"/>
  <c r="L360" i="3"/>
  <c r="L81" i="3"/>
  <c r="L404" i="3"/>
  <c r="L322" i="3"/>
  <c r="L85" i="3"/>
  <c r="L349" i="3"/>
  <c r="L209" i="3"/>
  <c r="L179" i="3"/>
  <c r="L181" i="3"/>
  <c r="L438" i="3"/>
  <c r="L57" i="3"/>
  <c r="L311" i="3"/>
  <c r="L481" i="3"/>
  <c r="L339" i="3"/>
  <c r="L230" i="3"/>
  <c r="L246" i="3"/>
  <c r="L65" i="3"/>
  <c r="L44" i="3"/>
  <c r="L167" i="3"/>
  <c r="L194" i="3"/>
  <c r="L489" i="3"/>
  <c r="L434" i="3"/>
  <c r="L330" i="3"/>
  <c r="L121" i="3"/>
  <c r="L269" i="3"/>
  <c r="L345" i="3"/>
  <c r="L12" i="3"/>
  <c r="L362" i="3"/>
  <c r="L329" i="3"/>
  <c r="L486" i="3"/>
  <c r="L122" i="3"/>
  <c r="L110" i="3"/>
  <c r="L213" i="3"/>
  <c r="L331" i="3"/>
  <c r="L348" i="3"/>
  <c r="L461" i="3"/>
  <c r="L188" i="3"/>
  <c r="L282" i="3"/>
  <c r="L428" i="3"/>
  <c r="L313" i="3"/>
  <c r="L276" i="3"/>
  <c r="L368" i="3"/>
  <c r="L505" i="3"/>
  <c r="L11" i="3"/>
  <c r="L91" i="3"/>
  <c r="L239" i="3"/>
  <c r="L427" i="3"/>
  <c r="L131" i="3"/>
  <c r="L409" i="3"/>
  <c r="L385" i="3"/>
  <c r="L443" i="3"/>
  <c r="L211" i="3"/>
  <c r="L17" i="3"/>
  <c r="L274" i="3"/>
  <c r="L397" i="3"/>
  <c r="L166" i="3"/>
  <c r="L36" i="3"/>
  <c r="L507" i="3"/>
  <c r="L302" i="3"/>
  <c r="L414" i="3"/>
  <c r="L105" i="3"/>
  <c r="L500" i="3"/>
  <c r="L490" i="3"/>
  <c r="L389" i="3"/>
  <c r="L18" i="3"/>
  <c r="L205" i="3"/>
  <c r="L446" i="3"/>
  <c r="L148" i="3"/>
  <c r="L382" i="3"/>
  <c r="L278" i="3"/>
  <c r="L59" i="3"/>
  <c r="L200" i="3"/>
  <c r="L430" i="3"/>
  <c r="L165" i="3"/>
  <c r="L337" i="3"/>
  <c r="L358" i="3"/>
  <c r="L439" i="3"/>
  <c r="L501" i="3"/>
  <c r="L193" i="3"/>
  <c r="L174" i="3"/>
  <c r="L53" i="3"/>
  <c r="L84" i="3"/>
  <c r="L96" i="3"/>
  <c r="L202" i="3"/>
  <c r="L117" i="3"/>
  <c r="L340" i="3"/>
  <c r="L159" i="3"/>
  <c r="L184" i="3"/>
  <c r="L236" i="3"/>
  <c r="L235" i="3"/>
  <c r="L268" i="3"/>
  <c r="L305" i="3"/>
  <c r="L270" i="3"/>
  <c r="L407" i="3"/>
  <c r="L127" i="3"/>
  <c r="L161" i="3"/>
  <c r="L318" i="3"/>
  <c r="L473" i="3"/>
  <c r="L394" i="3"/>
  <c r="L199" i="3"/>
  <c r="L92" i="3"/>
  <c r="L195" i="3"/>
  <c r="L419" i="3"/>
  <c r="L218" i="3"/>
  <c r="L72" i="3"/>
  <c r="L342" i="3"/>
  <c r="L478" i="3"/>
  <c r="L168" i="3"/>
  <c r="L484" i="3"/>
  <c r="L99" i="3"/>
  <c r="L403" i="3"/>
  <c r="L112" i="3"/>
  <c r="L189" i="3"/>
  <c r="L228" i="3"/>
  <c r="L74" i="3"/>
  <c r="L260" i="3"/>
  <c r="L146" i="3"/>
  <c r="L431" i="3"/>
  <c r="L128" i="3"/>
  <c r="L455" i="3"/>
  <c r="L109" i="3"/>
  <c r="L77" i="3"/>
  <c r="L402" i="3"/>
  <c r="L258" i="3"/>
  <c r="L454" i="3"/>
  <c r="L264" i="3"/>
  <c r="L219" i="3"/>
  <c r="L415" i="3"/>
  <c r="L217" i="3"/>
  <c r="L315" i="3"/>
  <c r="L144" i="3"/>
  <c r="L333" i="3"/>
  <c r="L307" i="3"/>
  <c r="L227" i="3"/>
  <c r="L25" i="3"/>
  <c r="L493" i="3"/>
  <c r="L86" i="3"/>
  <c r="L392" i="3"/>
  <c r="L483" i="3"/>
  <c r="L129" i="3"/>
  <c r="L182" i="3"/>
  <c r="L470" i="3"/>
  <c r="Q492" i="3"/>
  <c r="Q341" i="3"/>
  <c r="Q194" i="3"/>
  <c r="Q44" i="3"/>
  <c r="Q354" i="3"/>
  <c r="Q358" i="3"/>
  <c r="Q474" i="3"/>
  <c r="Q85" i="3"/>
  <c r="Q128" i="3"/>
  <c r="Q347" i="3"/>
  <c r="Q484" i="3"/>
  <c r="Q197" i="3"/>
  <c r="Q119" i="3"/>
  <c r="Q192" i="3"/>
  <c r="Q106" i="3"/>
  <c r="Q334" i="3"/>
  <c r="Q463" i="3"/>
  <c r="Q496" i="3"/>
  <c r="Q504" i="3"/>
  <c r="Q14" i="3"/>
  <c r="Q135" i="3"/>
  <c r="Q407" i="3"/>
  <c r="Q218" i="3"/>
  <c r="Q71" i="3"/>
  <c r="Q437" i="3"/>
  <c r="Q263" i="3"/>
  <c r="Q380" i="3"/>
  <c r="Q490" i="3"/>
  <c r="Q310" i="3"/>
  <c r="Q243" i="3"/>
  <c r="Q201" i="3"/>
  <c r="Q486" i="3"/>
  <c r="Q155" i="3"/>
  <c r="Q351" i="3"/>
  <c r="Q296" i="3"/>
  <c r="Q418" i="3"/>
  <c r="Q87" i="3"/>
  <c r="Q249" i="3"/>
  <c r="Q386" i="3"/>
  <c r="Q75" i="3"/>
  <c r="Q56" i="3"/>
  <c r="Q498" i="3"/>
  <c r="Q346" i="3"/>
  <c r="Q282" i="3"/>
  <c r="Q86" i="3"/>
  <c r="Q203" i="3"/>
  <c r="Q43" i="3"/>
  <c r="Q441" i="3"/>
  <c r="Q508" i="3"/>
  <c r="Q235" i="3"/>
  <c r="Q127" i="3"/>
  <c r="Q372" i="3"/>
  <c r="Q64" i="3"/>
  <c r="Q445" i="3"/>
  <c r="Q78" i="3"/>
  <c r="Q222" i="3"/>
  <c r="Q278" i="3"/>
  <c r="Q40" i="3"/>
  <c r="Q403" i="3"/>
  <c r="Q82" i="3"/>
  <c r="Q114" i="3"/>
  <c r="Q38" i="3"/>
  <c r="Q219" i="3"/>
  <c r="Q316" i="3"/>
  <c r="Q152" i="3"/>
  <c r="Q70" i="3"/>
  <c r="Q32" i="3"/>
  <c r="Q436" i="3"/>
  <c r="Q305" i="3"/>
  <c r="Q30" i="3"/>
  <c r="Q159" i="3"/>
  <c r="Q186" i="3"/>
  <c r="Q298" i="3"/>
  <c r="Q31" i="3"/>
  <c r="Q401" i="3"/>
  <c r="Q239" i="3"/>
  <c r="Q368" i="3"/>
  <c r="Q505" i="3"/>
  <c r="Q174" i="3"/>
  <c r="Q395" i="3"/>
  <c r="Q366" i="3"/>
  <c r="Q20" i="3"/>
  <c r="Q95" i="3"/>
  <c r="Q451" i="3"/>
  <c r="Q140" i="3"/>
  <c r="Q26" i="3"/>
  <c r="Q63" i="3"/>
  <c r="Q253" i="3"/>
  <c r="Q57" i="3"/>
  <c r="Q388" i="3"/>
  <c r="Q53" i="3"/>
  <c r="Q46" i="3"/>
  <c r="Q448" i="3"/>
  <c r="Q58" i="3"/>
  <c r="Q477" i="3"/>
  <c r="Q427" i="3"/>
  <c r="Q356" i="3"/>
  <c r="Q246" i="3"/>
  <c r="Q231" i="3"/>
  <c r="Q465" i="3"/>
  <c r="Q352" i="3"/>
  <c r="Q224" i="3"/>
  <c r="Q429" i="3"/>
  <c r="Q422" i="3"/>
  <c r="Q89" i="3"/>
  <c r="Q80" i="3"/>
  <c r="Q181" i="3"/>
  <c r="Q302" i="3"/>
  <c r="Q108" i="3"/>
  <c r="Q210" i="3"/>
  <c r="Q11" i="3"/>
  <c r="Q287" i="3"/>
  <c r="Q169" i="3"/>
  <c r="Q328" i="3"/>
  <c r="Q101" i="3"/>
  <c r="Q179" i="3"/>
  <c r="Q342" i="3"/>
  <c r="Q276" i="3"/>
  <c r="Q100" i="3"/>
  <c r="Q65" i="3"/>
  <c r="Q84" i="3"/>
  <c r="Q193" i="3"/>
  <c r="Q297" i="3"/>
  <c r="Q55" i="3"/>
  <c r="Q467" i="3"/>
  <c r="Q77" i="3"/>
  <c r="Q452" i="3"/>
  <c r="Q254" i="3"/>
  <c r="Q280" i="3"/>
  <c r="Q148" i="3"/>
  <c r="Q381" i="3"/>
  <c r="Q109" i="3"/>
  <c r="Q447" i="3"/>
  <c r="Q321" i="3"/>
  <c r="Q450" i="3"/>
  <c r="Q333" i="3"/>
  <c r="Q311" i="3"/>
  <c r="Q289" i="3"/>
  <c r="Q39" i="3"/>
  <c r="Q199" i="3"/>
  <c r="Q242" i="3"/>
  <c r="Q361" i="3"/>
  <c r="Q357" i="3"/>
  <c r="Q469" i="3"/>
  <c r="Q238" i="3"/>
  <c r="Q247" i="3"/>
  <c r="Q182" i="3"/>
  <c r="Q188" i="3"/>
  <c r="Q378" i="3"/>
  <c r="Q404" i="3"/>
  <c r="Q360" i="3"/>
  <c r="Q10" i="3"/>
  <c r="Q286" i="3"/>
  <c r="Q471" i="3"/>
  <c r="Q28" i="3"/>
  <c r="Q232" i="3"/>
  <c r="Q251" i="3"/>
  <c r="Q221" i="3"/>
  <c r="Q369" i="3"/>
  <c r="Q304" i="3"/>
  <c r="Q196" i="3"/>
  <c r="Q258" i="3"/>
  <c r="Q146" i="3"/>
  <c r="Q25" i="3"/>
  <c r="Q252" i="3"/>
  <c r="Q207" i="3"/>
  <c r="Q339" i="3"/>
  <c r="Q416" i="3"/>
  <c r="Q226" i="3"/>
  <c r="Q482" i="3"/>
  <c r="Q185" i="3"/>
  <c r="Q17" i="3"/>
  <c r="Q487" i="3"/>
  <c r="Q431" i="3"/>
  <c r="Q66" i="3"/>
  <c r="Q223" i="3"/>
  <c r="Q111" i="3"/>
  <c r="Q284" i="3"/>
  <c r="Q241" i="3"/>
  <c r="Q22" i="3"/>
  <c r="Q147" i="3"/>
  <c r="Q98" i="3"/>
  <c r="Q290" i="3"/>
  <c r="Q421" i="3"/>
  <c r="Q419" i="3"/>
  <c r="Q116" i="3"/>
  <c r="Q172" i="3"/>
  <c r="Q154" i="3"/>
  <c r="Q205" i="3"/>
  <c r="Q211" i="3"/>
  <c r="Q275" i="3"/>
  <c r="Q213" i="3"/>
  <c r="Q141" i="3"/>
  <c r="Q301" i="3"/>
  <c r="Q15" i="3"/>
  <c r="Q23" i="3"/>
  <c r="Q318" i="3"/>
  <c r="Q444" i="3"/>
  <c r="Q54" i="3"/>
  <c r="Q374" i="3"/>
  <c r="Q461" i="3"/>
  <c r="Q367" i="3"/>
  <c r="Q183" i="3"/>
  <c r="Q52" i="3"/>
  <c r="Q151" i="3"/>
  <c r="Q433" i="3"/>
  <c r="Q283" i="3"/>
  <c r="Q322" i="3"/>
  <c r="Q399" i="3"/>
  <c r="Q137" i="3"/>
  <c r="Q220" i="3"/>
  <c r="Q308" i="3"/>
  <c r="Q202" i="3"/>
  <c r="Q497" i="3"/>
  <c r="Q227" i="3"/>
  <c r="Q470" i="3"/>
  <c r="Q102" i="3"/>
  <c r="Q306" i="3"/>
  <c r="Q439" i="3"/>
  <c r="Q230" i="3"/>
  <c r="Q274" i="3"/>
  <c r="Q129" i="3"/>
  <c r="Q397" i="3"/>
  <c r="Q118" i="3"/>
  <c r="Q47" i="3"/>
  <c r="Q167" i="3"/>
  <c r="Q337" i="3"/>
  <c r="Q319" i="3"/>
  <c r="Q99" i="3"/>
  <c r="Q476" i="3"/>
  <c r="Q483" i="3"/>
  <c r="Q91" i="3"/>
  <c r="Q314" i="3"/>
  <c r="Q309" i="3"/>
  <c r="Q144" i="3"/>
  <c r="Q49" i="3"/>
  <c r="Q312" i="3"/>
  <c r="Q291" i="3"/>
  <c r="Q200" i="3"/>
  <c r="Q131" i="3"/>
  <c r="Q215" i="3"/>
  <c r="Q273" i="3"/>
  <c r="Q398" i="3"/>
  <c r="Q212" i="3"/>
  <c r="Q288" i="3"/>
  <c r="Q208" i="3"/>
  <c r="Q105" i="3"/>
  <c r="Q425" i="3"/>
  <c r="Q94" i="3"/>
  <c r="Q268" i="3"/>
  <c r="Q142" i="3"/>
  <c r="Q61" i="3"/>
  <c r="Q132" i="3"/>
  <c r="Q93" i="3"/>
  <c r="Q206" i="3"/>
  <c r="Q237" i="3"/>
  <c r="Q325" i="3"/>
  <c r="Q67" i="3"/>
  <c r="Q460" i="3"/>
  <c r="Q112" i="3"/>
  <c r="Q385" i="3"/>
  <c r="Q454" i="3"/>
  <c r="Q83" i="3"/>
  <c r="Q153" i="3"/>
  <c r="Q396" i="3"/>
  <c r="Q81" i="3"/>
  <c r="Q113" i="3"/>
  <c r="Q494" i="3"/>
  <c r="Q265" i="3"/>
  <c r="Q405" i="3"/>
  <c r="Q139" i="3"/>
  <c r="Q412" i="3"/>
  <c r="Q423" i="3"/>
  <c r="Q143" i="3"/>
  <c r="Q313" i="3"/>
  <c r="Q332" i="3"/>
  <c r="Q9" i="3"/>
  <c r="Q198" i="3"/>
  <c r="Q216" i="3"/>
  <c r="Q45" i="3"/>
  <c r="Q173" i="3"/>
  <c r="Q359" i="3"/>
  <c r="Q464" i="3"/>
  <c r="Q90" i="3"/>
  <c r="Q446" i="3"/>
  <c r="Q307" i="3"/>
  <c r="Q262" i="3"/>
  <c r="Q24" i="3"/>
  <c r="Q60" i="3"/>
  <c r="Q330" i="3"/>
  <c r="Q19" i="3"/>
  <c r="Q420" i="3"/>
  <c r="Q244" i="3"/>
  <c r="Q443" i="3"/>
  <c r="Q161" i="3"/>
  <c r="Q279" i="3"/>
  <c r="Q189" i="3"/>
  <c r="Q343" i="3"/>
  <c r="Q365" i="3"/>
  <c r="Q240" i="3"/>
  <c r="Q260" i="3"/>
  <c r="Q187" i="3"/>
  <c r="Q88" i="3"/>
  <c r="Q455" i="3"/>
  <c r="Q382" i="3"/>
  <c r="Q414" i="3"/>
  <c r="Q320" i="3"/>
  <c r="Q473" i="3"/>
  <c r="Q315" i="3"/>
  <c r="Q270" i="3"/>
  <c r="Q430" i="3"/>
  <c r="Q338" i="3"/>
  <c r="Q500" i="3"/>
  <c r="Q440" i="3"/>
  <c r="Q415" i="3"/>
  <c r="Q466" i="3"/>
  <c r="Q453" i="3"/>
  <c r="Q50" i="3"/>
  <c r="Q345" i="3"/>
  <c r="Q13" i="3"/>
  <c r="Q348" i="3"/>
  <c r="Q133" i="3"/>
  <c r="Q413" i="3"/>
  <c r="Q370" i="3"/>
  <c r="Q295" i="3"/>
  <c r="Q400" i="3"/>
  <c r="Q74" i="3"/>
  <c r="Q164" i="3"/>
  <c r="Q229" i="3"/>
  <c r="Q35" i="3"/>
  <c r="Q509" i="3"/>
  <c r="Q506" i="3"/>
  <c r="Q336" i="3"/>
  <c r="Q323" i="3"/>
  <c r="Q12" i="3"/>
  <c r="Q272" i="3"/>
  <c r="Q42" i="3"/>
  <c r="Q96" i="3"/>
  <c r="Q228" i="3"/>
  <c r="Q180" i="3"/>
  <c r="Q145" i="3"/>
  <c r="Q233" i="3"/>
  <c r="Q267" i="3"/>
  <c r="Q234" i="3"/>
  <c r="Q176" i="3"/>
  <c r="Q122" i="3"/>
  <c r="Q468" i="3"/>
  <c r="Q92" i="3"/>
  <c r="Q292" i="3"/>
  <c r="Q424" i="3"/>
  <c r="Q449" i="3"/>
  <c r="Q408" i="3"/>
  <c r="Q493" i="3"/>
  <c r="Q178" i="3"/>
  <c r="Q21" i="3"/>
  <c r="Q293" i="3"/>
  <c r="Q501" i="3"/>
  <c r="Q73" i="3"/>
  <c r="Q355" i="3"/>
  <c r="Q371" i="3"/>
  <c r="Q34" i="3"/>
  <c r="Q72" i="3"/>
  <c r="Q394" i="3"/>
  <c r="Q481" i="3"/>
  <c r="Q16" i="3"/>
  <c r="Q277" i="3"/>
  <c r="Q480" i="3"/>
  <c r="Q349" i="3"/>
  <c r="Q124" i="3"/>
  <c r="Q488" i="3"/>
  <c r="Q255" i="3"/>
  <c r="Q130" i="3"/>
  <c r="Q428" i="3"/>
  <c r="Q257" i="3"/>
  <c r="Q462" i="3"/>
  <c r="Q362" i="3"/>
  <c r="Q177" i="3"/>
  <c r="Q417" i="3"/>
  <c r="Q391" i="3"/>
  <c r="Q104" i="3"/>
  <c r="Q261" i="3"/>
  <c r="Q503" i="3"/>
  <c r="Q62" i="3"/>
  <c r="Q136" i="3"/>
  <c r="Q97" i="3"/>
  <c r="Q379" i="3"/>
  <c r="Q245" i="3"/>
  <c r="Q158" i="3"/>
  <c r="Q495" i="3"/>
  <c r="Q157" i="3"/>
  <c r="Q123" i="3"/>
  <c r="Q107" i="3"/>
  <c r="Q489" i="3"/>
  <c r="Q456" i="3"/>
  <c r="Q375" i="3"/>
  <c r="Q285" i="3"/>
  <c r="Q269" i="3"/>
  <c r="Q171" i="3"/>
  <c r="Q160" i="3"/>
  <c r="Q163" i="3"/>
  <c r="Q432" i="3"/>
  <c r="Q392" i="3"/>
  <c r="Q214" i="3"/>
  <c r="Q69" i="3"/>
  <c r="Q389" i="3"/>
  <c r="Q162" i="3"/>
  <c r="Q248" i="3"/>
  <c r="Q475" i="3"/>
  <c r="Q79" i="3"/>
  <c r="Q324" i="3"/>
  <c r="Q364" i="3"/>
  <c r="Q225" i="3"/>
  <c r="Q190" i="3"/>
  <c r="Q170" i="3"/>
  <c r="Q300" i="3"/>
  <c r="Q472" i="3"/>
  <c r="Q68" i="3"/>
  <c r="Q281" i="3"/>
  <c r="Q209" i="3"/>
  <c r="Q478" i="3"/>
  <c r="Q410" i="3"/>
  <c r="Q435" i="3"/>
  <c r="Q18" i="3"/>
  <c r="Q217" i="3"/>
  <c r="Q168" i="3"/>
  <c r="Q27" i="3"/>
  <c r="Q195" i="3"/>
  <c r="Q149" i="3"/>
  <c r="Q271" i="3"/>
  <c r="Q110" i="3"/>
  <c r="Q41" i="3"/>
  <c r="Q383" i="3"/>
  <c r="Q266" i="3"/>
  <c r="Q442" i="3"/>
  <c r="Q117" i="3"/>
  <c r="Q303" i="3"/>
  <c r="Q59" i="3"/>
  <c r="Q331" i="3"/>
  <c r="Q406" i="3"/>
  <c r="Q37" i="3"/>
  <c r="Q376" i="3"/>
  <c r="Q175" i="3"/>
  <c r="Q459" i="3"/>
  <c r="Q29" i="3"/>
  <c r="Q344" i="3"/>
  <c r="Q458" i="3"/>
  <c r="Q363" i="3"/>
  <c r="Q134" i="3"/>
  <c r="Q393" i="3"/>
  <c r="Q329" i="3"/>
  <c r="Q191" i="3"/>
  <c r="Q502" i="3"/>
  <c r="Q387" i="3"/>
  <c r="Q138" i="3"/>
  <c r="Q299" i="3"/>
  <c r="Q350" i="3"/>
  <c r="Q384" i="3"/>
  <c r="Q434" i="3"/>
  <c r="Q156" i="3"/>
  <c r="Q377" i="3"/>
  <c r="Q373" i="3"/>
  <c r="Q125" i="3"/>
  <c r="Q491" i="3"/>
  <c r="Q166" i="3"/>
  <c r="Q326" i="3"/>
  <c r="Q264" i="3"/>
  <c r="Q411" i="3"/>
  <c r="Q115" i="3"/>
  <c r="Q438" i="3"/>
  <c r="Q76" i="3"/>
  <c r="Q48" i="3"/>
  <c r="Q120" i="3"/>
  <c r="Q507" i="3"/>
  <c r="Q390" i="3"/>
  <c r="Q259" i="3"/>
  <c r="Q256" i="3"/>
  <c r="Q36" i="3"/>
  <c r="Q317" i="3"/>
  <c r="Q402" i="3"/>
  <c r="Q184" i="3"/>
  <c r="Q353" i="3"/>
  <c r="Q294" i="3"/>
  <c r="Q327" i="3"/>
  <c r="Q126" i="3"/>
  <c r="Q499" i="3"/>
  <c r="Q335" i="3"/>
  <c r="Q204" i="3"/>
  <c r="Q33" i="3"/>
  <c r="Q165" i="3"/>
  <c r="Q51" i="3"/>
  <c r="Q340" i="3"/>
  <c r="Q236" i="3"/>
  <c r="Q457" i="3"/>
  <c r="Q121" i="3"/>
  <c r="Q479" i="3"/>
  <c r="Q409" i="3"/>
  <c r="Q426" i="3"/>
  <c r="Q250" i="3"/>
  <c r="Q103" i="3"/>
  <c r="Q150" i="3"/>
  <c r="Q485" i="3"/>
  <c r="R211" i="3"/>
  <c r="R274" i="3"/>
  <c r="R471" i="3"/>
  <c r="R60" i="3"/>
  <c r="R365" i="3"/>
  <c r="R147" i="3"/>
  <c r="R24" i="3"/>
  <c r="R324" i="3"/>
  <c r="R158" i="3"/>
  <c r="R232" i="3"/>
  <c r="R132" i="3"/>
  <c r="R200" i="3"/>
  <c r="R140" i="3"/>
  <c r="R448" i="3"/>
  <c r="R153" i="3"/>
  <c r="R149" i="3"/>
  <c r="R429" i="3"/>
  <c r="R251" i="3"/>
  <c r="R267" i="3"/>
  <c r="R116" i="3"/>
  <c r="R379" i="3"/>
  <c r="R303" i="3"/>
  <c r="R169" i="3"/>
  <c r="R89" i="3"/>
  <c r="R163" i="3"/>
  <c r="R423" i="3"/>
  <c r="R415" i="3"/>
  <c r="R195" i="3"/>
  <c r="R488" i="3"/>
  <c r="R466" i="3"/>
  <c r="R172" i="3"/>
  <c r="R340" i="3"/>
  <c r="R392" i="3"/>
  <c r="R314" i="3"/>
  <c r="R216" i="3"/>
  <c r="R26" i="3"/>
  <c r="R299" i="3"/>
  <c r="R192" i="3"/>
  <c r="R59" i="3"/>
  <c r="R114" i="3"/>
  <c r="R296" i="3"/>
  <c r="R220" i="3"/>
  <c r="R128" i="3"/>
  <c r="R249" i="3"/>
  <c r="R417" i="3"/>
  <c r="R369" i="3"/>
  <c r="R346" i="3"/>
  <c r="R366" i="3"/>
  <c r="R130" i="3"/>
  <c r="R188" i="3"/>
  <c r="R262" i="3"/>
  <c r="R222" i="3"/>
  <c r="R333" i="3"/>
  <c r="R420" i="3"/>
  <c r="R175" i="3"/>
  <c r="R12" i="3"/>
  <c r="R348" i="3"/>
  <c r="R263" i="3"/>
  <c r="R439" i="3"/>
  <c r="R383" i="3"/>
  <c r="R49" i="3"/>
  <c r="R268" i="3"/>
  <c r="R491" i="3"/>
  <c r="R152" i="3"/>
  <c r="R304" i="3"/>
  <c r="R402" i="3"/>
  <c r="R225" i="3"/>
  <c r="R52" i="3"/>
  <c r="R180" i="3"/>
  <c r="R302" i="3"/>
  <c r="R90" i="3"/>
  <c r="R166" i="3"/>
  <c r="R233" i="3"/>
  <c r="R318" i="3"/>
  <c r="R139" i="3"/>
  <c r="R486" i="3"/>
  <c r="R16" i="3"/>
  <c r="R105" i="3"/>
  <c r="R356" i="3"/>
  <c r="R395" i="3"/>
  <c r="R248" i="3"/>
  <c r="R502" i="3"/>
  <c r="R254" i="3"/>
  <c r="R28" i="3"/>
  <c r="R472" i="3"/>
  <c r="R34" i="3"/>
  <c r="R162" i="3"/>
  <c r="R103" i="3"/>
  <c r="R419" i="3"/>
  <c r="R474" i="3"/>
  <c r="R509" i="3"/>
  <c r="R493" i="3"/>
  <c r="R13" i="3"/>
  <c r="R431" i="3"/>
  <c r="R22" i="3"/>
  <c r="R145" i="3"/>
  <c r="R344" i="3"/>
  <c r="R207" i="3"/>
  <c r="R500" i="3"/>
  <c r="R283" i="3"/>
  <c r="R229" i="3"/>
  <c r="R150" i="3"/>
  <c r="R159" i="3"/>
  <c r="R208" i="3"/>
  <c r="R227" i="3"/>
  <c r="R368" i="3"/>
  <c r="R196" i="3"/>
  <c r="R289" i="3"/>
  <c r="R339" i="3"/>
  <c r="R79" i="3"/>
  <c r="R436" i="3"/>
  <c r="R138" i="3"/>
  <c r="R492" i="3"/>
  <c r="R84" i="3"/>
  <c r="R381" i="3"/>
  <c r="R191" i="3"/>
  <c r="R300" i="3"/>
  <c r="R212" i="3"/>
  <c r="R330" i="3"/>
  <c r="R67" i="3"/>
  <c r="R74" i="3"/>
  <c r="R409" i="3"/>
  <c r="R209" i="3"/>
  <c r="R430" i="3"/>
  <c r="R48" i="3"/>
  <c r="R183" i="3"/>
  <c r="R185" i="3"/>
  <c r="R445" i="3"/>
  <c r="R223" i="3"/>
  <c r="R242" i="3"/>
  <c r="R362" i="3"/>
  <c r="R179" i="3"/>
  <c r="R355" i="3"/>
  <c r="R66" i="3"/>
  <c r="R447" i="3"/>
  <c r="R203" i="3"/>
  <c r="R187" i="3"/>
  <c r="R321" i="3"/>
  <c r="R99" i="3"/>
  <c r="R261" i="3"/>
  <c r="R96" i="3"/>
  <c r="R255" i="3"/>
  <c r="R88" i="3"/>
  <c r="R23" i="3"/>
  <c r="R398" i="3"/>
  <c r="R327" i="3"/>
  <c r="R224" i="3"/>
  <c r="R19" i="3"/>
  <c r="R490" i="3"/>
  <c r="R117" i="3"/>
  <c r="R372" i="3"/>
  <c r="R27" i="3"/>
  <c r="R328" i="3"/>
  <c r="R482" i="3"/>
  <c r="R287" i="3"/>
  <c r="R271" i="3"/>
  <c r="R315" i="3"/>
  <c r="R468" i="3"/>
  <c r="R458" i="3"/>
  <c r="R78" i="3"/>
  <c r="R81" i="3"/>
  <c r="R334" i="3"/>
  <c r="R286" i="3"/>
  <c r="R35" i="3"/>
  <c r="R237" i="3"/>
  <c r="R93" i="3"/>
  <c r="R244" i="3"/>
  <c r="R351" i="3"/>
  <c r="R56" i="3"/>
  <c r="R332" i="3"/>
  <c r="R438" i="3"/>
  <c r="R385" i="3"/>
  <c r="R226" i="3"/>
  <c r="R186" i="3"/>
  <c r="R473" i="3"/>
  <c r="R506" i="3"/>
  <c r="R112" i="3"/>
  <c r="R77" i="3"/>
  <c r="R456" i="3"/>
  <c r="R110" i="3"/>
  <c r="R425" i="3"/>
  <c r="R243" i="3"/>
  <c r="R210" i="3"/>
  <c r="R164" i="3"/>
  <c r="R288" i="3"/>
  <c r="R451" i="3"/>
  <c r="R377" i="3"/>
  <c r="R111" i="3"/>
  <c r="R258" i="3"/>
  <c r="R273" i="3"/>
  <c r="R104" i="3"/>
  <c r="R469" i="3"/>
  <c r="R106" i="3"/>
  <c r="R68" i="3"/>
  <c r="R134" i="3"/>
  <c r="R397" i="3"/>
  <c r="R357" i="3"/>
  <c r="R257" i="3"/>
  <c r="R485" i="3"/>
  <c r="R87" i="3"/>
  <c r="R119" i="3"/>
  <c r="R205" i="3"/>
  <c r="R236" i="3"/>
  <c r="R308" i="3"/>
  <c r="R53" i="3"/>
  <c r="R204" i="3"/>
  <c r="R508" i="3"/>
  <c r="R219" i="3"/>
  <c r="R323" i="3"/>
  <c r="R322" i="3"/>
  <c r="R393" i="3"/>
  <c r="R239" i="3"/>
  <c r="R9" i="3"/>
  <c r="R428" i="3"/>
  <c r="R394" i="3"/>
  <c r="R453" i="3"/>
  <c r="R501" i="3"/>
  <c r="R102" i="3"/>
  <c r="R481" i="3"/>
  <c r="R325" i="3"/>
  <c r="R214" i="3"/>
  <c r="R14" i="3"/>
  <c r="R177" i="3"/>
  <c r="R465" i="3"/>
  <c r="R21" i="3"/>
  <c r="R370" i="3"/>
  <c r="R484" i="3"/>
  <c r="R238" i="3"/>
  <c r="R411" i="3"/>
  <c r="R76" i="3"/>
  <c r="R190" i="3"/>
  <c r="R11" i="3"/>
  <c r="R92" i="3"/>
  <c r="R285" i="3"/>
  <c r="R275" i="3"/>
  <c r="R281" i="3"/>
  <c r="R443" i="3"/>
  <c r="R156" i="3"/>
  <c r="R97" i="3"/>
  <c r="R31" i="3"/>
  <c r="R364" i="3"/>
  <c r="R399" i="3"/>
  <c r="R495" i="3"/>
  <c r="R75" i="3"/>
  <c r="R82" i="3"/>
  <c r="R498" i="3"/>
  <c r="R292" i="3"/>
  <c r="R496" i="3"/>
  <c r="R86" i="3"/>
  <c r="R424" i="3"/>
  <c r="R350" i="3"/>
  <c r="R199" i="3"/>
  <c r="R231" i="3"/>
  <c r="R413" i="3"/>
  <c r="R282" i="3"/>
  <c r="R306" i="3"/>
  <c r="R426" i="3"/>
  <c r="R316" i="3"/>
  <c r="R206" i="3"/>
  <c r="R408" i="3"/>
  <c r="R352" i="3"/>
  <c r="R450" i="3"/>
  <c r="R109" i="3"/>
  <c r="R240" i="3"/>
  <c r="R320" i="3"/>
  <c r="R305" i="3"/>
  <c r="R259" i="3"/>
  <c r="R228" i="3"/>
  <c r="R194" i="3"/>
  <c r="R108" i="3"/>
  <c r="R462" i="3"/>
  <c r="R64" i="3"/>
  <c r="R213" i="3"/>
  <c r="R127" i="3"/>
  <c r="R269" i="3"/>
  <c r="R335" i="3"/>
  <c r="R494" i="3"/>
  <c r="R459" i="3"/>
  <c r="R160" i="3"/>
  <c r="R143" i="3"/>
  <c r="R307" i="3"/>
  <c r="R253" i="3"/>
  <c r="R461" i="3"/>
  <c r="R45" i="3"/>
  <c r="R46" i="3"/>
  <c r="R329" i="3"/>
  <c r="R94" i="3"/>
  <c r="R410" i="3"/>
  <c r="R497" i="3"/>
  <c r="R378" i="3"/>
  <c r="R441" i="3"/>
  <c r="R29" i="3"/>
  <c r="R184" i="3"/>
  <c r="R487" i="3"/>
  <c r="R478" i="3"/>
  <c r="R342" i="3"/>
  <c r="R41" i="3"/>
  <c r="R202" i="3"/>
  <c r="R98" i="3"/>
  <c r="R406" i="3"/>
  <c r="R123" i="3"/>
  <c r="R245" i="3"/>
  <c r="R367" i="3"/>
  <c r="R403" i="3"/>
  <c r="R151" i="3"/>
  <c r="R279" i="3"/>
  <c r="R38" i="3"/>
  <c r="R475" i="3"/>
  <c r="R197" i="3"/>
  <c r="R42" i="3"/>
  <c r="R358" i="3"/>
  <c r="R343" i="3"/>
  <c r="R375" i="3"/>
  <c r="R221" i="3"/>
  <c r="R373" i="3"/>
  <c r="R477" i="3"/>
  <c r="R272" i="3"/>
  <c r="R353" i="3"/>
  <c r="R65" i="3"/>
  <c r="R107" i="3"/>
  <c r="R20" i="3"/>
  <c r="R291" i="3"/>
  <c r="R349" i="3"/>
  <c r="R391" i="3"/>
  <c r="R155" i="3"/>
  <c r="R146" i="3"/>
  <c r="R37" i="3"/>
  <c r="R421" i="3"/>
  <c r="R266" i="3"/>
  <c r="R129" i="3"/>
  <c r="R412" i="3"/>
  <c r="R168" i="3"/>
  <c r="R215" i="3"/>
  <c r="R91" i="3"/>
  <c r="R178" i="3"/>
  <c r="R171" i="3"/>
  <c r="R118" i="3"/>
  <c r="R336" i="3"/>
  <c r="R363" i="3"/>
  <c r="R326" i="3"/>
  <c r="R265" i="3"/>
  <c r="R449" i="3"/>
  <c r="R437" i="3"/>
  <c r="R504" i="3"/>
  <c r="R432" i="3"/>
  <c r="R250" i="3"/>
  <c r="R100" i="3"/>
  <c r="R387" i="3"/>
  <c r="R125" i="3"/>
  <c r="R47" i="3"/>
  <c r="R201" i="3"/>
  <c r="R416" i="3"/>
  <c r="R85" i="3"/>
  <c r="R455" i="3"/>
  <c r="R457" i="3"/>
  <c r="R407" i="3"/>
  <c r="R374" i="3"/>
  <c r="R121" i="3"/>
  <c r="R230" i="3"/>
  <c r="R62" i="3"/>
  <c r="R193" i="3"/>
  <c r="R293" i="3"/>
  <c r="R58" i="3"/>
  <c r="R467" i="3"/>
  <c r="R252" i="3"/>
  <c r="R32" i="3"/>
  <c r="R69" i="3"/>
  <c r="R503" i="3"/>
  <c r="R10" i="3"/>
  <c r="R124" i="3"/>
  <c r="R312" i="3"/>
  <c r="R217" i="3"/>
  <c r="R284" i="3"/>
  <c r="R25" i="3"/>
  <c r="R294" i="3"/>
  <c r="R434" i="3"/>
  <c r="R136" i="3"/>
  <c r="R135" i="3"/>
  <c r="R176" i="3"/>
  <c r="R36" i="3"/>
  <c r="R115" i="3"/>
  <c r="R218" i="3"/>
  <c r="R241" i="3"/>
  <c r="R144" i="3"/>
  <c r="R479" i="3"/>
  <c r="R120" i="3"/>
  <c r="R460" i="3"/>
  <c r="R280" i="3"/>
  <c r="R311" i="3"/>
  <c r="R40" i="3"/>
  <c r="R30" i="3"/>
  <c r="R142" i="3"/>
  <c r="R101" i="3"/>
  <c r="R298" i="3"/>
  <c r="R18" i="3"/>
  <c r="R174" i="3"/>
  <c r="R70" i="3"/>
  <c r="R157" i="3"/>
  <c r="R54" i="3"/>
  <c r="R499" i="3"/>
  <c r="R380" i="3"/>
  <c r="R317" i="3"/>
  <c r="R44" i="3"/>
  <c r="R354" i="3"/>
  <c r="R454" i="3"/>
  <c r="R360" i="3"/>
  <c r="R165" i="3"/>
  <c r="R278" i="3"/>
  <c r="R347" i="3"/>
  <c r="R382" i="3"/>
  <c r="R371" i="3"/>
  <c r="R173" i="3"/>
  <c r="R73" i="3"/>
  <c r="R442" i="3"/>
  <c r="R126" i="3"/>
  <c r="R264" i="3"/>
  <c r="R141" i="3"/>
  <c r="R507" i="3"/>
  <c r="R446" i="3"/>
  <c r="R17" i="3"/>
  <c r="R55" i="3"/>
  <c r="R161" i="3"/>
  <c r="R341" i="3"/>
  <c r="R57" i="3"/>
  <c r="R71" i="3"/>
  <c r="R470" i="3"/>
  <c r="R246" i="3"/>
  <c r="R389" i="3"/>
  <c r="R361" i="3"/>
  <c r="R396" i="3"/>
  <c r="R234" i="3"/>
  <c r="R480" i="3"/>
  <c r="R154" i="3"/>
  <c r="R131" i="3"/>
  <c r="R483" i="3"/>
  <c r="R338" i="3"/>
  <c r="R464" i="3"/>
  <c r="R50" i="3"/>
  <c r="R72" i="3"/>
  <c r="R414" i="3"/>
  <c r="R404" i="3"/>
  <c r="R167" i="3"/>
  <c r="R137" i="3"/>
  <c r="R376" i="3"/>
  <c r="R435" i="3"/>
  <c r="R63" i="3"/>
  <c r="R277" i="3"/>
  <c r="R386" i="3"/>
  <c r="R384" i="3"/>
  <c r="R235" i="3"/>
  <c r="R400" i="3"/>
  <c r="R198" i="3"/>
  <c r="R61" i="3"/>
  <c r="R319" i="3"/>
  <c r="R422" i="3"/>
  <c r="R43" i="3"/>
  <c r="R260" i="3"/>
  <c r="R337" i="3"/>
  <c r="R276" i="3"/>
  <c r="R463" i="3"/>
  <c r="R33" i="3"/>
  <c r="R295" i="3"/>
  <c r="R297" i="3"/>
  <c r="R440" i="3"/>
  <c r="R331" i="3"/>
  <c r="R51" i="3"/>
  <c r="R95" i="3"/>
  <c r="R247" i="3"/>
  <c r="R133" i="3"/>
  <c r="R310" i="3"/>
  <c r="R309" i="3"/>
  <c r="R313" i="3"/>
  <c r="R345" i="3"/>
  <c r="R181" i="3"/>
  <c r="R182" i="3"/>
  <c r="R401" i="3"/>
  <c r="R80" i="3"/>
  <c r="R39" i="3"/>
  <c r="R290" i="3"/>
  <c r="R189" i="3"/>
  <c r="R170" i="3"/>
  <c r="R405" i="3"/>
  <c r="R83" i="3"/>
  <c r="R476" i="3"/>
  <c r="R388" i="3"/>
  <c r="R489" i="3"/>
  <c r="R148" i="3"/>
  <c r="R452" i="3"/>
  <c r="R390" i="3"/>
  <c r="R418" i="3"/>
  <c r="R256" i="3"/>
  <c r="R359" i="3"/>
  <c r="R433" i="3"/>
  <c r="R270" i="3"/>
  <c r="R444" i="3"/>
  <c r="R427" i="3"/>
  <c r="R15" i="3"/>
  <c r="R301" i="3"/>
  <c r="R505" i="3"/>
  <c r="R122" i="3"/>
  <c r="R113" i="3"/>
  <c r="E118" i="3"/>
  <c r="E39" i="3"/>
  <c r="E124" i="3"/>
  <c r="E129" i="3"/>
  <c r="E409" i="3"/>
  <c r="E403" i="3"/>
  <c r="E54" i="3"/>
  <c r="E362" i="3"/>
  <c r="E485" i="3"/>
  <c r="E169" i="3"/>
  <c r="E133" i="3"/>
  <c r="E434" i="3"/>
  <c r="E457" i="3"/>
  <c r="E255" i="3"/>
  <c r="E25" i="3"/>
  <c r="E372" i="3"/>
  <c r="E291" i="3"/>
  <c r="E343" i="3"/>
  <c r="E412" i="3"/>
  <c r="E452" i="3"/>
  <c r="E415" i="3"/>
  <c r="E220" i="3"/>
  <c r="E28" i="3"/>
  <c r="E104" i="3"/>
  <c r="E274" i="3"/>
  <c r="E67" i="3"/>
  <c r="E130" i="3"/>
  <c r="E431" i="3"/>
  <c r="E242" i="3"/>
  <c r="E289" i="3"/>
  <c r="E466" i="3"/>
  <c r="E275" i="3"/>
  <c r="E325" i="3"/>
  <c r="E492" i="3"/>
  <c r="E417" i="3"/>
  <c r="E404" i="3"/>
  <c r="E143" i="3"/>
  <c r="E503" i="3"/>
  <c r="E367" i="3"/>
  <c r="E166" i="3"/>
  <c r="E484" i="3"/>
  <c r="E29" i="3"/>
  <c r="E505" i="3"/>
  <c r="E253" i="3"/>
  <c r="E448" i="3"/>
  <c r="E354" i="3"/>
  <c r="E215" i="3"/>
  <c r="E117" i="3"/>
  <c r="E458" i="3"/>
  <c r="E94" i="3"/>
  <c r="E488" i="3"/>
  <c r="E15" i="3"/>
  <c r="E64" i="3"/>
  <c r="E395" i="3"/>
  <c r="E22" i="3"/>
  <c r="E149" i="3"/>
  <c r="E135" i="3"/>
  <c r="E461" i="3"/>
  <c r="E464" i="3"/>
  <c r="E370" i="3"/>
  <c r="E301" i="3"/>
  <c r="E197" i="3"/>
  <c r="E353" i="3"/>
  <c r="E159" i="3"/>
  <c r="E374" i="3"/>
  <c r="E179" i="3"/>
  <c r="E202" i="3"/>
  <c r="E304" i="3"/>
  <c r="E87" i="3"/>
  <c r="E480" i="3"/>
  <c r="E182" i="3"/>
  <c r="E190" i="3"/>
  <c r="E200" i="3"/>
  <c r="E418" i="3"/>
  <c r="E36" i="3"/>
  <c r="E327" i="3"/>
  <c r="E508" i="3"/>
  <c r="E248" i="3"/>
  <c r="E478" i="3"/>
  <c r="E297" i="3"/>
  <c r="E282" i="3"/>
  <c r="E83" i="3"/>
  <c r="E446" i="3"/>
  <c r="E469" i="3"/>
  <c r="E313" i="3"/>
  <c r="E60" i="3"/>
  <c r="E177" i="3"/>
  <c r="E493" i="3"/>
  <c r="E365" i="3"/>
  <c r="E268" i="3"/>
  <c r="E14" i="3"/>
  <c r="E482" i="3"/>
  <c r="E502" i="3"/>
  <c r="E421" i="3"/>
  <c r="E348" i="3"/>
  <c r="E276" i="3"/>
  <c r="E445" i="3"/>
  <c r="E392" i="3"/>
  <c r="E45" i="3"/>
  <c r="E287" i="3"/>
  <c r="E333" i="3"/>
  <c r="E443" i="3"/>
  <c r="E161" i="3"/>
  <c r="E259" i="3"/>
  <c r="E355" i="3"/>
  <c r="E38" i="3"/>
  <c r="E334" i="3"/>
  <c r="E77" i="3"/>
  <c r="E82" i="3"/>
  <c r="E34" i="3"/>
  <c r="E152" i="3"/>
  <c r="E383" i="3"/>
  <c r="E236" i="3"/>
  <c r="E322" i="3"/>
  <c r="E279" i="3"/>
  <c r="E263" i="3"/>
  <c r="E456" i="3"/>
  <c r="E308" i="3"/>
  <c r="E98" i="3"/>
  <c r="E186" i="3"/>
  <c r="E487" i="3"/>
  <c r="E394" i="3"/>
  <c r="E201" i="3"/>
  <c r="E380" i="3"/>
  <c r="E165" i="3"/>
  <c r="E364" i="3"/>
  <c r="E185" i="3"/>
  <c r="E173" i="3"/>
  <c r="E146" i="3"/>
  <c r="E468" i="3"/>
  <c r="E410" i="3"/>
  <c r="E224" i="3"/>
  <c r="E69" i="3"/>
  <c r="E435" i="3"/>
  <c r="E252" i="3"/>
  <c r="E303" i="3"/>
  <c r="E459" i="3"/>
  <c r="E89" i="3"/>
  <c r="E230" i="3"/>
  <c r="E315" i="3"/>
  <c r="E305" i="3"/>
  <c r="E375" i="3"/>
  <c r="E181" i="3"/>
  <c r="E419" i="3"/>
  <c r="E164" i="3"/>
  <c r="E350" i="3"/>
  <c r="E175" i="3"/>
  <c r="E288" i="3"/>
  <c r="E388" i="3"/>
  <c r="E119" i="3"/>
  <c r="E97" i="3"/>
  <c r="E196" i="3"/>
  <c r="E192" i="3"/>
  <c r="E191" i="3"/>
  <c r="E386" i="3"/>
  <c r="E411" i="3"/>
  <c r="E319" i="3"/>
  <c r="E217" i="3"/>
  <c r="E40" i="3"/>
  <c r="E359" i="3"/>
  <c r="E494" i="3"/>
  <c r="E99" i="3"/>
  <c r="E262" i="3"/>
  <c r="E189" i="3"/>
  <c r="E96" i="3"/>
  <c r="E106" i="3"/>
  <c r="E18" i="3"/>
  <c r="E351" i="3"/>
  <c r="E178" i="3"/>
  <c r="E470" i="3"/>
  <c r="E210" i="3"/>
  <c r="E162" i="3"/>
  <c r="E258" i="3"/>
  <c r="E490" i="3"/>
  <c r="E326" i="3"/>
  <c r="E400" i="3"/>
  <c r="E91" i="3"/>
  <c r="E245" i="3"/>
  <c r="E232" i="3"/>
  <c r="E346" i="3"/>
  <c r="E450" i="3"/>
  <c r="E19" i="3"/>
  <c r="E17" i="3"/>
  <c r="E128" i="3"/>
  <c r="E134" i="3"/>
  <c r="E292" i="3"/>
  <c r="E61" i="3"/>
  <c r="E483" i="3"/>
  <c r="E462" i="3"/>
  <c r="E430" i="3"/>
  <c r="E46" i="3"/>
  <c r="E122" i="3"/>
  <c r="E273" i="3"/>
  <c r="E184" i="3"/>
  <c r="E51" i="3"/>
  <c r="E13" i="3"/>
  <c r="E170" i="3"/>
  <c r="E499" i="3"/>
  <c r="E358" i="3"/>
  <c r="E157" i="3"/>
  <c r="E150" i="3"/>
  <c r="E357" i="3"/>
  <c r="E256" i="3"/>
  <c r="E194" i="3"/>
  <c r="E498" i="3"/>
  <c r="E376" i="3"/>
  <c r="E112" i="3"/>
  <c r="E316" i="3"/>
  <c r="E290" i="3"/>
  <c r="E108" i="3"/>
  <c r="E59" i="3"/>
  <c r="E114" i="3"/>
  <c r="E318" i="3"/>
  <c r="E312" i="3"/>
  <c r="E283" i="3"/>
  <c r="E132" i="3"/>
  <c r="E58" i="3"/>
  <c r="E414" i="3"/>
  <c r="E429" i="3"/>
  <c r="E501" i="3"/>
  <c r="E300" i="3"/>
  <c r="E141" i="3"/>
  <c r="E344" i="3"/>
  <c r="E223" i="3"/>
  <c r="E109" i="3"/>
  <c r="E23" i="3"/>
  <c r="E363" i="3"/>
  <c r="E340" i="3"/>
  <c r="E131" i="3"/>
  <c r="E391" i="3"/>
  <c r="E295" i="3"/>
  <c r="E80" i="3"/>
  <c r="E218" i="3"/>
  <c r="E426" i="3"/>
  <c r="E48" i="3"/>
  <c r="E42" i="3"/>
  <c r="E70" i="3"/>
  <c r="E460" i="3"/>
  <c r="E405" i="3"/>
  <c r="E465" i="3"/>
  <c r="E163" i="3"/>
  <c r="E174" i="3"/>
  <c r="E222" i="3"/>
  <c r="E41" i="3"/>
  <c r="E272" i="3"/>
  <c r="E424" i="3"/>
  <c r="E33" i="3"/>
  <c r="E120" i="3"/>
  <c r="E187" i="3"/>
  <c r="E137" i="3"/>
  <c r="E314" i="3"/>
  <c r="E52" i="3"/>
  <c r="E477" i="3"/>
  <c r="E265" i="3"/>
  <c r="E500" i="3"/>
  <c r="E55" i="3"/>
  <c r="E74" i="3"/>
  <c r="E368" i="3"/>
  <c r="E37" i="3"/>
  <c r="E111" i="3"/>
  <c r="E439" i="3"/>
  <c r="E310" i="3"/>
  <c r="E336" i="3"/>
  <c r="E239" i="3"/>
  <c r="E145" i="3"/>
  <c r="E195" i="3"/>
  <c r="E277" i="3"/>
  <c r="E451" i="3"/>
  <c r="E81" i="3"/>
  <c r="E294" i="3"/>
  <c r="E84" i="3"/>
  <c r="E444" i="3"/>
  <c r="E35" i="3"/>
  <c r="E160" i="3"/>
  <c r="E311" i="3"/>
  <c r="E413" i="3"/>
  <c r="E449" i="3"/>
  <c r="E43" i="3"/>
  <c r="E389" i="3"/>
  <c r="E433" i="3"/>
  <c r="E251" i="3"/>
  <c r="E79" i="3"/>
  <c r="E296" i="3"/>
  <c r="E396" i="3"/>
  <c r="E298" i="3"/>
  <c r="E463" i="3"/>
  <c r="E199" i="3"/>
  <c r="E238" i="3"/>
  <c r="E438" i="3"/>
  <c r="E148" i="3"/>
  <c r="E228" i="3"/>
  <c r="E293" i="3"/>
  <c r="E491" i="3"/>
  <c r="E227" i="3"/>
  <c r="E66" i="3"/>
  <c r="E337" i="3"/>
  <c r="E68" i="3"/>
  <c r="E204" i="3"/>
  <c r="E9" i="3"/>
  <c r="E455" i="3"/>
  <c r="E341" i="3"/>
  <c r="E121" i="3"/>
  <c r="E329" i="3"/>
  <c r="E10" i="3"/>
  <c r="E53" i="3"/>
  <c r="E495" i="3"/>
  <c r="E155" i="3"/>
  <c r="E471" i="3"/>
  <c r="E198" i="3"/>
  <c r="E361" i="3"/>
  <c r="E21" i="3"/>
  <c r="E115" i="3"/>
  <c r="E95" i="3"/>
  <c r="E453" i="3"/>
  <c r="E267" i="3"/>
  <c r="E393" i="3"/>
  <c r="E371" i="3"/>
  <c r="E285" i="3"/>
  <c r="E90" i="3"/>
  <c r="E507" i="3"/>
  <c r="E369" i="3"/>
  <c r="E335" i="3"/>
  <c r="E257" i="3"/>
  <c r="E496" i="3"/>
  <c r="E167" i="3"/>
  <c r="E447" i="3"/>
  <c r="E32" i="3"/>
  <c r="E261" i="3"/>
  <c r="E24" i="3"/>
  <c r="E71" i="3"/>
  <c r="E235" i="3"/>
  <c r="E244" i="3"/>
  <c r="E30" i="3"/>
  <c r="E16" i="3"/>
  <c r="E102" i="3"/>
  <c r="E107" i="3"/>
  <c r="E49" i="3"/>
  <c r="E366" i="3"/>
  <c r="E342" i="3"/>
  <c r="E284" i="3"/>
  <c r="E100" i="3"/>
  <c r="E379" i="3"/>
  <c r="E436" i="3"/>
  <c r="E476" i="3"/>
  <c r="E207" i="3"/>
  <c r="E428" i="3"/>
  <c r="E442" i="3"/>
  <c r="E127" i="3"/>
  <c r="E474" i="3"/>
  <c r="E139" i="3"/>
  <c r="E407" i="3"/>
  <c r="E20" i="3"/>
  <c r="E234" i="3"/>
  <c r="E302" i="3"/>
  <c r="E231" i="3"/>
  <c r="E356" i="3"/>
  <c r="E378" i="3"/>
  <c r="E254" i="3"/>
  <c r="E324" i="3"/>
  <c r="E330" i="3"/>
  <c r="E75" i="3"/>
  <c r="E11" i="3"/>
  <c r="E116" i="3"/>
  <c r="E237" i="3"/>
  <c r="E271" i="3"/>
  <c r="E454" i="3"/>
  <c r="E88" i="3"/>
  <c r="E209" i="3"/>
  <c r="E321" i="3"/>
  <c r="E168" i="3"/>
  <c r="E249" i="3"/>
  <c r="E317" i="3"/>
  <c r="E203" i="3"/>
  <c r="E73" i="3"/>
  <c r="E306" i="3"/>
  <c r="E381" i="3"/>
  <c r="E281" i="3"/>
  <c r="E206" i="3"/>
  <c r="E47" i="3"/>
  <c r="E72" i="3"/>
  <c r="E44" i="3"/>
  <c r="E323" i="3"/>
  <c r="E101" i="3"/>
  <c r="E247" i="3"/>
  <c r="E136" i="3"/>
  <c r="E382" i="3"/>
  <c r="E144" i="3"/>
  <c r="E229" i="3"/>
  <c r="E286" i="3"/>
  <c r="E226" i="3"/>
  <c r="E105" i="3"/>
  <c r="E347" i="3"/>
  <c r="E221" i="3"/>
  <c r="E339" i="3"/>
  <c r="E188" i="3"/>
  <c r="E219" i="3"/>
  <c r="E432" i="3"/>
  <c r="E76" i="3"/>
  <c r="E147" i="3"/>
  <c r="E266" i="3"/>
  <c r="E489" i="3"/>
  <c r="E384" i="3"/>
  <c r="E103" i="3"/>
  <c r="E12" i="3"/>
  <c r="E158" i="3"/>
  <c r="E420" i="3"/>
  <c r="E62" i="3"/>
  <c r="E509" i="3"/>
  <c r="E214" i="3"/>
  <c r="E93" i="3"/>
  <c r="E225" i="3"/>
  <c r="E92" i="3"/>
  <c r="E27" i="3"/>
  <c r="E441" i="3"/>
  <c r="E481" i="3"/>
  <c r="E213" i="3"/>
  <c r="E408" i="3"/>
  <c r="E151" i="3"/>
  <c r="E440" i="3"/>
  <c r="E307" i="3"/>
  <c r="E212" i="3"/>
  <c r="E472" i="3"/>
  <c r="E486" i="3"/>
  <c r="E50" i="3"/>
  <c r="E331" i="3"/>
  <c r="E270" i="3"/>
  <c r="E110" i="3"/>
  <c r="E473" i="3"/>
  <c r="E385" i="3"/>
  <c r="E172" i="3"/>
  <c r="E193" i="3"/>
  <c r="E31" i="3"/>
  <c r="E360" i="3"/>
  <c r="E406" i="3"/>
  <c r="E504" i="3"/>
  <c r="E246" i="3"/>
  <c r="E56" i="3"/>
  <c r="E142" i="3"/>
  <c r="E78" i="3"/>
  <c r="E332" i="3"/>
  <c r="E65" i="3"/>
  <c r="E423" i="3"/>
  <c r="E328" i="3"/>
  <c r="E241" i="3"/>
  <c r="E349" i="3"/>
  <c r="E345" i="3"/>
  <c r="E377" i="3"/>
  <c r="E278" i="3"/>
  <c r="E397" i="3"/>
  <c r="E373" i="3"/>
  <c r="E156" i="3"/>
  <c r="E269" i="3"/>
  <c r="E398" i="3"/>
  <c r="E260" i="3"/>
  <c r="E154" i="3"/>
  <c r="E63" i="3"/>
  <c r="E280" i="3"/>
  <c r="E183" i="3"/>
  <c r="E176" i="3"/>
  <c r="E208" i="3"/>
  <c r="E240" i="3"/>
  <c r="E233" i="3"/>
  <c r="E338" i="3"/>
  <c r="E123" i="3"/>
  <c r="E138" i="3"/>
  <c r="E86" i="3"/>
  <c r="E425" i="3"/>
  <c r="E506" i="3"/>
  <c r="E399" i="3"/>
  <c r="E401" i="3"/>
  <c r="E497" i="3"/>
  <c r="E250" i="3"/>
  <c r="E475" i="3"/>
  <c r="E416" i="3"/>
  <c r="E211" i="3"/>
  <c r="E153" i="3"/>
  <c r="E427" i="3"/>
  <c r="E57" i="3"/>
  <c r="E479" i="3"/>
  <c r="E140" i="3"/>
  <c r="E85" i="3"/>
  <c r="E171" i="3"/>
  <c r="E422" i="3"/>
  <c r="E125" i="3"/>
  <c r="E390" i="3"/>
  <c r="E216" i="3"/>
  <c r="E264" i="3"/>
  <c r="E352" i="3"/>
  <c r="E180" i="3"/>
  <c r="E299" i="3"/>
  <c r="E26" i="3"/>
  <c r="E126" i="3"/>
  <c r="E205" i="3"/>
  <c r="E113" i="3"/>
  <c r="E437" i="3"/>
  <c r="E243" i="3"/>
  <c r="E387" i="3"/>
  <c r="E320" i="3"/>
  <c r="E402" i="3"/>
  <c r="E309" i="3"/>
  <c r="E467" i="3"/>
  <c r="D45" i="3"/>
  <c r="D332" i="3"/>
  <c r="D55" i="3"/>
  <c r="D338" i="3"/>
  <c r="D294" i="3"/>
  <c r="D414" i="3"/>
  <c r="D202" i="3"/>
  <c r="D359" i="3"/>
  <c r="D159" i="3"/>
  <c r="D65" i="3"/>
  <c r="D85" i="3"/>
  <c r="D426" i="3"/>
  <c r="D356" i="3"/>
  <c r="D147" i="3"/>
  <c r="D240" i="3"/>
  <c r="D54" i="3"/>
  <c r="C54" i="3" s="1"/>
  <c r="D118" i="3"/>
  <c r="D33" i="3"/>
  <c r="D443" i="3"/>
  <c r="D296" i="3"/>
  <c r="D222" i="3"/>
  <c r="D291" i="3"/>
  <c r="D187" i="3"/>
  <c r="D281" i="3"/>
  <c r="C281" i="3" s="1"/>
  <c r="D42" i="3"/>
  <c r="C42" i="3" s="1"/>
  <c r="D193" i="3"/>
  <c r="C193" i="3" s="1"/>
  <c r="D212" i="3"/>
  <c r="D99" i="3"/>
  <c r="D347" i="3"/>
  <c r="D87" i="3"/>
  <c r="D207" i="3"/>
  <c r="D271" i="3"/>
  <c r="D326" i="3"/>
  <c r="D180" i="3"/>
  <c r="D499" i="3"/>
  <c r="D10" i="3"/>
  <c r="D448" i="3"/>
  <c r="D388" i="3"/>
  <c r="C388" i="3" s="1"/>
  <c r="D458" i="3"/>
  <c r="D129" i="3"/>
  <c r="D73" i="3"/>
  <c r="D255" i="3"/>
  <c r="D233" i="3"/>
  <c r="D44" i="3"/>
  <c r="D34" i="3"/>
  <c r="D450" i="3"/>
  <c r="D398" i="3"/>
  <c r="D368" i="3"/>
  <c r="D173" i="3"/>
  <c r="D285" i="3"/>
  <c r="D26" i="3"/>
  <c r="D82" i="3"/>
  <c r="D387" i="3"/>
  <c r="D15" i="3"/>
  <c r="D90" i="3"/>
  <c r="C90" i="3" s="1"/>
  <c r="D284" i="3"/>
  <c r="D81" i="3"/>
  <c r="C81" i="3" s="1"/>
  <c r="D444" i="3"/>
  <c r="C444" i="3" s="1"/>
  <c r="D383" i="3"/>
  <c r="D275" i="3"/>
  <c r="D475" i="3"/>
  <c r="D251" i="3"/>
  <c r="D391" i="3"/>
  <c r="D58" i="3"/>
  <c r="D163" i="3"/>
  <c r="D366" i="3"/>
  <c r="D62" i="3"/>
  <c r="D68" i="3"/>
  <c r="D501" i="3"/>
  <c r="D316" i="3"/>
  <c r="D80" i="3"/>
  <c r="D170" i="3"/>
  <c r="D126" i="3"/>
  <c r="D71" i="3"/>
  <c r="D319" i="3"/>
  <c r="D422" i="3"/>
  <c r="D470" i="3"/>
  <c r="D404" i="3"/>
  <c r="D166" i="3"/>
  <c r="D172" i="3"/>
  <c r="D431" i="3"/>
  <c r="D67" i="3"/>
  <c r="D186" i="3"/>
  <c r="D206" i="3"/>
  <c r="D439" i="3"/>
  <c r="D156" i="3"/>
  <c r="D374" i="3"/>
  <c r="D473" i="3"/>
  <c r="D92" i="3"/>
  <c r="C92" i="3" s="1"/>
  <c r="D340" i="3"/>
  <c r="C340" i="3" s="1"/>
  <c r="D30" i="3"/>
  <c r="D248" i="3"/>
  <c r="D95" i="3"/>
  <c r="D367" i="3"/>
  <c r="D453" i="3"/>
  <c r="D505" i="3"/>
  <c r="D310" i="3"/>
  <c r="D279" i="3"/>
  <c r="D503" i="3"/>
  <c r="D78" i="3"/>
  <c r="D496" i="3"/>
  <c r="D218" i="3"/>
  <c r="D337" i="3"/>
  <c r="D61" i="3"/>
  <c r="D457" i="3"/>
  <c r="D365" i="3"/>
  <c r="D325" i="3"/>
  <c r="D178" i="3"/>
  <c r="D96" i="3"/>
  <c r="D331" i="3"/>
  <c r="D243" i="3"/>
  <c r="C243" i="3" s="1"/>
  <c r="D297" i="3"/>
  <c r="D362" i="3"/>
  <c r="D153" i="3"/>
  <c r="D70" i="3"/>
  <c r="D194" i="3"/>
  <c r="D302" i="3"/>
  <c r="D53" i="3"/>
  <c r="D155" i="3"/>
  <c r="D327" i="3"/>
  <c r="D405" i="3"/>
  <c r="D230" i="3"/>
  <c r="C230" i="3" s="1"/>
  <c r="D468" i="3"/>
  <c r="D40" i="3"/>
  <c r="D274" i="3"/>
  <c r="D508" i="3"/>
  <c r="D413" i="3"/>
  <c r="D210" i="3"/>
  <c r="D421" i="3"/>
  <c r="D47" i="3"/>
  <c r="D411" i="3"/>
  <c r="D201" i="3"/>
  <c r="D257" i="3"/>
  <c r="D124" i="3"/>
  <c r="D430" i="3"/>
  <c r="D437" i="3"/>
  <c r="D76" i="3"/>
  <c r="D412" i="3"/>
  <c r="D419" i="3"/>
  <c r="D272" i="3"/>
  <c r="D454" i="3"/>
  <c r="D146" i="3"/>
  <c r="D29" i="3"/>
  <c r="D397" i="3"/>
  <c r="D293" i="3"/>
  <c r="D51" i="3"/>
  <c r="D349" i="3"/>
  <c r="D386" i="3"/>
  <c r="D351" i="3"/>
  <c r="C351" i="3" s="1"/>
  <c r="D276" i="3"/>
  <c r="D185" i="3"/>
  <c r="D220" i="3"/>
  <c r="C220" i="3" s="1"/>
  <c r="D424" i="3"/>
  <c r="C424" i="3" s="1"/>
  <c r="D128" i="3"/>
  <c r="D242" i="3"/>
  <c r="D263" i="3"/>
  <c r="D423" i="3"/>
  <c r="D234" i="3"/>
  <c r="D262" i="3"/>
  <c r="D57" i="3"/>
  <c r="D148" i="3"/>
  <c r="D313" i="3"/>
  <c r="D254" i="3"/>
  <c r="D77" i="3"/>
  <c r="D290" i="3"/>
  <c r="D307" i="3"/>
  <c r="D188" i="3"/>
  <c r="D269" i="3"/>
  <c r="D336" i="3"/>
  <c r="D41" i="3"/>
  <c r="D466" i="3"/>
  <c r="D205" i="3"/>
  <c r="D59" i="3"/>
  <c r="D150" i="3"/>
  <c r="D181" i="3"/>
  <c r="D27" i="3"/>
  <c r="C27" i="3" s="1"/>
  <c r="D140" i="3"/>
  <c r="D235" i="3"/>
  <c r="D161" i="3"/>
  <c r="D400" i="3"/>
  <c r="D195" i="3"/>
  <c r="D333" i="3"/>
  <c r="D461" i="3"/>
  <c r="D229" i="3"/>
  <c r="D100" i="3"/>
  <c r="D192" i="3"/>
  <c r="C192" i="3" s="1"/>
  <c r="D107" i="3"/>
  <c r="D479" i="3"/>
  <c r="D389" i="3"/>
  <c r="D116" i="3"/>
  <c r="D277" i="3"/>
  <c r="D214" i="3"/>
  <c r="D311" i="3"/>
  <c r="D392" i="3"/>
  <c r="D317" i="3"/>
  <c r="D376" i="3"/>
  <c r="D130" i="3"/>
  <c r="D86" i="3"/>
  <c r="D231" i="3"/>
  <c r="D66" i="3"/>
  <c r="D321" i="3"/>
  <c r="D182" i="3"/>
  <c r="D246" i="3"/>
  <c r="D241" i="3"/>
  <c r="D358" i="3"/>
  <c r="D459" i="3"/>
  <c r="D446" i="3"/>
  <c r="D267" i="3"/>
  <c r="D175" i="3"/>
  <c r="D380" i="3"/>
  <c r="D409" i="3"/>
  <c r="D474" i="3"/>
  <c r="D37" i="3"/>
  <c r="D410" i="3"/>
  <c r="D489" i="3"/>
  <c r="D399" i="3"/>
  <c r="D72" i="3"/>
  <c r="D158" i="3"/>
  <c r="C158" i="3" s="1"/>
  <c r="D460" i="3"/>
  <c r="D174" i="3"/>
  <c r="D224" i="3"/>
  <c r="D162" i="3"/>
  <c r="D495" i="3"/>
  <c r="D228" i="3"/>
  <c r="D179" i="3"/>
  <c r="D260" i="3"/>
  <c r="D393" i="3"/>
  <c r="D335" i="3"/>
  <c r="D101" i="3"/>
  <c r="D306" i="3"/>
  <c r="D217" i="3"/>
  <c r="D401" i="3"/>
  <c r="D258" i="3"/>
  <c r="D198" i="3"/>
  <c r="D264" i="3"/>
  <c r="D256" i="3"/>
  <c r="D237" i="3"/>
  <c r="D328" i="3"/>
  <c r="D157" i="3"/>
  <c r="C157" i="3" s="1"/>
  <c r="D478" i="3"/>
  <c r="D452" i="3"/>
  <c r="D211" i="3"/>
  <c r="D200" i="3"/>
  <c r="D38" i="3"/>
  <c r="D435" i="3"/>
  <c r="D394" i="3"/>
  <c r="C394" i="3" s="1"/>
  <c r="D60" i="3"/>
  <c r="D357" i="3"/>
  <c r="D420" i="3"/>
  <c r="C420" i="3" s="1"/>
  <c r="D215" i="3"/>
  <c r="C215" i="3" s="1"/>
  <c r="D239" i="3"/>
  <c r="D43" i="3"/>
  <c r="D88" i="3"/>
  <c r="D449" i="3"/>
  <c r="D330" i="3"/>
  <c r="D49" i="3"/>
  <c r="D471" i="3"/>
  <c r="D183" i="3"/>
  <c r="D493" i="3"/>
  <c r="D488" i="3"/>
  <c r="D102" i="3"/>
  <c r="D97" i="3"/>
  <c r="D289" i="3"/>
  <c r="D120" i="3"/>
  <c r="D323" i="3"/>
  <c r="D287" i="3"/>
  <c r="D12" i="3"/>
  <c r="D115" i="3"/>
  <c r="D168" i="3"/>
  <c r="D164" i="3"/>
  <c r="D176" i="3"/>
  <c r="D213" i="3"/>
  <c r="D151" i="3"/>
  <c r="D177" i="3"/>
  <c r="D482" i="3"/>
  <c r="D160" i="3"/>
  <c r="D144" i="3"/>
  <c r="D360" i="3"/>
  <c r="D498" i="3"/>
  <c r="D23" i="3"/>
  <c r="D184" i="3"/>
  <c r="C184" i="3" s="1"/>
  <c r="D171" i="3"/>
  <c r="C171" i="3" s="1"/>
  <c r="D428" i="3"/>
  <c r="D381" i="3"/>
  <c r="D318" i="3"/>
  <c r="D142" i="3"/>
  <c r="D305" i="3"/>
  <c r="D109" i="3"/>
  <c r="D141" i="3"/>
  <c r="D406" i="3"/>
  <c r="D298" i="3"/>
  <c r="D403" i="3"/>
  <c r="D9" i="3"/>
  <c r="D491" i="3"/>
  <c r="D472" i="3"/>
  <c r="D283" i="3"/>
  <c r="D127" i="3"/>
  <c r="D390" i="3"/>
  <c r="D152" i="3"/>
  <c r="D131" i="3"/>
  <c r="D36" i="3"/>
  <c r="D433" i="3"/>
  <c r="D252" i="3"/>
  <c r="D136" i="3"/>
  <c r="C136" i="3" s="1"/>
  <c r="D445" i="3"/>
  <c r="D122" i="3"/>
  <c r="D354" i="3"/>
  <c r="D223" i="3"/>
  <c r="D196" i="3"/>
  <c r="D507" i="3"/>
  <c r="D138" i="3"/>
  <c r="C138" i="3" s="1"/>
  <c r="D282" i="3"/>
  <c r="D216" i="3"/>
  <c r="C216" i="3" s="1"/>
  <c r="D395" i="3"/>
  <c r="C395" i="3" s="1"/>
  <c r="D84" i="3"/>
  <c r="D494" i="3"/>
  <c r="D227" i="3"/>
  <c r="D385" i="3"/>
  <c r="D139" i="3"/>
  <c r="D438" i="3"/>
  <c r="D190" i="3"/>
  <c r="D483" i="3"/>
  <c r="D143" i="3"/>
  <c r="D123" i="3"/>
  <c r="D261" i="3"/>
  <c r="D315" i="3"/>
  <c r="D447" i="3"/>
  <c r="D312" i="3"/>
  <c r="D32" i="3"/>
  <c r="D486" i="3"/>
  <c r="D89" i="3"/>
  <c r="D304" i="3"/>
  <c r="D344" i="3"/>
  <c r="D245" i="3"/>
  <c r="D106" i="3"/>
  <c r="D442" i="3"/>
  <c r="D469" i="3"/>
  <c r="D379" i="3"/>
  <c r="D16" i="3"/>
  <c r="D480" i="3"/>
  <c r="D21" i="3"/>
  <c r="D265" i="3"/>
  <c r="D485" i="3"/>
  <c r="D249" i="3"/>
  <c r="C249" i="3" s="1"/>
  <c r="D98" i="3"/>
  <c r="C98" i="3" s="1"/>
  <c r="D110" i="3"/>
  <c r="C110" i="3" s="1"/>
  <c r="D402" i="3"/>
  <c r="D19" i="3"/>
  <c r="D299" i="3"/>
  <c r="D250" i="3"/>
  <c r="D125" i="3"/>
  <c r="D112" i="3"/>
  <c r="D384" i="3"/>
  <c r="D204" i="3"/>
  <c r="D167" i="3"/>
  <c r="D416" i="3"/>
  <c r="D225" i="3"/>
  <c r="D103" i="3"/>
  <c r="D93" i="3"/>
  <c r="D371" i="3"/>
  <c r="D345" i="3"/>
  <c r="D324" i="3"/>
  <c r="D50" i="3"/>
  <c r="D476" i="3"/>
  <c r="D24" i="3"/>
  <c r="D22" i="3"/>
  <c r="D382" i="3"/>
  <c r="D247" i="3"/>
  <c r="D199" i="3"/>
  <c r="D79" i="3"/>
  <c r="D13" i="3"/>
  <c r="D353" i="3"/>
  <c r="D280" i="3"/>
  <c r="D506" i="3"/>
  <c r="D191" i="3"/>
  <c r="C191" i="3" s="1"/>
  <c r="D509" i="3"/>
  <c r="C509" i="3" s="1"/>
  <c r="D456" i="3"/>
  <c r="D322" i="3"/>
  <c r="C322" i="3" s="1"/>
  <c r="D343" i="3"/>
  <c r="D500" i="3"/>
  <c r="D46" i="3"/>
  <c r="D208" i="3"/>
  <c r="D133" i="3"/>
  <c r="D52" i="3"/>
  <c r="D425" i="3"/>
  <c r="D484" i="3"/>
  <c r="D492" i="3"/>
  <c r="D481" i="3"/>
  <c r="D341" i="3"/>
  <c r="D427" i="3"/>
  <c r="D104" i="3"/>
  <c r="D463" i="3"/>
  <c r="D378" i="3"/>
  <c r="D314" i="3"/>
  <c r="D135" i="3"/>
  <c r="D300" i="3"/>
  <c r="D308" i="3"/>
  <c r="D465" i="3"/>
  <c r="D221" i="3"/>
  <c r="D226" i="3"/>
  <c r="C226" i="3" s="1"/>
  <c r="D253" i="3"/>
  <c r="D113" i="3"/>
  <c r="D477" i="3"/>
  <c r="D268" i="3"/>
  <c r="D301" i="3"/>
  <c r="D11" i="3"/>
  <c r="D407" i="3"/>
  <c r="D372" i="3"/>
  <c r="C372" i="3" s="1"/>
  <c r="D17" i="3"/>
  <c r="D462" i="3"/>
  <c r="C462" i="3" s="1"/>
  <c r="D132" i="3"/>
  <c r="D292" i="3"/>
  <c r="D209" i="3"/>
  <c r="D370" i="3"/>
  <c r="D377" i="3"/>
  <c r="D14" i="3"/>
  <c r="D441" i="3"/>
  <c r="D352" i="3"/>
  <c r="D303" i="3"/>
  <c r="D295" i="3"/>
  <c r="D490" i="3"/>
  <c r="D497" i="3"/>
  <c r="D288" i="3"/>
  <c r="D64" i="3"/>
  <c r="D119" i="3"/>
  <c r="D408" i="3"/>
  <c r="D432" i="3"/>
  <c r="D25" i="3"/>
  <c r="D111" i="3"/>
  <c r="D375" i="3"/>
  <c r="D244" i="3"/>
  <c r="D455" i="3"/>
  <c r="D329" i="3"/>
  <c r="D436" i="3"/>
  <c r="D504" i="3"/>
  <c r="D83" i="3"/>
  <c r="D203" i="3"/>
  <c r="D320" i="3"/>
  <c r="D149" i="3"/>
  <c r="D502" i="3"/>
  <c r="D75" i="3"/>
  <c r="C75" i="3" s="1"/>
  <c r="D114" i="3"/>
  <c r="C114" i="3" s="1"/>
  <c r="D20" i="3"/>
  <c r="D346" i="3"/>
  <c r="D56" i="3"/>
  <c r="D417" i="3"/>
  <c r="D169" i="3"/>
  <c r="D440" i="3"/>
  <c r="D121" i="3"/>
  <c r="D39" i="3"/>
  <c r="D434" i="3"/>
  <c r="D415" i="3"/>
  <c r="D286" i="3"/>
  <c r="D396" i="3"/>
  <c r="D266" i="3"/>
  <c r="D134" i="3"/>
  <c r="D467" i="3"/>
  <c r="D154" i="3"/>
  <c r="D273" i="3"/>
  <c r="D278" i="3"/>
  <c r="D105" i="3"/>
  <c r="D137" i="3"/>
  <c r="D219" i="3"/>
  <c r="D259" i="3"/>
  <c r="C259" i="3" s="1"/>
  <c r="D165" i="3"/>
  <c r="D418" i="3"/>
  <c r="D355" i="3"/>
  <c r="D429" i="3"/>
  <c r="D451" i="3"/>
  <c r="D94" i="3"/>
  <c r="D31" i="3"/>
  <c r="D18" i="3"/>
  <c r="D309" i="3"/>
  <c r="C309" i="3" s="1"/>
  <c r="D91" i="3"/>
  <c r="C91" i="3" s="1"/>
  <c r="D145" i="3"/>
  <c r="D373" i="3"/>
  <c r="D238" i="3"/>
  <c r="D369" i="3"/>
  <c r="D236" i="3"/>
  <c r="D363" i="3"/>
  <c r="D108" i="3"/>
  <c r="D487" i="3"/>
  <c r="D69" i="3"/>
  <c r="D63" i="3"/>
  <c r="D348" i="3"/>
  <c r="D28" i="3"/>
  <c r="D270" i="3"/>
  <c r="D339" i="3"/>
  <c r="D189" i="3"/>
  <c r="D364" i="3"/>
  <c r="D361" i="3"/>
  <c r="D232" i="3"/>
  <c r="D350" i="3"/>
  <c r="D117" i="3"/>
  <c r="D48" i="3"/>
  <c r="D334" i="3"/>
  <c r="D35" i="3"/>
  <c r="D464" i="3"/>
  <c r="D342" i="3"/>
  <c r="D74" i="3"/>
  <c r="D197" i="3"/>
  <c r="C502" i="3" l="1"/>
  <c r="C23" i="3"/>
  <c r="C229" i="3"/>
  <c r="C327" i="3"/>
  <c r="C473" i="3"/>
  <c r="C284" i="3"/>
  <c r="C31" i="3"/>
  <c r="C149" i="3"/>
  <c r="C407" i="3"/>
  <c r="C485" i="3"/>
  <c r="C498" i="3"/>
  <c r="C60" i="3"/>
  <c r="C489" i="3"/>
  <c r="C461" i="3"/>
  <c r="C185" i="3"/>
  <c r="C155" i="3"/>
  <c r="C374" i="3"/>
  <c r="C187" i="3"/>
  <c r="C94" i="3"/>
  <c r="C320" i="3"/>
  <c r="C11" i="3"/>
  <c r="C506" i="3"/>
  <c r="C265" i="3"/>
  <c r="C507" i="3"/>
  <c r="C360" i="3"/>
  <c r="C410" i="3"/>
  <c r="C333" i="3"/>
  <c r="C276" i="3"/>
  <c r="C53" i="3"/>
  <c r="C156" i="3"/>
  <c r="C15" i="3"/>
  <c r="C291" i="3"/>
  <c r="C197" i="3"/>
  <c r="C451" i="3"/>
  <c r="C203" i="3"/>
  <c r="C301" i="3"/>
  <c r="C280" i="3"/>
  <c r="C21" i="3"/>
  <c r="C196" i="3"/>
  <c r="C144" i="3"/>
  <c r="C435" i="3"/>
  <c r="C37" i="3"/>
  <c r="C195" i="3"/>
  <c r="C302" i="3"/>
  <c r="C439" i="3"/>
  <c r="C387" i="3"/>
  <c r="C222" i="3"/>
  <c r="C74" i="3"/>
  <c r="C429" i="3"/>
  <c r="C83" i="3"/>
  <c r="C268" i="3"/>
  <c r="C353" i="3"/>
  <c r="C480" i="3"/>
  <c r="C223" i="3"/>
  <c r="C160" i="3"/>
  <c r="C38" i="3"/>
  <c r="C474" i="3"/>
  <c r="C400" i="3"/>
  <c r="C386" i="3"/>
  <c r="C194" i="3"/>
  <c r="C206" i="3"/>
  <c r="C82" i="3"/>
  <c r="C296" i="3"/>
  <c r="C342" i="3"/>
  <c r="C355" i="3"/>
  <c r="C504" i="3"/>
  <c r="C477" i="3"/>
  <c r="C13" i="3"/>
  <c r="C16" i="3"/>
  <c r="C354" i="3"/>
  <c r="C482" i="3"/>
  <c r="C200" i="3"/>
  <c r="C409" i="3"/>
  <c r="C161" i="3"/>
  <c r="C349" i="3"/>
  <c r="C70" i="3"/>
  <c r="C186" i="3"/>
  <c r="C26" i="3"/>
  <c r="C443" i="3"/>
  <c r="C464" i="3"/>
  <c r="C418" i="3"/>
  <c r="C436" i="3"/>
  <c r="C113" i="3"/>
  <c r="C79" i="3"/>
  <c r="C379" i="3"/>
  <c r="C122" i="3"/>
  <c r="C177" i="3"/>
  <c r="C211" i="3"/>
  <c r="C380" i="3"/>
  <c r="C235" i="3"/>
  <c r="C51" i="3"/>
  <c r="C153" i="3"/>
  <c r="C67" i="3"/>
  <c r="C285" i="3"/>
  <c r="C33" i="3"/>
  <c r="C35" i="3"/>
  <c r="C165" i="3"/>
  <c r="C329" i="3"/>
  <c r="C253" i="3"/>
  <c r="C199" i="3"/>
  <c r="C469" i="3"/>
  <c r="C445" i="3"/>
  <c r="C151" i="3"/>
  <c r="C452" i="3"/>
  <c r="C175" i="3"/>
  <c r="C140" i="3"/>
  <c r="C293" i="3"/>
  <c r="C362" i="3"/>
  <c r="C431" i="3"/>
  <c r="C173" i="3"/>
  <c r="C118" i="3"/>
  <c r="C300" i="3"/>
  <c r="C272" i="3"/>
  <c r="C44" i="3"/>
  <c r="C422" i="3"/>
  <c r="C426" i="3"/>
  <c r="C25" i="3"/>
  <c r="C178" i="3"/>
  <c r="C278" i="3"/>
  <c r="C232" i="3"/>
  <c r="C72" i="3"/>
  <c r="C399" i="3"/>
  <c r="C478" i="3"/>
  <c r="C221" i="3"/>
  <c r="C181" i="3"/>
  <c r="C245" i="3"/>
  <c r="C331" i="3"/>
  <c r="C24" i="3"/>
  <c r="C454" i="3"/>
  <c r="C241" i="3"/>
  <c r="C135" i="3"/>
  <c r="C466" i="3"/>
  <c r="C408" i="3"/>
  <c r="C182" i="3"/>
  <c r="C189" i="3"/>
  <c r="C323" i="3"/>
  <c r="C73" i="3"/>
  <c r="C339" i="3"/>
  <c r="C401" i="3"/>
  <c r="C288" i="3"/>
  <c r="C289" i="3"/>
  <c r="C430" i="3"/>
  <c r="C396" i="3"/>
  <c r="C97" i="3"/>
  <c r="C316" i="3"/>
  <c r="C286" i="3"/>
  <c r="C261" i="3"/>
  <c r="C130" i="3"/>
  <c r="C501" i="3"/>
  <c r="C295" i="3"/>
  <c r="C335" i="3"/>
  <c r="C338" i="3"/>
  <c r="C434" i="3"/>
  <c r="C493" i="3"/>
  <c r="C411" i="3"/>
  <c r="C55" i="3"/>
  <c r="C39" i="3"/>
  <c r="C260" i="3"/>
  <c r="C332" i="3"/>
  <c r="C108" i="3"/>
  <c r="C121" i="3"/>
  <c r="C441" i="3"/>
  <c r="C425" i="3"/>
  <c r="C384" i="3"/>
  <c r="C190" i="3"/>
  <c r="C141" i="3"/>
  <c r="C471" i="3"/>
  <c r="C179" i="3"/>
  <c r="C311" i="3"/>
  <c r="C148" i="3"/>
  <c r="C421" i="3"/>
  <c r="C310" i="3"/>
  <c r="C163" i="3"/>
  <c r="C326" i="3"/>
  <c r="C45" i="3"/>
  <c r="C172" i="3"/>
  <c r="C48" i="3"/>
  <c r="C375" i="3"/>
  <c r="C459" i="3"/>
  <c r="C111" i="3"/>
  <c r="C358" i="3"/>
  <c r="C205" i="3"/>
  <c r="C152" i="3"/>
  <c r="C319" i="3"/>
  <c r="C154" i="3"/>
  <c r="C390" i="3"/>
  <c r="C365" i="3"/>
  <c r="C127" i="3"/>
  <c r="C457" i="3"/>
  <c r="C64" i="3"/>
  <c r="C129" i="3"/>
  <c r="C266" i="3"/>
  <c r="C103" i="3"/>
  <c r="C306" i="3"/>
  <c r="C414" i="3"/>
  <c r="C490" i="3"/>
  <c r="C416" i="3"/>
  <c r="C77" i="3"/>
  <c r="C484" i="3"/>
  <c r="C313" i="3"/>
  <c r="C363" i="3"/>
  <c r="C440" i="3"/>
  <c r="C14" i="3"/>
  <c r="C52" i="3"/>
  <c r="C112" i="3"/>
  <c r="C438" i="3"/>
  <c r="C109" i="3"/>
  <c r="C49" i="3"/>
  <c r="C228" i="3"/>
  <c r="C214" i="3"/>
  <c r="C57" i="3"/>
  <c r="C210" i="3"/>
  <c r="C505" i="3"/>
  <c r="C58" i="3"/>
  <c r="C271" i="3"/>
  <c r="C456" i="3"/>
  <c r="C405" i="3"/>
  <c r="C267" i="3"/>
  <c r="C106" i="3"/>
  <c r="C137" i="3"/>
  <c r="C328" i="3"/>
  <c r="C147" i="3"/>
  <c r="C308" i="3"/>
  <c r="C59" i="3"/>
  <c r="C256" i="3"/>
  <c r="C89" i="3"/>
  <c r="C325" i="3"/>
  <c r="C314" i="3"/>
  <c r="C41" i="3"/>
  <c r="C32" i="3"/>
  <c r="C463" i="3"/>
  <c r="C283" i="3"/>
  <c r="C437" i="3"/>
  <c r="C104" i="3"/>
  <c r="C188" i="3"/>
  <c r="C28" i="3"/>
  <c r="C315" i="3"/>
  <c r="C307" i="3"/>
  <c r="C102" i="3"/>
  <c r="C415" i="3"/>
  <c r="C488" i="3"/>
  <c r="C10" i="3"/>
  <c r="C303" i="3"/>
  <c r="C204" i="3"/>
  <c r="C47" i="3"/>
  <c r="C236" i="3"/>
  <c r="C169" i="3"/>
  <c r="C377" i="3"/>
  <c r="C133" i="3"/>
  <c r="C125" i="3"/>
  <c r="C139" i="3"/>
  <c r="C305" i="3"/>
  <c r="C330" i="3"/>
  <c r="C495" i="3"/>
  <c r="C277" i="3"/>
  <c r="C262" i="3"/>
  <c r="C413" i="3"/>
  <c r="C453" i="3"/>
  <c r="C391" i="3"/>
  <c r="C207" i="3"/>
  <c r="C100" i="3"/>
  <c r="C357" i="3"/>
  <c r="C334" i="3"/>
  <c r="C213" i="3"/>
  <c r="C368" i="3"/>
  <c r="C244" i="3"/>
  <c r="C446" i="3"/>
  <c r="C240" i="3"/>
  <c r="C465" i="3"/>
  <c r="C150" i="3"/>
  <c r="C105" i="3"/>
  <c r="C237" i="3"/>
  <c r="C356" i="3"/>
  <c r="C476" i="3"/>
  <c r="C432" i="3"/>
  <c r="C246" i="3"/>
  <c r="C486" i="3"/>
  <c r="C71" i="3"/>
  <c r="C345" i="3"/>
  <c r="C336" i="3"/>
  <c r="C371" i="3"/>
  <c r="C66" i="3"/>
  <c r="C359" i="3"/>
  <c r="C472" i="3"/>
  <c r="C80" i="3"/>
  <c r="C86" i="3"/>
  <c r="C341" i="3"/>
  <c r="C101" i="3"/>
  <c r="C496" i="3"/>
  <c r="C201" i="3"/>
  <c r="C167" i="3"/>
  <c r="C393" i="3"/>
  <c r="C503" i="3"/>
  <c r="C352" i="3"/>
  <c r="C392" i="3"/>
  <c r="C369" i="3"/>
  <c r="C417" i="3"/>
  <c r="C370" i="3"/>
  <c r="C208" i="3"/>
  <c r="C250" i="3"/>
  <c r="C385" i="3"/>
  <c r="C142" i="3"/>
  <c r="C449" i="3"/>
  <c r="C162" i="3"/>
  <c r="C116" i="3"/>
  <c r="C234" i="3"/>
  <c r="C508" i="3"/>
  <c r="C367" i="3"/>
  <c r="C251" i="3"/>
  <c r="C87" i="3"/>
  <c r="C442" i="3"/>
  <c r="C297" i="3"/>
  <c r="C382" i="3"/>
  <c r="C29" i="3"/>
  <c r="C433" i="3"/>
  <c r="C404" i="3"/>
  <c r="C344" i="3"/>
  <c r="C96" i="3"/>
  <c r="C304" i="3"/>
  <c r="C361" i="3"/>
  <c r="C264" i="3"/>
  <c r="C85" i="3"/>
  <c r="C324" i="3"/>
  <c r="C412" i="3"/>
  <c r="C467" i="3"/>
  <c r="C258" i="3"/>
  <c r="C159" i="3"/>
  <c r="C312" i="3"/>
  <c r="C61" i="3"/>
  <c r="C93" i="3"/>
  <c r="C231" i="3"/>
  <c r="C458" i="3"/>
  <c r="C497" i="3"/>
  <c r="C124" i="3"/>
  <c r="C123" i="3"/>
  <c r="C78" i="3"/>
  <c r="C69" i="3"/>
  <c r="C143" i="3"/>
  <c r="C254" i="3"/>
  <c r="C499" i="3"/>
  <c r="C406" i="3"/>
  <c r="C366" i="3"/>
  <c r="C238" i="3"/>
  <c r="C56" i="3"/>
  <c r="C209" i="3"/>
  <c r="C46" i="3"/>
  <c r="C299" i="3"/>
  <c r="C227" i="3"/>
  <c r="C318" i="3"/>
  <c r="C88" i="3"/>
  <c r="C224" i="3"/>
  <c r="C389" i="3"/>
  <c r="C423" i="3"/>
  <c r="C274" i="3"/>
  <c r="C95" i="3"/>
  <c r="C475" i="3"/>
  <c r="C347" i="3"/>
  <c r="C282" i="3"/>
  <c r="C455" i="3"/>
  <c r="C219" i="3"/>
  <c r="C176" i="3"/>
  <c r="C398" i="3"/>
  <c r="C117" i="3"/>
  <c r="C164" i="3"/>
  <c r="C450" i="3"/>
  <c r="C36" i="3"/>
  <c r="C470" i="3"/>
  <c r="C131" i="3"/>
  <c r="C50" i="3"/>
  <c r="C419" i="3"/>
  <c r="C364" i="3"/>
  <c r="C198" i="3"/>
  <c r="C65" i="3"/>
  <c r="C119" i="3"/>
  <c r="C76" i="3"/>
  <c r="C134" i="3"/>
  <c r="C120" i="3"/>
  <c r="C170" i="3"/>
  <c r="C270" i="3"/>
  <c r="C217" i="3"/>
  <c r="C202" i="3"/>
  <c r="C427" i="3"/>
  <c r="C491" i="3"/>
  <c r="C218" i="3"/>
  <c r="C348" i="3"/>
  <c r="C9" i="3"/>
  <c r="C257" i="3"/>
  <c r="C294" i="3"/>
  <c r="C481" i="3"/>
  <c r="C376" i="3"/>
  <c r="C492" i="3"/>
  <c r="C317" i="3"/>
  <c r="C62" i="3"/>
  <c r="C487" i="3"/>
  <c r="C183" i="3"/>
  <c r="C180" i="3"/>
  <c r="C373" i="3"/>
  <c r="C346" i="3"/>
  <c r="C292" i="3"/>
  <c r="C500" i="3"/>
  <c r="C19" i="3"/>
  <c r="C494" i="3"/>
  <c r="C381" i="3"/>
  <c r="C43" i="3"/>
  <c r="C174" i="3"/>
  <c r="C479" i="3"/>
  <c r="C263" i="3"/>
  <c r="C40" i="3"/>
  <c r="C248" i="3"/>
  <c r="C275" i="3"/>
  <c r="C99" i="3"/>
  <c r="C128" i="3"/>
  <c r="C17" i="3"/>
  <c r="C18" i="3"/>
  <c r="C247" i="3"/>
  <c r="C397" i="3"/>
  <c r="C252" i="3"/>
  <c r="C166" i="3"/>
  <c r="C22" i="3"/>
  <c r="C146" i="3"/>
  <c r="C350" i="3"/>
  <c r="C168" i="3"/>
  <c r="C34" i="3"/>
  <c r="C115" i="3"/>
  <c r="C273" i="3"/>
  <c r="C12" i="3"/>
  <c r="C233" i="3"/>
  <c r="C287" i="3"/>
  <c r="C255" i="3"/>
  <c r="C378" i="3"/>
  <c r="C321" i="3"/>
  <c r="C126" i="3"/>
  <c r="C269" i="3"/>
  <c r="C447" i="3"/>
  <c r="C337" i="3"/>
  <c r="C225" i="3"/>
  <c r="C290" i="3"/>
  <c r="C448" i="3"/>
  <c r="C63" i="3"/>
  <c r="C403" i="3"/>
  <c r="C68" i="3"/>
  <c r="C298" i="3"/>
  <c r="C483" i="3"/>
  <c r="C279" i="3"/>
  <c r="C145" i="3"/>
  <c r="C20" i="3"/>
  <c r="C132" i="3"/>
  <c r="C343" i="3"/>
  <c r="C402" i="3"/>
  <c r="C84" i="3"/>
  <c r="C428" i="3"/>
  <c r="C239" i="3"/>
  <c r="C460" i="3"/>
  <c r="C107" i="3"/>
  <c r="C242" i="3"/>
  <c r="C468" i="3"/>
  <c r="C30" i="3"/>
  <c r="C383" i="3"/>
  <c r="C212" i="3"/>
</calcChain>
</file>

<file path=xl/sharedStrings.xml><?xml version="1.0" encoding="utf-8"?>
<sst xmlns="http://schemas.openxmlformats.org/spreadsheetml/2006/main" count="64" uniqueCount="47">
  <si>
    <t>Amplitude</t>
  </si>
  <si>
    <t>S</t>
  </si>
  <si>
    <t>Tz</t>
  </si>
  <si>
    <t>Hs</t>
  </si>
  <si>
    <t>gamma</t>
  </si>
  <si>
    <t>Tp</t>
  </si>
  <si>
    <t>omega_p</t>
  </si>
  <si>
    <t>alpha</t>
  </si>
  <si>
    <t>w</t>
  </si>
  <si>
    <t>rd/s</t>
  </si>
  <si>
    <t>f</t>
  </si>
  <si>
    <t>Hz</t>
  </si>
  <si>
    <t>T</t>
  </si>
  <si>
    <t>s</t>
  </si>
  <si>
    <t>m²(rd/s)</t>
  </si>
  <si>
    <t>sigma</t>
  </si>
  <si>
    <t>-</t>
  </si>
  <si>
    <t>JONSWAP SPECTRUM - Isherwood</t>
  </si>
  <si>
    <t>S.dw</t>
  </si>
  <si>
    <t>m²</t>
  </si>
  <si>
    <t>m</t>
  </si>
  <si>
    <t>Phase</t>
  </si>
  <si>
    <t>rd</t>
  </si>
  <si>
    <t>#</t>
  </si>
  <si>
    <t>Time</t>
  </si>
  <si>
    <t>omega</t>
  </si>
  <si>
    <t>python</t>
  </si>
  <si>
    <t>Phases for python script:</t>
  </si>
  <si>
    <t>[s]</t>
  </si>
  <si>
    <t>Wave</t>
  </si>
  <si>
    <t>[m]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</si>
  <si>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</si>
  <si>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</si>
  <si>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</si>
  <si>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</si>
  <si>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</si>
  <si>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</si>
  <si>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</si>
  <si>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</si>
  <si>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</si>
  <si>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</si>
  <si>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</si>
  <si>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</si>
  <si>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</si>
  <si>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</si>
  <si>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</si>
  <si>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Wave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</si>
</sst>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'Spectrum Discretisation'!$A$11:$A$25</c:f>
              <c:numCache>
                <c:formatCode>0.00</c:formatCode>
                <c:ptCount val="15"/>
                <c:pt idx="0">
                  <c:v>3</c:v>
                </c:pt>
                <c:pt idx="1">
                  <c:v>2.8</c:v>
                </c:pt>
                <c:pt idx="2">
                  <c:v>2.6</c:v>
                </c:pt>
                <c:pt idx="3">
                  <c:v>2.4</c:v>
                </c:pt>
                <c:pt idx="4">
                  <c:v>2.2000000000000002</c:v>
                </c:pt>
                <c:pt idx="5">
                  <c:v>2</c:v>
                </c:pt>
                <c:pt idx="6">
                  <c:v>1.8</c:v>
                </c:pt>
                <c:pt idx="7">
                  <c:v>1.6</c:v>
                </c:pt>
                <c:pt idx="8">
                  <c:v>1.4</c:v>
                </c:pt>
                <c:pt idx="9">
                  <c:v>1.2</c:v>
                </c:pt>
                <c:pt idx="10">
                  <c:v>1</c:v>
                </c:pt>
                <c:pt idx="11">
                  <c:v>0.8</c:v>
                </c:pt>
                <c:pt idx="12">
                  <c:v>0.6</c:v>
                </c:pt>
                <c:pt idx="13">
                  <c:v>0.4</c:v>
                </c:pt>
                <c:pt idx="14">
                  <c:v>0.2</c:v>
                </c:pt>
              </c:numCache>
            </c:numRef>
          </c:xVal>
          <c:yVal>
            <c:numRef>
              <c:f>'Spectrum Discretisation'!$E$11:$E$25</c:f>
              <c:numCache>
                <c:formatCode>0.00</c:formatCode>
                <c:ptCount val="15"/>
                <c:pt idx="0">
                  <c:v>5.46045640467224E-3</c:v>
                </c:pt>
                <c:pt idx="1">
                  <c:v>7.6900838777480707E-3</c:v>
                </c:pt>
                <c:pt idx="2">
                  <c:v>1.1098406932598203E-2</c:v>
                </c:pt>
                <c:pt idx="3">
                  <c:v>1.647125200941281E-2</c:v>
                </c:pt>
                <c:pt idx="4">
                  <c:v>2.524102126074516E-2</c:v>
                </c:pt>
                <c:pt idx="5">
                  <c:v>4.0127806501877167E-2</c:v>
                </c:pt>
                <c:pt idx="6">
                  <c:v>6.6516852215510916E-2</c:v>
                </c:pt>
                <c:pt idx="7">
                  <c:v>0.11545632366185207</c:v>
                </c:pt>
                <c:pt idx="8">
                  <c:v>0.20979421061239181</c:v>
                </c:pt>
                <c:pt idx="9">
                  <c:v>0.39222446799311306</c:v>
                </c:pt>
                <c:pt idx="10">
                  <c:v>0.89565505460837957</c:v>
                </c:pt>
                <c:pt idx="11">
                  <c:v>2.7261444548754241</c:v>
                </c:pt>
                <c:pt idx="12">
                  <c:v>0.11090454801428216</c:v>
                </c:pt>
                <c:pt idx="13">
                  <c:v>1.0602599739623768E-9</c:v>
                </c:pt>
                <c:pt idx="14">
                  <c:v>1.482999946234936E-174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45152"/>
        <c:axId val="132555136"/>
      </c:scatterChart>
      <c:valAx>
        <c:axId val="132545152"/>
        <c:scaling>
          <c:orientation val="minMax"/>
          <c:max val="2"/>
          <c:min val="0.5"/>
        </c:scaling>
        <c:delete val="0"/>
        <c:axPos val="b"/>
        <c:numFmt formatCode="0.00" sourceLinked="1"/>
        <c:majorTickMark val="out"/>
        <c:minorTickMark val="none"/>
        <c:tickLblPos val="nextTo"/>
        <c:crossAx val="132555136"/>
        <c:crosses val="autoZero"/>
        <c:crossBetween val="midCat"/>
      </c:valAx>
      <c:valAx>
        <c:axId val="1325551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2545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Components!$B$9:$B$18009</c:f>
              <c:numCache>
                <c:formatCode>General</c:formatCode>
                <c:ptCount val="180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</c:numCache>
            </c:numRef>
          </c:xVal>
          <c:yVal>
            <c:numRef>
              <c:f>Components!$C$9:$C$18009</c:f>
              <c:numCache>
                <c:formatCode>General</c:formatCode>
                <c:ptCount val="18001"/>
                <c:pt idx="0">
                  <c:v>-0.17562551256299863</c:v>
                </c:pt>
                <c:pt idx="1">
                  <c:v>-0.12489670445321095</c:v>
                </c:pt>
                <c:pt idx="2">
                  <c:v>-8.7575831689444647E-2</c:v>
                </c:pt>
                <c:pt idx="3">
                  <c:v>-6.3076264859415934E-2</c:v>
                </c:pt>
                <c:pt idx="4">
                  <c:v>-5.0156506189545209E-2</c:v>
                </c:pt>
                <c:pt idx="5">
                  <c:v>-4.7052321425174799E-2</c:v>
                </c:pt>
                <c:pt idx="6">
                  <c:v>-5.1638257224250382E-2</c:v>
                </c:pt>
                <c:pt idx="7">
                  <c:v>-6.1605283657945993E-2</c:v>
                </c:pt>
                <c:pt idx="8">
                  <c:v>-7.4640485113222674E-2</c:v>
                </c:pt>
                <c:pt idx="9">
                  <c:v>-8.8595030981171594E-2</c:v>
                </c:pt>
                <c:pt idx="10">
                  <c:v>-0.10162803571607566</c:v>
                </c:pt>
                <c:pt idx="11">
                  <c:v>-0.11231622798598458</c:v>
                </c:pt>
                <c:pt idx="12">
                  <c:v>-0.11972238196571354</c:v>
                </c:pt>
                <c:pt idx="13">
                  <c:v>-0.12341895974393784</c:v>
                </c:pt>
                <c:pt idx="14">
                  <c:v>-0.12346708224841574</c:v>
                </c:pt>
                <c:pt idx="15">
                  <c:v>-0.12035449162263659</c:v>
                </c:pt>
                <c:pt idx="16">
                  <c:v>-0.1148993137324989</c:v>
                </c:pt>
                <c:pt idx="17">
                  <c:v>-0.10812893874905542</c:v>
                </c:pt>
                <c:pt idx="18">
                  <c:v>-0.1011450317691598</c:v>
                </c:pt>
                <c:pt idx="19">
                  <c:v>-9.4986455830436953E-2</c:v>
                </c:pt>
                <c:pt idx="20">
                  <c:v>-9.0501704865485186E-2</c:v>
                </c:pt>
                <c:pt idx="21">
                  <c:v>-8.8241349277930869E-2</c:v>
                </c:pt>
                <c:pt idx="22">
                  <c:v>-8.83791075567784E-2</c:v>
                </c:pt>
                <c:pt idx="23">
                  <c:v>-9.0667648087482525E-2</c:v>
                </c:pt>
                <c:pt idx="24">
                  <c:v>-9.4432313198807044E-2</c:v>
                </c:pt>
                <c:pt idx="25">
                  <c:v>-9.8602883458666829E-2</c:v>
                </c:pt>
                <c:pt idx="26">
                  <c:v>-0.1017805089936567</c:v>
                </c:pt>
                <c:pt idx="27">
                  <c:v>-0.10233425500630806</c:v>
                </c:pt>
                <c:pt idx="28">
                  <c:v>-9.8519536212056683E-2</c:v>
                </c:pt>
                <c:pt idx="29">
                  <c:v>-8.860919772610687E-2</c:v>
                </c:pt>
                <c:pt idx="30">
                  <c:v>-7.1027229091734312E-2</c:v>
                </c:pt>
                <c:pt idx="31">
                  <c:v>-4.4475103144492184E-2</c:v>
                </c:pt>
                <c:pt idx="32">
                  <c:v>-8.0414807259733857E-3</c:v>
                </c:pt>
                <c:pt idx="33">
                  <c:v>3.8712571171364729E-2</c:v>
                </c:pt>
                <c:pt idx="34">
                  <c:v>9.5698769381603585E-2</c:v>
                </c:pt>
                <c:pt idx="35">
                  <c:v>0.16228084505764226</c:v>
                </c:pt>
                <c:pt idx="36">
                  <c:v>0.23728898389115338</c:v>
                </c:pt>
                <c:pt idx="37">
                  <c:v>0.31906819523558516</c:v>
                </c:pt>
                <c:pt idx="38">
                  <c:v>0.40555706777307476</c:v>
                </c:pt>
                <c:pt idx="39">
                  <c:v>0.49439144708898997</c:v>
                </c:pt>
                <c:pt idx="40">
                  <c:v>0.58302610367479601</c:v>
                </c:pt>
                <c:pt idx="41">
                  <c:v>0.66886652358466925</c:v>
                </c:pt>
                <c:pt idx="42">
                  <c:v>0.749402579580288</c:v>
                </c:pt>
                <c:pt idx="43">
                  <c:v>0.82233601677021706</c:v>
                </c:pt>
                <c:pt idx="44">
                  <c:v>0.88569436388588618</c:v>
                </c:pt>
                <c:pt idx="45">
                  <c:v>0.93792497875541181</c:v>
                </c:pt>
                <c:pt idx="46">
                  <c:v>0.97796435154993067</c:v>
                </c:pt>
                <c:pt idx="47">
                  <c:v>1.0052794072937885</c:v>
                </c:pt>
                <c:pt idx="48">
                  <c:v>1.0198792532368948</c:v>
                </c:pt>
                <c:pt idx="49">
                  <c:v>1.0222974973050556</c:v>
                </c:pt>
                <c:pt idx="50">
                  <c:v>1.0135468257275835</c:v>
                </c:pt>
                <c:pt idx="51">
                  <c:v>0.99504889550979481</c:v>
                </c:pt>
                <c:pt idx="52">
                  <c:v>0.96854371755256985</c:v>
                </c:pt>
                <c:pt idx="53">
                  <c:v>0.93598354863518984</c:v>
                </c:pt>
                <c:pt idx="54">
                  <c:v>0.89941686590970626</c:v>
                </c:pt>
                <c:pt idx="55">
                  <c:v>0.86086827424179801</c:v>
                </c:pt>
                <c:pt idx="56">
                  <c:v>0.82222021576316751</c:v>
                </c:pt>
                <c:pt idx="57">
                  <c:v>0.78510214122509947</c:v>
                </c:pt>
                <c:pt idx="58">
                  <c:v>0.75079239591063152</c:v>
                </c:pt>
                <c:pt idx="59">
                  <c:v>0.72013749957096518</c:v>
                </c:pt>
                <c:pt idx="60">
                  <c:v>0.69349278676228399</c:v>
                </c:pt>
                <c:pt idx="61">
                  <c:v>0.67068754254059859</c:v>
                </c:pt>
                <c:pt idx="62">
                  <c:v>0.65101683531901156</c:v>
                </c:pt>
                <c:pt idx="63">
                  <c:v>0.633261227259027</c:v>
                </c:pt>
                <c:pt idx="64">
                  <c:v>0.61573444597090377</c:v>
                </c:pt>
                <c:pt idx="65">
                  <c:v>0.59635794568806832</c:v>
                </c:pt>
                <c:pt idx="66">
                  <c:v>0.57276009400870287</c:v>
                </c:pt>
                <c:pt idx="67">
                  <c:v>0.54239652348494394</c:v>
                </c:pt>
                <c:pt idx="68">
                  <c:v>0.50268702831009526</c:v>
                </c:pt>
                <c:pt idx="69">
                  <c:v>0.451163318513703</c:v>
                </c:pt>
                <c:pt idx="70">
                  <c:v>0.38562103000777276</c:v>
                </c:pt>
                <c:pt idx="71">
                  <c:v>0.30426869677265028</c:v>
                </c:pt>
                <c:pt idx="72">
                  <c:v>0.20586599017537283</c:v>
                </c:pt>
                <c:pt idx="73">
                  <c:v>8.9843482777782244E-2</c:v>
                </c:pt>
                <c:pt idx="74">
                  <c:v>-4.3603449911196066E-2</c:v>
                </c:pt>
                <c:pt idx="75">
                  <c:v>-0.19345318610638651</c:v>
                </c:pt>
                <c:pt idx="76">
                  <c:v>-0.3578342403746656</c:v>
                </c:pt>
                <c:pt idx="77">
                  <c:v>-0.53404319792935084</c:v>
                </c:pt>
                <c:pt idx="78">
                  <c:v>-0.718605929621291</c:v>
                </c:pt>
                <c:pt idx="79">
                  <c:v>-0.90738155530422138</c:v>
                </c:pt>
                <c:pt idx="80">
                  <c:v>-1.0957062160882214</c:v>
                </c:pt>
                <c:pt idx="81">
                  <c:v>-1.2785713043525755</c:v>
                </c:pt>
                <c:pt idx="82">
                  <c:v>-1.4508285392948519</c:v>
                </c:pt>
                <c:pt idx="83">
                  <c:v>-1.607412323229487</c:v>
                </c:pt>
                <c:pt idx="84">
                  <c:v>-1.7435683188488116</c:v>
                </c:pt>
                <c:pt idx="85">
                  <c:v>-1.8550762781966881</c:v>
                </c:pt>
                <c:pt idx="86">
                  <c:v>-1.9384549258189856</c:v>
                </c:pt>
                <c:pt idx="87">
                  <c:v>-1.9911372053294143</c:v>
                </c:pt>
                <c:pt idx="88">
                  <c:v>-2.0116054459309924</c:v>
                </c:pt>
                <c:pt idx="89">
                  <c:v>-1.9994779471286797</c:v>
                </c:pt>
                <c:pt idx="90">
                  <c:v>-1.9555410189569686</c:v>
                </c:pt>
                <c:pt idx="91">
                  <c:v>-1.8817235084328112</c:v>
                </c:pt>
                <c:pt idx="92">
                  <c:v>-1.7810141100413954</c:v>
                </c:pt>
                <c:pt idx="93">
                  <c:v>-1.6573250926610896</c:v>
                </c:pt>
                <c:pt idx="94">
                  <c:v>-1.5153092599041926</c:v>
                </c:pt>
                <c:pt idx="95">
                  <c:v>-1.3601397821920427</c:v>
                </c:pt>
                <c:pt idx="96">
                  <c:v>-1.1972648039038254</c:v>
                </c:pt>
                <c:pt idx="97">
                  <c:v>-1.0321502792957828</c:v>
                </c:pt>
                <c:pt idx="98">
                  <c:v>-0.87002521529657417</c:v>
                </c:pt>
                <c:pt idx="99">
                  <c:v>-0.71564334245497041</c:v>
                </c:pt>
                <c:pt idx="100">
                  <c:v>-0.57307420275299881</c:v>
                </c:pt>
                <c:pt idx="101">
                  <c:v>-0.44553480121330202</c:v>
                </c:pt>
                <c:pt idx="102">
                  <c:v>-0.33527044029935765</c:v>
                </c:pt>
                <c:pt idx="103">
                  <c:v>-0.24349031287614242</c:v>
                </c:pt>
                <c:pt idx="104">
                  <c:v>-0.17036007710222481</c:v>
                </c:pt>
                <c:pt idx="105">
                  <c:v>-0.11505020130279443</c:v>
                </c:pt>
                <c:pt idx="106">
                  <c:v>-7.583557827652869E-2</c:v>
                </c:pt>
                <c:pt idx="107">
                  <c:v>-5.0238982796917783E-2</c:v>
                </c:pt>
                <c:pt idx="108">
                  <c:v>-3.5208570269561472E-2</c:v>
                </c:pt>
                <c:pt idx="109">
                  <c:v>-2.7317933078067909E-2</c:v>
                </c:pt>
                <c:pt idx="110">
                  <c:v>-2.2976336180820876E-2</c:v>
                </c:pt>
                <c:pt idx="111">
                  <c:v>-1.8636679023419211E-2</c:v>
                </c:pt>
                <c:pt idx="112">
                  <c:v>-1.0989451657280883E-2</c:v>
                </c:pt>
                <c:pt idx="113">
                  <c:v>2.8676116923962544E-3</c:v>
                </c:pt>
                <c:pt idx="114">
                  <c:v>2.5292457164054833E-2</c:v>
                </c:pt>
                <c:pt idx="115">
                  <c:v>5.8000047671606457E-2</c:v>
                </c:pt>
                <c:pt idx="116">
                  <c:v>0.10200527060980226</c:v>
                </c:pt>
                <c:pt idx="117">
                  <c:v>0.157607864955087</c:v>
                </c:pt>
                <c:pt idx="118">
                  <c:v>0.22441725550551142</c:v>
                </c:pt>
                <c:pt idx="119">
                  <c:v>0.30141293880463549</c:v>
                </c:pt>
                <c:pt idx="120">
                  <c:v>0.38703427199404244</c:v>
                </c:pt>
                <c:pt idx="121">
                  <c:v>0.47929226319703838</c:v>
                </c:pt>
                <c:pt idx="122">
                  <c:v>0.57589529414175622</c:v>
                </c:pt>
                <c:pt idx="123">
                  <c:v>0.67438061938990024</c:v>
                </c:pt>
                <c:pt idx="124">
                  <c:v>0.77224393462660523</c:v>
                </c:pt>
                <c:pt idx="125">
                  <c:v>0.86706020481881574</c:v>
                </c:pt>
                <c:pt idx="126">
                  <c:v>0.95659018009744001</c:v>
                </c:pt>
                <c:pt idx="127">
                  <c:v>1.0388684754461108</c:v>
                </c:pt>
                <c:pt idx="128">
                  <c:v>1.1122706183646236</c:v>
                </c:pt>
                <c:pt idx="129">
                  <c:v>1.1755579532022182</c:v>
                </c:pt>
                <c:pt idx="130">
                  <c:v>1.2279006265427437</c:v>
                </c:pt>
                <c:pt idx="131">
                  <c:v>1.2688799855858846</c:v>
                </c:pt>
                <c:pt idx="132">
                  <c:v>1.2984725524943643</c:v>
                </c:pt>
                <c:pt idx="133">
                  <c:v>1.3170182761868645</c:v>
                </c:pt>
                <c:pt idx="134">
                  <c:v>1.3251760237529884</c:v>
                </c:pt>
                <c:pt idx="135">
                  <c:v>1.3238692972012134</c:v>
                </c:pt>
                <c:pt idx="136">
                  <c:v>1.3142250071090456</c:v>
                </c:pt>
                <c:pt idx="137">
                  <c:v>1.2975078725856408</c:v>
                </c:pt>
                <c:pt idx="138">
                  <c:v>1.2750527173572186</c:v>
                </c:pt>
                <c:pt idx="139">
                  <c:v>1.2481966573928083</c:v>
                </c:pt>
                <c:pt idx="140">
                  <c:v>1.2182129735174663</c:v>
                </c:pt>
                <c:pt idx="141">
                  <c:v>1.1862483593143842</c:v>
                </c:pt>
                <c:pt idx="142">
                  <c:v>1.1532652331803523</c:v>
                </c:pt>
                <c:pt idx="143">
                  <c:v>1.1199908832678191</c:v>
                </c:pt>
                <c:pt idx="144">
                  <c:v>1.0868753346533007</c:v>
                </c:pt>
                <c:pt idx="145">
                  <c:v>1.0540599343411912</c:v>
                </c:pt>
                <c:pt idx="146">
                  <c:v>1.02135867963255</c:v>
                </c:pt>
                <c:pt idx="147">
                  <c:v>0.98825420865796021</c:v>
                </c:pt>
                <c:pt idx="148">
                  <c:v>0.95391007866898225</c:v>
                </c:pt>
                <c:pt idx="149">
                  <c:v>0.91720044655862443</c:v>
                </c:pt>
                <c:pt idx="150">
                  <c:v>0.87675753009304291</c:v>
                </c:pt>
                <c:pt idx="151">
                  <c:v>0.8310362886332352</c:v>
                </c:pt>
                <c:pt idx="152">
                  <c:v>0.77839466851851824</c:v>
                </c:pt>
                <c:pt idx="153">
                  <c:v>0.71718658659043499</c:v>
                </c:pt>
                <c:pt idx="154">
                  <c:v>0.6458636716347298</c:v>
                </c:pt>
                <c:pt idx="155">
                  <c:v>0.56308075576712469</c:v>
                </c:pt>
                <c:pt idx="156">
                  <c:v>0.46779931555730186</c:v>
                </c:pt>
                <c:pt idx="157">
                  <c:v>0.35938260597003013</c:v>
                </c:pt>
                <c:pt idx="158">
                  <c:v>0.23767618841545216</c:v>
                </c:pt>
                <c:pt idx="159">
                  <c:v>0.10306797646781329</c:v>
                </c:pt>
                <c:pt idx="160">
                  <c:v>-4.3477179383761756E-2</c:v>
                </c:pt>
                <c:pt idx="161">
                  <c:v>-0.20041200355546537</c:v>
                </c:pt>
                <c:pt idx="162">
                  <c:v>-0.36563232357096564</c:v>
                </c:pt>
                <c:pt idx="163">
                  <c:v>-0.53653355688789173</c:v>
                </c:pt>
                <c:pt idx="164">
                  <c:v>-0.71009600121942995</c:v>
                </c:pt>
                <c:pt idx="165">
                  <c:v>-0.88299471814026997</c:v>
                </c:pt>
                <c:pt idx="166">
                  <c:v>-1.0517279558213886</c:v>
                </c:pt>
                <c:pt idx="167">
                  <c:v>-1.2127565848162214</c:v>
                </c:pt>
                <c:pt idx="168">
                  <c:v>-1.362646059075419</c:v>
                </c:pt>
                <c:pt idx="169">
                  <c:v>-1.4982020647759318</c:v>
                </c:pt>
                <c:pt idx="170">
                  <c:v>-1.6165913370756697</c:v>
                </c:pt>
                <c:pt idx="171">
                  <c:v>-1.7154401103842427</c:v>
                </c:pt>
                <c:pt idx="172">
                  <c:v>-1.7929042652997584</c:v>
                </c:pt>
                <c:pt idx="173">
                  <c:v>-1.8477073347776107</c:v>
                </c:pt>
                <c:pt idx="174">
                  <c:v>-1.8791449760981138</c:v>
                </c:pt>
                <c:pt idx="175">
                  <c:v>-1.8870571112338168</c:v>
                </c:pt>
                <c:pt idx="176">
                  <c:v>-1.8717714738112488</c:v>
                </c:pt>
                <c:pt idx="177">
                  <c:v>-1.8340245613274402</c:v>
                </c:pt>
                <c:pt idx="178">
                  <c:v>-1.7748677782758426</c:v>
                </c:pt>
                <c:pt idx="179">
                  <c:v>-1.6955677051619014</c:v>
                </c:pt>
                <c:pt idx="180">
                  <c:v>-1.5975098254239768</c:v>
                </c:pt>
                <c:pt idx="181">
                  <c:v>-1.4821146335977036</c:v>
                </c:pt>
                <c:pt idx="182">
                  <c:v>-1.3507738481053906</c:v>
                </c:pt>
                <c:pt idx="183">
                  <c:v>-1.2048125440633093</c:v>
                </c:pt>
                <c:pt idx="184">
                  <c:v>-1.0454805525196034</c:v>
                </c:pt>
                <c:pt idx="185">
                  <c:v>-0.87397364267030131</c:v>
                </c:pt>
                <c:pt idx="186">
                  <c:v>-0.69148205034641186</c:v>
                </c:pt>
                <c:pt idx="187">
                  <c:v>-0.49926109490524995</c:v>
                </c:pt>
                <c:pt idx="188">
                  <c:v>-0.29871618953197454</c:v>
                </c:pt>
                <c:pt idx="189">
                  <c:v>-9.1492723389631825E-2</c:v>
                </c:pt>
                <c:pt idx="190">
                  <c:v>0.12043974112822407</c:v>
                </c:pt>
                <c:pt idx="191">
                  <c:v>0.33471963839074653</c:v>
                </c:pt>
                <c:pt idx="192">
                  <c:v>0.54855179156314859</c:v>
                </c:pt>
                <c:pt idx="193">
                  <c:v>0.75870013770978384</c:v>
                </c:pt>
                <c:pt idx="194">
                  <c:v>0.96152035363310084</c:v>
                </c:pt>
                <c:pt idx="195">
                  <c:v>1.1530347957131708</c:v>
                </c:pt>
                <c:pt idx="196">
                  <c:v>1.3290486480066381</c:v>
                </c:pt>
                <c:pt idx="197">
                  <c:v>1.4853025741838461</c:v>
                </c:pt>
                <c:pt idx="198">
                  <c:v>1.6176537908045949</c:v>
                </c:pt>
                <c:pt idx="199">
                  <c:v>1.722274612568063</c:v>
                </c:pt>
                <c:pt idx="200">
                  <c:v>1.7958554206776067</c:v>
                </c:pt>
                <c:pt idx="201">
                  <c:v>1.8357978726031916</c:v>
                </c:pt>
                <c:pt idx="202">
                  <c:v>1.8403841295601493</c:v>
                </c:pt>
                <c:pt idx="203">
                  <c:v>1.8089089640233988</c:v>
                </c:pt>
                <c:pt idx="204">
                  <c:v>1.7417637683787761</c:v>
                </c:pt>
                <c:pt idx="205">
                  <c:v>1.640464572542635</c:v>
                </c:pt>
                <c:pt idx="206">
                  <c:v>1.5076199687712775</c:v>
                </c:pt>
                <c:pt idx="207">
                  <c:v>1.3468390492679188</c:v>
                </c:pt>
                <c:pt idx="208">
                  <c:v>1.162583760153967</c:v>
                </c:pt>
                <c:pt idx="209">
                  <c:v>0.9599741240706634</c:v>
                </c:pt>
                <c:pt idx="210">
                  <c:v>0.74455825778864682</c:v>
                </c:pt>
                <c:pt idx="211">
                  <c:v>0.52206172704475517</c:v>
                </c:pt>
                <c:pt idx="212">
                  <c:v>0.29813232042852789</c:v>
                </c:pt>
                <c:pt idx="213">
                  <c:v>7.8096654172415195E-2</c:v>
                </c:pt>
                <c:pt idx="214">
                  <c:v>-0.13325589644171829</c:v>
                </c:pt>
                <c:pt idx="215">
                  <c:v>-0.33184854135750774</c:v>
                </c:pt>
                <c:pt idx="216">
                  <c:v>-0.51444141688370792</c:v>
                </c:pt>
                <c:pt idx="217">
                  <c:v>-0.67869853931122048</c:v>
                </c:pt>
                <c:pt idx="218">
                  <c:v>-0.8231953464572298</c:v>
                </c:pt>
                <c:pt idx="219">
                  <c:v>-0.947369278058384</c:v>
                </c:pt>
                <c:pt idx="220">
                  <c:v>-1.0514200763559847</c:v>
                </c:pt>
                <c:pt idx="221">
                  <c:v>-1.1361701318913602</c:v>
                </c:pt>
                <c:pt idx="222">
                  <c:v>-1.2028979623284992</c:v>
                </c:pt>
                <c:pt idx="223">
                  <c:v>-1.2531595722868489</c:v>
                </c:pt>
                <c:pt idx="224">
                  <c:v>-1.2886128692438794</c:v>
                </c:pt>
                <c:pt idx="225">
                  <c:v>-1.3108594767796575</c:v>
                </c:pt>
                <c:pt idx="226">
                  <c:v>-1.3213162695054637</c:v>
                </c:pt>
                <c:pt idx="227">
                  <c:v>-1.3211259310966426</c:v>
                </c:pt>
                <c:pt idx="228">
                  <c:v>-1.3111120700126211</c:v>
                </c:pt>
                <c:pt idx="229">
                  <c:v>-1.2917802419526832</c:v>
                </c:pt>
                <c:pt idx="230">
                  <c:v>-1.2633619849520732</c:v>
                </c:pt>
                <c:pt idx="231">
                  <c:v>-1.2258950387341561</c:v>
                </c:pt>
                <c:pt idx="232">
                  <c:v>-1.1793296351942424</c:v>
                </c:pt>
                <c:pt idx="233">
                  <c:v>-1.1236483974562987</c:v>
                </c:pt>
                <c:pt idx="234">
                  <c:v>-1.0589861769456828</c:v>
                </c:pt>
                <c:pt idx="235">
                  <c:v>-0.98573619977873617</c:v>
                </c:pt>
                <c:pt idx="236">
                  <c:v>-0.90463018630600978</c:v>
                </c:pt>
                <c:pt idx="237">
                  <c:v>-0.81678254329058952</c:v>
                </c:pt>
                <c:pt idx="238">
                  <c:v>-0.72369209944116053</c:v>
                </c:pt>
                <c:pt idx="239">
                  <c:v>-0.62719887141873532</c:v>
                </c:pt>
                <c:pt idx="240">
                  <c:v>-0.52939765988447252</c:v>
                </c:pt>
                <c:pt idx="241">
                  <c:v>-0.43251450530248886</c:v>
                </c:pt>
                <c:pt idx="242">
                  <c:v>-0.33875580564405594</c:v>
                </c:pt>
                <c:pt idx="243">
                  <c:v>-0.25014287259756185</c:v>
                </c:pt>
                <c:pt idx="244">
                  <c:v>-0.16834660376402608</c:v>
                </c:pt>
                <c:pt idx="245">
                  <c:v>-9.4537588927193744E-2</c:v>
                </c:pt>
                <c:pt idx="246">
                  <c:v>-2.9266268010223095E-2</c:v>
                </c:pt>
                <c:pt idx="247">
                  <c:v>2.7614250083415452E-2</c:v>
                </c:pt>
                <c:pt idx="248">
                  <c:v>7.6973269255944915E-2</c:v>
                </c:pt>
                <c:pt idx="249">
                  <c:v>0.12037013602903021</c:v>
                </c:pt>
                <c:pt idx="250">
                  <c:v>0.15996373697855876</c:v>
                </c:pt>
                <c:pt idx="251">
                  <c:v>0.19836805803872373</c:v>
                </c:pt>
                <c:pt idx="252">
                  <c:v>0.2384626699340926</c:v>
                </c:pt>
                <c:pt idx="253">
                  <c:v>0.28317107294516347</c:v>
                </c:pt>
                <c:pt idx="254">
                  <c:v>0.33522294974723726</c:v>
                </c:pt>
                <c:pt idx="255">
                  <c:v>0.39691825890277965</c:v>
                </c:pt>
                <c:pt idx="256">
                  <c:v>0.46991157359530444</c:v>
                </c:pt>
                <c:pt idx="257">
                  <c:v>0.55503406446515979</c:v>
                </c:pt>
                <c:pt idx="258">
                  <c:v>0.65216809698881728</c:v>
                </c:pt>
                <c:pt idx="259">
                  <c:v>0.76018573543033741</c:v>
                </c:pt>
                <c:pt idx="260">
                  <c:v>0.87695779424917608</c:v>
                </c:pt>
                <c:pt idx="261">
                  <c:v>0.99943481394907063</c:v>
                </c:pt>
                <c:pt idx="262">
                  <c:v>1.1237958755450812</c:v>
                </c:pt>
                <c:pt idx="263">
                  <c:v>1.2456559403410494</c:v>
                </c:pt>
                <c:pt idx="264">
                  <c:v>1.3603178287999431</c:v>
                </c:pt>
                <c:pt idx="265">
                  <c:v>1.4630514038974367</c:v>
                </c:pt>
                <c:pt idx="266">
                  <c:v>1.5493802906597163</c:v>
                </c:pt>
                <c:pt idx="267">
                  <c:v>1.6153557309935322</c:v>
                </c:pt>
                <c:pt idx="268">
                  <c:v>1.6577980083925687</c:v>
                </c:pt>
                <c:pt idx="269">
                  <c:v>1.6744882223080131</c:v>
                </c:pt>
                <c:pt idx="270">
                  <c:v>1.6642968675706729</c:v>
                </c:pt>
                <c:pt idx="271">
                  <c:v>1.6272403941480891</c:v>
                </c:pt>
                <c:pt idx="272">
                  <c:v>1.5644623167962446</c:v>
                </c:pt>
                <c:pt idx="273">
                  <c:v>1.4781410888886506</c:v>
                </c:pt>
                <c:pt idx="274">
                  <c:v>1.3713324061359526</c:v>
                </c:pt>
                <c:pt idx="275">
                  <c:v>1.2477584363015866</c:v>
                </c:pt>
                <c:pt idx="276">
                  <c:v>1.11156030309122</c:v>
                </c:pt>
                <c:pt idx="277">
                  <c:v>0.96703268962627442</c:v>
                </c:pt>
                <c:pt idx="278">
                  <c:v>0.81836047722060046</c:v>
                </c:pt>
                <c:pt idx="279">
                  <c:v>0.66937682602683746</c:v>
                </c:pt>
                <c:pt idx="280">
                  <c:v>0.52336008786497779</c:v>
                </c:pt>
                <c:pt idx="281">
                  <c:v>0.3828835906286257</c:v>
                </c:pt>
                <c:pt idx="282">
                  <c:v>0.24972792604992763</c:v>
                </c:pt>
                <c:pt idx="283">
                  <c:v>0.12486026874072911</c:v>
                </c:pt>
                <c:pt idx="284">
                  <c:v>8.4798676281648208E-3</c:v>
                </c:pt>
                <c:pt idx="285">
                  <c:v>-9.9876386380545037E-2</c:v>
                </c:pt>
                <c:pt idx="286">
                  <c:v>-0.20117908390201633</c:v>
                </c:pt>
                <c:pt idx="287">
                  <c:v>-0.29671661722584375</c:v>
                </c:pt>
                <c:pt idx="288">
                  <c:v>-0.38788771907300101</c:v>
                </c:pt>
                <c:pt idx="289">
                  <c:v>-0.47599434966465803</c:v>
                </c:pt>
                <c:pt idx="290">
                  <c:v>-0.56205268908847428</c:v>
                </c:pt>
                <c:pt idx="291">
                  <c:v>-0.64663818720746724</c:v>
                </c:pt>
                <c:pt idx="292">
                  <c:v>-0.72977754999320721</c:v>
                </c:pt>
                <c:pt idx="293">
                  <c:v>-0.81089646311953756</c:v>
                </c:pt>
                <c:pt idx="294">
                  <c:v>-0.88882711292558814</c:v>
                </c:pt>
                <c:pt idx="295">
                  <c:v>-0.96187455291991864</c:v>
                </c:pt>
                <c:pt idx="296">
                  <c:v>-1.0279360895000051</c:v>
                </c:pt>
                <c:pt idx="297">
                  <c:v>-1.0846635160055071</c:v>
                </c:pt>
                <c:pt idx="298">
                  <c:v>-1.1296545543481293</c:v>
                </c:pt>
                <c:pt idx="299">
                  <c:v>-1.1606575379009243</c:v>
                </c:pt>
                <c:pt idx="300">
                  <c:v>-1.1757723617328364</c:v>
                </c:pt>
                <c:pt idx="301">
                  <c:v>-1.1736311015004841</c:v>
                </c:pt>
                <c:pt idx="302">
                  <c:v>-1.1535434126601425</c:v>
                </c:pt>
                <c:pt idx="303">
                  <c:v>-1.1155947123180601</c:v>
                </c:pt>
                <c:pt idx="304">
                  <c:v>-1.0606889691372139</c:v>
                </c:pt>
                <c:pt idx="305">
                  <c:v>-0.99053236280689205</c:v>
                </c:pt>
                <c:pt idx="306">
                  <c:v>-0.90755875955306931</c:v>
                </c:pt>
                <c:pt idx="307">
                  <c:v>-0.81480250543013144</c:v>
                </c:pt>
                <c:pt idx="308">
                  <c:v>-0.71572810246755758</c:v>
                </c:pt>
                <c:pt idx="309">
                  <c:v>-0.61402958732245083</c:v>
                </c:pt>
                <c:pt idx="310">
                  <c:v>-0.51341463131885812</c:v>
                </c:pt>
                <c:pt idx="311">
                  <c:v>-0.41738936698367007</c:v>
                </c:pt>
                <c:pt idx="312">
                  <c:v>-0.32905966183550139</c:v>
                </c:pt>
                <c:pt idx="313">
                  <c:v>-0.25096305054438628</c:v>
                </c:pt>
                <c:pt idx="314">
                  <c:v>-0.18494294421869048</c:v>
                </c:pt>
                <c:pt idx="315">
                  <c:v>-0.13207328691750786</c:v>
                </c:pt>
                <c:pt idx="316">
                  <c:v>-9.2637814875605448E-2</c:v>
                </c:pt>
                <c:pt idx="317">
                  <c:v>-6.6163822894780233E-2</c:v>
                </c:pt>
                <c:pt idx="318">
                  <c:v>-5.1506196229821895E-2</c:v>
                </c:pt>
                <c:pt idx="319">
                  <c:v>-4.6973750452595539E-2</c:v>
                </c:pt>
                <c:pt idx="320">
                  <c:v>-5.0486919785951566E-2</c:v>
                </c:pt>
                <c:pt idx="321">
                  <c:v>-5.9753766172986264E-2</c:v>
                </c:pt>
                <c:pt idx="322">
                  <c:v>-7.2450286953370871E-2</c:v>
                </c:pt>
                <c:pt idx="323">
                  <c:v>-8.6391129363917171E-2</c:v>
                </c:pt>
                <c:pt idx="324">
                  <c:v>-9.9678035057502543E-2</c:v>
                </c:pt>
                <c:pt idx="325">
                  <c:v>-0.11081551189383937</c:v>
                </c:pt>
                <c:pt idx="326">
                  <c:v>-0.11878616476361617</c:v>
                </c:pt>
                <c:pt idx="327">
                  <c:v>-0.12308155839512772</c:v>
                </c:pt>
                <c:pt idx="328">
                  <c:v>-0.12368814598022966</c:v>
                </c:pt>
                <c:pt idx="329">
                  <c:v>-0.12103138185024426</c:v>
                </c:pt>
                <c:pt idx="330">
                  <c:v>-0.11588436297074704</c:v>
                </c:pt>
                <c:pt idx="331">
                  <c:v>-0.10924996830612643</c:v>
                </c:pt>
                <c:pt idx="332">
                  <c:v>-0.10222729814740175</c:v>
                </c:pt>
                <c:pt idx="333">
                  <c:v>-9.5874137125906672E-2</c:v>
                </c:pt>
                <c:pt idx="334">
                  <c:v>-9.1077130873618212E-2</c:v>
                </c:pt>
                <c:pt idx="335">
                  <c:v>-8.8440410335470468E-2</c:v>
                </c:pt>
                <c:pt idx="336">
                  <c:v>-8.8201624665163153E-2</c:v>
                </c:pt>
                <c:pt idx="337">
                  <c:v>-9.0181919475193398E-2</c:v>
                </c:pt>
                <c:pt idx="338">
                  <c:v>-9.3773533501718784E-2</c:v>
                </c:pt>
                <c:pt idx="339">
                  <c:v>-9.7965621979691053E-2</c:v>
                </c:pt>
                <c:pt idx="340">
                  <c:v>-0.10140589464612623</c:v>
                </c:pt>
                <c:pt idx="341">
                  <c:v>-0.10249291291558871</c:v>
                </c:pt>
                <c:pt idx="342">
                  <c:v>-9.9491626267197375E-2</c:v>
                </c:pt>
                <c:pt idx="343">
                  <c:v>-9.0663098675297232E-2</c:v>
                </c:pt>
                <c:pt idx="344">
                  <c:v>-7.439848262160316E-2</c:v>
                </c:pt>
                <c:pt idx="345">
                  <c:v>-4.9347180238541212E-2</c:v>
                </c:pt>
                <c:pt idx="346">
                  <c:v>-1.4529766396606289E-2</c:v>
                </c:pt>
                <c:pt idx="347">
                  <c:v>3.0572441707171744E-2</c:v>
                </c:pt>
                <c:pt idx="348">
                  <c:v>8.5957426111853905E-2</c:v>
                </c:pt>
                <c:pt idx="349">
                  <c:v>0.15107613431409733</c:v>
                </c:pt>
                <c:pt idx="350">
                  <c:v>0.2248413355543433</c:v>
                </c:pt>
                <c:pt idx="351">
                  <c:v>0.30567076823252065</c:v>
                </c:pt>
                <c:pt idx="352">
                  <c:v>0.39156137709681377</c:v>
                </c:pt>
                <c:pt idx="353">
                  <c:v>0.48018945377100242</c:v>
                </c:pt>
                <c:pt idx="354">
                  <c:v>0.56902994866515377</c:v>
                </c:pt>
                <c:pt idx="355">
                  <c:v>0.65548719828343438</c:v>
                </c:pt>
                <c:pt idx="356">
                  <c:v>0.73702884775185995</c:v>
                </c:pt>
                <c:pt idx="357">
                  <c:v>0.81131483927896697</c:v>
                </c:pt>
                <c:pt idx="358">
                  <c:v>0.87631393930983603</c:v>
                </c:pt>
                <c:pt idx="359">
                  <c:v>0.93040131403914572</c:v>
                </c:pt>
                <c:pt idx="360">
                  <c:v>0.97243203486946683</c:v>
                </c:pt>
                <c:pt idx="361">
                  <c:v>1.0017869888789412</c:v>
                </c:pt>
                <c:pt idx="362">
                  <c:v>1.018389367364964</c:v>
                </c:pt>
                <c:pt idx="363">
                  <c:v>1.0226915967138268</c:v>
                </c:pt>
                <c:pt idx="364">
                  <c:v>1.0156341622547789</c:v>
                </c:pt>
                <c:pt idx="365">
                  <c:v>0.99857917842689858</c:v>
                </c:pt>
                <c:pt idx="366">
                  <c:v>0.97322272073659744</c:v>
                </c:pt>
                <c:pt idx="367">
                  <c:v>0.94149082275822071</c:v>
                </c:pt>
                <c:pt idx="368">
                  <c:v>0.9054246424188519</c:v>
                </c:pt>
                <c:pt idx="369">
                  <c:v>0.86706062174999488</c:v>
                </c:pt>
                <c:pt idx="370">
                  <c:v>0.82831152256340912</c:v>
                </c:pt>
                <c:pt idx="371">
                  <c:v>0.79085404506949863</c:v>
                </c:pt>
                <c:pt idx="372">
                  <c:v>0.75602835888979791</c:v>
                </c:pt>
                <c:pt idx="373">
                  <c:v>0.7247543272248036</c:v>
                </c:pt>
                <c:pt idx="374">
                  <c:v>0.69746851253782616</c:v>
                </c:pt>
                <c:pt idx="375">
                  <c:v>0.67408523831979172</c:v>
                </c:pt>
                <c:pt idx="376">
                  <c:v>0.65398406359628536</c:v>
                </c:pt>
                <c:pt idx="377">
                  <c:v>0.63602501861701255</c:v>
                </c:pt>
                <c:pt idx="378">
                  <c:v>0.61859186458108795</c:v>
                </c:pt>
                <c:pt idx="379">
                  <c:v>0.59966249273334382</c:v>
                </c:pt>
                <c:pt idx="380">
                  <c:v>0.57690439004240879</c:v>
                </c:pt>
                <c:pt idx="381">
                  <c:v>0.54779190005554224</c:v>
                </c:pt>
                <c:pt idx="382">
                  <c:v>0.50974083917314705</c:v>
                </c:pt>
                <c:pt idx="383">
                  <c:v>0.46025494223647606</c:v>
                </c:pt>
                <c:pt idx="384">
                  <c:v>0.39707766828859375</c:v>
                </c:pt>
                <c:pt idx="385">
                  <c:v>0.31834216529517656</c:v>
                </c:pt>
                <c:pt idx="386">
                  <c:v>0.22271174056384227</c:v>
                </c:pt>
                <c:pt idx="387">
                  <c:v>0.10950307587112623</c:v>
                </c:pt>
                <c:pt idx="388">
                  <c:v>-2.1215284517951821E-2</c:v>
                </c:pt>
                <c:pt idx="389">
                  <c:v>-0.1685559247444543</c:v>
                </c:pt>
                <c:pt idx="390">
                  <c:v>-0.33078261910397772</c:v>
                </c:pt>
                <c:pt idx="391">
                  <c:v>-0.50532147749586664</c:v>
                </c:pt>
                <c:pt idx="392">
                  <c:v>-0.68881524202425526</c:v>
                </c:pt>
                <c:pt idx="393">
                  <c:v>-0.87722057572702283</c:v>
                </c:pt>
                <c:pt idx="394">
                  <c:v>-1.0659457914942678</c:v>
                </c:pt>
                <c:pt idx="395">
                  <c:v>-1.2500240481643605</c:v>
                </c:pt>
                <c:pt idx="396">
                  <c:v>-1.424314745075866</c:v>
                </c:pt>
                <c:pt idx="397">
                  <c:v>-1.5837238342966744</c:v>
                </c:pt>
                <c:pt idx="398">
                  <c:v>-1.7234321926237413</c:v>
                </c:pt>
                <c:pt idx="399">
                  <c:v>-1.8391201853646844</c:v>
                </c:pt>
                <c:pt idx="400">
                  <c:v>-1.9271762123549996</c:v>
                </c:pt>
                <c:pt idx="401">
                  <c:v>-1.9848774146942421</c:v>
                </c:pt>
                <c:pt idx="402">
                  <c:v>-2.010531851786705</c:v>
                </c:pt>
                <c:pt idx="403">
                  <c:v>-2.0035732945896707</c:v>
                </c:pt>
                <c:pt idx="404">
                  <c:v>-1.9646022333874449</c:v>
                </c:pt>
                <c:pt idx="405">
                  <c:v>-1.8953696306889769</c:v>
                </c:pt>
                <c:pt idx="406">
                  <c:v>-1.7987031866541821</c:v>
                </c:pt>
                <c:pt idx="407">
                  <c:v>-1.6783792227552807</c:v>
                </c:pt>
                <c:pt idx="408">
                  <c:v>-1.5389465124202559</c:v>
                </c:pt>
                <c:pt idx="409">
                  <c:v>-1.3855112802278104</c:v>
                </c:pt>
                <c:pt idx="410">
                  <c:v>-1.2234949565084108</c:v>
                </c:pt>
                <c:pt idx="411">
                  <c:v>-1.0583779471779287</c:v>
                </c:pt>
                <c:pt idx="412">
                  <c:v>-0.89544353981493141</c:v>
                </c:pt>
                <c:pt idx="413">
                  <c:v>-0.73953605174466619</c:v>
                </c:pt>
                <c:pt idx="414">
                  <c:v>-0.59484642989988001</c:v>
                </c:pt>
                <c:pt idx="415">
                  <c:v>-0.46473679246499655</c:v>
                </c:pt>
                <c:pt idx="416">
                  <c:v>-0.35161297332531649</c:v>
                </c:pt>
                <c:pt idx="417">
                  <c:v>-0.25685115612419329</c:v>
                </c:pt>
                <c:pt idx="418">
                  <c:v>-0.18078136675315529</c:v>
                </c:pt>
                <c:pt idx="419">
                  <c:v>-0.12272715549502379</c:v>
                </c:pt>
                <c:pt idx="420">
                  <c:v>-8.1097473057873432E-2</c:v>
                </c:pt>
                <c:pt idx="421">
                  <c:v>-5.3523747798719726E-2</c:v>
                </c:pt>
                <c:pt idx="422">
                  <c:v>-3.7032697148529754E-2</c:v>
                </c:pt>
                <c:pt idx="423">
                  <c:v>-2.8243606620327859E-2</c:v>
                </c:pt>
                <c:pt idx="424">
                  <c:v>-2.3577785739554356E-2</c:v>
                </c:pt>
                <c:pt idx="425">
                  <c:v>-1.9467705237632797E-2</c:v>
                </c:pt>
                <c:pt idx="426">
                  <c:v>-1.2553918048922441E-2</c:v>
                </c:pt>
                <c:pt idx="427">
                  <c:v>1.4080429989529497E-4</c:v>
                </c:pt>
                <c:pt idx="428">
                  <c:v>2.1068750150978869E-2</c:v>
                </c:pt>
                <c:pt idx="429">
                  <c:v>5.2052204291773853E-2</c:v>
                </c:pt>
                <c:pt idx="430">
                  <c:v>9.42196355181939E-2</c:v>
                </c:pt>
                <c:pt idx="431">
                  <c:v>0.14798400966947017</c:v>
                </c:pt>
                <c:pt idx="432">
                  <c:v>0.21306150637559981</c:v>
                </c:pt>
                <c:pt idx="433">
                  <c:v>0.28852661417481151</c:v>
                </c:pt>
                <c:pt idx="434">
                  <c:v>0.37289770646585146</c:v>
                </c:pt>
                <c:pt idx="435">
                  <c:v>0.46424585782218752</c:v>
                </c:pt>
                <c:pt idx="436">
                  <c:v>0.5603188981818662</c:v>
                </c:pt>
                <c:pt idx="437">
                  <c:v>0.65867252554707267</c:v>
                </c:pt>
                <c:pt idx="438">
                  <c:v>0.75680066557993775</c:v>
                </c:pt>
                <c:pt idx="439">
                  <c:v>0.85225810001194258</c:v>
                </c:pt>
                <c:pt idx="440">
                  <c:v>0.94276957715785614</c:v>
                </c:pt>
                <c:pt idx="441">
                  <c:v>1.0263210412572856</c:v>
                </c:pt>
                <c:pt idx="442">
                  <c:v>1.1012301413322181</c:v>
                </c:pt>
                <c:pt idx="443">
                  <c:v>1.1661946793390781</c:v>
                </c:pt>
                <c:pt idx="444">
                  <c:v>1.2203190228406515</c:v>
                </c:pt>
                <c:pt idx="445">
                  <c:v>1.2631196553939315</c:v>
                </c:pt>
                <c:pt idx="446">
                  <c:v>1.2945119148226358</c:v>
                </c:pt>
                <c:pt idx="447">
                  <c:v>1.3147805544080702</c:v>
                </c:pt>
                <c:pt idx="448">
                  <c:v>1.324537064849987</c:v>
                </c:pt>
                <c:pt idx="449">
                  <c:v>1.3246667525625484</c:v>
                </c:pt>
                <c:pt idx="450">
                  <c:v>1.3162684395167938</c:v>
                </c:pt>
                <c:pt idx="451">
                  <c:v>1.3005894000737888</c:v>
                </c:pt>
                <c:pt idx="452">
                  <c:v>1.2789578521184422</c:v>
                </c:pt>
                <c:pt idx="453">
                  <c:v>1.2527150377593395</c:v>
                </c:pt>
                <c:pt idx="454">
                  <c:v>1.2231487130023531</c:v>
                </c:pt>
                <c:pt idx="455">
                  <c:v>1.1914297461063887</c:v>
                </c:pt>
                <c:pt idx="456">
                  <c:v>1.1585535074806308</c:v>
                </c:pt>
                <c:pt idx="457">
                  <c:v>1.1252878031519487</c:v>
                </c:pt>
                <c:pt idx="458">
                  <c:v>1.092129221343608</c:v>
                </c:pt>
                <c:pt idx="459">
                  <c:v>1.0592698743312403</c:v>
                </c:pt>
                <c:pt idx="460">
                  <c:v>1.0265765640096145</c:v>
                </c:pt>
                <c:pt idx="461">
                  <c:v>0.99358431834492256</c:v>
                </c:pt>
                <c:pt idx="462">
                  <c:v>0.95950598504615214</c:v>
                </c:pt>
                <c:pt idx="463">
                  <c:v>0.92325909352838675</c:v>
                </c:pt>
                <c:pt idx="464">
                  <c:v>0.88351049539959248</c:v>
                </c:pt>
                <c:pt idx="465">
                  <c:v>0.83873838383548049</c:v>
                </c:pt>
                <c:pt idx="466">
                  <c:v>0.78731021865512996</c:v>
                </c:pt>
                <c:pt idx="467">
                  <c:v>0.72757391865724785</c:v>
                </c:pt>
                <c:pt idx="468">
                  <c:v>0.65795851917539061</c:v>
                </c:pt>
                <c:pt idx="469">
                  <c:v>0.57707943757403934</c:v>
                </c:pt>
                <c:pt idx="470">
                  <c:v>0.48384265258890874</c:v>
                </c:pt>
                <c:pt idx="471">
                  <c:v>0.37754158728881948</c:v>
                </c:pt>
                <c:pt idx="472">
                  <c:v>0.25794037339182668</c:v>
                </c:pt>
                <c:pt idx="473">
                  <c:v>0.1253375212170639</c:v>
                </c:pt>
                <c:pt idx="474">
                  <c:v>-1.9395157455003895E-2</c:v>
                </c:pt>
                <c:pt idx="475">
                  <c:v>-0.17480225043377176</c:v>
                </c:pt>
                <c:pt idx="476">
                  <c:v>-0.33886528397211463</c:v>
                </c:pt>
                <c:pt idx="477">
                  <c:v>-0.50905436861924314</c:v>
                </c:pt>
                <c:pt idx="478">
                  <c:v>-0.68240913249830315</c:v>
                </c:pt>
                <c:pt idx="479">
                  <c:v>-0.85564504931632002</c:v>
                </c:pt>
                <c:pt idx="480">
                  <c:v>-1.0252793796863842</c:v>
                </c:pt>
                <c:pt idx="481">
                  <c:v>-1.1877694031622859</c:v>
                </c:pt>
                <c:pt idx="482">
                  <c:v>-1.3396545674778113</c:v>
                </c:pt>
                <c:pt idx="483">
                  <c:v>-1.4776937293949441</c:v>
                </c:pt>
                <c:pt idx="484">
                  <c:v>-1.5989888713296661</c:v>
                </c:pt>
                <c:pt idx="485">
                  <c:v>-1.7010875592974404</c:v>
                </c:pt>
                <c:pt idx="486">
                  <c:v>-1.7820579138325221</c:v>
                </c:pt>
                <c:pt idx="487">
                  <c:v>-1.8405318944534328</c:v>
                </c:pt>
                <c:pt idx="488">
                  <c:v>-1.8757150995134741</c:v>
                </c:pt>
                <c:pt idx="489">
                  <c:v>-1.8873638690069856</c:v>
                </c:pt>
                <c:pt idx="490">
                  <c:v>-1.8757330376589345</c:v>
                </c:pt>
                <c:pt idx="491">
                  <c:v>-1.8415000038306606</c:v>
                </c:pt>
                <c:pt idx="492">
                  <c:v>-1.7856726542530168</c:v>
                </c:pt>
                <c:pt idx="493">
                  <c:v>-1.7094899445995138</c:v>
                </c:pt>
                <c:pt idx="494">
                  <c:v>-1.6143244580284555</c:v>
                </c:pt>
                <c:pt idx="495">
                  <c:v>-1.5015959842988369</c:v>
                </c:pt>
                <c:pt idx="496">
                  <c:v>-1.3727040843090261</c:v>
                </c:pt>
                <c:pt idx="497">
                  <c:v>-1.2289858013904147</c:v>
                </c:pt>
                <c:pt idx="498">
                  <c:v>-1.0717022888658727</c:v>
                </c:pt>
                <c:pt idx="499">
                  <c:v>-0.90205533584658315</c:v>
                </c:pt>
                <c:pt idx="500">
                  <c:v>-0.72123182274833697</c:v>
                </c:pt>
              </c:numCache>
            </c:numRef>
          </c:yVal>
          <c:smooth val="0"/>
        </c:ser>
        <c:ser>
          <c:idx val="1"/>
          <c:order val="1"/>
          <c:spPr>
            <a:ln>
              <a:prstDash val="dash"/>
            </a:ln>
          </c:spPr>
          <c:marker>
            <c:symbol val="none"/>
          </c:marker>
          <c:xVal>
            <c:numRef>
              <c:f>Components!$B$9:$B$18009</c:f>
              <c:numCache>
                <c:formatCode>General</c:formatCode>
                <c:ptCount val="180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</c:numCache>
            </c:numRef>
          </c:xVal>
          <c:yVal>
            <c:numRef>
              <c:f>Components!$A$9:$A$509</c:f>
              <c:numCache>
                <c:formatCode>General</c:formatCode>
                <c:ptCount val="501"/>
                <c:pt idx="0">
                  <c:v>-0.21</c:v>
                </c:pt>
                <c:pt idx="1">
                  <c:v>-0.14000000000000001</c:v>
                </c:pt>
                <c:pt idx="2">
                  <c:v>-0.1</c:v>
                </c:pt>
                <c:pt idx="3">
                  <c:v>-0.06</c:v>
                </c:pt>
                <c:pt idx="4">
                  <c:v>-0.03</c:v>
                </c:pt>
                <c:pt idx="5">
                  <c:v>-0.02</c:v>
                </c:pt>
                <c:pt idx="6">
                  <c:v>-0.02</c:v>
                </c:pt>
                <c:pt idx="7">
                  <c:v>-0.02</c:v>
                </c:pt>
                <c:pt idx="8">
                  <c:v>-0.03</c:v>
                </c:pt>
                <c:pt idx="9">
                  <c:v>-0.05</c:v>
                </c:pt>
                <c:pt idx="10">
                  <c:v>-7.0000000000000007E-2</c:v>
                </c:pt>
                <c:pt idx="11">
                  <c:v>-0.09</c:v>
                </c:pt>
                <c:pt idx="12">
                  <c:v>-0.11</c:v>
                </c:pt>
                <c:pt idx="13">
                  <c:v>-0.12</c:v>
                </c:pt>
                <c:pt idx="14">
                  <c:v>-0.13</c:v>
                </c:pt>
                <c:pt idx="15">
                  <c:v>-0.14000000000000001</c:v>
                </c:pt>
                <c:pt idx="16">
                  <c:v>-0.14000000000000001</c:v>
                </c:pt>
                <c:pt idx="17">
                  <c:v>-0.14000000000000001</c:v>
                </c:pt>
                <c:pt idx="18">
                  <c:v>-0.14000000000000001</c:v>
                </c:pt>
                <c:pt idx="19">
                  <c:v>-0.13</c:v>
                </c:pt>
                <c:pt idx="20">
                  <c:v>-0.12</c:v>
                </c:pt>
                <c:pt idx="21">
                  <c:v>-0.12</c:v>
                </c:pt>
                <c:pt idx="22">
                  <c:v>-0.11</c:v>
                </c:pt>
                <c:pt idx="23">
                  <c:v>-0.1</c:v>
                </c:pt>
                <c:pt idx="24">
                  <c:v>-0.09</c:v>
                </c:pt>
                <c:pt idx="25">
                  <c:v>-0.09</c:v>
                </c:pt>
                <c:pt idx="26">
                  <c:v>-0.08</c:v>
                </c:pt>
                <c:pt idx="27">
                  <c:v>-7.0000000000000007E-2</c:v>
                </c:pt>
                <c:pt idx="28">
                  <c:v>-0.06</c:v>
                </c:pt>
                <c:pt idx="29">
                  <c:v>-0.05</c:v>
                </c:pt>
                <c:pt idx="30">
                  <c:v>-0.04</c:v>
                </c:pt>
                <c:pt idx="31">
                  <c:v>-0.02</c:v>
                </c:pt>
                <c:pt idx="32">
                  <c:v>0.01</c:v>
                </c:pt>
                <c:pt idx="33">
                  <c:v>0.05</c:v>
                </c:pt>
                <c:pt idx="34">
                  <c:v>0.1</c:v>
                </c:pt>
                <c:pt idx="35">
                  <c:v>0.15</c:v>
                </c:pt>
                <c:pt idx="36">
                  <c:v>0.22</c:v>
                </c:pt>
                <c:pt idx="37">
                  <c:v>0.28999999999999998</c:v>
                </c:pt>
                <c:pt idx="38">
                  <c:v>0.38</c:v>
                </c:pt>
                <c:pt idx="39">
                  <c:v>0.46</c:v>
                </c:pt>
                <c:pt idx="40">
                  <c:v>0.55000000000000004</c:v>
                </c:pt>
                <c:pt idx="41">
                  <c:v>0.64</c:v>
                </c:pt>
                <c:pt idx="42">
                  <c:v>0.73</c:v>
                </c:pt>
                <c:pt idx="43">
                  <c:v>0.81</c:v>
                </c:pt>
                <c:pt idx="44">
                  <c:v>0.88</c:v>
                </c:pt>
                <c:pt idx="45">
                  <c:v>0.94</c:v>
                </c:pt>
                <c:pt idx="46">
                  <c:v>0.99</c:v>
                </c:pt>
                <c:pt idx="47">
                  <c:v>1.02</c:v>
                </c:pt>
                <c:pt idx="48">
                  <c:v>1.05</c:v>
                </c:pt>
                <c:pt idx="49">
                  <c:v>1.05</c:v>
                </c:pt>
                <c:pt idx="50">
                  <c:v>1.04</c:v>
                </c:pt>
                <c:pt idx="51">
                  <c:v>1.02</c:v>
                </c:pt>
                <c:pt idx="52">
                  <c:v>0.99</c:v>
                </c:pt>
                <c:pt idx="53">
                  <c:v>0.95</c:v>
                </c:pt>
                <c:pt idx="54">
                  <c:v>0.91</c:v>
                </c:pt>
                <c:pt idx="55">
                  <c:v>0.86</c:v>
                </c:pt>
                <c:pt idx="56">
                  <c:v>0.81</c:v>
                </c:pt>
                <c:pt idx="57">
                  <c:v>0.77</c:v>
                </c:pt>
                <c:pt idx="58">
                  <c:v>0.73</c:v>
                </c:pt>
                <c:pt idx="59">
                  <c:v>0.69</c:v>
                </c:pt>
                <c:pt idx="60">
                  <c:v>0.67</c:v>
                </c:pt>
                <c:pt idx="61">
                  <c:v>0.64</c:v>
                </c:pt>
                <c:pt idx="62">
                  <c:v>0.63</c:v>
                </c:pt>
                <c:pt idx="63">
                  <c:v>0.62</c:v>
                </c:pt>
                <c:pt idx="64">
                  <c:v>0.61</c:v>
                </c:pt>
                <c:pt idx="65">
                  <c:v>0.59</c:v>
                </c:pt>
                <c:pt idx="66">
                  <c:v>0.57999999999999996</c:v>
                </c:pt>
                <c:pt idx="67">
                  <c:v>0.56000000000000005</c:v>
                </c:pt>
                <c:pt idx="68">
                  <c:v>0.52</c:v>
                </c:pt>
                <c:pt idx="69">
                  <c:v>0.47</c:v>
                </c:pt>
                <c:pt idx="70">
                  <c:v>0.41</c:v>
                </c:pt>
                <c:pt idx="71">
                  <c:v>0.33</c:v>
                </c:pt>
                <c:pt idx="72">
                  <c:v>0.23</c:v>
                </c:pt>
                <c:pt idx="73">
                  <c:v>0.11</c:v>
                </c:pt>
                <c:pt idx="74">
                  <c:v>-0.03</c:v>
                </c:pt>
                <c:pt idx="75">
                  <c:v>-0.19</c:v>
                </c:pt>
                <c:pt idx="76">
                  <c:v>-0.36</c:v>
                </c:pt>
                <c:pt idx="77">
                  <c:v>-0.54</c:v>
                </c:pt>
                <c:pt idx="78">
                  <c:v>-0.74</c:v>
                </c:pt>
                <c:pt idx="79">
                  <c:v>-0.93</c:v>
                </c:pt>
                <c:pt idx="80">
                  <c:v>-1.1200000000000001</c:v>
                </c:pt>
                <c:pt idx="81">
                  <c:v>-1.3</c:v>
                </c:pt>
                <c:pt idx="82">
                  <c:v>-1.47</c:v>
                </c:pt>
                <c:pt idx="83">
                  <c:v>-1.62</c:v>
                </c:pt>
                <c:pt idx="84">
                  <c:v>-1.75</c:v>
                </c:pt>
                <c:pt idx="85">
                  <c:v>-1.86</c:v>
                </c:pt>
                <c:pt idx="86">
                  <c:v>-1.94</c:v>
                </c:pt>
                <c:pt idx="87">
                  <c:v>-1.98</c:v>
                </c:pt>
                <c:pt idx="88">
                  <c:v>-2</c:v>
                </c:pt>
                <c:pt idx="89">
                  <c:v>-1.98</c:v>
                </c:pt>
                <c:pt idx="90">
                  <c:v>-1.93</c:v>
                </c:pt>
                <c:pt idx="91">
                  <c:v>-1.86</c:v>
                </c:pt>
                <c:pt idx="92">
                  <c:v>-1.76</c:v>
                </c:pt>
                <c:pt idx="93">
                  <c:v>-1.64</c:v>
                </c:pt>
                <c:pt idx="94">
                  <c:v>-1.5</c:v>
                </c:pt>
                <c:pt idx="95">
                  <c:v>-1.36</c:v>
                </c:pt>
                <c:pt idx="96">
                  <c:v>-1.2</c:v>
                </c:pt>
                <c:pt idx="97">
                  <c:v>-1.04</c:v>
                </c:pt>
                <c:pt idx="98">
                  <c:v>-0.89</c:v>
                </c:pt>
                <c:pt idx="99">
                  <c:v>-0.74</c:v>
                </c:pt>
                <c:pt idx="100">
                  <c:v>-0.6</c:v>
                </c:pt>
                <c:pt idx="101">
                  <c:v>-0.47</c:v>
                </c:pt>
                <c:pt idx="102">
                  <c:v>-0.36</c:v>
                </c:pt>
                <c:pt idx="103">
                  <c:v>-0.26</c:v>
                </c:pt>
                <c:pt idx="104">
                  <c:v>-0.18</c:v>
                </c:pt>
                <c:pt idx="105">
                  <c:v>-0.12</c:v>
                </c:pt>
                <c:pt idx="106">
                  <c:v>-7.0000000000000007E-2</c:v>
                </c:pt>
                <c:pt idx="107">
                  <c:v>-0.04</c:v>
                </c:pt>
                <c:pt idx="108">
                  <c:v>-0.02</c:v>
                </c:pt>
                <c:pt idx="109">
                  <c:v>-0.01</c:v>
                </c:pt>
                <c:pt idx="110">
                  <c:v>0</c:v>
                </c:pt>
                <c:pt idx="111">
                  <c:v>0.01</c:v>
                </c:pt>
                <c:pt idx="112">
                  <c:v>0.01</c:v>
                </c:pt>
                <c:pt idx="113">
                  <c:v>0.02</c:v>
                </c:pt>
                <c:pt idx="114">
                  <c:v>0.04</c:v>
                </c:pt>
                <c:pt idx="115">
                  <c:v>7.0000000000000007E-2</c:v>
                </c:pt>
                <c:pt idx="116">
                  <c:v>0.1</c:v>
                </c:pt>
                <c:pt idx="117">
                  <c:v>0.15</c:v>
                </c:pt>
                <c:pt idx="118">
                  <c:v>0.21</c:v>
                </c:pt>
                <c:pt idx="119">
                  <c:v>0.28000000000000003</c:v>
                </c:pt>
                <c:pt idx="120">
                  <c:v>0.36</c:v>
                </c:pt>
                <c:pt idx="121">
                  <c:v>0.45</c:v>
                </c:pt>
                <c:pt idx="122">
                  <c:v>0.55000000000000004</c:v>
                </c:pt>
                <c:pt idx="123">
                  <c:v>0.65</c:v>
                </c:pt>
                <c:pt idx="124">
                  <c:v>0.76</c:v>
                </c:pt>
                <c:pt idx="125">
                  <c:v>0.86</c:v>
                </c:pt>
                <c:pt idx="126">
                  <c:v>0.95</c:v>
                </c:pt>
                <c:pt idx="127">
                  <c:v>1.05</c:v>
                </c:pt>
                <c:pt idx="128">
                  <c:v>1.1299999999999999</c:v>
                </c:pt>
                <c:pt idx="129">
                  <c:v>1.2</c:v>
                </c:pt>
                <c:pt idx="130">
                  <c:v>1.25</c:v>
                </c:pt>
                <c:pt idx="131">
                  <c:v>1.3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1.34</c:v>
                </c:pt>
                <c:pt idx="136">
                  <c:v>1.32</c:v>
                </c:pt>
                <c:pt idx="137">
                  <c:v>1.29</c:v>
                </c:pt>
                <c:pt idx="138">
                  <c:v>1.26</c:v>
                </c:pt>
                <c:pt idx="139">
                  <c:v>1.23</c:v>
                </c:pt>
                <c:pt idx="140">
                  <c:v>1.19</c:v>
                </c:pt>
                <c:pt idx="141">
                  <c:v>1.1599999999999999</c:v>
                </c:pt>
                <c:pt idx="142">
                  <c:v>1.1200000000000001</c:v>
                </c:pt>
                <c:pt idx="143">
                  <c:v>1.0900000000000001</c:v>
                </c:pt>
                <c:pt idx="144">
                  <c:v>1.06</c:v>
                </c:pt>
                <c:pt idx="145">
                  <c:v>1.04</c:v>
                </c:pt>
                <c:pt idx="146">
                  <c:v>1.01</c:v>
                </c:pt>
                <c:pt idx="147">
                  <c:v>0.99</c:v>
                </c:pt>
                <c:pt idx="148">
                  <c:v>0.96</c:v>
                </c:pt>
                <c:pt idx="149">
                  <c:v>0.94</c:v>
                </c:pt>
                <c:pt idx="150">
                  <c:v>0.9</c:v>
                </c:pt>
                <c:pt idx="151">
                  <c:v>0.86</c:v>
                </c:pt>
                <c:pt idx="152">
                  <c:v>0.81</c:v>
                </c:pt>
                <c:pt idx="153">
                  <c:v>0.75</c:v>
                </c:pt>
                <c:pt idx="154">
                  <c:v>0.67</c:v>
                </c:pt>
                <c:pt idx="155">
                  <c:v>0.59</c:v>
                </c:pt>
                <c:pt idx="156">
                  <c:v>0.48</c:v>
                </c:pt>
                <c:pt idx="157">
                  <c:v>0.36</c:v>
                </c:pt>
                <c:pt idx="158">
                  <c:v>0.23</c:v>
                </c:pt>
                <c:pt idx="159">
                  <c:v>0.09</c:v>
                </c:pt>
                <c:pt idx="160">
                  <c:v>-7.0000000000000007E-2</c:v>
                </c:pt>
                <c:pt idx="161">
                  <c:v>-0.23</c:v>
                </c:pt>
                <c:pt idx="162">
                  <c:v>-0.4</c:v>
                </c:pt>
                <c:pt idx="163">
                  <c:v>-0.56999999999999995</c:v>
                </c:pt>
                <c:pt idx="164">
                  <c:v>-0.74</c:v>
                </c:pt>
                <c:pt idx="165">
                  <c:v>-0.91</c:v>
                </c:pt>
                <c:pt idx="166">
                  <c:v>-1.07</c:v>
                </c:pt>
                <c:pt idx="167">
                  <c:v>-1.22</c:v>
                </c:pt>
                <c:pt idx="168">
                  <c:v>-1.36</c:v>
                </c:pt>
                <c:pt idx="169">
                  <c:v>-1.49</c:v>
                </c:pt>
                <c:pt idx="170">
                  <c:v>-1.59</c:v>
                </c:pt>
                <c:pt idx="171">
                  <c:v>-1.68</c:v>
                </c:pt>
                <c:pt idx="172">
                  <c:v>-1.76</c:v>
                </c:pt>
                <c:pt idx="173">
                  <c:v>-1.81</c:v>
                </c:pt>
                <c:pt idx="174">
                  <c:v>-1.84</c:v>
                </c:pt>
                <c:pt idx="175">
                  <c:v>-1.85</c:v>
                </c:pt>
                <c:pt idx="176">
                  <c:v>-1.84</c:v>
                </c:pt>
                <c:pt idx="177">
                  <c:v>-1.82</c:v>
                </c:pt>
                <c:pt idx="178">
                  <c:v>-1.77</c:v>
                </c:pt>
                <c:pt idx="179">
                  <c:v>-1.7</c:v>
                </c:pt>
                <c:pt idx="180">
                  <c:v>-1.62</c:v>
                </c:pt>
                <c:pt idx="181">
                  <c:v>-1.51</c:v>
                </c:pt>
                <c:pt idx="182">
                  <c:v>-1.39</c:v>
                </c:pt>
                <c:pt idx="183">
                  <c:v>-1.25</c:v>
                </c:pt>
                <c:pt idx="184">
                  <c:v>-1.0900000000000001</c:v>
                </c:pt>
                <c:pt idx="185">
                  <c:v>-0.91</c:v>
                </c:pt>
                <c:pt idx="186">
                  <c:v>-0.72</c:v>
                </c:pt>
                <c:pt idx="187">
                  <c:v>-0.52</c:v>
                </c:pt>
                <c:pt idx="188">
                  <c:v>-0.31</c:v>
                </c:pt>
                <c:pt idx="189">
                  <c:v>-0.09</c:v>
                </c:pt>
                <c:pt idx="190">
                  <c:v>0.13</c:v>
                </c:pt>
                <c:pt idx="191">
                  <c:v>0.36</c:v>
                </c:pt>
                <c:pt idx="192">
                  <c:v>0.57999999999999996</c:v>
                </c:pt>
                <c:pt idx="193">
                  <c:v>0.8</c:v>
                </c:pt>
                <c:pt idx="194">
                  <c:v>1</c:v>
                </c:pt>
                <c:pt idx="195">
                  <c:v>1.2</c:v>
                </c:pt>
                <c:pt idx="196">
                  <c:v>1.37</c:v>
                </c:pt>
                <c:pt idx="197">
                  <c:v>1.52</c:v>
                </c:pt>
                <c:pt idx="198">
                  <c:v>1.64</c:v>
                </c:pt>
                <c:pt idx="199">
                  <c:v>1.73</c:v>
                </c:pt>
                <c:pt idx="200">
                  <c:v>1.79</c:v>
                </c:pt>
                <c:pt idx="201">
                  <c:v>1.82</c:v>
                </c:pt>
                <c:pt idx="202">
                  <c:v>1.81</c:v>
                </c:pt>
                <c:pt idx="203">
                  <c:v>1.77</c:v>
                </c:pt>
                <c:pt idx="204">
                  <c:v>1.7</c:v>
                </c:pt>
                <c:pt idx="205">
                  <c:v>1.59</c:v>
                </c:pt>
                <c:pt idx="206">
                  <c:v>1.46</c:v>
                </c:pt>
                <c:pt idx="207">
                  <c:v>1.31</c:v>
                </c:pt>
                <c:pt idx="208">
                  <c:v>1.1299999999999999</c:v>
                </c:pt>
                <c:pt idx="209">
                  <c:v>0.94</c:v>
                </c:pt>
                <c:pt idx="210">
                  <c:v>0.74</c:v>
                </c:pt>
                <c:pt idx="211">
                  <c:v>0.53</c:v>
                </c:pt>
                <c:pt idx="212">
                  <c:v>0.32</c:v>
                </c:pt>
                <c:pt idx="213">
                  <c:v>0.11</c:v>
                </c:pt>
                <c:pt idx="214">
                  <c:v>-0.09</c:v>
                </c:pt>
                <c:pt idx="215">
                  <c:v>-0.28999999999999998</c:v>
                </c:pt>
                <c:pt idx="216">
                  <c:v>-0.47</c:v>
                </c:pt>
                <c:pt idx="217">
                  <c:v>-0.64</c:v>
                </c:pt>
                <c:pt idx="218">
                  <c:v>-0.79</c:v>
                </c:pt>
                <c:pt idx="219">
                  <c:v>-0.92</c:v>
                </c:pt>
                <c:pt idx="220">
                  <c:v>-1.04</c:v>
                </c:pt>
                <c:pt idx="221">
                  <c:v>-1.1399999999999999</c:v>
                </c:pt>
                <c:pt idx="222">
                  <c:v>-1.22</c:v>
                </c:pt>
                <c:pt idx="223">
                  <c:v>-1.28</c:v>
                </c:pt>
                <c:pt idx="224">
                  <c:v>-1.33</c:v>
                </c:pt>
                <c:pt idx="225">
                  <c:v>-1.36</c:v>
                </c:pt>
                <c:pt idx="226">
                  <c:v>-1.37</c:v>
                </c:pt>
                <c:pt idx="227">
                  <c:v>-1.37</c:v>
                </c:pt>
                <c:pt idx="228">
                  <c:v>-1.35</c:v>
                </c:pt>
                <c:pt idx="229">
                  <c:v>-1.33</c:v>
                </c:pt>
                <c:pt idx="230">
                  <c:v>-1.29</c:v>
                </c:pt>
                <c:pt idx="231">
                  <c:v>-1.23</c:v>
                </c:pt>
                <c:pt idx="232">
                  <c:v>-1.17</c:v>
                </c:pt>
                <c:pt idx="233">
                  <c:v>-1.1000000000000001</c:v>
                </c:pt>
                <c:pt idx="234">
                  <c:v>-1.03</c:v>
                </c:pt>
                <c:pt idx="235">
                  <c:v>-0.94</c:v>
                </c:pt>
                <c:pt idx="236">
                  <c:v>-0.86</c:v>
                </c:pt>
                <c:pt idx="237">
                  <c:v>-0.77</c:v>
                </c:pt>
                <c:pt idx="238">
                  <c:v>-0.68</c:v>
                </c:pt>
                <c:pt idx="239">
                  <c:v>-0.59</c:v>
                </c:pt>
                <c:pt idx="240">
                  <c:v>-0.5</c:v>
                </c:pt>
                <c:pt idx="241">
                  <c:v>-0.41</c:v>
                </c:pt>
                <c:pt idx="242">
                  <c:v>-0.33</c:v>
                </c:pt>
                <c:pt idx="243">
                  <c:v>-0.26</c:v>
                </c:pt>
                <c:pt idx="244">
                  <c:v>-0.19</c:v>
                </c:pt>
                <c:pt idx="245">
                  <c:v>-0.13</c:v>
                </c:pt>
                <c:pt idx="246">
                  <c:v>-7.0000000000000007E-2</c:v>
                </c:pt>
                <c:pt idx="247">
                  <c:v>-0.02</c:v>
                </c:pt>
                <c:pt idx="248">
                  <c:v>0.03</c:v>
                </c:pt>
                <c:pt idx="249">
                  <c:v>7.0000000000000007E-2</c:v>
                </c:pt>
                <c:pt idx="250">
                  <c:v>0.12</c:v>
                </c:pt>
                <c:pt idx="251">
                  <c:v>0.17</c:v>
                </c:pt>
                <c:pt idx="252">
                  <c:v>0.22</c:v>
                </c:pt>
                <c:pt idx="253">
                  <c:v>0.28000000000000003</c:v>
                </c:pt>
                <c:pt idx="254">
                  <c:v>0.35</c:v>
                </c:pt>
                <c:pt idx="255">
                  <c:v>0.42</c:v>
                </c:pt>
                <c:pt idx="256">
                  <c:v>0.51</c:v>
                </c:pt>
                <c:pt idx="257">
                  <c:v>0.6</c:v>
                </c:pt>
                <c:pt idx="258">
                  <c:v>0.7</c:v>
                </c:pt>
                <c:pt idx="259">
                  <c:v>0.81</c:v>
                </c:pt>
                <c:pt idx="260">
                  <c:v>0.92</c:v>
                </c:pt>
                <c:pt idx="261">
                  <c:v>1.03</c:v>
                </c:pt>
                <c:pt idx="262">
                  <c:v>1.1499999999999999</c:v>
                </c:pt>
                <c:pt idx="263">
                  <c:v>1.25</c:v>
                </c:pt>
                <c:pt idx="264">
                  <c:v>1.35</c:v>
                </c:pt>
                <c:pt idx="265">
                  <c:v>1.44</c:v>
                </c:pt>
                <c:pt idx="266">
                  <c:v>1.52</c:v>
                </c:pt>
                <c:pt idx="267">
                  <c:v>1.57</c:v>
                </c:pt>
                <c:pt idx="268">
                  <c:v>1.61</c:v>
                </c:pt>
                <c:pt idx="269">
                  <c:v>1.63</c:v>
                </c:pt>
                <c:pt idx="270">
                  <c:v>1.62</c:v>
                </c:pt>
                <c:pt idx="271">
                  <c:v>1.59</c:v>
                </c:pt>
                <c:pt idx="272">
                  <c:v>1.53</c:v>
                </c:pt>
                <c:pt idx="273">
                  <c:v>1.46</c:v>
                </c:pt>
                <c:pt idx="274">
                  <c:v>1.37</c:v>
                </c:pt>
                <c:pt idx="275">
                  <c:v>1.26</c:v>
                </c:pt>
                <c:pt idx="276">
                  <c:v>1.1399999999999999</c:v>
                </c:pt>
                <c:pt idx="277">
                  <c:v>1</c:v>
                </c:pt>
                <c:pt idx="278">
                  <c:v>0.86</c:v>
                </c:pt>
                <c:pt idx="279">
                  <c:v>0.72</c:v>
                </c:pt>
                <c:pt idx="280">
                  <c:v>0.56999999999999995</c:v>
                </c:pt>
                <c:pt idx="281">
                  <c:v>0.43</c:v>
                </c:pt>
                <c:pt idx="282">
                  <c:v>0.28999999999999998</c:v>
                </c:pt>
                <c:pt idx="283">
                  <c:v>0.15</c:v>
                </c:pt>
                <c:pt idx="284">
                  <c:v>0.02</c:v>
                </c:pt>
                <c:pt idx="285">
                  <c:v>-0.1</c:v>
                </c:pt>
                <c:pt idx="286">
                  <c:v>-0.22</c:v>
                </c:pt>
                <c:pt idx="287">
                  <c:v>-0.32</c:v>
                </c:pt>
                <c:pt idx="288">
                  <c:v>-0.42</c:v>
                </c:pt>
                <c:pt idx="289">
                  <c:v>-0.52</c:v>
                </c:pt>
                <c:pt idx="290">
                  <c:v>-0.61</c:v>
                </c:pt>
                <c:pt idx="291">
                  <c:v>-0.69</c:v>
                </c:pt>
                <c:pt idx="292">
                  <c:v>-0.77</c:v>
                </c:pt>
                <c:pt idx="293">
                  <c:v>-0.84</c:v>
                </c:pt>
                <c:pt idx="294">
                  <c:v>-0.91</c:v>
                </c:pt>
                <c:pt idx="295">
                  <c:v>-0.97</c:v>
                </c:pt>
                <c:pt idx="296">
                  <c:v>-1.02</c:v>
                </c:pt>
                <c:pt idx="297">
                  <c:v>-1.07</c:v>
                </c:pt>
                <c:pt idx="298">
                  <c:v>-1.1000000000000001</c:v>
                </c:pt>
                <c:pt idx="299">
                  <c:v>-1.1200000000000001</c:v>
                </c:pt>
                <c:pt idx="300">
                  <c:v>-1.1299999999999999</c:v>
                </c:pt>
                <c:pt idx="301">
                  <c:v>-1.1299999999999999</c:v>
                </c:pt>
                <c:pt idx="302">
                  <c:v>-1.1100000000000001</c:v>
                </c:pt>
                <c:pt idx="303">
                  <c:v>-1.08</c:v>
                </c:pt>
                <c:pt idx="304">
                  <c:v>-1.03</c:v>
                </c:pt>
                <c:pt idx="305">
                  <c:v>-0.98</c:v>
                </c:pt>
                <c:pt idx="306">
                  <c:v>-0.91</c:v>
                </c:pt>
                <c:pt idx="307">
                  <c:v>-0.83</c:v>
                </c:pt>
                <c:pt idx="308">
                  <c:v>-0.74</c:v>
                </c:pt>
                <c:pt idx="309">
                  <c:v>-0.65</c:v>
                </c:pt>
                <c:pt idx="310">
                  <c:v>-0.55000000000000004</c:v>
                </c:pt>
                <c:pt idx="311">
                  <c:v>-0.46</c:v>
                </c:pt>
                <c:pt idx="312">
                  <c:v>-0.37</c:v>
                </c:pt>
                <c:pt idx="313">
                  <c:v>-0.28999999999999998</c:v>
                </c:pt>
                <c:pt idx="314">
                  <c:v>-0.22</c:v>
                </c:pt>
                <c:pt idx="315">
                  <c:v>-0.15</c:v>
                </c:pt>
                <c:pt idx="316">
                  <c:v>-0.1</c:v>
                </c:pt>
                <c:pt idx="317">
                  <c:v>-0.06</c:v>
                </c:pt>
                <c:pt idx="318">
                  <c:v>-0.04</c:v>
                </c:pt>
                <c:pt idx="319">
                  <c:v>-0.02</c:v>
                </c:pt>
                <c:pt idx="320">
                  <c:v>-0.02</c:v>
                </c:pt>
                <c:pt idx="321">
                  <c:v>-0.02</c:v>
                </c:pt>
                <c:pt idx="322">
                  <c:v>-0.03</c:v>
                </c:pt>
                <c:pt idx="323">
                  <c:v>-0.05</c:v>
                </c:pt>
                <c:pt idx="324">
                  <c:v>-7.0000000000000007E-2</c:v>
                </c:pt>
                <c:pt idx="325">
                  <c:v>-0.09</c:v>
                </c:pt>
                <c:pt idx="326">
                  <c:v>-0.1</c:v>
                </c:pt>
                <c:pt idx="327">
                  <c:v>-0.12</c:v>
                </c:pt>
                <c:pt idx="328">
                  <c:v>-0.13</c:v>
                </c:pt>
                <c:pt idx="329">
                  <c:v>-0.14000000000000001</c:v>
                </c:pt>
                <c:pt idx="330">
                  <c:v>-0.14000000000000001</c:v>
                </c:pt>
                <c:pt idx="331">
                  <c:v>-0.14000000000000001</c:v>
                </c:pt>
                <c:pt idx="332">
                  <c:v>-0.14000000000000001</c:v>
                </c:pt>
                <c:pt idx="333">
                  <c:v>-0.13</c:v>
                </c:pt>
                <c:pt idx="334">
                  <c:v>-0.13</c:v>
                </c:pt>
                <c:pt idx="335">
                  <c:v>-0.12</c:v>
                </c:pt>
                <c:pt idx="336">
                  <c:v>-0.11</c:v>
                </c:pt>
                <c:pt idx="337">
                  <c:v>-0.1</c:v>
                </c:pt>
                <c:pt idx="338">
                  <c:v>-0.09</c:v>
                </c:pt>
                <c:pt idx="339">
                  <c:v>-0.09</c:v>
                </c:pt>
                <c:pt idx="340">
                  <c:v>-0.08</c:v>
                </c:pt>
                <c:pt idx="341">
                  <c:v>-7.0000000000000007E-2</c:v>
                </c:pt>
                <c:pt idx="342">
                  <c:v>-7.0000000000000007E-2</c:v>
                </c:pt>
                <c:pt idx="343">
                  <c:v>-0.06</c:v>
                </c:pt>
                <c:pt idx="344">
                  <c:v>-0.04</c:v>
                </c:pt>
                <c:pt idx="345">
                  <c:v>-0.02</c:v>
                </c:pt>
                <c:pt idx="346">
                  <c:v>0.01</c:v>
                </c:pt>
                <c:pt idx="347">
                  <c:v>0.04</c:v>
                </c:pt>
                <c:pt idx="348">
                  <c:v>0.09</c:v>
                </c:pt>
                <c:pt idx="349">
                  <c:v>0.14000000000000001</c:v>
                </c:pt>
                <c:pt idx="350">
                  <c:v>0.21</c:v>
                </c:pt>
                <c:pt idx="351">
                  <c:v>0.28000000000000003</c:v>
                </c:pt>
                <c:pt idx="352">
                  <c:v>0.36</c:v>
                </c:pt>
                <c:pt idx="353">
                  <c:v>0.45</c:v>
                </c:pt>
                <c:pt idx="354">
                  <c:v>0.54</c:v>
                </c:pt>
                <c:pt idx="355">
                  <c:v>0.63</c:v>
                </c:pt>
                <c:pt idx="356">
                  <c:v>0.71</c:v>
                </c:pt>
                <c:pt idx="357">
                  <c:v>0.8</c:v>
                </c:pt>
                <c:pt idx="358">
                  <c:v>0.87</c:v>
                </c:pt>
                <c:pt idx="359">
                  <c:v>0.93</c:v>
                </c:pt>
                <c:pt idx="360">
                  <c:v>0.98</c:v>
                </c:pt>
                <c:pt idx="361">
                  <c:v>1.02</c:v>
                </c:pt>
                <c:pt idx="362">
                  <c:v>1.04</c:v>
                </c:pt>
                <c:pt idx="363">
                  <c:v>1.05</c:v>
                </c:pt>
                <c:pt idx="364">
                  <c:v>1.05</c:v>
                </c:pt>
                <c:pt idx="365">
                  <c:v>1.03</c:v>
                </c:pt>
                <c:pt idx="366">
                  <c:v>1</c:v>
                </c:pt>
                <c:pt idx="367">
                  <c:v>0.96</c:v>
                </c:pt>
                <c:pt idx="368">
                  <c:v>0.92</c:v>
                </c:pt>
                <c:pt idx="369">
                  <c:v>0.87</c:v>
                </c:pt>
                <c:pt idx="370">
                  <c:v>0.82</c:v>
                </c:pt>
                <c:pt idx="371">
                  <c:v>0.78</c:v>
                </c:pt>
                <c:pt idx="372">
                  <c:v>0.74</c:v>
                </c:pt>
                <c:pt idx="373">
                  <c:v>0.7</c:v>
                </c:pt>
                <c:pt idx="374">
                  <c:v>0.67</c:v>
                </c:pt>
                <c:pt idx="375">
                  <c:v>0.65</c:v>
                </c:pt>
                <c:pt idx="376">
                  <c:v>0.63</c:v>
                </c:pt>
                <c:pt idx="377">
                  <c:v>0.62</c:v>
                </c:pt>
                <c:pt idx="378">
                  <c:v>0.61</c:v>
                </c:pt>
                <c:pt idx="379">
                  <c:v>0.6</c:v>
                </c:pt>
                <c:pt idx="380">
                  <c:v>0.57999999999999996</c:v>
                </c:pt>
                <c:pt idx="381">
                  <c:v>0.56000000000000005</c:v>
                </c:pt>
                <c:pt idx="382">
                  <c:v>0.53</c:v>
                </c:pt>
                <c:pt idx="383">
                  <c:v>0.48</c:v>
                </c:pt>
                <c:pt idx="384">
                  <c:v>0.42</c:v>
                </c:pt>
                <c:pt idx="385">
                  <c:v>0.34</c:v>
                </c:pt>
                <c:pt idx="386">
                  <c:v>0.25</c:v>
                </c:pt>
                <c:pt idx="387">
                  <c:v>0.13</c:v>
                </c:pt>
                <c:pt idx="388">
                  <c:v>-0.01</c:v>
                </c:pt>
                <c:pt idx="389">
                  <c:v>-0.16</c:v>
                </c:pt>
                <c:pt idx="390">
                  <c:v>-0.33</c:v>
                </c:pt>
                <c:pt idx="391">
                  <c:v>-0.52</c:v>
                </c:pt>
                <c:pt idx="392">
                  <c:v>-0.7</c:v>
                </c:pt>
                <c:pt idx="393">
                  <c:v>-0.9</c:v>
                </c:pt>
                <c:pt idx="394">
                  <c:v>-1.0900000000000001</c:v>
                </c:pt>
                <c:pt idx="395">
                  <c:v>-1.27</c:v>
                </c:pt>
                <c:pt idx="396">
                  <c:v>-1.45</c:v>
                </c:pt>
                <c:pt idx="397">
                  <c:v>-1.6</c:v>
                </c:pt>
                <c:pt idx="398">
                  <c:v>-1.74</c:v>
                </c:pt>
                <c:pt idx="399">
                  <c:v>-1.84</c:v>
                </c:pt>
                <c:pt idx="400">
                  <c:v>-1.93</c:v>
                </c:pt>
                <c:pt idx="401">
                  <c:v>-1.98</c:v>
                </c:pt>
                <c:pt idx="402">
                  <c:v>-2</c:v>
                </c:pt>
                <c:pt idx="403">
                  <c:v>-1.98</c:v>
                </c:pt>
                <c:pt idx="404">
                  <c:v>-1.94</c:v>
                </c:pt>
                <c:pt idx="405">
                  <c:v>-1.87</c:v>
                </c:pt>
                <c:pt idx="406">
                  <c:v>-1.78</c:v>
                </c:pt>
                <c:pt idx="407">
                  <c:v>-1.66</c:v>
                </c:pt>
                <c:pt idx="408">
                  <c:v>-1.53</c:v>
                </c:pt>
                <c:pt idx="409">
                  <c:v>-1.38</c:v>
                </c:pt>
                <c:pt idx="410">
                  <c:v>-1.22</c:v>
                </c:pt>
                <c:pt idx="411">
                  <c:v>-1.07</c:v>
                </c:pt>
                <c:pt idx="412">
                  <c:v>-0.91</c:v>
                </c:pt>
                <c:pt idx="413">
                  <c:v>-0.76</c:v>
                </c:pt>
                <c:pt idx="414">
                  <c:v>-0.62</c:v>
                </c:pt>
                <c:pt idx="415">
                  <c:v>-0.49</c:v>
                </c:pt>
                <c:pt idx="416">
                  <c:v>-0.37</c:v>
                </c:pt>
                <c:pt idx="417">
                  <c:v>-0.28000000000000003</c:v>
                </c:pt>
                <c:pt idx="418">
                  <c:v>-0.19</c:v>
                </c:pt>
                <c:pt idx="419">
                  <c:v>-0.13</c:v>
                </c:pt>
                <c:pt idx="420">
                  <c:v>-0.08</c:v>
                </c:pt>
                <c:pt idx="421">
                  <c:v>-0.05</c:v>
                </c:pt>
                <c:pt idx="422">
                  <c:v>-0.02</c:v>
                </c:pt>
                <c:pt idx="423">
                  <c:v>-0.01</c:v>
                </c:pt>
                <c:pt idx="424">
                  <c:v>0</c:v>
                </c:pt>
                <c:pt idx="425">
                  <c:v>0</c:v>
                </c:pt>
                <c:pt idx="426">
                  <c:v>0.01</c:v>
                </c:pt>
                <c:pt idx="427">
                  <c:v>0.02</c:v>
                </c:pt>
                <c:pt idx="428">
                  <c:v>0.04</c:v>
                </c:pt>
                <c:pt idx="429">
                  <c:v>0.06</c:v>
                </c:pt>
                <c:pt idx="430">
                  <c:v>0.1</c:v>
                </c:pt>
                <c:pt idx="431">
                  <c:v>0.14000000000000001</c:v>
                </c:pt>
                <c:pt idx="432">
                  <c:v>0.2</c:v>
                </c:pt>
                <c:pt idx="433">
                  <c:v>0.27</c:v>
                </c:pt>
                <c:pt idx="434">
                  <c:v>0.35</c:v>
                </c:pt>
                <c:pt idx="435">
                  <c:v>0.44</c:v>
                </c:pt>
                <c:pt idx="436">
                  <c:v>0.53</c:v>
                </c:pt>
                <c:pt idx="437">
                  <c:v>0.64</c:v>
                </c:pt>
                <c:pt idx="438">
                  <c:v>0.74</c:v>
                </c:pt>
                <c:pt idx="439">
                  <c:v>0.84</c:v>
                </c:pt>
                <c:pt idx="440">
                  <c:v>0.94</c:v>
                </c:pt>
                <c:pt idx="441">
                  <c:v>1.03</c:v>
                </c:pt>
                <c:pt idx="442">
                  <c:v>1.1100000000000001</c:v>
                </c:pt>
                <c:pt idx="443">
                  <c:v>1.19</c:v>
                </c:pt>
                <c:pt idx="444">
                  <c:v>1.25</c:v>
                </c:pt>
                <c:pt idx="445">
                  <c:v>1.29</c:v>
                </c:pt>
                <c:pt idx="446">
                  <c:v>1.32</c:v>
                </c:pt>
                <c:pt idx="447">
                  <c:v>1.34</c:v>
                </c:pt>
                <c:pt idx="448">
                  <c:v>1.35</c:v>
                </c:pt>
                <c:pt idx="449">
                  <c:v>1.34</c:v>
                </c:pt>
                <c:pt idx="450">
                  <c:v>1.32</c:v>
                </c:pt>
                <c:pt idx="451">
                  <c:v>1.3</c:v>
                </c:pt>
                <c:pt idx="452">
                  <c:v>1.27</c:v>
                </c:pt>
                <c:pt idx="453">
                  <c:v>1.23</c:v>
                </c:pt>
                <c:pt idx="454">
                  <c:v>1.2</c:v>
                </c:pt>
                <c:pt idx="455">
                  <c:v>1.1599999999999999</c:v>
                </c:pt>
                <c:pt idx="456">
                  <c:v>1.1299999999999999</c:v>
                </c:pt>
                <c:pt idx="457">
                  <c:v>1.1000000000000001</c:v>
                </c:pt>
                <c:pt idx="458">
                  <c:v>1.07</c:v>
                </c:pt>
                <c:pt idx="459">
                  <c:v>1.04</c:v>
                </c:pt>
                <c:pt idx="460">
                  <c:v>1.02</c:v>
                </c:pt>
                <c:pt idx="461">
                  <c:v>0.99</c:v>
                </c:pt>
                <c:pt idx="462">
                  <c:v>0.97</c:v>
                </c:pt>
                <c:pt idx="463">
                  <c:v>0.94</c:v>
                </c:pt>
                <c:pt idx="464">
                  <c:v>0.91</c:v>
                </c:pt>
                <c:pt idx="465">
                  <c:v>0.87</c:v>
                </c:pt>
                <c:pt idx="466">
                  <c:v>0.82</c:v>
                </c:pt>
                <c:pt idx="467">
                  <c:v>0.76</c:v>
                </c:pt>
                <c:pt idx="468">
                  <c:v>0.69</c:v>
                </c:pt>
                <c:pt idx="469">
                  <c:v>0.6</c:v>
                </c:pt>
                <c:pt idx="470">
                  <c:v>0.5</c:v>
                </c:pt>
                <c:pt idx="471">
                  <c:v>0.38</c:v>
                </c:pt>
                <c:pt idx="472">
                  <c:v>0.25</c:v>
                </c:pt>
                <c:pt idx="473">
                  <c:v>0.11</c:v>
                </c:pt>
                <c:pt idx="474">
                  <c:v>-0.04</c:v>
                </c:pt>
                <c:pt idx="475">
                  <c:v>-0.21</c:v>
                </c:pt>
                <c:pt idx="476">
                  <c:v>-0.37</c:v>
                </c:pt>
                <c:pt idx="477">
                  <c:v>-0.55000000000000004</c:v>
                </c:pt>
                <c:pt idx="478">
                  <c:v>-0.72</c:v>
                </c:pt>
                <c:pt idx="479">
                  <c:v>-0.89</c:v>
                </c:pt>
                <c:pt idx="480">
                  <c:v>-1.05</c:v>
                </c:pt>
                <c:pt idx="481">
                  <c:v>-1.2</c:v>
                </c:pt>
                <c:pt idx="482">
                  <c:v>-1.34</c:v>
                </c:pt>
                <c:pt idx="483">
                  <c:v>-1.47</c:v>
                </c:pt>
                <c:pt idx="484">
                  <c:v>-1.58</c:v>
                </c:pt>
                <c:pt idx="485">
                  <c:v>-1.67</c:v>
                </c:pt>
                <c:pt idx="486">
                  <c:v>-1.75</c:v>
                </c:pt>
                <c:pt idx="487">
                  <c:v>-1.8</c:v>
                </c:pt>
                <c:pt idx="488">
                  <c:v>-1.84</c:v>
                </c:pt>
                <c:pt idx="489">
                  <c:v>-1.85</c:v>
                </c:pt>
                <c:pt idx="490">
                  <c:v>-1.85</c:v>
                </c:pt>
                <c:pt idx="491">
                  <c:v>-1.82</c:v>
                </c:pt>
                <c:pt idx="492">
                  <c:v>-1.78</c:v>
                </c:pt>
                <c:pt idx="493">
                  <c:v>-1.71</c:v>
                </c:pt>
                <c:pt idx="494">
                  <c:v>-1.63</c:v>
                </c:pt>
                <c:pt idx="495">
                  <c:v>-1.53</c:v>
                </c:pt>
                <c:pt idx="496">
                  <c:v>-1.41</c:v>
                </c:pt>
                <c:pt idx="497">
                  <c:v>-1.27</c:v>
                </c:pt>
                <c:pt idx="498">
                  <c:v>-1.1100000000000001</c:v>
                </c:pt>
                <c:pt idx="499">
                  <c:v>-0.94</c:v>
                </c:pt>
                <c:pt idx="500">
                  <c:v>-0.76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037504"/>
        <c:axId val="138051968"/>
      </c:scatterChart>
      <c:valAx>
        <c:axId val="138037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138051968"/>
        <c:crosses val="autoZero"/>
        <c:crossBetween val="midCat"/>
      </c:valAx>
      <c:valAx>
        <c:axId val="138051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037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523875</xdr:colOff>
      <xdr:row>11</xdr:row>
      <xdr:rowOff>28575</xdr:rowOff>
    </xdr:from>
    <xdr:to>
      <xdr:col>23</xdr:col>
      <xdr:colOff>219075</xdr:colOff>
      <xdr:row>25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28575</xdr:colOff>
      <xdr:row>11</xdr:row>
      <xdr:rowOff>76201</xdr:rowOff>
    </xdr:from>
    <xdr:to>
      <xdr:col>50</xdr:col>
      <xdr:colOff>19050</xdr:colOff>
      <xdr:row>33</xdr:row>
      <xdr:rowOff>133351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rossi/Documents/_xWorkRelated/Technical/CraneTip_RAO/LiftingSpreasdsheet_TNOR_D%20-%20modified%20RAO%20-%202%20more%20perio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Summary"/>
      <sheetName val="Results"/>
      <sheetName val="Stage 1"/>
      <sheetName val="Stage 2"/>
      <sheetName val="Stage 3"/>
      <sheetName val="Stage 4"/>
      <sheetName val="Stages 1 to 4"/>
      <sheetName val="RAO"/>
      <sheetName val="RAO Calcs"/>
      <sheetName val="RAO Database"/>
      <sheetName val="Snap velocity"/>
      <sheetName val="Crane Tip Motions"/>
      <sheetName val="Help"/>
      <sheetName val="References"/>
      <sheetName val="RAO Conventions"/>
    </sheetNames>
    <sheetDataSet>
      <sheetData sheetId="0">
        <row r="19">
          <cell r="G19">
            <v>9.81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B25" sqref="B25"/>
    </sheetView>
  </sheetViews>
  <sheetFormatPr defaultRowHeight="15" x14ac:dyDescent="0.25"/>
  <cols>
    <col min="2" max="2" width="9.5703125" bestFit="1" customWidth="1"/>
    <col min="6" max="6" width="12" bestFit="1" customWidth="1"/>
    <col min="7" max="7" width="12.42578125" customWidth="1"/>
  </cols>
  <sheetData>
    <row r="1" spans="1:8" x14ac:dyDescent="0.25">
      <c r="A1" t="s">
        <v>2</v>
      </c>
      <c r="B1" s="4">
        <v>6</v>
      </c>
    </row>
    <row r="2" spans="1:8" x14ac:dyDescent="0.25">
      <c r="A2" t="s">
        <v>3</v>
      </c>
      <c r="B2" s="4">
        <v>4</v>
      </c>
    </row>
    <row r="3" spans="1:8" x14ac:dyDescent="0.25">
      <c r="A3" t="s">
        <v>4</v>
      </c>
      <c r="B3" s="3">
        <f>IF(2*PI()*B2/g/B1^2&gt;=0.037,10.54-1.34/SQRT(2*PI()*B2/g/B1^2)-EXP(-19+3.775/SQRT(2*PI()*B2/g/B1^2)),0.9+EXP(18.86-3.67/SQRT(2*PI()*B2/g/B1^2)))</f>
        <v>5.5090787987472467</v>
      </c>
    </row>
    <row r="4" spans="1:8" x14ac:dyDescent="0.25">
      <c r="A4" t="s">
        <v>5</v>
      </c>
      <c r="B4" s="3">
        <f>B1/(0.6063+0.1164*SQRT(B3)-0.01224*B3)</f>
        <v>7.3884684421795104</v>
      </c>
    </row>
    <row r="5" spans="1:8" x14ac:dyDescent="0.25">
      <c r="A5" t="s">
        <v>6</v>
      </c>
      <c r="B5" s="2">
        <f>2*PI()/B4</f>
        <v>0.85040429641817905</v>
      </c>
    </row>
    <row r="6" spans="1:8" x14ac:dyDescent="0.25">
      <c r="A6" t="s">
        <v>7</v>
      </c>
      <c r="B6" s="1">
        <f>(2.964+0.4788*SQRT(B3)-0.343*B3+0.04225*B3^1.5)*(2*PI()*B2/g/B1^2)^2</f>
        <v>1.3899602775777301E-2</v>
      </c>
    </row>
    <row r="7" spans="1:8" x14ac:dyDescent="0.25">
      <c r="B7" s="1"/>
    </row>
    <row r="8" spans="1:8" x14ac:dyDescent="0.25">
      <c r="A8" s="7" t="s">
        <v>17</v>
      </c>
    </row>
    <row r="9" spans="1:8" x14ac:dyDescent="0.25">
      <c r="A9" s="6" t="s">
        <v>8</v>
      </c>
      <c r="B9" s="6" t="s">
        <v>10</v>
      </c>
      <c r="C9" s="6" t="s">
        <v>12</v>
      </c>
      <c r="D9" s="6" t="s">
        <v>15</v>
      </c>
      <c r="E9" s="6" t="s">
        <v>1</v>
      </c>
      <c r="F9" s="6" t="s">
        <v>18</v>
      </c>
      <c r="G9" s="6" t="s">
        <v>0</v>
      </c>
      <c r="H9" s="6" t="s">
        <v>21</v>
      </c>
    </row>
    <row r="10" spans="1:8" x14ac:dyDescent="0.25">
      <c r="A10" s="6" t="s">
        <v>9</v>
      </c>
      <c r="B10" s="6" t="s">
        <v>11</v>
      </c>
      <c r="C10" s="6" t="s">
        <v>13</v>
      </c>
      <c r="D10" s="6" t="s">
        <v>16</v>
      </c>
      <c r="E10" s="6" t="s">
        <v>14</v>
      </c>
      <c r="F10" s="6" t="s">
        <v>19</v>
      </c>
      <c r="G10" s="6" t="s">
        <v>20</v>
      </c>
      <c r="H10" s="6" t="s">
        <v>22</v>
      </c>
    </row>
    <row r="11" spans="1:8" x14ac:dyDescent="0.25">
      <c r="A11" s="5">
        <v>3</v>
      </c>
      <c r="B11" s="3">
        <f>A11/2/PI()</f>
        <v>0.47746482927568601</v>
      </c>
      <c r="C11" s="3">
        <f>1/B11</f>
        <v>2.0943951023931957</v>
      </c>
      <c r="D11" s="3">
        <f t="shared" ref="D11:D51" si="0">IF($A11&lt;B$5,0.07,0.09)</f>
        <v>0.09</v>
      </c>
      <c r="E11" s="3">
        <f t="shared" ref="E11:E51" si="1">B$6*9.81^2/$A11^5*EXP(-5/4*(B$5/$A11)^4)*B$3^EXP(-0.5*($A11-B$5)^2/($D11*B$5)^2)</f>
        <v>5.46045640467224E-3</v>
      </c>
      <c r="F11" s="3">
        <f>(A11-A12)/2*(E11+E12)/2</f>
        <v>6.5752701412101619E-4</v>
      </c>
      <c r="G11" s="3">
        <f>SQRT(2*F11)</f>
        <v>3.6263673672726988E-2</v>
      </c>
      <c r="H11" s="5">
        <v>1.1000000000000001</v>
      </c>
    </row>
    <row r="12" spans="1:8" x14ac:dyDescent="0.25">
      <c r="A12" s="5">
        <v>2.8</v>
      </c>
      <c r="B12" s="3">
        <f t="shared" ref="B12:B69" si="2">A12/2/PI()</f>
        <v>0.44563384065730693</v>
      </c>
      <c r="C12" s="3">
        <f t="shared" ref="C12:C69" si="3">1/B12</f>
        <v>2.2439947525641379</v>
      </c>
      <c r="D12" s="3">
        <f t="shared" si="0"/>
        <v>0.09</v>
      </c>
      <c r="E12" s="3">
        <f t="shared" si="1"/>
        <v>7.6900838777480707E-3</v>
      </c>
      <c r="F12" s="3">
        <f>(A11-A12)/2*(E11+E12)/2+(A12-A13)/2*(E12+E13)/2</f>
        <v>1.5969515546383286E-3</v>
      </c>
      <c r="G12" s="3">
        <f t="shared" ref="G12:G69" si="4">SQRT(2*F12)</f>
        <v>5.6514627392177483E-2</v>
      </c>
      <c r="H12" s="5">
        <v>6.1</v>
      </c>
    </row>
    <row r="13" spans="1:8" x14ac:dyDescent="0.25">
      <c r="A13" s="5">
        <v>2.6</v>
      </c>
      <c r="B13" s="3">
        <f t="shared" si="2"/>
        <v>0.41380285203892792</v>
      </c>
      <c r="C13" s="3">
        <f t="shared" si="3"/>
        <v>2.4166097335306098</v>
      </c>
      <c r="D13" s="3">
        <f t="shared" si="0"/>
        <v>0.09</v>
      </c>
      <c r="E13" s="3">
        <f t="shared" si="1"/>
        <v>1.1098406932598203E-2</v>
      </c>
      <c r="F13" s="3">
        <f t="shared" ref="F13:F67" si="5">(A12-A13)/2*(E12+E13)/2+(A13-A14)/2*(E13+E14)/2</f>
        <v>2.3179074876178646E-3</v>
      </c>
      <c r="G13" s="3">
        <f t="shared" si="4"/>
        <v>6.8086819394327189E-2</v>
      </c>
      <c r="H13" s="5">
        <v>5.3</v>
      </c>
    </row>
    <row r="14" spans="1:8" x14ac:dyDescent="0.25">
      <c r="A14" s="5">
        <v>2.4</v>
      </c>
      <c r="B14" s="3">
        <f t="shared" si="2"/>
        <v>0.38197186342054879</v>
      </c>
      <c r="C14" s="3">
        <f t="shared" si="3"/>
        <v>2.6179938779914944</v>
      </c>
      <c r="D14" s="3">
        <f t="shared" si="0"/>
        <v>0.09</v>
      </c>
      <c r="E14" s="3">
        <f t="shared" si="1"/>
        <v>1.647125200941281E-2</v>
      </c>
      <c r="F14" s="3">
        <f t="shared" si="5"/>
        <v>3.4640966106084478E-3</v>
      </c>
      <c r="G14" s="3">
        <f t="shared" si="4"/>
        <v>8.3235768881033928E-2</v>
      </c>
      <c r="H14" s="5">
        <v>0.6</v>
      </c>
    </row>
    <row r="15" spans="1:8" x14ac:dyDescent="0.25">
      <c r="A15" s="5">
        <v>2.2000000000000002</v>
      </c>
      <c r="B15" s="3">
        <f t="shared" si="2"/>
        <v>0.35014087480216977</v>
      </c>
      <c r="C15" s="3">
        <f t="shared" si="3"/>
        <v>2.8559933214452662</v>
      </c>
      <c r="D15" s="3">
        <f t="shared" si="0"/>
        <v>0.09</v>
      </c>
      <c r="E15" s="3">
        <f t="shared" si="1"/>
        <v>2.524102126074516E-2</v>
      </c>
      <c r="F15" s="3">
        <f t="shared" si="5"/>
        <v>5.354055051639015E-3</v>
      </c>
      <c r="G15" s="3">
        <f t="shared" si="4"/>
        <v>0.10347999856628348</v>
      </c>
      <c r="H15" s="5">
        <v>2.9</v>
      </c>
    </row>
    <row r="16" spans="1:8" x14ac:dyDescent="0.25">
      <c r="A16" s="5">
        <v>2</v>
      </c>
      <c r="B16" s="3">
        <f t="shared" si="2"/>
        <v>0.31830988618379069</v>
      </c>
      <c r="C16" s="3">
        <f t="shared" si="3"/>
        <v>3.1415926535897931</v>
      </c>
      <c r="D16" s="3">
        <f t="shared" si="0"/>
        <v>0.09</v>
      </c>
      <c r="E16" s="3">
        <f t="shared" si="1"/>
        <v>4.0127806501877167E-2</v>
      </c>
      <c r="F16" s="3">
        <f t="shared" si="5"/>
        <v>8.6006743240005217E-3</v>
      </c>
      <c r="G16" s="3">
        <f t="shared" si="4"/>
        <v>0.13115391205755567</v>
      </c>
      <c r="H16" s="5">
        <v>4.2</v>
      </c>
    </row>
    <row r="17" spans="1:15" x14ac:dyDescent="0.25">
      <c r="A17" s="5">
        <v>1.8</v>
      </c>
      <c r="B17" s="3">
        <f t="shared" si="2"/>
        <v>0.28647889756541162</v>
      </c>
      <c r="C17" s="3">
        <f t="shared" si="3"/>
        <v>3.4906585039886591</v>
      </c>
      <c r="D17" s="3">
        <f t="shared" si="0"/>
        <v>0.09</v>
      </c>
      <c r="E17" s="3">
        <f t="shared" si="1"/>
        <v>6.6516852215510916E-2</v>
      </c>
      <c r="F17" s="3">
        <f t="shared" si="5"/>
        <v>1.4430891729737549E-2</v>
      </c>
      <c r="G17" s="3">
        <f t="shared" si="4"/>
        <v>0.16988756122646265</v>
      </c>
      <c r="H17" s="5">
        <v>0.9</v>
      </c>
    </row>
    <row r="18" spans="1:15" x14ac:dyDescent="0.25">
      <c r="A18" s="5">
        <v>1.6</v>
      </c>
      <c r="B18" s="3">
        <f t="shared" si="2"/>
        <v>0.25464790894703254</v>
      </c>
      <c r="C18" s="3">
        <f t="shared" si="3"/>
        <v>3.9269908169872414</v>
      </c>
      <c r="D18" s="3">
        <f t="shared" si="0"/>
        <v>0.09</v>
      </c>
      <c r="E18" s="3">
        <f t="shared" si="1"/>
        <v>0.11545632366185207</v>
      </c>
      <c r="F18" s="3">
        <f t="shared" si="5"/>
        <v>2.5361185507580358E-2</v>
      </c>
      <c r="G18" s="3">
        <f t="shared" si="4"/>
        <v>0.22521627608847616</v>
      </c>
      <c r="H18" s="5">
        <v>6.2</v>
      </c>
    </row>
    <row r="19" spans="1:15" x14ac:dyDescent="0.25">
      <c r="A19" s="5">
        <v>1.4</v>
      </c>
      <c r="B19" s="3">
        <f t="shared" si="2"/>
        <v>0.22281692032865347</v>
      </c>
      <c r="C19" s="3">
        <f t="shared" si="3"/>
        <v>4.4879895051282759</v>
      </c>
      <c r="D19" s="3">
        <f t="shared" si="0"/>
        <v>0.09</v>
      </c>
      <c r="E19" s="3">
        <f t="shared" si="1"/>
        <v>0.20979421061239181</v>
      </c>
      <c r="F19" s="3">
        <f t="shared" si="5"/>
        <v>4.6363460643987442E-2</v>
      </c>
      <c r="G19" s="3">
        <f t="shared" si="4"/>
        <v>0.30451095429881481</v>
      </c>
      <c r="H19" s="5">
        <v>3.9</v>
      </c>
    </row>
    <row r="20" spans="1:15" x14ac:dyDescent="0.25">
      <c r="A20" s="5">
        <v>1.2</v>
      </c>
      <c r="B20" s="3">
        <f t="shared" si="2"/>
        <v>0.19098593171027439</v>
      </c>
      <c r="C20" s="3">
        <f t="shared" si="3"/>
        <v>5.2359877559829888</v>
      </c>
      <c r="D20" s="3">
        <f t="shared" si="0"/>
        <v>0.09</v>
      </c>
      <c r="E20" s="3">
        <f t="shared" si="1"/>
        <v>0.39222446799311306</v>
      </c>
      <c r="F20" s="3">
        <f t="shared" si="5"/>
        <v>9.4494910060349852E-2</v>
      </c>
      <c r="G20" s="3">
        <f t="shared" si="4"/>
        <v>0.43472959425452012</v>
      </c>
      <c r="H20" s="5">
        <v>0.2</v>
      </c>
    </row>
    <row r="21" spans="1:15" x14ac:dyDescent="0.25">
      <c r="A21" s="5">
        <v>1</v>
      </c>
      <c r="B21" s="3">
        <f t="shared" si="2"/>
        <v>0.15915494309189535</v>
      </c>
      <c r="C21" s="3">
        <f t="shared" si="3"/>
        <v>6.2831853071795862</v>
      </c>
      <c r="D21" s="3">
        <f t="shared" si="0"/>
        <v>0.09</v>
      </c>
      <c r="E21" s="3">
        <f t="shared" si="1"/>
        <v>0.89565505460837957</v>
      </c>
      <c r="F21" s="3">
        <f t="shared" si="5"/>
        <v>0.24548395160426476</v>
      </c>
      <c r="G21" s="3">
        <f t="shared" si="4"/>
        <v>0.70069101835868386</v>
      </c>
      <c r="H21" s="5">
        <v>5.2</v>
      </c>
    </row>
    <row r="22" spans="1:15" x14ac:dyDescent="0.25">
      <c r="A22" s="5">
        <v>0.8</v>
      </c>
      <c r="B22" s="3">
        <f t="shared" si="2"/>
        <v>0.12732395447351627</v>
      </c>
      <c r="C22" s="3">
        <f t="shared" si="3"/>
        <v>7.8539816339744828</v>
      </c>
      <c r="D22" s="3">
        <f t="shared" si="0"/>
        <v>7.0000000000000007E-2</v>
      </c>
      <c r="E22" s="3">
        <f t="shared" si="1"/>
        <v>2.7261444548754241</v>
      </c>
      <c r="F22" s="3">
        <f t="shared" si="5"/>
        <v>0.32294242561867548</v>
      </c>
      <c r="G22" s="3">
        <f t="shared" si="4"/>
        <v>0.80366961572361995</v>
      </c>
      <c r="H22" s="5">
        <v>2.6</v>
      </c>
    </row>
    <row r="23" spans="1:15" x14ac:dyDescent="0.25">
      <c r="A23" s="5">
        <v>0.6</v>
      </c>
      <c r="B23" s="3">
        <f t="shared" si="2"/>
        <v>9.5492965855137196E-2</v>
      </c>
      <c r="C23" s="3">
        <f t="shared" si="3"/>
        <v>10.471975511965978</v>
      </c>
      <c r="D23" s="3">
        <f t="shared" si="0"/>
        <v>7.0000000000000007E-2</v>
      </c>
      <c r="E23" s="3">
        <f t="shared" si="1"/>
        <v>0.11090454801428216</v>
      </c>
      <c r="F23" s="3">
        <f t="shared" si="5"/>
        <v>0.14739767759821246</v>
      </c>
      <c r="G23" s="3">
        <f t="shared" si="4"/>
        <v>0.54295060106461335</v>
      </c>
      <c r="H23" s="5">
        <v>3.8</v>
      </c>
    </row>
    <row r="24" spans="1:15" x14ac:dyDescent="0.25">
      <c r="A24" s="5">
        <v>0.4</v>
      </c>
      <c r="B24" s="3">
        <f t="shared" si="2"/>
        <v>6.3661977236758135E-2</v>
      </c>
      <c r="C24" s="3">
        <f t="shared" si="3"/>
        <v>15.707963267948966</v>
      </c>
      <c r="D24" s="3">
        <f t="shared" si="0"/>
        <v>7.0000000000000007E-2</v>
      </c>
      <c r="E24" s="3">
        <f t="shared" si="1"/>
        <v>1.0602599739623768E-9</v>
      </c>
      <c r="F24" s="3">
        <f t="shared" si="5"/>
        <v>5.5452275067401045E-3</v>
      </c>
      <c r="G24" s="3">
        <f t="shared" si="4"/>
        <v>0.10531122928482133</v>
      </c>
      <c r="H24" s="5">
        <v>0.9</v>
      </c>
    </row>
    <row r="25" spans="1:15" x14ac:dyDescent="0.25">
      <c r="A25" s="5">
        <v>0.2</v>
      </c>
      <c r="B25" s="3">
        <f t="shared" si="2"/>
        <v>3.1830988618379068E-2</v>
      </c>
      <c r="C25" s="3">
        <f t="shared" si="3"/>
        <v>31.415926535897931</v>
      </c>
      <c r="D25" s="3">
        <f t="shared" si="0"/>
        <v>7.0000000000000007E-2</v>
      </c>
      <c r="E25" s="3">
        <f t="shared" si="1"/>
        <v>1.482999946234936E-174</v>
      </c>
      <c r="F25" s="3">
        <f t="shared" si="5"/>
        <v>5.3012998698118845E-11</v>
      </c>
      <c r="G25" s="3">
        <f t="shared" si="4"/>
        <v>1.0296892608755211E-5</v>
      </c>
      <c r="H25" s="5">
        <v>1.5</v>
      </c>
    </row>
    <row r="31" spans="1:15" x14ac:dyDescent="0.25">
      <c r="A31" t="s">
        <v>27</v>
      </c>
    </row>
    <row r="32" spans="1:15" x14ac:dyDescent="0.25">
      <c r="A32" s="8">
        <f ca="1">OFFSET($H$11,A33,0)</f>
        <v>1.5</v>
      </c>
      <c r="B32" s="8">
        <f t="shared" ref="B32:O32" ca="1" si="6">OFFSET($H$11,B33,0)</f>
        <v>0.9</v>
      </c>
      <c r="C32" s="8">
        <f t="shared" ca="1" si="6"/>
        <v>3.8</v>
      </c>
      <c r="D32" s="8">
        <f t="shared" ca="1" si="6"/>
        <v>2.6</v>
      </c>
      <c r="E32" s="8">
        <f t="shared" ca="1" si="6"/>
        <v>5.2</v>
      </c>
      <c r="F32" s="8">
        <f t="shared" ca="1" si="6"/>
        <v>0.2</v>
      </c>
      <c r="G32" s="8">
        <f t="shared" ca="1" si="6"/>
        <v>3.9</v>
      </c>
      <c r="H32" s="8">
        <f t="shared" ca="1" si="6"/>
        <v>6.2</v>
      </c>
      <c r="I32" s="8">
        <f t="shared" ca="1" si="6"/>
        <v>0.9</v>
      </c>
      <c r="J32" s="8">
        <f t="shared" ca="1" si="6"/>
        <v>4.2</v>
      </c>
      <c r="K32" s="8">
        <f t="shared" ca="1" si="6"/>
        <v>2.9</v>
      </c>
      <c r="L32" s="8">
        <f t="shared" ca="1" si="6"/>
        <v>0.6</v>
      </c>
      <c r="M32" s="8">
        <f t="shared" ca="1" si="6"/>
        <v>5.3</v>
      </c>
      <c r="N32" s="8">
        <f t="shared" ca="1" si="6"/>
        <v>6.1</v>
      </c>
      <c r="O32" s="8">
        <f t="shared" ca="1" si="6"/>
        <v>1.1000000000000001</v>
      </c>
    </row>
    <row r="33" spans="1:15" x14ac:dyDescent="0.25">
      <c r="A33" s="9">
        <v>14</v>
      </c>
      <c r="B33" s="9">
        <v>13</v>
      </c>
      <c r="C33" s="9">
        <v>12</v>
      </c>
      <c r="D33" s="9">
        <v>11</v>
      </c>
      <c r="E33" s="9">
        <v>10</v>
      </c>
      <c r="F33" s="9">
        <v>9</v>
      </c>
      <c r="G33" s="9">
        <v>8</v>
      </c>
      <c r="H33" s="9">
        <v>7</v>
      </c>
      <c r="I33" s="9">
        <v>6</v>
      </c>
      <c r="J33" s="9">
        <v>5</v>
      </c>
      <c r="K33" s="9">
        <v>4</v>
      </c>
      <c r="L33" s="9">
        <v>3</v>
      </c>
      <c r="M33" s="9">
        <v>2</v>
      </c>
      <c r="N33" s="9">
        <v>1</v>
      </c>
      <c r="O33" s="9">
        <v>0</v>
      </c>
    </row>
  </sheetData>
  <sortState ref="Q35:T93">
    <sortCondition descending="1" ref="Q3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09"/>
  <sheetViews>
    <sheetView tabSelected="1" workbookViewId="0"/>
  </sheetViews>
  <sheetFormatPr defaultRowHeight="12.75" x14ac:dyDescent="0.2"/>
  <cols>
    <col min="1" max="1" width="5.28515625" style="10" customWidth="1"/>
    <col min="2" max="2" width="8" style="10" bestFit="1" customWidth="1"/>
    <col min="3" max="3" width="9.42578125" style="10" customWidth="1"/>
    <col min="4" max="18" width="6.85546875" style="10" customWidth="1"/>
    <col min="19" max="62" width="4.28515625" style="10" customWidth="1"/>
    <col min="63" max="66" width="4" style="10" customWidth="1"/>
    <col min="67" max="16384" width="9.140625" style="10"/>
  </cols>
  <sheetData>
    <row r="2" spans="1:18" x14ac:dyDescent="0.2">
      <c r="D2" s="10" t="s">
        <v>46</v>
      </c>
    </row>
    <row r="3" spans="1:18" x14ac:dyDescent="0.2">
      <c r="B3" s="10" t="s">
        <v>23</v>
      </c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</row>
    <row r="4" spans="1:18" x14ac:dyDescent="0.2">
      <c r="B4" s="10" t="s">
        <v>0</v>
      </c>
      <c r="D4" s="10">
        <f t="array" ref="D4:R4">TRANSPOSE('Spectrum Discretisation'!G11:G25)</f>
        <v>3.6263673672726988E-2</v>
      </c>
      <c r="E4" s="10">
        <v>5.6514627392177483E-2</v>
      </c>
      <c r="F4" s="10">
        <v>6.8086819394327189E-2</v>
      </c>
      <c r="G4" s="10">
        <v>8.3235768881033928E-2</v>
      </c>
      <c r="H4" s="10">
        <v>0.10347999856628348</v>
      </c>
      <c r="I4" s="10">
        <v>0.13115391205755567</v>
      </c>
      <c r="J4" s="10">
        <v>0.16988756122646265</v>
      </c>
      <c r="K4" s="10">
        <v>0.22521627608847616</v>
      </c>
      <c r="L4" s="10">
        <v>0.30451095429881481</v>
      </c>
      <c r="M4" s="10">
        <v>0.43472959425452012</v>
      </c>
      <c r="N4" s="10">
        <v>0.70069101835868386</v>
      </c>
      <c r="O4" s="10">
        <v>0.80366961572361995</v>
      </c>
      <c r="P4" s="10">
        <v>0.54295060106461335</v>
      </c>
      <c r="Q4" s="10">
        <v>0.10531122928482133</v>
      </c>
      <c r="R4" s="10">
        <v>1.0296892608755211E-5</v>
      </c>
    </row>
    <row r="5" spans="1:18" x14ac:dyDescent="0.2">
      <c r="B5" s="10" t="s">
        <v>25</v>
      </c>
      <c r="D5" s="10">
        <f t="array" ref="D5:R5">TRANSPOSE('Spectrum Discretisation'!A11:A25)</f>
        <v>3</v>
      </c>
      <c r="E5" s="10">
        <v>2.8</v>
      </c>
      <c r="F5" s="10">
        <v>2.6</v>
      </c>
      <c r="G5" s="10">
        <v>2.4</v>
      </c>
      <c r="H5" s="10">
        <v>2.2000000000000002</v>
      </c>
      <c r="I5" s="10">
        <v>2</v>
      </c>
      <c r="J5" s="10">
        <v>1.8</v>
      </c>
      <c r="K5" s="10">
        <v>1.6</v>
      </c>
      <c r="L5" s="10">
        <v>1.4</v>
      </c>
      <c r="M5" s="10">
        <v>1.2</v>
      </c>
      <c r="N5" s="10">
        <v>1</v>
      </c>
      <c r="O5" s="10">
        <v>0.8</v>
      </c>
      <c r="P5" s="10">
        <v>0.6</v>
      </c>
      <c r="Q5" s="10">
        <v>0.4</v>
      </c>
      <c r="R5" s="10">
        <v>0.2</v>
      </c>
    </row>
    <row r="6" spans="1:18" x14ac:dyDescent="0.2">
      <c r="B6" s="10" t="s">
        <v>21</v>
      </c>
      <c r="D6" s="10">
        <f t="array" ref="D6:R6">TRANSPOSE('Spectrum Discretisation'!H11:H25)</f>
        <v>1.1000000000000001</v>
      </c>
      <c r="E6" s="10">
        <v>6.1</v>
      </c>
      <c r="F6" s="10">
        <v>5.3</v>
      </c>
      <c r="G6" s="10">
        <v>0.6</v>
      </c>
      <c r="H6" s="10">
        <v>2.9</v>
      </c>
      <c r="I6" s="10">
        <v>4.2</v>
      </c>
      <c r="J6" s="10">
        <v>0.9</v>
      </c>
      <c r="K6" s="10">
        <v>6.2</v>
      </c>
      <c r="L6" s="10">
        <v>3.9</v>
      </c>
      <c r="M6" s="10">
        <v>0.2</v>
      </c>
      <c r="N6" s="10">
        <v>5.2</v>
      </c>
      <c r="O6" s="10">
        <v>2.6</v>
      </c>
      <c r="P6" s="10">
        <v>3.8</v>
      </c>
      <c r="Q6" s="10">
        <v>0.9</v>
      </c>
      <c r="R6" s="10">
        <v>1.5</v>
      </c>
    </row>
    <row r="7" spans="1:18" x14ac:dyDescent="0.2">
      <c r="A7" s="11" t="s">
        <v>26</v>
      </c>
      <c r="B7" s="12" t="s">
        <v>24</v>
      </c>
      <c r="C7" s="12" t="s">
        <v>29</v>
      </c>
      <c r="D7" s="12" t="s">
        <v>31</v>
      </c>
      <c r="E7" s="12" t="s">
        <v>32</v>
      </c>
      <c r="F7" s="12" t="s">
        <v>33</v>
      </c>
      <c r="G7" s="12" t="s">
        <v>34</v>
      </c>
      <c r="H7" s="12" t="s">
        <v>35</v>
      </c>
      <c r="I7" s="12" t="s">
        <v>36</v>
      </c>
      <c r="J7" s="12" t="s">
        <v>37</v>
      </c>
      <c r="K7" s="12" t="s">
        <v>38</v>
      </c>
      <c r="L7" s="12" t="s">
        <v>39</v>
      </c>
      <c r="M7" s="12" t="s">
        <v>40</v>
      </c>
      <c r="N7" s="12" t="s">
        <v>41</v>
      </c>
      <c r="O7" s="12" t="s">
        <v>42</v>
      </c>
      <c r="P7" s="12" t="s">
        <v>43</v>
      </c>
      <c r="Q7" s="12" t="s">
        <v>44</v>
      </c>
      <c r="R7" s="12" t="s">
        <v>45</v>
      </c>
    </row>
    <row r="8" spans="1:18" x14ac:dyDescent="0.2">
      <c r="A8" s="11"/>
      <c r="B8" s="12" t="s">
        <v>28</v>
      </c>
      <c r="C8" s="12" t="s">
        <v>30</v>
      </c>
      <c r="D8" s="12" t="s">
        <v>30</v>
      </c>
      <c r="E8" s="12" t="s">
        <v>30</v>
      </c>
      <c r="F8" s="12" t="s">
        <v>30</v>
      </c>
      <c r="G8" s="12" t="s">
        <v>30</v>
      </c>
      <c r="H8" s="12" t="s">
        <v>30</v>
      </c>
      <c r="I8" s="12" t="s">
        <v>30</v>
      </c>
      <c r="J8" s="12" t="s">
        <v>30</v>
      </c>
      <c r="K8" s="12" t="s">
        <v>30</v>
      </c>
      <c r="L8" s="12" t="s">
        <v>30</v>
      </c>
      <c r="M8" s="12" t="s">
        <v>30</v>
      </c>
      <c r="N8" s="12" t="s">
        <v>30</v>
      </c>
      <c r="O8" s="12" t="s">
        <v>30</v>
      </c>
      <c r="P8" s="12" t="s">
        <v>30</v>
      </c>
      <c r="Q8" s="12" t="s">
        <v>30</v>
      </c>
      <c r="R8" s="12" t="s">
        <v>30</v>
      </c>
    </row>
    <row r="9" spans="1:18" x14ac:dyDescent="0.2">
      <c r="A9" s="11">
        <v>-0.21</v>
      </c>
      <c r="B9" s="10">
        <v>0</v>
      </c>
      <c r="C9" s="10">
        <f>SUM(D9:BJ9)</f>
        <v>-0.17562551256299863</v>
      </c>
      <c r="D9" s="10">
        <f>D$4*COS(D$5*$B9+D$6)</f>
        <v>1.6449061726591781E-2</v>
      </c>
      <c r="E9" s="10">
        <f t="shared" ref="E9:R13" si="0">E$4*COS(E$5*$B9+E$6)</f>
        <v>5.5569049425070863E-2</v>
      </c>
      <c r="F9" s="10">
        <f t="shared" si="0"/>
        <v>3.7745585304280543E-2</v>
      </c>
      <c r="G9" s="10">
        <f t="shared" si="0"/>
        <v>6.8697444491908011E-2</v>
      </c>
      <c r="H9" s="10">
        <f t="shared" si="0"/>
        <v>-0.10047474953760087</v>
      </c>
      <c r="I9" s="10">
        <f t="shared" si="0"/>
        <v>-6.4299624647383105E-2</v>
      </c>
      <c r="J9" s="10">
        <f t="shared" si="0"/>
        <v>0.105603801543562</v>
      </c>
      <c r="K9" s="10">
        <f t="shared" si="0"/>
        <v>0.22443750005696994</v>
      </c>
      <c r="L9" s="10">
        <f t="shared" si="0"/>
        <v>-0.22105433870832222</v>
      </c>
      <c r="M9" s="10">
        <f t="shared" si="0"/>
        <v>0.42606394572733902</v>
      </c>
      <c r="N9" s="10">
        <f t="shared" si="0"/>
        <v>0.32828542353148199</v>
      </c>
      <c r="O9" s="10">
        <f t="shared" si="0"/>
        <v>-0.6886554551379136</v>
      </c>
      <c r="P9" s="10">
        <f t="shared" si="0"/>
        <v>-0.42945639460663454</v>
      </c>
      <c r="Q9" s="10">
        <f t="shared" si="0"/>
        <v>6.5462509894282442E-2</v>
      </c>
      <c r="R9" s="10">
        <f t="shared" si="0"/>
        <v>7.283733690161968E-7</v>
      </c>
    </row>
    <row r="10" spans="1:18" x14ac:dyDescent="0.2">
      <c r="A10" s="11">
        <v>-0.14000000000000001</v>
      </c>
      <c r="B10" s="10">
        <v>0.1</v>
      </c>
      <c r="C10" s="10">
        <f t="shared" ref="C10:C73" si="1">SUM(D10:BJ10)</f>
        <v>-0.12489670445321095</v>
      </c>
      <c r="D10" s="10">
        <f t="shared" ref="D10:R29" si="2">D$4*COS(D$5*$B10+D$6)</f>
        <v>6.1636330052200891E-3</v>
      </c>
      <c r="E10" s="10">
        <f t="shared" si="0"/>
        <v>5.6249976009779871E-2</v>
      </c>
      <c r="F10" s="10">
        <f t="shared" si="0"/>
        <v>5.1044795803890243E-2</v>
      </c>
      <c r="G10" s="10">
        <f t="shared" si="0"/>
        <v>5.5556781508408926E-2</v>
      </c>
      <c r="H10" s="10">
        <f t="shared" si="0"/>
        <v>-0.10345587610715153</v>
      </c>
      <c r="I10" s="10">
        <f t="shared" si="0"/>
        <v>-4.0307908201545804E-2</v>
      </c>
      <c r="J10" s="10">
        <f t="shared" si="0"/>
        <v>8.0072826326334737E-2</v>
      </c>
      <c r="K10" s="10">
        <f t="shared" si="0"/>
        <v>0.22455215875227166</v>
      </c>
      <c r="L10" s="10">
        <f t="shared" si="0"/>
        <v>-0.1896667026600882</v>
      </c>
      <c r="M10" s="10">
        <f t="shared" si="0"/>
        <v>0.41266072815499927</v>
      </c>
      <c r="N10" s="10">
        <f t="shared" si="0"/>
        <v>0.3884451181692955</v>
      </c>
      <c r="O10" s="10">
        <f t="shared" si="0"/>
        <v>-0.71956101421435581</v>
      </c>
      <c r="P10" s="10">
        <f t="shared" si="0"/>
        <v>-0.4087630457531804</v>
      </c>
      <c r="Q10" s="10">
        <f t="shared" si="0"/>
        <v>6.2111301933491916E-2</v>
      </c>
      <c r="R10" s="10">
        <f t="shared" si="0"/>
        <v>5.2281941862592434E-7</v>
      </c>
    </row>
    <row r="11" spans="1:18" x14ac:dyDescent="0.2">
      <c r="A11" s="11">
        <v>-0.1</v>
      </c>
      <c r="B11" s="10">
        <v>0.2</v>
      </c>
      <c r="C11" s="10">
        <f t="shared" si="1"/>
        <v>-8.7575831689444647E-2</v>
      </c>
      <c r="D11" s="10">
        <f t="shared" si="2"/>
        <v>-4.6723746956604476E-3</v>
      </c>
      <c r="E11" s="10">
        <f t="shared" si="0"/>
        <v>5.2549641273027844E-2</v>
      </c>
      <c r="F11" s="10">
        <f t="shared" si="0"/>
        <v>6.0912772897323858E-2</v>
      </c>
      <c r="G11" s="10">
        <f t="shared" si="0"/>
        <v>3.9231378787441214E-2</v>
      </c>
      <c r="H11" s="10">
        <f t="shared" si="0"/>
        <v>-0.10144990168486374</v>
      </c>
      <c r="I11" s="10">
        <f t="shared" si="0"/>
        <v>-1.4709242654672713E-2</v>
      </c>
      <c r="J11" s="10">
        <f t="shared" si="0"/>
        <v>5.1954488746204147E-2</v>
      </c>
      <c r="K11" s="10">
        <f t="shared" si="0"/>
        <v>0.21893053526530531</v>
      </c>
      <c r="L11" s="10">
        <f t="shared" si="0"/>
        <v>-0.15456766713752845</v>
      </c>
      <c r="M11" s="10">
        <f t="shared" si="0"/>
        <v>0.39332232345271689</v>
      </c>
      <c r="N11" s="10">
        <f t="shared" si="0"/>
        <v>0.44472359758924651</v>
      </c>
      <c r="O11" s="10">
        <f t="shared" si="0"/>
        <v>-0.74586383837751291</v>
      </c>
      <c r="P11" s="10">
        <f t="shared" si="0"/>
        <v>-0.38659859134613184</v>
      </c>
      <c r="Q11" s="10">
        <f t="shared" si="0"/>
        <v>5.8660729139312223E-2</v>
      </c>
      <c r="R11" s="10">
        <f t="shared" si="0"/>
        <v>3.170563474390339E-7</v>
      </c>
    </row>
    <row r="12" spans="1:18" x14ac:dyDescent="0.2">
      <c r="A12" s="11">
        <v>-0.06</v>
      </c>
      <c r="B12" s="10">
        <v>0.3</v>
      </c>
      <c r="C12" s="10">
        <f t="shared" si="1"/>
        <v>-6.3076264859415934E-2</v>
      </c>
      <c r="D12" s="10">
        <f t="shared" si="2"/>
        <v>-1.509101308048323E-2</v>
      </c>
      <c r="E12" s="10">
        <f t="shared" si="0"/>
        <v>4.4756261043667221E-2</v>
      </c>
      <c r="F12" s="10">
        <f t="shared" si="0"/>
        <v>6.6686190732824474E-2</v>
      </c>
      <c r="G12" s="10">
        <f t="shared" si="0"/>
        <v>2.0657074535683138E-2</v>
      </c>
      <c r="H12" s="10">
        <f t="shared" si="0"/>
        <v>-9.4553524471046924E-2</v>
      </c>
      <c r="I12" s="10">
        <f t="shared" si="0"/>
        <v>1.1475833979142673E-2</v>
      </c>
      <c r="J12" s="10">
        <f t="shared" si="0"/>
        <v>2.2157365803634033E-2</v>
      </c>
      <c r="K12" s="10">
        <f t="shared" si="0"/>
        <v>0.20771623640360695</v>
      </c>
      <c r="L12" s="10">
        <f t="shared" si="0"/>
        <v>-0.11644405033361362</v>
      </c>
      <c r="M12" s="10">
        <f t="shared" si="0"/>
        <v>0.36832687064093078</v>
      </c>
      <c r="N12" s="10">
        <f t="shared" si="0"/>
        <v>0.49655854582816161</v>
      </c>
      <c r="O12" s="10">
        <f t="shared" si="0"/>
        <v>-0.76739567931389607</v>
      </c>
      <c r="P12" s="10">
        <f t="shared" si="0"/>
        <v>-0.363042799486616</v>
      </c>
      <c r="Q12" s="10">
        <f t="shared" si="0"/>
        <v>5.5116311692131083E-2</v>
      </c>
      <c r="R12" s="10">
        <f t="shared" si="0"/>
        <v>1.1116645794052956E-7</v>
      </c>
    </row>
    <row r="13" spans="1:18" x14ac:dyDescent="0.2">
      <c r="A13" s="11">
        <v>-0.03</v>
      </c>
      <c r="B13" s="10">
        <v>0.4</v>
      </c>
      <c r="C13" s="10">
        <f t="shared" si="1"/>
        <v>-5.0156506189545209E-2</v>
      </c>
      <c r="D13" s="10">
        <f t="shared" si="2"/>
        <v>-2.4161616211654455E-2</v>
      </c>
      <c r="E13" s="10">
        <f t="shared" si="0"/>
        <v>3.3476854875917915E-2</v>
      </c>
      <c r="F13" s="10">
        <f t="shared" si="0"/>
        <v>6.7976959911012588E-2</v>
      </c>
      <c r="G13" s="10">
        <f t="shared" si="0"/>
        <v>8.9862310427453256E-4</v>
      </c>
      <c r="H13" s="10">
        <f t="shared" si="0"/>
        <v>-8.3099185028163602E-2</v>
      </c>
      <c r="I13" s="10">
        <f t="shared" si="0"/>
        <v>3.7203405326298018E-2</v>
      </c>
      <c r="J13" s="10">
        <f t="shared" si="0"/>
        <v>-8.355719556795085E-3</v>
      </c>
      <c r="K13" s="10">
        <f t="shared" si="0"/>
        <v>0.19119573629017947</v>
      </c>
      <c r="L13" s="10">
        <f t="shared" si="0"/>
        <v>-7.6041855470739161E-2</v>
      </c>
      <c r="M13" s="10">
        <f t="shared" si="0"/>
        <v>0.338033872525975</v>
      </c>
      <c r="N13" s="10">
        <f t="shared" si="0"/>
        <v>0.54343204521759447</v>
      </c>
      <c r="O13" s="10">
        <f t="shared" si="0"/>
        <v>-0.78401880672118585</v>
      </c>
      <c r="P13" s="10">
        <f t="shared" si="0"/>
        <v>-0.33818044558812443</v>
      </c>
      <c r="Q13" s="10">
        <f t="shared" si="0"/>
        <v>5.1483719903761951E-2</v>
      </c>
      <c r="R13" s="10">
        <f t="shared" si="0"/>
        <v>-9.4767896658951331E-8</v>
      </c>
    </row>
    <row r="14" spans="1:18" x14ac:dyDescent="0.2">
      <c r="A14" s="11">
        <v>-0.02</v>
      </c>
      <c r="B14" s="10">
        <v>0.5</v>
      </c>
      <c r="C14" s="10">
        <f t="shared" si="1"/>
        <v>-4.7052321425174799E-2</v>
      </c>
      <c r="D14" s="10">
        <f t="shared" si="2"/>
        <v>-3.1073934126001346E-2</v>
      </c>
      <c r="E14" s="10">
        <f t="shared" si="2"/>
        <v>1.9589965828415497E-2</v>
      </c>
      <c r="F14" s="10">
        <f t="shared" si="2"/>
        <v>6.4698314871283802E-2</v>
      </c>
      <c r="G14" s="10">
        <f t="shared" si="2"/>
        <v>-1.8911341043160564E-2</v>
      </c>
      <c r="H14" s="10">
        <f t="shared" si="2"/>
        <v>-6.7639040949826909E-2</v>
      </c>
      <c r="I14" s="10">
        <f t="shared" si="2"/>
        <v>6.144779430522837E-2</v>
      </c>
      <c r="J14" s="10">
        <f t="shared" si="2"/>
        <v>-3.8598809772952401E-2</v>
      </c>
      <c r="K14" s="10">
        <f t="shared" si="2"/>
        <v>0.16979105825790627</v>
      </c>
      <c r="L14" s="10">
        <f t="shared" si="2"/>
        <v>-3.4151673004017093E-2</v>
      </c>
      <c r="M14" s="10">
        <f t="shared" si="2"/>
        <v>0.30287902506889508</v>
      </c>
      <c r="N14" s="10">
        <f t="shared" si="2"/>
        <v>0.5848757512459638</v>
      </c>
      <c r="O14" s="10">
        <f t="shared" si="2"/>
        <v>-0.79562688931214709</v>
      </c>
      <c r="P14" s="10">
        <f t="shared" si="2"/>
        <v>-0.31210100727657164</v>
      </c>
      <c r="Q14" s="10">
        <f t="shared" si="2"/>
        <v>4.7768765146154628E-2</v>
      </c>
      <c r="R14" s="10">
        <f t="shared" si="2"/>
        <v>-3.0066434536332375E-7</v>
      </c>
    </row>
    <row r="15" spans="1:18" x14ac:dyDescent="0.2">
      <c r="A15" s="11">
        <v>-0.02</v>
      </c>
      <c r="B15" s="10">
        <v>0.6</v>
      </c>
      <c r="C15" s="10">
        <f t="shared" si="1"/>
        <v>-5.1638257224250382E-2</v>
      </c>
      <c r="D15" s="10">
        <f t="shared" si="2"/>
        <v>-3.5210510050854509E-2</v>
      </c>
      <c r="E15" s="10">
        <f t="shared" si="2"/>
        <v>4.1772315155238953E-3</v>
      </c>
      <c r="F15" s="10">
        <f t="shared" si="2"/>
        <v>5.7070646276587034E-2</v>
      </c>
      <c r="G15" s="10">
        <f t="shared" si="2"/>
        <v>-3.7637230525473866E-2</v>
      </c>
      <c r="H15" s="10">
        <f t="shared" si="2"/>
        <v>-4.8918350048045303E-2</v>
      </c>
      <c r="I15" s="10">
        <f t="shared" si="2"/>
        <v>8.3242453634937402E-2</v>
      </c>
      <c r="J15" s="10">
        <f t="shared" si="2"/>
        <v>-6.7594671531700359E-2</v>
      </c>
      <c r="K15" s="10">
        <f t="shared" si="2"/>
        <v>0.14404899408067179</v>
      </c>
      <c r="L15" s="10">
        <f t="shared" si="2"/>
        <v>8.4067896587374114E-3</v>
      </c>
      <c r="M15" s="10">
        <f t="shared" si="2"/>
        <v>0.26336795088882242</v>
      </c>
      <c r="N15" s="10">
        <f t="shared" si="2"/>
        <v>0.62047557210210258</v>
      </c>
      <c r="O15" s="10">
        <f t="shared" si="2"/>
        <v>-0.80214567497200129</v>
      </c>
      <c r="P15" s="10">
        <f t="shared" si="2"/>
        <v>-0.28489834236746509</v>
      </c>
      <c r="Q15" s="10">
        <f t="shared" si="2"/>
        <v>4.397739055443986E-2</v>
      </c>
      <c r="R15" s="10">
        <f t="shared" si="2"/>
        <v>-5.0644053233835536E-7</v>
      </c>
    </row>
    <row r="16" spans="1:18" x14ac:dyDescent="0.2">
      <c r="A16" s="11">
        <v>-0.02</v>
      </c>
      <c r="B16" s="10">
        <v>0.7</v>
      </c>
      <c r="C16" s="10">
        <f t="shared" si="1"/>
        <v>-6.1605283657945993E-2</v>
      </c>
      <c r="D16" s="10">
        <f t="shared" si="2"/>
        <v>-3.6201835978609077E-2</v>
      </c>
      <c r="E16" s="10">
        <f t="shared" si="2"/>
        <v>-1.156086369826073E-2</v>
      </c>
      <c r="F16" s="10">
        <f t="shared" si="2"/>
        <v>4.5606686343423172E-2</v>
      </c>
      <c r="G16" s="10">
        <f t="shared" si="2"/>
        <v>-5.4205601512144957E-2</v>
      </c>
      <c r="H16" s="10">
        <f t="shared" si="2"/>
        <v>-2.7839545124871339E-2</v>
      </c>
      <c r="I16" s="10">
        <f t="shared" si="2"/>
        <v>0.10171849902497418</v>
      </c>
      <c r="J16" s="10">
        <f t="shared" si="2"/>
        <v>-9.4406372732143987E-2</v>
      </c>
      <c r="K16" s="10">
        <f t="shared" si="2"/>
        <v>0.11462713594060046</v>
      </c>
      <c r="L16" s="10">
        <f t="shared" si="2"/>
        <v>5.0800748197770348E-2</v>
      </c>
      <c r="M16" s="10">
        <f t="shared" si="2"/>
        <v>0.22006892703022457</v>
      </c>
      <c r="N16" s="10">
        <f t="shared" si="2"/>
        <v>0.64987580614375251</v>
      </c>
      <c r="O16" s="10">
        <f t="shared" si="2"/>
        <v>-0.8035334657185671</v>
      </c>
      <c r="P16" s="10">
        <f t="shared" si="2"/>
        <v>-0.25667035107912523</v>
      </c>
      <c r="Q16" s="10">
        <f t="shared" si="2"/>
        <v>4.0115661519180987E-2</v>
      </c>
      <c r="R16" s="10">
        <f t="shared" si="2"/>
        <v>-7.1201414985289971E-7</v>
      </c>
    </row>
    <row r="17" spans="1:18" x14ac:dyDescent="0.2">
      <c r="A17" s="11">
        <v>-0.03</v>
      </c>
      <c r="B17" s="10">
        <v>0.8</v>
      </c>
      <c r="C17" s="10">
        <f t="shared" si="1"/>
        <v>-7.4640485113222674E-2</v>
      </c>
      <c r="D17" s="10">
        <f t="shared" si="2"/>
        <v>-3.3959359716556378E-2</v>
      </c>
      <c r="E17" s="10">
        <f t="shared" si="2"/>
        <v>-2.6398493373090082E-2</v>
      </c>
      <c r="F17" s="10">
        <f t="shared" si="2"/>
        <v>3.1077042959829562E-2</v>
      </c>
      <c r="G17" s="10">
        <f t="shared" si="2"/>
        <v>-6.7666687871412154E-2</v>
      </c>
      <c r="H17" s="10">
        <f t="shared" si="2"/>
        <v>-5.4187321077270667E-3</v>
      </c>
      <c r="I17" s="10">
        <f t="shared" si="2"/>
        <v>0.11613934885017098</v>
      </c>
      <c r="J17" s="10">
        <f t="shared" si="2"/>
        <v>-0.11816755721134835</v>
      </c>
      <c r="K17" s="10">
        <f t="shared" si="2"/>
        <v>8.22770779508636E-2</v>
      </c>
      <c r="L17" s="10">
        <f t="shared" si="2"/>
        <v>9.2200637311267583E-2</v>
      </c>
      <c r="M17" s="10">
        <f t="shared" si="2"/>
        <v>0.17360471158858015</v>
      </c>
      <c r="N17" s="10">
        <f t="shared" si="2"/>
        <v>0.67278269595079432</v>
      </c>
      <c r="O17" s="10">
        <f t="shared" si="2"/>
        <v>-0.79978138442704894</v>
      </c>
      <c r="P17" s="10">
        <f t="shared" si="2"/>
        <v>-0.22751862369761741</v>
      </c>
      <c r="Q17" s="10">
        <f t="shared" si="2"/>
        <v>3.6189755983042748E-2</v>
      </c>
      <c r="R17" s="10">
        <f t="shared" si="2"/>
        <v>-9.1730297120090295E-7</v>
      </c>
    </row>
    <row r="18" spans="1:18" x14ac:dyDescent="0.2">
      <c r="A18" s="11">
        <v>-0.05</v>
      </c>
      <c r="B18" s="10">
        <v>0.9</v>
      </c>
      <c r="C18" s="10">
        <f t="shared" si="1"/>
        <v>-8.8595030981171594E-2</v>
      </c>
      <c r="D18" s="10">
        <f t="shared" si="2"/>
        <v>-2.8683394990527931E-2</v>
      </c>
      <c r="E18" s="10">
        <f t="shared" si="2"/>
        <v>-3.9179967540577322E-2</v>
      </c>
      <c r="F18" s="10">
        <f t="shared" si="2"/>
        <v>1.4458399389446853E-2</v>
      </c>
      <c r="G18" s="10">
        <f t="shared" si="2"/>
        <v>-7.7248845611778791E-2</v>
      </c>
      <c r="H18" s="10">
        <f t="shared" si="2"/>
        <v>1.7263291439797847E-2</v>
      </c>
      <c r="I18" s="10">
        <f t="shared" si="2"/>
        <v>0.12593008933562011</v>
      </c>
      <c r="J18" s="10">
        <f t="shared" si="2"/>
        <v>-0.13811043897698508</v>
      </c>
      <c r="K18" s="10">
        <f t="shared" si="2"/>
        <v>4.7825216358431059E-2</v>
      </c>
      <c r="L18" s="10">
        <f t="shared" si="2"/>
        <v>0.13179634365546364</v>
      </c>
      <c r="M18" s="10">
        <f t="shared" si="2"/>
        <v>0.1246435867498997</v>
      </c>
      <c r="N18" s="10">
        <f t="shared" si="2"/>
        <v>0.68896736345228748</v>
      </c>
      <c r="O18" s="10">
        <f t="shared" si="2"/>
        <v>-0.79091343161333993</v>
      </c>
      <c r="P18" s="10">
        <f t="shared" si="2"/>
        <v>-0.19754807496142682</v>
      </c>
      <c r="Q18" s="10">
        <f t="shared" si="2"/>
        <v>3.2205954557401224E-2</v>
      </c>
      <c r="R18" s="10">
        <f t="shared" si="2"/>
        <v>-1.1222248835909643E-6</v>
      </c>
    </row>
    <row r="19" spans="1:18" x14ac:dyDescent="0.2">
      <c r="A19" s="11">
        <v>-7.0000000000000007E-2</v>
      </c>
      <c r="B19" s="10">
        <v>1</v>
      </c>
      <c r="C19" s="10">
        <f t="shared" si="1"/>
        <v>-0.10162803571607566</v>
      </c>
      <c r="D19" s="10">
        <f t="shared" si="2"/>
        <v>-2.0845228016351539E-2</v>
      </c>
      <c r="E19" s="10">
        <f t="shared" si="2"/>
        <v>-4.8909748382332564E-2</v>
      </c>
      <c r="F19" s="10">
        <f t="shared" si="2"/>
        <v>-3.1321384201743003E-3</v>
      </c>
      <c r="G19" s="10">
        <f t="shared" si="2"/>
        <v>-8.2402786640992445E-2</v>
      </c>
      <c r="H19" s="10">
        <f t="shared" si="2"/>
        <v>3.911313627402626E-2</v>
      </c>
      <c r="I19" s="10">
        <f t="shared" si="2"/>
        <v>0.13070039455463517</v>
      </c>
      <c r="J19" s="10">
        <f t="shared" si="2"/>
        <v>-0.15359061138006272</v>
      </c>
      <c r="K19" s="10">
        <f t="shared" si="2"/>
        <v>1.2151638893907369E-2</v>
      </c>
      <c r="L19" s="10">
        <f t="shared" si="2"/>
        <v>0.16881305814868822</v>
      </c>
      <c r="M19" s="10">
        <f t="shared" si="2"/>
        <v>7.3889747069621828E-2</v>
      </c>
      <c r="N19" s="10">
        <f t="shared" si="2"/>
        <v>0.69826809680049662</v>
      </c>
      <c r="O19" s="10">
        <f t="shared" si="2"/>
        <v>-0.77698633191262567</v>
      </c>
      <c r="P19" s="10">
        <f t="shared" si="2"/>
        <v>-0.1668665664816959</v>
      </c>
      <c r="Q19" s="10">
        <f t="shared" si="2"/>
        <v>2.8170630474705045E-2</v>
      </c>
      <c r="R19" s="10">
        <f t="shared" si="2"/>
        <v>-1.3266979209903905E-6</v>
      </c>
    </row>
    <row r="20" spans="1:18" x14ac:dyDescent="0.2">
      <c r="A20" s="11">
        <v>-0.09</v>
      </c>
      <c r="B20" s="10">
        <v>1.1000000000000001</v>
      </c>
      <c r="C20" s="10">
        <f t="shared" si="1"/>
        <v>-0.11231622798598458</v>
      </c>
      <c r="D20" s="10">
        <f t="shared" si="2"/>
        <v>-1.1145018905800032E-2</v>
      </c>
      <c r="E20" s="10">
        <f t="shared" si="2"/>
        <v>-5.4829991797927004E-2</v>
      </c>
      <c r="F20" s="10">
        <f t="shared" si="2"/>
        <v>-2.0512133748219873E-2</v>
      </c>
      <c r="G20" s="10">
        <f t="shared" si="2"/>
        <v>-8.2833066184272178E-2</v>
      </c>
      <c r="H20" s="10">
        <f t="shared" si="2"/>
        <v>5.9077528410487454E-2</v>
      </c>
      <c r="I20" s="10">
        <f t="shared" si="2"/>
        <v>0.13026008749170256</v>
      </c>
      <c r="J20" s="10">
        <f t="shared" si="2"/>
        <v>-0.16410786957850723</v>
      </c>
      <c r="K20" s="10">
        <f t="shared" si="2"/>
        <v>-2.3832357450843496E-2</v>
      </c>
      <c r="L20" s="10">
        <f t="shared" si="2"/>
        <v>0.20252643744134666</v>
      </c>
      <c r="M20" s="10">
        <f t="shared" si="2"/>
        <v>2.2073171233657124E-2</v>
      </c>
      <c r="N20" s="10">
        <f t="shared" si="2"/>
        <v>0.70059196614222008</v>
      </c>
      <c r="O20" s="10">
        <f t="shared" si="2"/>
        <v>-0.75808917123529729</v>
      </c>
      <c r="P20" s="10">
        <f t="shared" si="2"/>
        <v>-0.13558451855689771</v>
      </c>
      <c r="Q20" s="10">
        <f t="shared" si="2"/>
        <v>2.4090239392663332E-2</v>
      </c>
      <c r="R20" s="10">
        <f t="shared" si="2"/>
        <v>-1.5306402969104906E-6</v>
      </c>
    </row>
    <row r="21" spans="1:18" x14ac:dyDescent="0.2">
      <c r="A21" s="11">
        <v>-0.11</v>
      </c>
      <c r="B21" s="10">
        <v>1.2</v>
      </c>
      <c r="C21" s="10">
        <f t="shared" si="1"/>
        <v>-0.11972238196571354</v>
      </c>
      <c r="D21" s="10">
        <f t="shared" si="2"/>
        <v>-4.4925844905953138E-4</v>
      </c>
      <c r="E21" s="10">
        <f t="shared" si="2"/>
        <v>-5.6479575217532829E-2</v>
      </c>
      <c r="F21" s="10">
        <f t="shared" si="2"/>
        <v>-3.6513302548694539E-2</v>
      </c>
      <c r="G21" s="10">
        <f t="shared" si="2"/>
        <v>-7.8515018875437687E-2</v>
      </c>
      <c r="H21" s="10">
        <f t="shared" si="2"/>
        <v>7.6194082303075825E-2</v>
      </c>
      <c r="I21" s="10">
        <f t="shared" si="2"/>
        <v>0.12462672179995217</v>
      </c>
      <c r="J21" s="10">
        <f t="shared" si="2"/>
        <v>-0.16932237346335721</v>
      </c>
      <c r="K21" s="10">
        <f t="shared" si="2"/>
        <v>-5.9207545899173583E-2</v>
      </c>
      <c r="L21" s="10">
        <f t="shared" si="2"/>
        <v>0.23227677787207085</v>
      </c>
      <c r="M21" s="10">
        <f t="shared" si="2"/>
        <v>-3.0060877026709867E-2</v>
      </c>
      <c r="N21" s="10">
        <f t="shared" si="2"/>
        <v>0.6959157521431647</v>
      </c>
      <c r="O21" s="10">
        <f t="shared" si="2"/>
        <v>-0.7343428269211405</v>
      </c>
      <c r="P21" s="10">
        <f t="shared" si="2"/>
        <v>-0.10381451277900457</v>
      </c>
      <c r="Q21" s="10">
        <f t="shared" si="2"/>
        <v>1.9971309066570363E-2</v>
      </c>
      <c r="R21" s="10">
        <f t="shared" si="2"/>
        <v>-1.7339704371200915E-6</v>
      </c>
    </row>
    <row r="22" spans="1:18" x14ac:dyDescent="0.2">
      <c r="A22" s="11">
        <v>-0.12</v>
      </c>
      <c r="B22" s="10">
        <v>1.3</v>
      </c>
      <c r="C22" s="10">
        <f t="shared" si="1"/>
        <v>-0.12341895974393784</v>
      </c>
      <c r="D22" s="10">
        <f t="shared" si="2"/>
        <v>1.0286632926930998E-2</v>
      </c>
      <c r="E22" s="10">
        <f t="shared" si="2"/>
        <v>-5.373001403465736E-2</v>
      </c>
      <c r="F22" s="10">
        <f t="shared" si="2"/>
        <v>-5.0060045555083685E-2</v>
      </c>
      <c r="G22" s="10">
        <f t="shared" si="2"/>
        <v>-6.9696172675600868E-2</v>
      </c>
      <c r="H22" s="10">
        <f t="shared" si="2"/>
        <v>8.9637692736828423E-2</v>
      </c>
      <c r="I22" s="10">
        <f t="shared" si="2"/>
        <v>0.11402488199240053</v>
      </c>
      <c r="J22" s="10">
        <f t="shared" si="2"/>
        <v>-0.16906562878117035</v>
      </c>
      <c r="K22" s="10">
        <f t="shared" si="2"/>
        <v>-9.3070251935914255E-2</v>
      </c>
      <c r="L22" s="10">
        <f t="shared" si="2"/>
        <v>0.25748192455396129</v>
      </c>
      <c r="M22" s="10">
        <f t="shared" si="2"/>
        <v>-8.1762567860574509E-2</v>
      </c>
      <c r="N22" s="10">
        <f t="shared" si="2"/>
        <v>0.68428617798785796</v>
      </c>
      <c r="O22" s="10">
        <f t="shared" si="2"/>
        <v>-0.70589919453686645</v>
      </c>
      <c r="P22" s="10">
        <f t="shared" si="2"/>
        <v>-7.1670886861326819E-2</v>
      </c>
      <c r="Q22" s="10">
        <f t="shared" si="2"/>
        <v>1.5820428906289576E-2</v>
      </c>
      <c r="R22" s="10">
        <f t="shared" si="2"/>
        <v>-1.9366070122741416E-6</v>
      </c>
    </row>
    <row r="23" spans="1:18" x14ac:dyDescent="0.2">
      <c r="A23" s="11">
        <v>-0.13</v>
      </c>
      <c r="B23" s="10">
        <v>1.4</v>
      </c>
      <c r="C23" s="10">
        <f t="shared" si="1"/>
        <v>-0.12346708224841574</v>
      </c>
      <c r="D23" s="10">
        <f t="shared" si="2"/>
        <v>2.0103650019735703E-2</v>
      </c>
      <c r="E23" s="10">
        <f t="shared" si="2"/>
        <v>-4.679546915951014E-2</v>
      </c>
      <c r="F23" s="10">
        <f t="shared" si="2"/>
        <v>-6.0241750110085583E-2</v>
      </c>
      <c r="G23" s="10">
        <f t="shared" si="2"/>
        <v>-5.6882059567873337E-2</v>
      </c>
      <c r="H23" s="10">
        <f t="shared" si="2"/>
        <v>9.8760309108426994E-2</v>
      </c>
      <c r="I23" s="10">
        <f t="shared" si="2"/>
        <v>9.8877229966134739E-2</v>
      </c>
      <c r="J23" s="10">
        <f t="shared" si="2"/>
        <v>-0.1633459316238674</v>
      </c>
      <c r="K23" s="10">
        <f t="shared" si="2"/>
        <v>-0.1245554380643817</v>
      </c>
      <c r="L23" s="10">
        <f t="shared" si="2"/>
        <v>0.27764866298582486</v>
      </c>
      <c r="M23" s="10">
        <f t="shared" si="2"/>
        <v>-0.13228828989642236</v>
      </c>
      <c r="N23" s="10">
        <f t="shared" si="2"/>
        <v>0.66581944253703385</v>
      </c>
      <c r="O23" s="10">
        <f t="shared" si="2"/>
        <v>-0.67294021626284584</v>
      </c>
      <c r="P23" s="10">
        <f t="shared" si="2"/>
        <v>-3.9269323146218657E-2</v>
      </c>
      <c r="Q23" s="10">
        <f t="shared" si="2"/>
        <v>1.1644239434603559E-2</v>
      </c>
      <c r="R23" s="10">
        <f t="shared" si="2"/>
        <v>-2.1384689704443652E-6</v>
      </c>
    </row>
    <row r="24" spans="1:18" x14ac:dyDescent="0.2">
      <c r="A24" s="11">
        <v>-0.14000000000000001</v>
      </c>
      <c r="B24" s="10">
        <v>1.5</v>
      </c>
      <c r="C24" s="10">
        <f t="shared" si="1"/>
        <v>-0.12035449162263659</v>
      </c>
      <c r="D24" s="10">
        <f t="shared" si="2"/>
        <v>2.8124867929997518E-2</v>
      </c>
      <c r="E24" s="10">
        <f t="shared" si="2"/>
        <v>-3.6216066213445051E-2</v>
      </c>
      <c r="F24" s="10">
        <f t="shared" si="2"/>
        <v>-6.6374001588257153E-2</v>
      </c>
      <c r="G24" s="10">
        <f t="shared" si="2"/>
        <v>-4.0807236416540389E-2</v>
      </c>
      <c r="H24" s="10">
        <f t="shared" si="2"/>
        <v>0.10312217477120368</v>
      </c>
      <c r="I24" s="10">
        <f t="shared" si="2"/>
        <v>7.9787654806261696E-2</v>
      </c>
      <c r="J24" s="10">
        <f t="shared" si="2"/>
        <v>-0.15234810036031307</v>
      </c>
      <c r="K24" s="10">
        <f t="shared" si="2"/>
        <v>-0.15285880156400783</v>
      </c>
      <c r="L24" s="10">
        <f t="shared" si="2"/>
        <v>0.29238237027726949</v>
      </c>
      <c r="M24" s="10">
        <f t="shared" si="2"/>
        <v>-0.18091134540244122</v>
      </c>
      <c r="N24" s="10">
        <f t="shared" si="2"/>
        <v>0.64070005930702534</v>
      </c>
      <c r="O24" s="10">
        <f t="shared" si="2"/>
        <v>-0.63567671708405005</v>
      </c>
      <c r="P24" s="10">
        <f t="shared" si="2"/>
        <v>-6.7264322735641263E-3</v>
      </c>
      <c r="Q24" s="10">
        <f t="shared" si="2"/>
        <v>7.449421663794106E-3</v>
      </c>
      <c r="R24" s="10">
        <f t="shared" si="2"/>
        <v>-2.3394755695389501E-6</v>
      </c>
    </row>
    <row r="25" spans="1:18" x14ac:dyDescent="0.2">
      <c r="A25" s="11">
        <v>-0.14000000000000001</v>
      </c>
      <c r="B25" s="10">
        <v>1.6</v>
      </c>
      <c r="C25" s="10">
        <f t="shared" si="1"/>
        <v>-0.1148993137324989</v>
      </c>
      <c r="D25" s="10">
        <f t="shared" si="2"/>
        <v>3.3633775150994638E-2</v>
      </c>
      <c r="E25" s="10">
        <f t="shared" si="2"/>
        <v>-2.2815825617798543E-2</v>
      </c>
      <c r="F25" s="10">
        <f t="shared" si="2"/>
        <v>-6.8044589777066386E-2</v>
      </c>
      <c r="G25" s="10">
        <f t="shared" si="2"/>
        <v>-2.2393177192427269E-2</v>
      </c>
      <c r="H25" s="10">
        <f t="shared" si="2"/>
        <v>0.10251302554885819</v>
      </c>
      <c r="I25" s="10">
        <f t="shared" si="2"/>
        <v>5.7517197633767649E-2</v>
      </c>
      <c r="J25" s="10">
        <f t="shared" si="2"/>
        <v>-0.13642750367162404</v>
      </c>
      <c r="K25" s="10">
        <f t="shared" si="2"/>
        <v>-0.17725732075179693</v>
      </c>
      <c r="L25" s="10">
        <f t="shared" si="2"/>
        <v>0.30139473713241222</v>
      </c>
      <c r="M25" s="10">
        <f t="shared" si="2"/>
        <v>-0.2269324021825484</v>
      </c>
      <c r="N25" s="10">
        <f t="shared" si="2"/>
        <v>0.60917901287170273</v>
      </c>
      <c r="O25" s="10">
        <f t="shared" si="2"/>
        <v>-0.59434705622961148</v>
      </c>
      <c r="P25" s="10">
        <f t="shared" si="2"/>
        <v>2.5840666491600557E-2</v>
      </c>
      <c r="Q25" s="10">
        <f t="shared" si="2"/>
        <v>3.2426864074477837E-3</v>
      </c>
      <c r="R25" s="10">
        <f t="shared" si="2"/>
        <v>-2.5395464095983111E-6</v>
      </c>
    </row>
    <row r="26" spans="1:18" x14ac:dyDescent="0.2">
      <c r="A26" s="11">
        <v>-0.14000000000000001</v>
      </c>
      <c r="B26" s="10">
        <v>1.7</v>
      </c>
      <c r="C26" s="10">
        <f t="shared" si="1"/>
        <v>-0.10812893874905542</v>
      </c>
      <c r="D26" s="10">
        <f t="shared" si="2"/>
        <v>3.613827740758499E-2</v>
      </c>
      <c r="E26" s="10">
        <f t="shared" si="2"/>
        <v>-7.6384803656258504E-3</v>
      </c>
      <c r="F26" s="10">
        <f t="shared" si="2"/>
        <v>-6.5141217665405066E-2</v>
      </c>
      <c r="G26" s="10">
        <f t="shared" si="2"/>
        <v>-2.6954503526495288E-3</v>
      </c>
      <c r="H26" s="10">
        <f t="shared" si="2"/>
        <v>9.6962225541384117E-2</v>
      </c>
      <c r="I26" s="10">
        <f t="shared" si="2"/>
        <v>3.2953711297628446E-2</v>
      </c>
      <c r="J26" s="10">
        <f t="shared" si="2"/>
        <v>-0.11609857765999818</v>
      </c>
      <c r="K26" s="10">
        <f t="shared" si="2"/>
        <v>-0.1971277248844692</v>
      </c>
      <c r="L26" s="10">
        <f t="shared" si="2"/>
        <v>0.30450940948836547</v>
      </c>
      <c r="M26" s="10">
        <f t="shared" si="2"/>
        <v>-0.26968955188135235</v>
      </c>
      <c r="N26" s="10">
        <f t="shared" si="2"/>
        <v>0.57157125110757567</v>
      </c>
      <c r="O26" s="10">
        <f t="shared" si="2"/>
        <v>-0.54921560248718126</v>
      </c>
      <c r="P26" s="10">
        <f t="shared" si="2"/>
        <v>5.8314766761966542E-2</v>
      </c>
      <c r="Q26" s="10">
        <f t="shared" si="2"/>
        <v>-9.6923645541424869E-4</v>
      </c>
      <c r="R26" s="10">
        <f t="shared" si="2"/>
        <v>-2.7386014649540007E-6</v>
      </c>
    </row>
    <row r="27" spans="1:18" x14ac:dyDescent="0.2">
      <c r="A27" s="11">
        <v>-0.14000000000000001</v>
      </c>
      <c r="B27" s="10">
        <v>1.8</v>
      </c>
      <c r="C27" s="10">
        <f t="shared" si="1"/>
        <v>-0.1011450317691598</v>
      </c>
      <c r="D27" s="10">
        <f t="shared" si="2"/>
        <v>3.5414654972224284E-2</v>
      </c>
      <c r="E27" s="10">
        <f t="shared" si="2"/>
        <v>8.1338194261690103E-3</v>
      </c>
      <c r="F27" s="10">
        <f t="shared" si="2"/>
        <v>-5.7859050053586283E-2</v>
      </c>
      <c r="G27" s="10">
        <f t="shared" si="2"/>
        <v>1.7156790618713703E-2</v>
      </c>
      <c r="H27" s="10">
        <f t="shared" si="2"/>
        <v>8.6737351625653103E-2</v>
      </c>
      <c r="I27" s="10">
        <f t="shared" si="2"/>
        <v>7.0764644835020797E-3</v>
      </c>
      <c r="J27" s="10">
        <f t="shared" si="2"/>
        <v>-9.2018203073298055E-2</v>
      </c>
      <c r="K27" s="10">
        <f t="shared" si="2"/>
        <v>-0.2119624158796283</v>
      </c>
      <c r="L27" s="10">
        <f t="shared" si="2"/>
        <v>0.3016654394128751</v>
      </c>
      <c r="M27" s="10">
        <f t="shared" si="2"/>
        <v>-0.30856783003218335</v>
      </c>
      <c r="N27" s="10">
        <f t="shared" si="2"/>
        <v>0.52825253833871755</v>
      </c>
      <c r="O27" s="10">
        <f t="shared" si="2"/>
        <v>-0.50057104314487533</v>
      </c>
      <c r="P27" s="10">
        <f t="shared" si="2"/>
        <v>9.0578996844379978E-2</v>
      </c>
      <c r="Q27" s="10">
        <f t="shared" si="2"/>
        <v>-5.1796087467070352E-3</v>
      </c>
      <c r="R27" s="10">
        <f t="shared" si="2"/>
        <v>-2.9365611162379074E-6</v>
      </c>
    </row>
    <row r="28" spans="1:18" x14ac:dyDescent="0.2">
      <c r="A28" s="11">
        <v>-0.13</v>
      </c>
      <c r="B28" s="10">
        <v>1.9</v>
      </c>
      <c r="C28" s="10">
        <f t="shared" si="1"/>
        <v>-9.4986455830436953E-2</v>
      </c>
      <c r="D28" s="10">
        <f t="shared" si="2"/>
        <v>3.1527546881933891E-2</v>
      </c>
      <c r="E28" s="10">
        <f t="shared" si="2"/>
        <v>2.3272583153140704E-2</v>
      </c>
      <c r="F28" s="10">
        <f t="shared" si="2"/>
        <v>-4.6687594566932979E-2</v>
      </c>
      <c r="G28" s="10">
        <f t="shared" si="2"/>
        <v>3.6025534861732794E-2</v>
      </c>
      <c r="H28" s="10">
        <f t="shared" si="2"/>
        <v>7.233129488494934E-2</v>
      </c>
      <c r="I28" s="10">
        <f t="shared" si="2"/>
        <v>-1.9082898638506277E-2</v>
      </c>
      <c r="J28" s="10">
        <f t="shared" si="2"/>
        <v>-6.496447977072356E-2</v>
      </c>
      <c r="K28" s="10">
        <f t="shared" si="2"/>
        <v>-0.22138243512869141</v>
      </c>
      <c r="L28" s="10">
        <f t="shared" si="2"/>
        <v>0.29291847773392071</v>
      </c>
      <c r="M28" s="10">
        <f t="shared" si="2"/>
        <v>-0.34300806092392683</v>
      </c>
      <c r="N28" s="10">
        <f t="shared" si="2"/>
        <v>0.47965570082385245</v>
      </c>
      <c r="O28" s="10">
        <f t="shared" si="2"/>
        <v>-0.44872453737780615</v>
      </c>
      <c r="P28" s="10">
        <f t="shared" si="2"/>
        <v>0.12251724035173195</v>
      </c>
      <c r="Q28" s="10">
        <f t="shared" si="2"/>
        <v>-9.3816947689293589E-3</v>
      </c>
      <c r="R28" s="10">
        <f t="shared" si="2"/>
        <v>-3.133346182228943E-6</v>
      </c>
    </row>
    <row r="29" spans="1:18" x14ac:dyDescent="0.2">
      <c r="A29" s="11">
        <v>-0.12</v>
      </c>
      <c r="B29" s="10">
        <v>2</v>
      </c>
      <c r="C29" s="10">
        <f t="shared" si="1"/>
        <v>-9.0501704865485186E-2</v>
      </c>
      <c r="D29" s="10">
        <f t="shared" si="2"/>
        <v>2.482417692563503E-2</v>
      </c>
      <c r="E29" s="10">
        <f t="shared" si="2"/>
        <v>3.6598665779562181E-2</v>
      </c>
      <c r="F29" s="10">
        <f t="shared" si="2"/>
        <v>-3.2377796931796314E-2</v>
      </c>
      <c r="G29" s="10">
        <f t="shared" si="2"/>
        <v>5.2829149532399818E-2</v>
      </c>
      <c r="H29" s="10">
        <f t="shared" si="2"/>
        <v>5.4438500744350672E-2</v>
      </c>
      <c r="I29" s="10">
        <f t="shared" si="2"/>
        <v>-4.448148681136635E-2</v>
      </c>
      <c r="J29" s="10">
        <f t="shared" si="2"/>
        <v>-3.5811584282077723E-2</v>
      </c>
      <c r="K29" s="10">
        <f t="shared" si="2"/>
        <v>-0.22514714415872966</v>
      </c>
      <c r="L29" s="10">
        <f t="shared" si="2"/>
        <v>0.27843968506389183</v>
      </c>
      <c r="M29" s="10">
        <f t="shared" si="2"/>
        <v>-0.37251490007334404</v>
      </c>
      <c r="N29" s="10">
        <f t="shared" si="2"/>
        <v>0.42626630209944943</v>
      </c>
      <c r="O29" s="10">
        <f t="shared" ref="O29:R29" si="3">O$4*COS(O$5*$B29+O$6)</f>
        <v>-0.39400772589122618</v>
      </c>
      <c r="P29" s="10">
        <f t="shared" si="3"/>
        <v>0.15401455409656051</v>
      </c>
      <c r="Q29" s="10">
        <f t="shared" si="3"/>
        <v>-1.3568772080842872E-2</v>
      </c>
      <c r="R29" s="10">
        <f t="shared" si="3"/>
        <v>-3.3288779515244813E-6</v>
      </c>
    </row>
    <row r="30" spans="1:18" x14ac:dyDescent="0.2">
      <c r="A30" s="11">
        <v>-0.12</v>
      </c>
      <c r="B30" s="10">
        <v>2.1</v>
      </c>
      <c r="C30" s="10">
        <f t="shared" si="1"/>
        <v>-8.8241349277930869E-2</v>
      </c>
      <c r="D30" s="10">
        <f t="shared" ref="D30:R45" si="4">D$4*COS(D$5*$B30+D$6)</f>
        <v>1.5903337177204199E-2</v>
      </c>
      <c r="E30" s="10">
        <f t="shared" si="4"/>
        <v>4.7074110411592367E-2</v>
      </c>
      <c r="F30" s="10">
        <f t="shared" si="4"/>
        <v>-1.5891562370991694E-2</v>
      </c>
      <c r="G30" s="10">
        <f t="shared" si="4"/>
        <v>6.6604383378179768E-2</v>
      </c>
      <c r="H30" s="10">
        <f t="shared" si="4"/>
        <v>3.3921493158638835E-2</v>
      </c>
      <c r="I30" s="10">
        <f t="shared" si="4"/>
        <v>-6.8106738474506226E-2</v>
      </c>
      <c r="J30" s="10">
        <f t="shared" si="4"/>
        <v>-5.5015228786210795E-3</v>
      </c>
      <c r="K30" s="10">
        <f t="shared" si="4"/>
        <v>-0.22316037184651524</v>
      </c>
      <c r="L30" s="10">
        <f t="shared" si="4"/>
        <v>0.25851238252742842</v>
      </c>
      <c r="M30" s="10">
        <f t="shared" si="4"/>
        <v>-0.39666395863018511</v>
      </c>
      <c r="N30" s="10">
        <f t="shared" si="4"/>
        <v>0.36861779138937434</v>
      </c>
      <c r="O30" s="10">
        <f t="shared" si="4"/>
        <v>-0.33677060955177185</v>
      </c>
      <c r="P30" s="10">
        <f t="shared" si="4"/>
        <v>0.18495758176240043</v>
      </c>
      <c r="Q30" s="10">
        <f t="shared" si="4"/>
        <v>-1.7734142251944036E-2</v>
      </c>
      <c r="R30" s="10">
        <f t="shared" si="4"/>
        <v>-3.5230782140238573E-6</v>
      </c>
    </row>
    <row r="31" spans="1:18" x14ac:dyDescent="0.2">
      <c r="A31" s="11">
        <v>-0.11</v>
      </c>
      <c r="B31" s="10">
        <v>2.2000000000000002</v>
      </c>
      <c r="C31" s="10">
        <f t="shared" si="1"/>
        <v>-8.83791075567784E-2</v>
      </c>
      <c r="D31" s="10">
        <f t="shared" si="4"/>
        <v>5.5618996828669309E-3</v>
      </c>
      <c r="E31" s="10">
        <f t="shared" si="4"/>
        <v>5.3882993849842811E-2</v>
      </c>
      <c r="F31" s="10">
        <f t="shared" si="4"/>
        <v>1.6629037073442531E-3</v>
      </c>
      <c r="G31" s="10">
        <f t="shared" si="4"/>
        <v>7.6561584201258817E-2</v>
      </c>
      <c r="H31" s="10">
        <f t="shared" si="4"/>
        <v>1.1769296557651944E-2</v>
      </c>
      <c r="I31" s="10">
        <f t="shared" si="4"/>
        <v>-8.9016789397909107E-2</v>
      </c>
      <c r="J31" s="10">
        <f t="shared" si="4"/>
        <v>2.498630711235578E-2</v>
      </c>
      <c r="K31" s="10">
        <f t="shared" si="4"/>
        <v>-0.21547287115153033</v>
      </c>
      <c r="L31" s="10">
        <f t="shared" si="4"/>
        <v>0.23352650773150788</v>
      </c>
      <c r="M31" s="10">
        <f t="shared" si="4"/>
        <v>-0.41510790724671304</v>
      </c>
      <c r="N31" s="10">
        <f t="shared" si="4"/>
        <v>0.30728617355657889</v>
      </c>
      <c r="O31" s="10">
        <f t="shared" si="4"/>
        <v>-0.27737931057633253</v>
      </c>
      <c r="P31" s="10">
        <f t="shared" si="4"/>
        <v>0.21523496186411553</v>
      </c>
      <c r="Q31" s="10">
        <f t="shared" si="4"/>
        <v>-2.1871141578524E-2</v>
      </c>
      <c r="R31" s="10">
        <f t="shared" si="4"/>
        <v>-3.7158692922113735E-6</v>
      </c>
    </row>
    <row r="32" spans="1:18" x14ac:dyDescent="0.2">
      <c r="A32" s="11">
        <v>-0.1</v>
      </c>
      <c r="B32" s="10">
        <v>2.2999999999999998</v>
      </c>
      <c r="C32" s="10">
        <f t="shared" si="1"/>
        <v>-9.0667648087482525E-2</v>
      </c>
      <c r="D32" s="10">
        <f t="shared" si="4"/>
        <v>-5.2763657454063051E-3</v>
      </c>
      <c r="E32" s="10">
        <f t="shared" si="4"/>
        <v>5.6494978132122169E-2</v>
      </c>
      <c r="F32" s="10">
        <f t="shared" si="4"/>
        <v>1.910558932575224E-2</v>
      </c>
      <c r="G32" s="10">
        <f t="shared" si="4"/>
        <v>8.2129964920847981E-2</v>
      </c>
      <c r="H32" s="10">
        <f t="shared" si="4"/>
        <v>-1.0950240176582814E-2</v>
      </c>
      <c r="I32" s="10">
        <f t="shared" si="4"/>
        <v>-0.10637802183674019</v>
      </c>
      <c r="J32" s="10">
        <f t="shared" si="4"/>
        <v>5.4666764195737509E-2</v>
      </c>
      <c r="K32" s="10">
        <f t="shared" si="4"/>
        <v>-0.20228102260962846</v>
      </c>
      <c r="L32" s="10">
        <f t="shared" si="4"/>
        <v>0.20397098446339829</v>
      </c>
      <c r="M32" s="10">
        <f t="shared" si="4"/>
        <v>-0.42758147162133964</v>
      </c>
      <c r="N32" s="10">
        <f t="shared" si="4"/>
        <v>0.24288425385291029</v>
      </c>
      <c r="O32" s="10">
        <f t="shared" si="4"/>
        <v>-0.2162137305992938</v>
      </c>
      <c r="P32" s="10">
        <f t="shared" si="4"/>
        <v>0.24473772852898545</v>
      </c>
      <c r="Q32" s="10">
        <f t="shared" si="4"/>
        <v>-2.5973151744172984E-2</v>
      </c>
      <c r="R32" s="10">
        <f t="shared" si="4"/>
        <v>-3.9071740722262692E-6</v>
      </c>
    </row>
    <row r="33" spans="1:18" x14ac:dyDescent="0.2">
      <c r="A33" s="11">
        <v>-0.09</v>
      </c>
      <c r="B33" s="10">
        <v>2.4</v>
      </c>
      <c r="C33" s="10">
        <f t="shared" si="1"/>
        <v>-9.4432313198807044E-2</v>
      </c>
      <c r="D33" s="10">
        <f t="shared" si="4"/>
        <v>-1.5643309135985075E-2</v>
      </c>
      <c r="E33" s="10">
        <f t="shared" si="4"/>
        <v>5.4706618092405374E-2</v>
      </c>
      <c r="F33" s="10">
        <f t="shared" si="4"/>
        <v>3.5263996394177141E-2</v>
      </c>
      <c r="G33" s="10">
        <f t="shared" si="4"/>
        <v>8.2990323400510616E-2</v>
      </c>
      <c r="H33" s="10">
        <f t="shared" si="4"/>
        <v>-3.3141919473421502E-2</v>
      </c>
      <c r="I33" s="10">
        <f t="shared" si="4"/>
        <v>-0.11949829824020058</v>
      </c>
      <c r="J33" s="10">
        <f t="shared" si="4"/>
        <v>8.2580795205868057E-2</v>
      </c>
      <c r="K33" s="10">
        <f t="shared" si="4"/>
        <v>-0.18392181770716415</v>
      </c>
      <c r="L33" s="10">
        <f t="shared" si="4"/>
        <v>0.17042415542628431</v>
      </c>
      <c r="M33" s="10">
        <f t="shared" si="4"/>
        <v>-0.43390524786682871</v>
      </c>
      <c r="N33" s="10">
        <f t="shared" si="4"/>
        <v>0.17605551497160335</v>
      </c>
      <c r="O33" s="10">
        <f t="shared" si="4"/>
        <v>-0.15366512059852866</v>
      </c>
      <c r="P33" s="10">
        <f t="shared" si="4"/>
        <v>0.27335970365618234</v>
      </c>
      <c r="Q33" s="10">
        <f t="shared" si="4"/>
        <v>-3.0033610407674861E-2</v>
      </c>
      <c r="R33" s="10">
        <f t="shared" si="4"/>
        <v>-4.0969160347072336E-6</v>
      </c>
    </row>
    <row r="34" spans="1:18" x14ac:dyDescent="0.2">
      <c r="A34" s="11">
        <v>-0.09</v>
      </c>
      <c r="B34" s="10">
        <v>2.5</v>
      </c>
      <c r="C34" s="10">
        <f t="shared" si="1"/>
        <v>-9.8602883458666829E-2</v>
      </c>
      <c r="D34" s="10">
        <f t="shared" si="4"/>
        <v>-2.461288231115075E-2</v>
      </c>
      <c r="E34" s="10">
        <f t="shared" si="4"/>
        <v>4.8657207526471034E-2</v>
      </c>
      <c r="F34" s="10">
        <f t="shared" si="4"/>
        <v>4.9051956082856653E-2</v>
      </c>
      <c r="G34" s="10">
        <f t="shared" si="4"/>
        <v>7.9093340407485987E-2</v>
      </c>
      <c r="H34" s="10">
        <f t="shared" si="4"/>
        <v>-5.3735989183481901E-2</v>
      </c>
      <c r="I34" s="10">
        <f t="shared" si="4"/>
        <v>-0.12785455459151077</v>
      </c>
      <c r="J34" s="10">
        <f t="shared" si="4"/>
        <v>0.10782642482170401</v>
      </c>
      <c r="K34" s="10">
        <f t="shared" si="4"/>
        <v>-0.16086425028747339</v>
      </c>
      <c r="L34" s="10">
        <f t="shared" si="4"/>
        <v>0.13354246522487254</v>
      </c>
      <c r="M34" s="10">
        <f t="shared" si="4"/>
        <v>-0.43398828282766017</v>
      </c>
      <c r="N34" s="10">
        <f t="shared" si="4"/>
        <v>0.10746768758091546</v>
      </c>
      <c r="O34" s="10">
        <f t="shared" si="4"/>
        <v>-9.0133578224328478E-2</v>
      </c>
      <c r="P34" s="10">
        <f t="shared" si="4"/>
        <v>0.30099787904327135</v>
      </c>
      <c r="Q34" s="10">
        <f t="shared" si="4"/>
        <v>-3.4046021701352978E-2</v>
      </c>
      <c r="R34" s="10">
        <f t="shared" si="4"/>
        <v>-4.2850192853991338E-6</v>
      </c>
    </row>
    <row r="35" spans="1:18" x14ac:dyDescent="0.2">
      <c r="A35" s="11">
        <v>-0.08</v>
      </c>
      <c r="B35" s="10">
        <v>2.6</v>
      </c>
      <c r="C35" s="10">
        <f t="shared" si="1"/>
        <v>-0.1017805089936567</v>
      </c>
      <c r="D35" s="10">
        <f t="shared" si="4"/>
        <v>-3.1383860012807893E-2</v>
      </c>
      <c r="E35" s="10">
        <f t="shared" si="4"/>
        <v>3.8817929720256175E-2</v>
      </c>
      <c r="F35" s="10">
        <f t="shared" si="4"/>
        <v>5.9542641138556646E-2</v>
      </c>
      <c r="G35" s="10">
        <f t="shared" si="4"/>
        <v>7.0662406790868659E-2</v>
      </c>
      <c r="H35" s="10">
        <f t="shared" si="4"/>
        <v>-7.173971008941249E-2</v>
      </c>
      <c r="I35" s="10">
        <f t="shared" si="4"/>
        <v>-0.13111365331963576</v>
      </c>
      <c r="J35" s="10">
        <f t="shared" si="4"/>
        <v>0.12958790074758408</v>
      </c>
      <c r="K35" s="10">
        <f t="shared" si="4"/>
        <v>-0.13369733589995436</v>
      </c>
      <c r="L35" s="10">
        <f t="shared" si="4"/>
        <v>9.4047615052393438E-2</v>
      </c>
      <c r="M35" s="10">
        <f t="shared" si="4"/>
        <v>-0.42782938223455363</v>
      </c>
      <c r="N35" s="10">
        <f t="shared" si="4"/>
        <v>3.7806078580013502E-2</v>
      </c>
      <c r="O35" s="10">
        <f t="shared" si="4"/>
        <v>-2.6025488539813849E-2</v>
      </c>
      <c r="P35" s="10">
        <f t="shared" si="4"/>
        <v>0.32755278710450714</v>
      </c>
      <c r="Q35" s="10">
        <f t="shared" si="4"/>
        <v>-3.8003966623072864E-2</v>
      </c>
      <c r="R35" s="10">
        <f t="shared" si="4"/>
        <v>-4.4714085855097031E-6</v>
      </c>
    </row>
    <row r="36" spans="1:18" x14ac:dyDescent="0.2">
      <c r="A36" s="11">
        <v>-7.0000000000000007E-2</v>
      </c>
      <c r="B36" s="10">
        <v>2.7</v>
      </c>
      <c r="C36" s="10">
        <f t="shared" si="1"/>
        <v>-0.10233425500630806</v>
      </c>
      <c r="D36" s="10">
        <f t="shared" si="4"/>
        <v>-3.5351410968540019E-2</v>
      </c>
      <c r="E36" s="10">
        <f t="shared" si="4"/>
        <v>2.5955157396763885E-2</v>
      </c>
      <c r="F36" s="10">
        <f t="shared" si="4"/>
        <v>6.6030867253065201E-2</v>
      </c>
      <c r="G36" s="10">
        <f t="shared" si="4"/>
        <v>5.8180817813339329E-2</v>
      </c>
      <c r="H36" s="10">
        <f t="shared" si="4"/>
        <v>-8.6285211000467557E-2</v>
      </c>
      <c r="I36" s="10">
        <f t="shared" si="4"/>
        <v>-0.12914566444296594</v>
      </c>
      <c r="J36" s="10">
        <f t="shared" si="4"/>
        <v>0.14716205280262329</v>
      </c>
      <c r="K36" s="10">
        <f t="shared" si="4"/>
        <v>-0.10311506514266788</v>
      </c>
      <c r="L36" s="10">
        <f t="shared" si="4"/>
        <v>5.2712440436183693E-2</v>
      </c>
      <c r="M36" s="10">
        <f t="shared" si="4"/>
        <v>-0.41551712788131884</v>
      </c>
      <c r="N36" s="10">
        <f t="shared" si="4"/>
        <v>-3.2233276261031264E-2</v>
      </c>
      <c r="O36" s="10">
        <f t="shared" si="4"/>
        <v>3.8249075456637062E-2</v>
      </c>
      <c r="P36" s="10">
        <f t="shared" si="4"/>
        <v>0.35292885884672909</v>
      </c>
      <c r="Q36" s="10">
        <f t="shared" si="4"/>
        <v>-4.1901113305276329E-2</v>
      </c>
      <c r="R36" s="10">
        <f t="shared" si="4"/>
        <v>-4.6560093818040537E-6</v>
      </c>
    </row>
    <row r="37" spans="1:18" x14ac:dyDescent="0.2">
      <c r="A37" s="11">
        <v>-0.06</v>
      </c>
      <c r="B37" s="10">
        <v>2.8</v>
      </c>
      <c r="C37" s="10">
        <f t="shared" si="1"/>
        <v>-9.8519536212056683E-2</v>
      </c>
      <c r="D37" s="10">
        <f t="shared" si="4"/>
        <v>-3.6161125667835019E-2</v>
      </c>
      <c r="E37" s="10">
        <f t="shared" si="4"/>
        <v>1.1070760616487939E-2</v>
      </c>
      <c r="F37" s="10">
        <f t="shared" si="4"/>
        <v>6.8080495583228609E-2</v>
      </c>
      <c r="G37" s="10">
        <f t="shared" si="4"/>
        <v>4.236406870921923E-2</v>
      </c>
      <c r="H37" s="10">
        <f t="shared" si="4"/>
        <v>-9.6671324571206224E-2</v>
      </c>
      <c r="I37" s="10">
        <f t="shared" si="4"/>
        <v>-0.12202904546766617</v>
      </c>
      <c r="J37" s="10">
        <f t="shared" si="4"/>
        <v>0.15998101418764271</v>
      </c>
      <c r="K37" s="10">
        <f t="shared" si="4"/>
        <v>-6.9898675371839275E-2</v>
      </c>
      <c r="L37" s="10">
        <f t="shared" si="4"/>
        <v>1.0345788386236711E-2</v>
      </c>
      <c r="M37" s="10">
        <f t="shared" si="4"/>
        <v>-0.39722860357698375</v>
      </c>
      <c r="N37" s="10">
        <f t="shared" si="4"/>
        <v>-0.10195056686058035</v>
      </c>
      <c r="O37" s="10">
        <f t="shared" si="4"/>
        <v>0.10227897589916078</v>
      </c>
      <c r="P37" s="10">
        <f t="shared" si="4"/>
        <v>0.37703476781453332</v>
      </c>
      <c r="Q37" s="10">
        <f t="shared" si="4"/>
        <v>-4.5731227144618795E-2</v>
      </c>
      <c r="R37" s="10">
        <f t="shared" si="4"/>
        <v>-4.8387478364249812E-6</v>
      </c>
    </row>
    <row r="38" spans="1:18" x14ac:dyDescent="0.2">
      <c r="A38" s="11">
        <v>-0.05</v>
      </c>
      <c r="B38" s="10">
        <v>2.9</v>
      </c>
      <c r="C38" s="10">
        <f t="shared" si="1"/>
        <v>-8.860919772610687E-2</v>
      </c>
      <c r="D38" s="10">
        <f t="shared" si="4"/>
        <v>-3.3740674708138685E-2</v>
      </c>
      <c r="E38" s="10">
        <f t="shared" si="4"/>
        <v>-4.6759280033391963E-3</v>
      </c>
      <c r="F38" s="10">
        <f t="shared" si="4"/>
        <v>6.5553750023061047E-2</v>
      </c>
      <c r="G38" s="10">
        <f t="shared" si="4"/>
        <v>2.4118839599671107E-2</v>
      </c>
      <c r="H38" s="10">
        <f t="shared" si="4"/>
        <v>-0.10239738714443497</v>
      </c>
      <c r="I38" s="10">
        <f t="shared" si="4"/>
        <v>-0.11004751353449181</v>
      </c>
      <c r="J38" s="10">
        <f t="shared" si="4"/>
        <v>0.16763057074609528</v>
      </c>
      <c r="K38" s="10">
        <f t="shared" si="4"/>
        <v>-3.4896693655123559E-2</v>
      </c>
      <c r="L38" s="10">
        <f t="shared" si="4"/>
        <v>-3.2223310129218662E-2</v>
      </c>
      <c r="M38" s="10">
        <f t="shared" si="4"/>
        <v>-0.37322684819748403</v>
      </c>
      <c r="N38" s="10">
        <f t="shared" si="4"/>
        <v>-0.17064920109643533</v>
      </c>
      <c r="O38" s="10">
        <f t="shared" si="4"/>
        <v>0.16565463993369883</v>
      </c>
      <c r="P38" s="10">
        <f t="shared" si="4"/>
        <v>0.39978375876689426</v>
      </c>
      <c r="Q38" s="10">
        <f t="shared" si="4"/>
        <v>-4.9488180776004684E-2</v>
      </c>
      <c r="R38" s="10">
        <f t="shared" si="4"/>
        <v>-5.019550856427117E-6</v>
      </c>
    </row>
    <row r="39" spans="1:18" x14ac:dyDescent="0.2">
      <c r="A39" s="11">
        <v>-0.04</v>
      </c>
      <c r="B39" s="10">
        <v>3</v>
      </c>
      <c r="C39" s="10">
        <f t="shared" si="1"/>
        <v>-7.1027229091734312E-2</v>
      </c>
      <c r="D39" s="10">
        <f t="shared" si="4"/>
        <v>-2.8306269764969645E-2</v>
      </c>
      <c r="E39" s="10">
        <f t="shared" si="4"/>
        <v>-2.005841269000536E-2</v>
      </c>
      <c r="F39" s="10">
        <f t="shared" si="4"/>
        <v>5.8620478519613974E-2</v>
      </c>
      <c r="G39" s="10">
        <f t="shared" si="4"/>
        <v>4.4910209158317742E-3</v>
      </c>
      <c r="H39" s="10">
        <f t="shared" si="4"/>
        <v>-0.10318737329353905</v>
      </c>
      <c r="I39" s="10">
        <f t="shared" si="4"/>
        <v>-9.3678734511708078E-2</v>
      </c>
      <c r="J39" s="10">
        <f t="shared" si="4"/>
        <v>0.16986354530639489</v>
      </c>
      <c r="K39" s="10">
        <f t="shared" si="4"/>
        <v>9.9673921996105909E-4</v>
      </c>
      <c r="L39" s="10">
        <f t="shared" si="4"/>
        <v>-7.4161862667983011E-2</v>
      </c>
      <c r="M39" s="10">
        <f t="shared" si="4"/>
        <v>-0.34385707246898062</v>
      </c>
      <c r="N39" s="10">
        <f t="shared" si="4"/>
        <v>-0.23764276492406086</v>
      </c>
      <c r="O39" s="10">
        <f t="shared" si="4"/>
        <v>0.22797067958655326</v>
      </c>
      <c r="P39" s="10">
        <f t="shared" si="4"/>
        <v>0.42109395990234494</v>
      </c>
      <c r="Q39" s="10">
        <f t="shared" si="4"/>
        <v>-5.316596387506449E-2</v>
      </c>
      <c r="R39" s="10">
        <f t="shared" si="4"/>
        <v>-5.1983461230131336E-6</v>
      </c>
    </row>
    <row r="40" spans="1:18" x14ac:dyDescent="0.2">
      <c r="A40" s="11">
        <v>-0.02</v>
      </c>
      <c r="B40" s="10">
        <v>3.1</v>
      </c>
      <c r="C40" s="10">
        <f t="shared" si="1"/>
        <v>-4.4475103144492184E-2</v>
      </c>
      <c r="D40" s="10">
        <f t="shared" si="4"/>
        <v>-2.0343350046878095E-2</v>
      </c>
      <c r="E40" s="10">
        <f t="shared" si="4"/>
        <v>-3.387856519588376E-2</v>
      </c>
      <c r="F40" s="10">
        <f t="shared" si="4"/>
        <v>4.7746735886547959E-2</v>
      </c>
      <c r="G40" s="10">
        <f t="shared" si="4"/>
        <v>-1.5394241276866892E-2</v>
      </c>
      <c r="H40" s="10">
        <f t="shared" si="4"/>
        <v>-9.900320165614461E-2</v>
      </c>
      <c r="I40" s="10">
        <f t="shared" si="4"/>
        <v>-7.3575279964283938E-2</v>
      </c>
      <c r="J40" s="10">
        <f t="shared" si="4"/>
        <v>0.16660778462255657</v>
      </c>
      <c r="K40" s="10">
        <f t="shared" si="4"/>
        <v>3.6864709959835748E-2</v>
      </c>
      <c r="L40" s="10">
        <f t="shared" si="4"/>
        <v>-0.11464921531630451</v>
      </c>
      <c r="M40" s="10">
        <f t="shared" si="4"/>
        <v>-0.30954169389578118</v>
      </c>
      <c r="N40" s="10">
        <f t="shared" si="4"/>
        <v>-0.30226188079882038</v>
      </c>
      <c r="O40" s="10">
        <f t="shared" si="4"/>
        <v>0.28882848486398921</v>
      </c>
      <c r="P40" s="10">
        <f t="shared" si="4"/>
        <v>0.44088867750905381</v>
      </c>
      <c r="Q40" s="10">
        <f t="shared" si="4"/>
        <v>-5.6758692773391586E-2</v>
      </c>
      <c r="R40" s="10">
        <f t="shared" si="4"/>
        <v>-5.3750621204603017E-6</v>
      </c>
    </row>
    <row r="41" spans="1:18" x14ac:dyDescent="0.2">
      <c r="A41" s="11">
        <v>0.01</v>
      </c>
      <c r="B41" s="10">
        <v>3.2</v>
      </c>
      <c r="C41" s="10">
        <f t="shared" si="1"/>
        <v>-8.0414807259733857E-3</v>
      </c>
      <c r="D41" s="10">
        <f t="shared" si="4"/>
        <v>-1.0563219456705851E-2</v>
      </c>
      <c r="E41" s="10">
        <f t="shared" si="4"/>
        <v>-4.5059945957334743E-2</v>
      </c>
      <c r="F41" s="10">
        <f t="shared" si="4"/>
        <v>3.3663455579176799E-2</v>
      </c>
      <c r="G41" s="10">
        <f t="shared" si="4"/>
        <v>-3.4397043208342588E-2</v>
      </c>
      <c r="H41" s="10">
        <f t="shared" si="4"/>
        <v>-9.0046570650051116E-2</v>
      </c>
      <c r="I41" s="10">
        <f t="shared" si="4"/>
        <v>-5.0538611184905942E-2</v>
      </c>
      <c r="J41" s="10">
        <f t="shared" si="4"/>
        <v>0.15796849083421316</v>
      </c>
      <c r="K41" s="10">
        <f t="shared" si="4"/>
        <v>7.1790955712197069E-2</v>
      </c>
      <c r="L41" s="10">
        <f t="shared" si="4"/>
        <v>-0.15289311125087973</v>
      </c>
      <c r="M41" s="10">
        <f t="shared" si="4"/>
        <v>-0.27077426124415049</v>
      </c>
      <c r="N41" s="10">
        <f t="shared" si="4"/>
        <v>-0.36386089587513076</v>
      </c>
      <c r="O41" s="10">
        <f t="shared" si="4"/>
        <v>0.34783877349589615</v>
      </c>
      <c r="P41" s="10">
        <f t="shared" si="4"/>
        <v>0.45909667197936604</v>
      </c>
      <c r="Q41" s="10">
        <f t="shared" si="4"/>
        <v>-6.026061987115662E-2</v>
      </c>
      <c r="R41" s="10">
        <f t="shared" si="4"/>
        <v>-5.5496281647258262E-6</v>
      </c>
    </row>
    <row r="42" spans="1:18" x14ac:dyDescent="0.2">
      <c r="A42" s="11">
        <v>0.05</v>
      </c>
      <c r="B42" s="10">
        <v>3.3</v>
      </c>
      <c r="C42" s="10">
        <f t="shared" si="1"/>
        <v>3.8712571171364729E-2</v>
      </c>
      <c r="D42" s="10">
        <f t="shared" si="4"/>
        <v>1.6049206761265366E-4</v>
      </c>
      <c r="E42" s="10">
        <f t="shared" si="4"/>
        <v>-5.2731647028688246E-2</v>
      </c>
      <c r="F42" s="10">
        <f t="shared" si="4"/>
        <v>1.7317316315637883E-2</v>
      </c>
      <c r="G42" s="10">
        <f t="shared" si="4"/>
        <v>-5.1428067304911611E-2</v>
      </c>
      <c r="H42" s="10">
        <f t="shared" si="4"/>
        <v>-7.6749235580561584E-2</v>
      </c>
      <c r="I42" s="10">
        <f t="shared" si="4"/>
        <v>-2.5487127461396E-2</v>
      </c>
      <c r="J42" s="10">
        <f t="shared" si="4"/>
        <v>0.14422482211044113</v>
      </c>
      <c r="K42" s="10">
        <f t="shared" si="4"/>
        <v>0.10488327039754877</v>
      </c>
      <c r="L42" s="10">
        <f t="shared" si="4"/>
        <v>-0.1881451936263748</v>
      </c>
      <c r="M42" s="10">
        <f t="shared" si="4"/>
        <v>-0.22811235596450607</v>
      </c>
      <c r="N42" s="10">
        <f t="shared" si="4"/>
        <v>-0.42182433315627793</v>
      </c>
      <c r="O42" s="10">
        <f t="shared" si="4"/>
        <v>0.40462408101385006</v>
      </c>
      <c r="P42" s="10">
        <f t="shared" si="4"/>
        <v>0.47565241419546322</v>
      </c>
      <c r="Q42" s="10">
        <f t="shared" si="4"/>
        <v>-6.3666142832041084E-2</v>
      </c>
      <c r="R42" s="10">
        <f t="shared" si="4"/>
        <v>-5.7219744317195144E-6</v>
      </c>
    </row>
    <row r="43" spans="1:18" x14ac:dyDescent="0.2">
      <c r="A43" s="11">
        <v>0.1</v>
      </c>
      <c r="B43" s="10">
        <v>3.4</v>
      </c>
      <c r="C43" s="10">
        <f t="shared" si="1"/>
        <v>9.5698769381603585E-2</v>
      </c>
      <c r="D43" s="10">
        <f t="shared" si="4"/>
        <v>1.0869867313517136E-2</v>
      </c>
      <c r="E43" s="10">
        <f t="shared" si="4"/>
        <v>-5.6296126338674972E-2</v>
      </c>
      <c r="F43" s="10">
        <f t="shared" si="4"/>
        <v>-1.9289370794152902E-4</v>
      </c>
      <c r="G43" s="10">
        <f t="shared" si="4"/>
        <v>-6.5511026284670842E-2</v>
      </c>
      <c r="H43" s="10">
        <f t="shared" si="4"/>
        <v>-5.9752195832236385E-2</v>
      </c>
      <c r="I43" s="10">
        <f t="shared" si="4"/>
        <v>5.8044760471811379E-4</v>
      </c>
      <c r="J43" s="10">
        <f t="shared" si="4"/>
        <v>0.12582087231947928</v>
      </c>
      <c r="K43" s="10">
        <f t="shared" si="4"/>
        <v>0.13529629650004968</v>
      </c>
      <c r="L43" s="10">
        <f t="shared" si="4"/>
        <v>-0.21971564942784075</v>
      </c>
      <c r="M43" s="10">
        <f t="shared" si="4"/>
        <v>-0.18216957264891451</v>
      </c>
      <c r="N43" s="10">
        <f t="shared" si="4"/>
        <v>-0.47557304113711363</v>
      </c>
      <c r="O43" s="10">
        <f t="shared" si="4"/>
        <v>0.45882117523557392</v>
      </c>
      <c r="P43" s="10">
        <f t="shared" si="4"/>
        <v>0.49049632136342369</v>
      </c>
      <c r="Q43" s="10">
        <f t="shared" si="4"/>
        <v>-6.6969813545780396E-2</v>
      </c>
      <c r="R43" s="10">
        <f t="shared" si="4"/>
        <v>-5.8920319852324927E-6</v>
      </c>
    </row>
    <row r="44" spans="1:18" x14ac:dyDescent="0.2">
      <c r="A44" s="11">
        <v>0.15</v>
      </c>
      <c r="B44" s="10">
        <v>3.5</v>
      </c>
      <c r="C44" s="10">
        <f t="shared" si="1"/>
        <v>0.16228084505764226</v>
      </c>
      <c r="D44" s="10">
        <f t="shared" si="4"/>
        <v>2.060826968550063E-2</v>
      </c>
      <c r="E44" s="10">
        <f t="shared" si="4"/>
        <v>-5.5475749718539365E-2</v>
      </c>
      <c r="F44" s="10">
        <f t="shared" si="4"/>
        <v>-1.7690137408037449E-2</v>
      </c>
      <c r="G44" s="10">
        <f t="shared" si="4"/>
        <v>-7.5838627898748887E-2</v>
      </c>
      <c r="H44" s="10">
        <f t="shared" si="4"/>
        <v>-3.9874795428603033E-2</v>
      </c>
      <c r="I44" s="10">
        <f t="shared" si="4"/>
        <v>2.6624882056540455E-2</v>
      </c>
      <c r="J44" s="10">
        <f t="shared" si="4"/>
        <v>0.10335132119479742</v>
      </c>
      <c r="K44" s="10">
        <f t="shared" si="4"/>
        <v>0.16225312009150603</v>
      </c>
      <c r="L44" s="10">
        <f t="shared" si="4"/>
        <v>-0.24698670773701656</v>
      </c>
      <c r="M44" s="10">
        <f t="shared" si="4"/>
        <v>-0.13360669386679544</v>
      </c>
      <c r="N44" s="10">
        <f t="shared" si="4"/>
        <v>-0.52456998049445402</v>
      </c>
      <c r="O44" s="10">
        <f t="shared" si="4"/>
        <v>0.51008337971133644</v>
      </c>
      <c r="P44" s="10">
        <f t="shared" si="4"/>
        <v>0.50357497144693864</v>
      </c>
      <c r="Q44" s="10">
        <f t="shared" si="4"/>
        <v>-7.0166346843978086E-2</v>
      </c>
      <c r="R44" s="10">
        <f t="shared" si="4"/>
        <v>-6.0597328045107538E-6</v>
      </c>
    </row>
    <row r="45" spans="1:18" x14ac:dyDescent="0.2">
      <c r="A45" s="11">
        <v>0.22</v>
      </c>
      <c r="B45" s="10">
        <v>3.6</v>
      </c>
      <c r="C45" s="10">
        <f t="shared" si="1"/>
        <v>0.23728898389115338</v>
      </c>
      <c r="D45" s="10">
        <f t="shared" si="4"/>
        <v>2.8505796703082512E-2</v>
      </c>
      <c r="E45" s="10">
        <f t="shared" si="4"/>
        <v>-5.0334415584063957E-2</v>
      </c>
      <c r="F45" s="10">
        <f t="shared" si="4"/>
        <v>-3.3998249297958388E-2</v>
      </c>
      <c r="G45" s="10">
        <f t="shared" si="4"/>
        <v>-8.1818852192783911E-2</v>
      </c>
      <c r="H45" s="10">
        <f t="shared" si="4"/>
        <v>-1.8075226470470569E-2</v>
      </c>
      <c r="I45" s="10">
        <f t="shared" si="4"/>
        <v>5.1607866480442667E-2</v>
      </c>
      <c r="J45" s="10">
        <f t="shared" si="4"/>
        <v>7.7542218678162078E-2</v>
      </c>
      <c r="K45" s="10">
        <f t="shared" si="4"/>
        <v>0.18506511743426401</v>
      </c>
      <c r="L45" s="10">
        <f t="shared" si="4"/>
        <v>-0.26942472827833824</v>
      </c>
      <c r="M45" s="10">
        <f t="shared" si="4"/>
        <v>-8.3122186308762072E-2</v>
      </c>
      <c r="N45" s="10">
        <f t="shared" si="4"/>
        <v>-0.56832559000647609</v>
      </c>
      <c r="O45" s="10">
        <f t="shared" si="4"/>
        <v>0.55808279127016003</v>
      </c>
      <c r="P45" s="10">
        <f t="shared" si="4"/>
        <v>0.51484129542895452</v>
      </c>
      <c r="Q45" s="10">
        <f t="shared" si="4"/>
        <v>-7.325062895524774E-2</v>
      </c>
      <c r="R45" s="10">
        <f t="shared" si="4"/>
        <v>-6.225009811462573E-6</v>
      </c>
    </row>
    <row r="46" spans="1:18" x14ac:dyDescent="0.2">
      <c r="A46" s="11">
        <v>0.28999999999999998</v>
      </c>
      <c r="B46" s="10">
        <v>3.7</v>
      </c>
      <c r="C46" s="10">
        <f t="shared" si="1"/>
        <v>0.31906819523558516</v>
      </c>
      <c r="D46" s="10">
        <f t="shared" ref="D46:R61" si="5">D$4*COS(D$5*$B46+D$6)</f>
        <v>3.3856985798601608E-2</v>
      </c>
      <c r="E46" s="10">
        <f t="shared" si="5"/>
        <v>-4.1272577943978768E-2</v>
      </c>
      <c r="F46" s="10">
        <f t="shared" si="5"/>
        <v>-4.8020997383293997E-2</v>
      </c>
      <c r="G46" s="10">
        <f t="shared" si="5"/>
        <v>-8.310888848856364E-2</v>
      </c>
      <c r="H46" s="10">
        <f t="shared" si="5"/>
        <v>4.5956606113926671E-3</v>
      </c>
      <c r="I46" s="10">
        <f t="shared" si="5"/>
        <v>7.4533408125809872E-2</v>
      </c>
      <c r="J46" s="10">
        <f t="shared" si="5"/>
        <v>4.9227524347816749E-2</v>
      </c>
      <c r="K46" s="10">
        <f t="shared" si="5"/>
        <v>0.20314954617293363</v>
      </c>
      <c r="L46" s="10">
        <f t="shared" si="5"/>
        <v>-0.28659064369589093</v>
      </c>
      <c r="M46" s="10">
        <f t="shared" si="5"/>
        <v>-3.144215492999055E-2</v>
      </c>
      <c r="N46" s="10">
        <f t="shared" si="5"/>
        <v>-0.60640267808661563</v>
      </c>
      <c r="O46" s="10">
        <f t="shared" si="5"/>
        <v>0.60251237748111197</v>
      </c>
      <c r="P46" s="10">
        <f t="shared" si="5"/>
        <v>0.52425474670930605</v>
      </c>
      <c r="Q46" s="10">
        <f t="shared" si="5"/>
        <v>-7.6217725686156437E-2</v>
      </c>
      <c r="R46" s="10">
        <f t="shared" si="5"/>
        <v>-6.3877968974888305E-6</v>
      </c>
    </row>
    <row r="47" spans="1:18" x14ac:dyDescent="0.2">
      <c r="A47" s="11">
        <v>0.38</v>
      </c>
      <c r="B47" s="10">
        <v>3.8</v>
      </c>
      <c r="C47" s="10">
        <f t="shared" si="1"/>
        <v>0.40555706777307476</v>
      </c>
      <c r="D47" s="10">
        <f t="shared" si="5"/>
        <v>3.6183831187340587E-2</v>
      </c>
      <c r="E47" s="10">
        <f t="shared" si="5"/>
        <v>-2.8996055388268143E-2</v>
      </c>
      <c r="F47" s="10">
        <f t="shared" si="5"/>
        <v>-5.8815771924519457E-2</v>
      </c>
      <c r="G47" s="10">
        <f t="shared" si="5"/>
        <v>-7.9634786680585254E-2</v>
      </c>
      <c r="H47" s="10">
        <f t="shared" si="5"/>
        <v>2.7045013407764863E-2</v>
      </c>
      <c r="I47" s="10">
        <f t="shared" si="5"/>
        <v>9.4487537992971285E-2</v>
      </c>
      <c r="J47" s="10">
        <f t="shared" si="5"/>
        <v>1.9322160004184293E-2</v>
      </c>
      <c r="K47" s="10">
        <f t="shared" si="5"/>
        <v>0.2160444317403295</v>
      </c>
      <c r="L47" s="10">
        <f t="shared" si="5"/>
        <v>-0.29814855122675676</v>
      </c>
      <c r="M47" s="10">
        <f t="shared" si="5"/>
        <v>2.0690100420062023E-2</v>
      </c>
      <c r="N47" s="10">
        <f t="shared" si="5"/>
        <v>-0.63842079105738858</v>
      </c>
      <c r="O47" s="10">
        <f t="shared" si="5"/>
        <v>0.64308794061308039</v>
      </c>
      <c r="P47" s="10">
        <f t="shared" si="5"/>
        <v>0.53178144702869157</v>
      </c>
      <c r="Q47" s="10">
        <f t="shared" si="5"/>
        <v>-7.9062890314881576E-2</v>
      </c>
      <c r="R47" s="10">
        <f t="shared" si="5"/>
        <v>-6.5480289499255789E-6</v>
      </c>
    </row>
    <row r="48" spans="1:18" x14ac:dyDescent="0.2">
      <c r="A48" s="11">
        <v>0.46</v>
      </c>
      <c r="B48" s="10">
        <v>3.9</v>
      </c>
      <c r="C48" s="10">
        <f t="shared" si="1"/>
        <v>0.49439144708898997</v>
      </c>
      <c r="D48" s="10">
        <f t="shared" si="5"/>
        <v>3.5278482700653549E-2</v>
      </c>
      <c r="E48" s="10">
        <f t="shared" si="5"/>
        <v>-1.4461055496931939E-2</v>
      </c>
      <c r="F48" s="10">
        <f t="shared" si="5"/>
        <v>-6.5656947704907875E-2</v>
      </c>
      <c r="G48" s="10">
        <f t="shared" si="5"/>
        <v>-7.1595696355622448E-2</v>
      </c>
      <c r="H48" s="10">
        <f t="shared" si="5"/>
        <v>4.8190658592107014E-2</v>
      </c>
      <c r="I48" s="10">
        <f t="shared" si="5"/>
        <v>0.11067474789302148</v>
      </c>
      <c r="J48" s="10">
        <f t="shared" si="5"/>
        <v>-1.1207553845497506E-2</v>
      </c>
      <c r="K48" s="10">
        <f t="shared" si="5"/>
        <v>0.22342036869793949</v>
      </c>
      <c r="L48" s="10">
        <f t="shared" si="5"/>
        <v>-0.30387228564882413</v>
      </c>
      <c r="M48" s="10">
        <f t="shared" si="5"/>
        <v>7.2524775677433498E-2</v>
      </c>
      <c r="N48" s="10">
        <f t="shared" si="5"/>
        <v>-0.66406001451777219</v>
      </c>
      <c r="O48" s="10">
        <f t="shared" si="5"/>
        <v>0.67954993553040033</v>
      </c>
      <c r="P48" s="10">
        <f t="shared" si="5"/>
        <v>0.53739430839382207</v>
      </c>
      <c r="Q48" s="10">
        <f t="shared" si="5"/>
        <v>-8.1781571184953328E-2</v>
      </c>
      <c r="R48" s="10">
        <f t="shared" si="5"/>
        <v>-6.7056418780882527E-6</v>
      </c>
    </row>
    <row r="49" spans="1:18" x14ac:dyDescent="0.2">
      <c r="A49" s="11">
        <v>0.55000000000000004</v>
      </c>
      <c r="B49" s="10">
        <v>4</v>
      </c>
      <c r="C49" s="10">
        <f t="shared" si="1"/>
        <v>0.58302610367479601</v>
      </c>
      <c r="D49" s="10">
        <f t="shared" si="5"/>
        <v>3.122181242250098E-2</v>
      </c>
      <c r="E49" s="10">
        <f t="shared" si="5"/>
        <v>1.2003033301873371E-3</v>
      </c>
      <c r="F49" s="10">
        <f t="shared" si="5"/>
        <v>-6.808466058933009E-2</v>
      </c>
      <c r="G49" s="10">
        <f t="shared" si="5"/>
        <v>-5.9452450731797044E-2</v>
      </c>
      <c r="H49" s="10">
        <f t="shared" si="5"/>
        <v>6.7013268195433656E-2</v>
      </c>
      <c r="I49" s="10">
        <f t="shared" si="5"/>
        <v>0.12244970484894022</v>
      </c>
      <c r="J49" s="10">
        <f t="shared" si="5"/>
        <v>-4.1375122329136246E-2</v>
      </c>
      <c r="K49" s="10">
        <f t="shared" si="5"/>
        <v>0.22508893554056603</v>
      </c>
      <c r="L49" s="10">
        <f t="shared" si="5"/>
        <v>-0.303649844883566</v>
      </c>
      <c r="M49" s="10">
        <f t="shared" si="5"/>
        <v>0.12331634679177879</v>
      </c>
      <c r="N49" s="10">
        <f t="shared" si="5"/>
        <v>-0.68306416982215068</v>
      </c>
      <c r="O49" s="10">
        <f t="shared" si="5"/>
        <v>0.71166512989599573</v>
      </c>
      <c r="P49" s="10">
        <f t="shared" si="5"/>
        <v>0.5410731305649461</v>
      </c>
      <c r="Q49" s="10">
        <f t="shared" si="5"/>
        <v>-8.4369418986933883E-2</v>
      </c>
      <c r="R49" s="10">
        <f t="shared" si="5"/>
        <v>-6.8605726389070504E-6</v>
      </c>
    </row>
    <row r="50" spans="1:18" x14ac:dyDescent="0.2">
      <c r="A50" s="11">
        <v>0.64</v>
      </c>
      <c r="B50" s="10">
        <v>4.0999999999999996</v>
      </c>
      <c r="C50" s="10">
        <f t="shared" si="1"/>
        <v>0.66886652358466925</v>
      </c>
      <c r="D50" s="10">
        <f t="shared" si="5"/>
        <v>2.4376190627047122E-2</v>
      </c>
      <c r="E50" s="10">
        <f t="shared" si="5"/>
        <v>1.6768171583130272E-2</v>
      </c>
      <c r="F50" s="10">
        <f t="shared" si="5"/>
        <v>-6.5935719611529053E-2</v>
      </c>
      <c r="G50" s="10">
        <f t="shared" si="5"/>
        <v>-4.3901149832005278E-2</v>
      </c>
      <c r="H50" s="10">
        <f t="shared" si="5"/>
        <v>8.2605496414355828E-2</v>
      </c>
      <c r="I50" s="10">
        <f t="shared" si="5"/>
        <v>0.12934297848492041</v>
      </c>
      <c r="J50" s="10">
        <f t="shared" si="5"/>
        <v>-7.0205752438217833E-2</v>
      </c>
      <c r="K50" s="10">
        <f t="shared" si="5"/>
        <v>0.22100750800530977</v>
      </c>
      <c r="L50" s="10">
        <f t="shared" si="5"/>
        <v>-0.29748558165356209</v>
      </c>
      <c r="M50" s="10">
        <f t="shared" si="5"/>
        <v>0.17233429239622255</v>
      </c>
      <c r="N50" s="10">
        <f t="shared" si="5"/>
        <v>-0.69524337373266121</v>
      </c>
      <c r="O50" s="10">
        <f t="shared" si="5"/>
        <v>0.73922809606240691</v>
      </c>
      <c r="P50" s="10">
        <f t="shared" si="5"/>
        <v>0.54280467375489883</v>
      </c>
      <c r="Q50" s="10">
        <f t="shared" si="5"/>
        <v>-8.6822293716384807E-2</v>
      </c>
      <c r="R50" s="10">
        <f t="shared" si="5"/>
        <v>-7.0127592621433703E-6</v>
      </c>
    </row>
    <row r="51" spans="1:18" x14ac:dyDescent="0.2">
      <c r="A51" s="11">
        <v>0.73</v>
      </c>
      <c r="B51" s="10">
        <v>4.2</v>
      </c>
      <c r="C51" s="10">
        <f t="shared" si="1"/>
        <v>0.749402579580288</v>
      </c>
      <c r="D51" s="10">
        <f t="shared" si="5"/>
        <v>1.5353116321298321E-2</v>
      </c>
      <c r="E51" s="10">
        <f t="shared" si="5"/>
        <v>3.1029981650803604E-2</v>
      </c>
      <c r="F51" s="10">
        <f t="shared" si="5"/>
        <v>-5.9354576678007774E-2</v>
      </c>
      <c r="G51" s="10">
        <f t="shared" si="5"/>
        <v>-2.5833257211193762E-2</v>
      </c>
      <c r="H51" s="10">
        <f t="shared" si="5"/>
        <v>9.4215718307483209E-2</v>
      </c>
      <c r="I51" s="10">
        <f t="shared" si="5"/>
        <v>0.13107975573407837</v>
      </c>
      <c r="J51" s="10">
        <f t="shared" si="5"/>
        <v>-9.6767851138433766E-2</v>
      </c>
      <c r="K51" s="10">
        <f t="shared" si="5"/>
        <v>0.21128034792683198</v>
      </c>
      <c r="L51" s="10">
        <f t="shared" si="5"/>
        <v>-0.28550011830838951</v>
      </c>
      <c r="M51" s="10">
        <f t="shared" si="5"/>
        <v>0.21887360069769193</v>
      </c>
      <c r="N51" s="10">
        <f t="shared" si="5"/>
        <v>-0.70047593566973942</v>
      </c>
      <c r="O51" s="10">
        <f t="shared" si="5"/>
        <v>0.76206252510769257</v>
      </c>
      <c r="P51" s="10">
        <f t="shared" si="5"/>
        <v>0.54258270627803851</v>
      </c>
      <c r="Q51" s="10">
        <f t="shared" si="5"/>
        <v>-8.9136271296991046E-2</v>
      </c>
      <c r="R51" s="10">
        <f t="shared" si="5"/>
        <v>-7.162140875177044E-6</v>
      </c>
    </row>
    <row r="52" spans="1:18" x14ac:dyDescent="0.2">
      <c r="A52" s="11">
        <v>0.81</v>
      </c>
      <c r="B52" s="10">
        <v>4.3</v>
      </c>
      <c r="C52" s="10">
        <f t="shared" si="1"/>
        <v>0.82233601677021706</v>
      </c>
      <c r="D52" s="10">
        <f t="shared" si="5"/>
        <v>4.9585938600054044E-3</v>
      </c>
      <c r="E52" s="10">
        <f t="shared" si="5"/>
        <v>4.2874893649246189E-2</v>
      </c>
      <c r="F52" s="10">
        <f t="shared" si="5"/>
        <v>-4.8783616504557502E-2</v>
      </c>
      <c r="G52" s="10">
        <f t="shared" si="5"/>
        <v>-6.2844976547000667E-3</v>
      </c>
      <c r="H52" s="10">
        <f t="shared" si="5"/>
        <v>0.1012842619518914</v>
      </c>
      <c r="I52" s="10">
        <f t="shared" si="5"/>
        <v>0.12759079676820767</v>
      </c>
      <c r="J52" s="10">
        <f t="shared" si="5"/>
        <v>-0.12020312757619772</v>
      </c>
      <c r="K52" s="10">
        <f t="shared" si="5"/>
        <v>0.19615593982361773</v>
      </c>
      <c r="L52" s="10">
        <f t="shared" si="5"/>
        <v>-0.26792798648557326</v>
      </c>
      <c r="M52" s="10">
        <f t="shared" si="5"/>
        <v>0.26226490946997549</v>
      </c>
      <c r="N52" s="10">
        <f t="shared" si="5"/>
        <v>-0.69870957360416497</v>
      </c>
      <c r="O52" s="10">
        <f t="shared" si="5"/>
        <v>0.7800223546108539</v>
      </c>
      <c r="P52" s="10">
        <f t="shared" si="5"/>
        <v>0.54040802697758594</v>
      </c>
      <c r="Q52" s="10">
        <f t="shared" si="5"/>
        <v>-9.1307649858245812E-2</v>
      </c>
      <c r="R52" s="10">
        <f t="shared" si="5"/>
        <v>-7.3086577273545846E-6</v>
      </c>
    </row>
    <row r="53" spans="1:18" x14ac:dyDescent="0.2">
      <c r="A53" s="11">
        <v>0.88</v>
      </c>
      <c r="B53" s="10">
        <v>4.4000000000000004</v>
      </c>
      <c r="C53" s="10">
        <f t="shared" si="1"/>
        <v>0.88569436388588618</v>
      </c>
      <c r="D53" s="10">
        <f t="shared" si="5"/>
        <v>-5.8788650228638042E-3</v>
      </c>
      <c r="E53" s="10">
        <f t="shared" si="5"/>
        <v>5.1380317766404331E-2</v>
      </c>
      <c r="F53" s="10">
        <f t="shared" si="5"/>
        <v>-3.4933419496315683E-2</v>
      </c>
      <c r="G53" s="10">
        <f t="shared" si="5"/>
        <v>1.3624514761436661E-2</v>
      </c>
      <c r="H53" s="10">
        <f t="shared" si="5"/>
        <v>0.10347038748488424</v>
      </c>
      <c r="I53" s="10">
        <f t="shared" si="5"/>
        <v>0.11901519537123097</v>
      </c>
      <c r="J53" s="10">
        <f t="shared" si="5"/>
        <v>-0.1397543267000623</v>
      </c>
      <c r="K53" s="10">
        <f t="shared" si="5"/>
        <v>0.17602064325329381</v>
      </c>
      <c r="L53" s="10">
        <f t="shared" si="5"/>
        <v>-0.24511303779372623</v>
      </c>
      <c r="M53" s="10">
        <f t="shared" si="5"/>
        <v>0.30188413330875691</v>
      </c>
      <c r="N53" s="10">
        <f t="shared" si="5"/>
        <v>-0.68996193644181547</v>
      </c>
      <c r="O53" s="10">
        <f t="shared" si="5"/>
        <v>0.79299270295287982</v>
      </c>
      <c r="P53" s="10">
        <f t="shared" si="5"/>
        <v>0.53628846235065075</v>
      </c>
      <c r="Q53" s="10">
        <f t="shared" si="5"/>
        <v>-9.3332955657653843E-2</v>
      </c>
      <c r="R53" s="10">
        <f t="shared" si="5"/>
        <v>-7.4522512138886533E-6</v>
      </c>
    </row>
    <row r="54" spans="1:18" x14ac:dyDescent="0.2">
      <c r="A54" s="11">
        <v>0.94</v>
      </c>
      <c r="B54" s="10">
        <v>4.5</v>
      </c>
      <c r="C54" s="10">
        <f t="shared" si="1"/>
        <v>0.93792497875541181</v>
      </c>
      <c r="D54" s="10">
        <f t="shared" si="5"/>
        <v>-1.6191182401977346E-2</v>
      </c>
      <c r="E54" s="10">
        <f t="shared" si="5"/>
        <v>5.5883773973830569E-2</v>
      </c>
      <c r="F54" s="10">
        <f t="shared" si="5"/>
        <v>-1.8734996501859277E-2</v>
      </c>
      <c r="G54" s="10">
        <f t="shared" si="5"/>
        <v>3.2752514808130719E-2</v>
      </c>
      <c r="H54" s="10">
        <f t="shared" si="5"/>
        <v>0.1006687125036045</v>
      </c>
      <c r="I54" s="10">
        <f t="shared" si="5"/>
        <v>0.10569483370897059</v>
      </c>
      <c r="J54" s="10">
        <f t="shared" si="5"/>
        <v>-0.15478969815121599</v>
      </c>
      <c r="K54" s="10">
        <f t="shared" si="5"/>
        <v>0.15138882309034199</v>
      </c>
      <c r="L54" s="10">
        <f t="shared" si="5"/>
        <v>-0.21750171532166795</v>
      </c>
      <c r="M54" s="10">
        <f t="shared" si="5"/>
        <v>0.33716143968241125</v>
      </c>
      <c r="N54" s="10">
        <f t="shared" si="5"/>
        <v>-0.67432042768163325</v>
      </c>
      <c r="O54" s="10">
        <f t="shared" si="5"/>
        <v>0.80089060416705959</v>
      </c>
      <c r="P54" s="10">
        <f t="shared" si="5"/>
        <v>0.53023883838129404</v>
      </c>
      <c r="Q54" s="10">
        <f t="shared" si="5"/>
        <v>-9.5208948637978283E-2</v>
      </c>
      <c r="R54" s="10">
        <f t="shared" si="5"/>
        <v>-7.5928638992991926E-6</v>
      </c>
    </row>
    <row r="55" spans="1:18" x14ac:dyDescent="0.2">
      <c r="A55" s="11">
        <v>0.99</v>
      </c>
      <c r="B55" s="10">
        <v>4.5999999999999996</v>
      </c>
      <c r="C55" s="10">
        <f t="shared" si="1"/>
        <v>0.97796435154993067</v>
      </c>
      <c r="D55" s="10">
        <f t="shared" si="5"/>
        <v>-2.5057189678530874E-2</v>
      </c>
      <c r="E55" s="10">
        <f t="shared" si="5"/>
        <v>5.6034492015355326E-2</v>
      </c>
      <c r="F55" s="10">
        <f t="shared" si="5"/>
        <v>-1.277206223248277E-3</v>
      </c>
      <c r="G55" s="10">
        <f t="shared" si="5"/>
        <v>5.000300804864509E-2</v>
      </c>
      <c r="H55" s="10">
        <f t="shared" si="5"/>
        <v>9.3014292034443113E-2</v>
      </c>
      <c r="I55" s="10">
        <f t="shared" si="5"/>
        <v>8.8160752566068895E-2</v>
      </c>
      <c r="J55" s="10">
        <f t="shared" si="5"/>
        <v>-0.16482340976923973</v>
      </c>
      <c r="K55" s="10">
        <f t="shared" si="5"/>
        <v>0.12288970985252969</v>
      </c>
      <c r="L55" s="10">
        <f t="shared" si="5"/>
        <v>-0.18563431763667904</v>
      </c>
      <c r="M55" s="10">
        <f t="shared" si="5"/>
        <v>0.36758944467848398</v>
      </c>
      <c r="N55" s="10">
        <f t="shared" si="5"/>
        <v>-0.65194133210875349</v>
      </c>
      <c r="O55" s="10">
        <f t="shared" si="5"/>
        <v>0.80366553863804169</v>
      </c>
      <c r="P55" s="10">
        <f t="shared" si="5"/>
        <v>0.52228092718299568</v>
      </c>
      <c r="Q55" s="10">
        <f t="shared" si="5"/>
        <v>-9.6932627610641073E-2</v>
      </c>
      <c r="R55" s="10">
        <f t="shared" si="5"/>
        <v>-7.7304395403868471E-6</v>
      </c>
    </row>
    <row r="56" spans="1:18" x14ac:dyDescent="0.2">
      <c r="A56" s="11">
        <v>1.02</v>
      </c>
      <c r="B56" s="10">
        <v>4.7</v>
      </c>
      <c r="C56" s="10">
        <f t="shared" si="1"/>
        <v>1.0052794072937885</v>
      </c>
      <c r="D56" s="10">
        <f t="shared" si="5"/>
        <v>-3.168491282770685E-2</v>
      </c>
      <c r="E56" s="10">
        <f t="shared" si="5"/>
        <v>5.182073259484684E-2</v>
      </c>
      <c r="F56" s="10">
        <f t="shared" si="5"/>
        <v>1.626643791354318E-2</v>
      </c>
      <c r="G56" s="10">
        <f t="shared" si="5"/>
        <v>6.4387126340830603E-2</v>
      </c>
      <c r="H56" s="10">
        <f t="shared" si="5"/>
        <v>8.0876108191805518E-2</v>
      </c>
      <c r="I56" s="10">
        <f t="shared" si="5"/>
        <v>6.7111980425700227E-2</v>
      </c>
      <c r="J56" s="10">
        <f t="shared" si="5"/>
        <v>-0.16953124609938108</v>
      </c>
      <c r="K56" s="10">
        <f t="shared" si="5"/>
        <v>9.1251325734721153E-2</v>
      </c>
      <c r="L56" s="10">
        <f t="shared" si="5"/>
        <v>-0.15013442621804657</v>
      </c>
      <c r="M56" s="10">
        <f t="shared" si="5"/>
        <v>0.39273051056864056</v>
      </c>
      <c r="N56" s="10">
        <f t="shared" si="5"/>
        <v>-0.623048254248596</v>
      </c>
      <c r="O56" s="10">
        <f t="shared" si="5"/>
        <v>0.80129975625496774</v>
      </c>
      <c r="P56" s="10">
        <f t="shared" si="5"/>
        <v>0.51244336864255657</v>
      </c>
      <c r="Q56" s="10">
        <f t="shared" si="5"/>
        <v>-9.850123505698459E-2</v>
      </c>
      <c r="R56" s="10">
        <f t="shared" si="5"/>
        <v>-7.8649231087295006E-6</v>
      </c>
    </row>
    <row r="57" spans="1:18" x14ac:dyDescent="0.2">
      <c r="A57" s="11">
        <v>1.05</v>
      </c>
      <c r="B57" s="10">
        <v>4.8</v>
      </c>
      <c r="C57" s="10">
        <f t="shared" si="1"/>
        <v>1.0198792532368948</v>
      </c>
      <c r="D57" s="10">
        <f t="shared" si="5"/>
        <v>-3.5482317079613718E-2</v>
      </c>
      <c r="E57" s="10">
        <f t="shared" si="5"/>
        <v>4.357070173969621E-2</v>
      </c>
      <c r="F57" s="10">
        <f t="shared" si="5"/>
        <v>3.271665138243908E-2</v>
      </c>
      <c r="G57" s="10">
        <f t="shared" si="5"/>
        <v>7.508031376424322E-2</v>
      </c>
      <c r="H57" s="10">
        <f t="shared" si="5"/>
        <v>6.4839283357895267E-2</v>
      </c>
      <c r="I57" s="10">
        <f t="shared" si="5"/>
        <v>4.3387665409860318E-2</v>
      </c>
      <c r="J57" s="10">
        <f t="shared" si="5"/>
        <v>-0.16876108464153403</v>
      </c>
      <c r="K57" s="10">
        <f t="shared" si="5"/>
        <v>5.7281886966497421E-2</v>
      </c>
      <c r="L57" s="10">
        <f t="shared" si="5"/>
        <v>-0.11169670320995272</v>
      </c>
      <c r="M57" s="10">
        <f t="shared" si="5"/>
        <v>0.41222304023320494</v>
      </c>
      <c r="N57" s="10">
        <f t="shared" si="5"/>
        <v>-0.58792988418435743</v>
      </c>
      <c r="O57" s="10">
        <f t="shared" si="5"/>
        <v>0.79380838995160796</v>
      </c>
      <c r="P57" s="10">
        <f t="shared" si="5"/>
        <v>0.50076156734743393</v>
      </c>
      <c r="Q57" s="10">
        <f t="shared" si="5"/>
        <v>-9.9912261539713013E-2</v>
      </c>
      <c r="R57" s="10">
        <f t="shared" si="5"/>
        <v>-7.996260812692904E-6</v>
      </c>
    </row>
    <row r="58" spans="1:18" x14ac:dyDescent="0.2">
      <c r="A58" s="11">
        <v>1.05</v>
      </c>
      <c r="B58" s="10">
        <v>4.9000000000000004</v>
      </c>
      <c r="C58" s="10">
        <f t="shared" si="1"/>
        <v>1.0222974973050556</v>
      </c>
      <c r="D58" s="10">
        <f t="shared" si="5"/>
        <v>-3.6110191622052576E-2</v>
      </c>
      <c r="E58" s="10">
        <f t="shared" si="5"/>
        <v>3.1926987121056356E-2</v>
      </c>
      <c r="F58" s="10">
        <f t="shared" si="5"/>
        <v>4.6967650114676393E-2</v>
      </c>
      <c r="G58" s="10">
        <f t="shared" si="5"/>
        <v>8.1469593505199348E-2</v>
      </c>
      <c r="H58" s="10">
        <f t="shared" si="5"/>
        <v>4.5676874298983074E-2</v>
      </c>
      <c r="I58" s="10">
        <f t="shared" si="5"/>
        <v>1.793362109182501E-2</v>
      </c>
      <c r="J58" s="10">
        <f t="shared" si="5"/>
        <v>-0.16253781132593004</v>
      </c>
      <c r="K58" s="10">
        <f t="shared" si="5"/>
        <v>2.1849157578408048E-2</v>
      </c>
      <c r="L58" s="10">
        <f t="shared" si="5"/>
        <v>-7.1073298267374171E-2</v>
      </c>
      <c r="M58" s="10">
        <f t="shared" si="5"/>
        <v>0.4257866779142826</v>
      </c>
      <c r="N58" s="10">
        <f t="shared" si="5"/>
        <v>-0.54693711306112913</v>
      </c>
      <c r="O58" s="10">
        <f t="shared" si="5"/>
        <v>0.78123935890722784</v>
      </c>
      <c r="P58" s="10">
        <f t="shared" si="5"/>
        <v>0.48727756516745863</v>
      </c>
      <c r="Q58" s="10">
        <f t="shared" si="5"/>
        <v>-0.10116344971745697</v>
      </c>
      <c r="R58" s="10">
        <f t="shared" si="5"/>
        <v>-8.1244001189466206E-6</v>
      </c>
    </row>
    <row r="59" spans="1:18" x14ac:dyDescent="0.2">
      <c r="A59" s="11">
        <v>1.04</v>
      </c>
      <c r="B59" s="10">
        <v>5</v>
      </c>
      <c r="C59" s="10">
        <f t="shared" si="1"/>
        <v>1.0135468257275835</v>
      </c>
      <c r="D59" s="10">
        <f t="shared" si="5"/>
        <v>-3.3512450292115421E-2</v>
      </c>
      <c r="E59" s="10">
        <f t="shared" si="5"/>
        <v>1.7796507463442079E-2</v>
      </c>
      <c r="F59" s="10">
        <f t="shared" si="5"/>
        <v>5.8061481352263924E-2</v>
      </c>
      <c r="G59" s="10">
        <f t="shared" si="5"/>
        <v>8.3188706170473567E-2</v>
      </c>
      <c r="H59" s="10">
        <f t="shared" si="5"/>
        <v>2.4312606885649457E-2</v>
      </c>
      <c r="I59" s="10">
        <f t="shared" si="5"/>
        <v>-8.2353801063274213E-3</v>
      </c>
      <c r="J59" s="10">
        <f t="shared" si="5"/>
        <v>-0.15106251638366988</v>
      </c>
      <c r="K59" s="10">
        <f t="shared" si="5"/>
        <v>-1.4141718006141096E-2</v>
      </c>
      <c r="L59" s="10">
        <f t="shared" si="5"/>
        <v>-2.9059130485938892E-2</v>
      </c>
      <c r="M59" s="10">
        <f t="shared" si="5"/>
        <v>0.43322634149645195</v>
      </c>
      <c r="N59" s="10">
        <f t="shared" si="5"/>
        <v>-0.50047952709756827</v>
      </c>
      <c r="O59" s="10">
        <f t="shared" si="5"/>
        <v>0.76367306202737084</v>
      </c>
      <c r="P59" s="10">
        <f t="shared" si="5"/>
        <v>0.47203988994950402</v>
      </c>
      <c r="Q59" s="10">
        <f t="shared" si="5"/>
        <v>-0.10225279795603794</v>
      </c>
      <c r="R59" s="10">
        <f t="shared" si="5"/>
        <v>-8.2492897734766475E-6</v>
      </c>
    </row>
    <row r="60" spans="1:18" x14ac:dyDescent="0.2">
      <c r="A60" s="11">
        <v>1.02</v>
      </c>
      <c r="B60" s="10">
        <v>5.0999999999999996</v>
      </c>
      <c r="C60" s="10">
        <f t="shared" si="1"/>
        <v>0.99504889550979481</v>
      </c>
      <c r="D60" s="10">
        <f t="shared" si="5"/>
        <v>-2.7921141586079366E-2</v>
      </c>
      <c r="E60" s="10">
        <f t="shared" si="5"/>
        <v>2.2798734403025036E-3</v>
      </c>
      <c r="F60" s="10">
        <f t="shared" si="5"/>
        <v>6.5252417274267213E-2</v>
      </c>
      <c r="G60" s="10">
        <f t="shared" si="5"/>
        <v>8.0139105259177362E-2</v>
      </c>
      <c r="H60" s="10">
        <f t="shared" si="5"/>
        <v>1.7763477935827886E-3</v>
      </c>
      <c r="I60" s="10">
        <f t="shared" si="5"/>
        <v>-3.4076062687885322E-2</v>
      </c>
      <c r="J60" s="10">
        <f t="shared" si="5"/>
        <v>-0.13470599659562174</v>
      </c>
      <c r="K60" s="10">
        <f t="shared" si="5"/>
        <v>-4.9771337277342176E-2</v>
      </c>
      <c r="L60" s="10">
        <f t="shared" si="5"/>
        <v>1.3523666580959645E-2</v>
      </c>
      <c r="M60" s="10">
        <f t="shared" si="5"/>
        <v>0.43443502831982472</v>
      </c>
      <c r="N60" s="10">
        <f t="shared" si="5"/>
        <v>-0.44902131513578303</v>
      </c>
      <c r="O60" s="10">
        <f t="shared" si="5"/>
        <v>0.74122186366523057</v>
      </c>
      <c r="P60" s="10">
        <f t="shared" si="5"/>
        <v>0.45510338086963986</v>
      </c>
      <c r="Q60" s="10">
        <f t="shared" si="5"/>
        <v>-0.1031785635306561</v>
      </c>
      <c r="R60" s="10">
        <f t="shared" si="5"/>
        <v>-8.3708798220863487E-6</v>
      </c>
    </row>
    <row r="61" spans="1:18" x14ac:dyDescent="0.2">
      <c r="A61" s="11">
        <v>0.99</v>
      </c>
      <c r="B61" s="10">
        <v>5.2</v>
      </c>
      <c r="C61" s="10">
        <f t="shared" si="1"/>
        <v>0.96854371755256985</v>
      </c>
      <c r="D61" s="10">
        <f t="shared" si="5"/>
        <v>-1.9835720458332443E-2</v>
      </c>
      <c r="E61" s="10">
        <f t="shared" si="5"/>
        <v>-1.3414337926516447E-2</v>
      </c>
      <c r="F61" s="10">
        <f t="shared" si="5"/>
        <v>6.805708285354263E-2</v>
      </c>
      <c r="G61" s="10">
        <f t="shared" si="5"/>
        <v>7.2495606247332284E-2</v>
      </c>
      <c r="H61" s="10">
        <f t="shared" si="5"/>
        <v>-2.0845540323886472E-2</v>
      </c>
      <c r="I61" s="10">
        <f t="shared" si="5"/>
        <v>-5.8558240183311787E-2</v>
      </c>
      <c r="J61" s="10">
        <f t="shared" si="5"/>
        <v>-0.1139967738790111</v>
      </c>
      <c r="K61" s="10">
        <f t="shared" si="5"/>
        <v>-8.4129526174424069E-2</v>
      </c>
      <c r="L61" s="10">
        <f t="shared" si="5"/>
        <v>5.5841832437764437E-2</v>
      </c>
      <c r="M61" s="10">
        <f t="shared" si="5"/>
        <v>0.42939535417022989</v>
      </c>
      <c r="N61" s="10">
        <f t="shared" si="5"/>
        <v>-0.39307663061987502</v>
      </c>
      <c r="O61" s="10">
        <f t="shared" si="5"/>
        <v>0.71402937487324791</v>
      </c>
      <c r="P61" s="10">
        <f t="shared" si="5"/>
        <v>0.43652899107131854</v>
      </c>
      <c r="Q61" s="10">
        <f t="shared" si="5"/>
        <v>-0.1039392654138782</v>
      </c>
      <c r="R61" s="10">
        <f t="shared" si="5"/>
        <v>-8.4891216303774596E-6</v>
      </c>
    </row>
    <row r="62" spans="1:18" x14ac:dyDescent="0.2">
      <c r="A62" s="11">
        <v>0.95</v>
      </c>
      <c r="B62" s="10">
        <v>5.3</v>
      </c>
      <c r="C62" s="10">
        <f t="shared" si="1"/>
        <v>0.93598354863518984</v>
      </c>
      <c r="D62" s="10">
        <f t="shared" ref="D62:R77" si="6">D$4*COS(D$5*$B62+D$6)</f>
        <v>-9.9784334978013714E-3</v>
      </c>
      <c r="E62" s="10">
        <f t="shared" si="6"/>
        <v>-2.8063718271536621E-2</v>
      </c>
      <c r="F62" s="10">
        <f t="shared" si="6"/>
        <v>6.6286948347200406E-2</v>
      </c>
      <c r="G62" s="10">
        <f t="shared" si="6"/>
        <v>6.0696365456730551E-2</v>
      </c>
      <c r="H62" s="10">
        <f t="shared" si="6"/>
        <v>-4.2462567057580801E-2</v>
      </c>
      <c r="I62" s="10">
        <f t="shared" si="6"/>
        <v>-8.0705885433841967E-2</v>
      </c>
      <c r="J62" s="10">
        <f t="shared" si="6"/>
        <v>-8.9604017362496194E-2</v>
      </c>
      <c r="K62" s="10">
        <f t="shared" si="6"/>
        <v>-0.11633858987636858</v>
      </c>
      <c r="L62" s="10">
        <f t="shared" si="6"/>
        <v>9.7067284894439984E-2</v>
      </c>
      <c r="M62" s="10">
        <f t="shared" si="6"/>
        <v>0.41817980331164284</v>
      </c>
      <c r="N62" s="10">
        <f t="shared" si="6"/>
        <v>-0.33320445434467211</v>
      </c>
      <c r="O62" s="10">
        <f t="shared" si="6"/>
        <v>0.68226953478246177</v>
      </c>
      <c r="P62" s="10">
        <f t="shared" si="6"/>
        <v>0.4163835682998806</v>
      </c>
      <c r="Q62" s="10">
        <f t="shared" si="6"/>
        <v>-0.10453368664496547</v>
      </c>
      <c r="R62" s="10">
        <f t="shared" si="6"/>
        <v>-8.6039679032031975E-6</v>
      </c>
    </row>
    <row r="63" spans="1:18" x14ac:dyDescent="0.2">
      <c r="A63" s="11">
        <v>0.91</v>
      </c>
      <c r="B63" s="10">
        <v>5.4</v>
      </c>
      <c r="C63" s="10">
        <f t="shared" si="1"/>
        <v>0.89941686590970626</v>
      </c>
      <c r="D63" s="10">
        <f t="shared" si="6"/>
        <v>7.7019720880687449E-4</v>
      </c>
      <c r="E63" s="10">
        <f t="shared" si="6"/>
        <v>-4.0527240201646775E-2</v>
      </c>
      <c r="F63" s="10">
        <f t="shared" si="6"/>
        <v>6.0061002274166532E-2</v>
      </c>
      <c r="G63" s="10">
        <f t="shared" si="6"/>
        <v>4.5417763159906178E-2</v>
      </c>
      <c r="H63" s="10">
        <f t="shared" si="6"/>
        <v>-6.203268144315964E-2</v>
      </c>
      <c r="I63" s="10">
        <f t="shared" si="6"/>
        <v>-9.9636041714273857E-2</v>
      </c>
      <c r="J63" s="10">
        <f t="shared" si="6"/>
        <v>-6.2315920782126832E-2</v>
      </c>
      <c r="K63" s="10">
        <f t="shared" si="6"/>
        <v>-0.14557573389637307</v>
      </c>
      <c r="L63" s="10">
        <f t="shared" si="6"/>
        <v>0.13639332398504356</v>
      </c>
      <c r="M63" s="10">
        <f t="shared" si="6"/>
        <v>0.40094968596471026</v>
      </c>
      <c r="N63" s="10">
        <f t="shared" si="6"/>
        <v>-0.27000300930440496</v>
      </c>
      <c r="O63" s="10">
        <f t="shared" si="6"/>
        <v>0.64614549798565646</v>
      </c>
      <c r="P63" s="10">
        <f t="shared" si="6"/>
        <v>0.39473961432285659</v>
      </c>
      <c r="Q63" s="10">
        <f t="shared" si="6"/>
        <v>-0.1049608762767513</v>
      </c>
      <c r="R63" s="10">
        <f t="shared" si="6"/>
        <v>-8.7153727035856964E-6</v>
      </c>
    </row>
    <row r="64" spans="1:18" x14ac:dyDescent="0.2">
      <c r="A64" s="11">
        <v>0.86</v>
      </c>
      <c r="B64" s="10">
        <v>5.5</v>
      </c>
      <c r="C64" s="10">
        <f t="shared" si="1"/>
        <v>0.86086827424179801</v>
      </c>
      <c r="D64" s="10">
        <f t="shared" si="6"/>
        <v>1.1450028492592928E-2</v>
      </c>
      <c r="E64" s="10">
        <f t="shared" si="6"/>
        <v>-4.9834130919502423E-2</v>
      </c>
      <c r="F64" s="10">
        <f t="shared" si="6"/>
        <v>4.9797753001737048E-2</v>
      </c>
      <c r="G64" s="10">
        <f t="shared" si="6"/>
        <v>2.7535630723374459E-2</v>
      </c>
      <c r="H64" s="10">
        <f t="shared" si="6"/>
        <v>-7.8612504133453831E-2</v>
      </c>
      <c r="I64" s="10">
        <f t="shared" si="6"/>
        <v>-0.11459402343126922</v>
      </c>
      <c r="J64" s="10">
        <f t="shared" si="6"/>
        <v>-3.3014233881063448E-2</v>
      </c>
      <c r="K64" s="10">
        <f t="shared" si="6"/>
        <v>-0.17109408272349053</v>
      </c>
      <c r="L64" s="10">
        <f t="shared" si="6"/>
        <v>0.17305041747876579</v>
      </c>
      <c r="M64" s="10">
        <f t="shared" si="6"/>
        <v>0.37795281822567761</v>
      </c>
      <c r="N64" s="10">
        <f t="shared" si="6"/>
        <v>-0.20410378344629912</v>
      </c>
      <c r="O64" s="10">
        <f t="shared" si="6"/>
        <v>0.60588833504125439</v>
      </c>
      <c r="P64" s="10">
        <f t="shared" si="6"/>
        <v>0.37167502400189922</v>
      </c>
      <c r="Q64" s="10">
        <f t="shared" si="6"/>
        <v>-0.10522015089695375</v>
      </c>
      <c r="R64" s="10">
        <f t="shared" si="6"/>
        <v>-8.8232914710901802E-6</v>
      </c>
    </row>
    <row r="65" spans="1:18" x14ac:dyDescent="0.2">
      <c r="A65" s="11">
        <v>0.81</v>
      </c>
      <c r="B65" s="10">
        <v>5.6</v>
      </c>
      <c r="C65" s="10">
        <f t="shared" si="1"/>
        <v>0.82222021576316751</v>
      </c>
      <c r="D65" s="10">
        <f t="shared" si="6"/>
        <v>2.1107062832196908E-2</v>
      </c>
      <c r="E65" s="10">
        <f t="shared" si="6"/>
        <v>-5.5259484865710647E-2</v>
      </c>
      <c r="F65" s="10">
        <f t="shared" si="6"/>
        <v>3.6187096594826738E-2</v>
      </c>
      <c r="G65" s="10">
        <f t="shared" si="6"/>
        <v>8.0750444063254455E-3</v>
      </c>
      <c r="H65" s="10">
        <f t="shared" si="6"/>
        <v>-9.1402803095498961E-2</v>
      </c>
      <c r="I65" s="10">
        <f t="shared" si="6"/>
        <v>-0.12498350305641233</v>
      </c>
      <c r="J65" s="10">
        <f t="shared" si="6"/>
        <v>-2.6457707701055327E-3</v>
      </c>
      <c r="K65" s="10">
        <f t="shared" si="6"/>
        <v>-0.19224175908113958</v>
      </c>
      <c r="L65" s="10">
        <f t="shared" si="6"/>
        <v>0.20632125909245366</v>
      </c>
      <c r="M65" s="10">
        <f t="shared" si="6"/>
        <v>0.3495199577948081</v>
      </c>
      <c r="N65" s="10">
        <f t="shared" si="6"/>
        <v>-0.13616522005173631</v>
      </c>
      <c r="O65" s="10">
        <f t="shared" si="6"/>
        <v>0.56175555441029457</v>
      </c>
      <c r="P65" s="10">
        <f t="shared" si="6"/>
        <v>0.34727280495539453</v>
      </c>
      <c r="Q65" s="10">
        <f t="shared" si="6"/>
        <v>-0.10531109572148944</v>
      </c>
      <c r="R65" s="10">
        <f t="shared" si="6"/>
        <v>-8.9276810396485456E-6</v>
      </c>
    </row>
    <row r="66" spans="1:18" x14ac:dyDescent="0.2">
      <c r="A66" s="11">
        <v>0.77</v>
      </c>
      <c r="B66" s="10">
        <v>5.7</v>
      </c>
      <c r="C66" s="10">
        <f t="shared" si="1"/>
        <v>0.78510214122509947</v>
      </c>
      <c r="D66" s="10">
        <f t="shared" si="6"/>
        <v>2.8878666111136396E-2</v>
      </c>
      <c r="E66" s="10">
        <f t="shared" si="6"/>
        <v>-5.6380725977383549E-2</v>
      </c>
      <c r="F66" s="10">
        <f t="shared" si="6"/>
        <v>2.0143941972315019E-2</v>
      </c>
      <c r="G66" s="10">
        <f t="shared" si="6"/>
        <v>-1.1848436162413725E-2</v>
      </c>
      <c r="H66" s="10">
        <f t="shared" si="6"/>
        <v>-9.9787020671676288E-2</v>
      </c>
      <c r="I66" s="10">
        <f t="shared" si="6"/>
        <v>-0.13039028482294765</v>
      </c>
      <c r="J66" s="10">
        <f t="shared" si="6"/>
        <v>2.7808184111600451E-2</v>
      </c>
      <c r="K66" s="10">
        <f t="shared" si="6"/>
        <v>-0.20847853641455988</v>
      </c>
      <c r="L66" s="10">
        <f t="shared" si="6"/>
        <v>0.23555480474539389</v>
      </c>
      <c r="M66" s="10">
        <f t="shared" si="6"/>
        <v>0.31606004677825106</v>
      </c>
      <c r="N66" s="10">
        <f t="shared" si="6"/>
        <v>-6.6866138788655216E-2</v>
      </c>
      <c r="O66" s="10">
        <f t="shared" si="6"/>
        <v>0.51402945528105681</v>
      </c>
      <c r="P66" s="10">
        <f t="shared" si="6"/>
        <v>0.32162077882067658</v>
      </c>
      <c r="Q66" s="10">
        <f t="shared" si="6"/>
        <v>-0.10523356525803969</v>
      </c>
      <c r="R66" s="10">
        <f t="shared" si="6"/>
        <v>-9.0284996548252141E-6</v>
      </c>
    </row>
    <row r="67" spans="1:18" x14ac:dyDescent="0.2">
      <c r="A67" s="11">
        <v>0.73</v>
      </c>
      <c r="B67" s="10">
        <v>5.8</v>
      </c>
      <c r="C67" s="10">
        <f t="shared" si="1"/>
        <v>0.75079239591063152</v>
      </c>
      <c r="D67" s="10">
        <f t="shared" si="6"/>
        <v>3.4070624154290255E-2</v>
      </c>
      <c r="E67" s="10">
        <f t="shared" si="6"/>
        <v>-5.3110521767237025E-2</v>
      </c>
      <c r="F67" s="10">
        <f t="shared" si="6"/>
        <v>2.7467106895103137E-3</v>
      </c>
      <c r="G67" s="10">
        <f t="shared" si="6"/>
        <v>-3.1092716380650445E-2</v>
      </c>
      <c r="H67" s="10">
        <f t="shared" si="6"/>
        <v>-0.10336099480407958</v>
      </c>
      <c r="I67" s="10">
        <f t="shared" si="6"/>
        <v>-0.13059881740392976</v>
      </c>
      <c r="J67" s="10">
        <f t="shared" si="6"/>
        <v>5.7363583862283435E-2</v>
      </c>
      <c r="K67" s="10">
        <f t="shared" si="6"/>
        <v>-0.21938963921220572</v>
      </c>
      <c r="L67" s="10">
        <f t="shared" si="6"/>
        <v>0.26017901219481321</v>
      </c>
      <c r="M67" s="10">
        <f t="shared" si="6"/>
        <v>0.27805432998484103</v>
      </c>
      <c r="N67" s="10">
        <f t="shared" si="6"/>
        <v>3.1010468301952833E-3</v>
      </c>
      <c r="O67" s="10">
        <f t="shared" si="6"/>
        <v>0.46301532181763222</v>
      </c>
      <c r="P67" s="10">
        <f t="shared" si="6"/>
        <v>0.2948112651909659</v>
      </c>
      <c r="Q67" s="10">
        <f t="shared" si="6"/>
        <v>-0.10498768353880701</v>
      </c>
      <c r="R67" s="10">
        <f t="shared" si="6"/>
        <v>-9.1257069905183408E-6</v>
      </c>
    </row>
    <row r="68" spans="1:18" x14ac:dyDescent="0.2">
      <c r="A68" s="11">
        <v>0.69</v>
      </c>
      <c r="B68" s="10">
        <v>5.9</v>
      </c>
      <c r="C68" s="10">
        <f t="shared" si="1"/>
        <v>0.72013749957096518</v>
      </c>
      <c r="D68" s="10">
        <f t="shared" si="6"/>
        <v>3.6219154812619114E-2</v>
      </c>
      <c r="E68" s="10">
        <f t="shared" si="6"/>
        <v>-4.5703585574467839E-2</v>
      </c>
      <c r="F68" s="10">
        <f t="shared" si="6"/>
        <v>-1.4835154605959838E-2</v>
      </c>
      <c r="G68" s="10">
        <f t="shared" si="6"/>
        <v>-4.8554636161245335E-2</v>
      </c>
      <c r="H68" s="10">
        <f t="shared" si="6"/>
        <v>-0.10195244170747415</v>
      </c>
      <c r="I68" s="10">
        <f t="shared" si="6"/>
        <v>-0.12560078726341764</v>
      </c>
      <c r="J68" s="10">
        <f t="shared" si="6"/>
        <v>8.5065416245659886E-2</v>
      </c>
      <c r="K68" s="10">
        <f t="shared" si="6"/>
        <v>-0.22469633862588967</v>
      </c>
      <c r="L68" s="10">
        <f t="shared" si="6"/>
        <v>0.27971203476281969</v>
      </c>
      <c r="M68" s="10">
        <f t="shared" si="6"/>
        <v>0.23604943331277059</v>
      </c>
      <c r="N68" s="10">
        <f t="shared" si="6"/>
        <v>7.3037247814189521E-2</v>
      </c>
      <c r="O68" s="10">
        <f t="shared" si="6"/>
        <v>0.40903947038308758</v>
      </c>
      <c r="P68" s="10">
        <f t="shared" si="6"/>
        <v>0.26694074936452866</v>
      </c>
      <c r="Q68" s="10">
        <f t="shared" si="6"/>
        <v>-0.10457384392209025</v>
      </c>
      <c r="R68" s="10">
        <f t="shared" si="6"/>
        <v>-9.2192641650897316E-6</v>
      </c>
    </row>
    <row r="69" spans="1:18" x14ac:dyDescent="0.2">
      <c r="A69" s="11">
        <v>0.67</v>
      </c>
      <c r="B69" s="10">
        <v>6</v>
      </c>
      <c r="C69" s="10">
        <f t="shared" si="1"/>
        <v>0.69349278676228399</v>
      </c>
      <c r="D69" s="10">
        <f t="shared" si="6"/>
        <v>3.51323362412784E-2</v>
      </c>
      <c r="E69" s="10">
        <f t="shared" si="6"/>
        <v>-3.4736837166050985E-2</v>
      </c>
      <c r="F69" s="10">
        <f t="shared" si="6"/>
        <v>-3.1419800160061608E-2</v>
      </c>
      <c r="G69" s="10">
        <f t="shared" si="6"/>
        <v>-6.3233207536431787E-2</v>
      </c>
      <c r="H69" s="10">
        <f t="shared" si="6"/>
        <v>-9.5629260826622986E-2</v>
      </c>
      <c r="I69" s="10">
        <f t="shared" si="6"/>
        <v>-0.11559545009091735</v>
      </c>
      <c r="J69" s="10">
        <f t="shared" si="6"/>
        <v>0.11001856263309362</v>
      </c>
      <c r="K69" s="10">
        <f t="shared" si="6"/>
        <v>-0.22426307271996829</v>
      </c>
      <c r="L69" s="10">
        <f t="shared" si="6"/>
        <v>0.29377165011584527</v>
      </c>
      <c r="M69" s="10">
        <f t="shared" si="6"/>
        <v>0.19064950177781917</v>
      </c>
      <c r="N69" s="10">
        <f t="shared" si="6"/>
        <v>0.14224368476092616</v>
      </c>
      <c r="O69" s="10">
        <f t="shared" si="6"/>
        <v>0.35244716222833078</v>
      </c>
      <c r="P69" s="10">
        <f t="shared" si="6"/>
        <v>0.23810953510179556</v>
      </c>
      <c r="Q69" s="10">
        <f t="shared" si="6"/>
        <v>-0.10399270846299508</v>
      </c>
      <c r="R69" s="10">
        <f t="shared" si="6"/>
        <v>-9.3091337569169686E-6</v>
      </c>
    </row>
    <row r="70" spans="1:18" x14ac:dyDescent="0.2">
      <c r="A70" s="11">
        <v>0.64</v>
      </c>
      <c r="B70" s="10">
        <v>6.1</v>
      </c>
      <c r="C70" s="10">
        <f t="shared" si="1"/>
        <v>0.67068754254059859</v>
      </c>
      <c r="D70" s="10">
        <f t="shared" si="6"/>
        <v>3.0907250706427344E-2</v>
      </c>
      <c r="E70" s="10">
        <f t="shared" si="6"/>
        <v>-2.1064466961830154E-2</v>
      </c>
      <c r="F70" s="10">
        <f t="shared" si="6"/>
        <v>-4.5892405373385382E-2</v>
      </c>
      <c r="G70" s="10">
        <f t="shared" si="6"/>
        <v>-7.428699534242629E-2</v>
      </c>
      <c r="H70" s="10">
        <f t="shared" si="6"/>
        <v>-8.4696261736671025E-2</v>
      </c>
      <c r="I70" s="10">
        <f t="shared" si="6"/>
        <v>-0.10098168710582921</v>
      </c>
      <c r="J70" s="10">
        <f t="shared" si="6"/>
        <v>0.13141672162670823</v>
      </c>
      <c r="K70" s="10">
        <f t="shared" si="6"/>
        <v>-0.21810090945972027</v>
      </c>
      <c r="L70" s="10">
        <f t="shared" si="6"/>
        <v>0.30208273959416443</v>
      </c>
      <c r="M70" s="10">
        <f t="shared" si="6"/>
        <v>0.1425075102597409</v>
      </c>
      <c r="N70" s="10">
        <f t="shared" si="6"/>
        <v>0.21002886982904484</v>
      </c>
      <c r="O70" s="10">
        <f t="shared" si="6"/>
        <v>0.29360039499834478</v>
      </c>
      <c r="P70" s="10">
        <f t="shared" si="6"/>
        <v>0.20842138364013688</v>
      </c>
      <c r="Q70" s="10">
        <f t="shared" si="6"/>
        <v>-0.10324520685428706</v>
      </c>
      <c r="R70" s="10">
        <f t="shared" si="6"/>
        <v>-9.3952798193615673E-6</v>
      </c>
    </row>
    <row r="71" spans="1:18" x14ac:dyDescent="0.2">
      <c r="A71" s="11">
        <v>0.63</v>
      </c>
      <c r="B71" s="10">
        <v>6.2</v>
      </c>
      <c r="C71" s="10">
        <f t="shared" si="1"/>
        <v>0.65101683531901156</v>
      </c>
      <c r="D71" s="10">
        <f t="shared" si="6"/>
        <v>2.3921312515527864E-2</v>
      </c>
      <c r="E71" s="10">
        <f t="shared" si="6"/>
        <v>-5.7514038915178686E-3</v>
      </c>
      <c r="F71" s="10">
        <f t="shared" si="6"/>
        <v>-5.7280121090590795E-2</v>
      </c>
      <c r="G71" s="10">
        <f t="shared" si="6"/>
        <v>-8.1082351691077206E-2</v>
      </c>
      <c r="H71" s="10">
        <f t="shared" si="6"/>
        <v>-6.9680470766686015E-2</v>
      </c>
      <c r="I71" s="10">
        <f t="shared" si="6"/>
        <v>-8.2342102921972471E-2</v>
      </c>
      <c r="J71" s="10">
        <f t="shared" si="6"/>
        <v>0.14856846276556482</v>
      </c>
      <c r="K71" s="10">
        <f t="shared" si="6"/>
        <v>-0.20636726397537813</v>
      </c>
      <c r="L71" s="10">
        <f t="shared" si="6"/>
        <v>0.30448267173591109</v>
      </c>
      <c r="M71" s="10">
        <f t="shared" si="6"/>
        <v>9.231587194198923E-2</v>
      </c>
      <c r="N71" s="10">
        <f t="shared" si="6"/>
        <v>0.2757155158561444</v>
      </c>
      <c r="O71" s="10">
        <f t="shared" si="6"/>
        <v>0.2328755871826155</v>
      </c>
      <c r="P71" s="10">
        <f t="shared" si="6"/>
        <v>0.17798314026545795</v>
      </c>
      <c r="Q71" s="10">
        <f t="shared" si="6"/>
        <v>-0.10233253493908165</v>
      </c>
      <c r="R71" s="10">
        <f t="shared" si="6"/>
        <v>-9.4776678951471517E-6</v>
      </c>
    </row>
    <row r="72" spans="1:18" x14ac:dyDescent="0.2">
      <c r="A72" s="11">
        <v>0.62</v>
      </c>
      <c r="B72" s="10">
        <v>6.3</v>
      </c>
      <c r="C72" s="10">
        <f t="shared" si="1"/>
        <v>0.633261227259027</v>
      </c>
      <c r="D72" s="10">
        <f t="shared" si="6"/>
        <v>1.479855472129445E-2</v>
      </c>
      <c r="E72" s="10">
        <f t="shared" si="6"/>
        <v>1.0009630986099806E-2</v>
      </c>
      <c r="F72" s="10">
        <f t="shared" si="6"/>
        <v>-6.4817464563171112E-2</v>
      </c>
      <c r="G72" s="10">
        <f t="shared" si="6"/>
        <v>-8.3229739233275646E-2</v>
      </c>
      <c r="H72" s="10">
        <f t="shared" si="6"/>
        <v>-5.1305725642058604E-2</v>
      </c>
      <c r="I72" s="10">
        <f t="shared" si="6"/>
        <v>-6.041979894014881E-2</v>
      </c>
      <c r="J72" s="10">
        <f t="shared" si="6"/>
        <v>0.1609195684515474</v>
      </c>
      <c r="K72" s="10">
        <f t="shared" si="6"/>
        <v>-0.18936187732442658</v>
      </c>
      <c r="L72" s="10">
        <f t="shared" si="6"/>
        <v>0.30092448465075677</v>
      </c>
      <c r="M72" s="10">
        <f t="shared" si="6"/>
        <v>4.0796479521032172E-2</v>
      </c>
      <c r="N72" s="10">
        <f t="shared" si="6"/>
        <v>0.33864730358824174</v>
      </c>
      <c r="O72" s="10">
        <f t="shared" si="6"/>
        <v>0.17066117032136621</v>
      </c>
      <c r="P72" s="10">
        <f t="shared" si="6"/>
        <v>0.14690434978454969</v>
      </c>
      <c r="Q72" s="10">
        <f t="shared" si="6"/>
        <v>-0.10125615279775022</v>
      </c>
      <c r="R72" s="10">
        <f t="shared" si="6"/>
        <v>-9.556265030141894E-6</v>
      </c>
    </row>
    <row r="73" spans="1:18" x14ac:dyDescent="0.2">
      <c r="A73" s="11">
        <v>0.61</v>
      </c>
      <c r="B73" s="10">
        <v>6.4</v>
      </c>
      <c r="C73" s="10">
        <f t="shared" si="1"/>
        <v>0.61573444597090377</v>
      </c>
      <c r="D73" s="10">
        <f t="shared" si="6"/>
        <v>4.3538861076211069E-3</v>
      </c>
      <c r="E73" s="10">
        <f t="shared" si="6"/>
        <v>2.499102448086871E-2</v>
      </c>
      <c r="F73" s="10">
        <f t="shared" si="6"/>
        <v>-6.7997775233284333E-2</v>
      </c>
      <c r="G73" s="10">
        <f t="shared" si="6"/>
        <v>-8.0606061017547748E-2</v>
      </c>
      <c r="H73" s="10">
        <f t="shared" si="6"/>
        <v>-3.0457782813595697E-2</v>
      </c>
      <c r="I73" s="10">
        <f t="shared" si="6"/>
        <v>-3.6088748240282603E-2</v>
      </c>
      <c r="J73" s="10">
        <f t="shared" si="6"/>
        <v>0.1680709421689178</v>
      </c>
      <c r="K73" s="10">
        <f t="shared" si="6"/>
        <v>-0.16751915947642665</v>
      </c>
      <c r="L73" s="10">
        <f t="shared" si="6"/>
        <v>0.29147780497053599</v>
      </c>
      <c r="M73" s="10">
        <f t="shared" si="6"/>
        <v>-1.1309677580156946E-2</v>
      </c>
      <c r="N73" s="10">
        <f t="shared" si="6"/>
        <v>0.39819543940480184</v>
      </c>
      <c r="O73" s="10">
        <f t="shared" si="6"/>
        <v>0.10735510436926414</v>
      </c>
      <c r="P73" s="10">
        <f t="shared" si="6"/>
        <v>0.11529686228207771</v>
      </c>
      <c r="Q73" s="10">
        <f t="shared" si="6"/>
        <v>-0.10001778241210293</v>
      </c>
      <c r="R73" s="10">
        <f t="shared" si="6"/>
        <v>-9.6310397865397496E-6</v>
      </c>
    </row>
    <row r="74" spans="1:18" x14ac:dyDescent="0.2">
      <c r="A74" s="11">
        <v>0.59</v>
      </c>
      <c r="B74" s="10">
        <v>6.5</v>
      </c>
      <c r="C74" s="10">
        <f t="shared" ref="C74:C137" si="7">SUM(D74:BJ74)</f>
        <v>0.59635794568806832</v>
      </c>
      <c r="D74" s="10">
        <f t="shared" si="6"/>
        <v>-6.479702185079211E-3</v>
      </c>
      <c r="E74" s="10">
        <f t="shared" si="6"/>
        <v>3.8025888986493145E-2</v>
      </c>
      <c r="F74" s="10">
        <f t="shared" si="6"/>
        <v>-6.6607272478607205E-2</v>
      </c>
      <c r="G74" s="10">
        <f t="shared" si="6"/>
        <v>-7.3361716905892271E-2</v>
      </c>
      <c r="H74" s="10">
        <f t="shared" si="6"/>
        <v>-8.1416194780485913E-3</v>
      </c>
      <c r="I74" s="10">
        <f t="shared" si="6"/>
        <v>-1.0318953032707003E-2</v>
      </c>
      <c r="J74" s="10">
        <f t="shared" si="6"/>
        <v>0.16979150433614626</v>
      </c>
      <c r="K74" s="10">
        <f t="shared" si="6"/>
        <v>-0.14139709212213561</v>
      </c>
      <c r="L74" s="10">
        <f t="shared" si="6"/>
        <v>0.2763274853947873</v>
      </c>
      <c r="M74" s="10">
        <f t="shared" si="6"/>
        <v>-6.325317066163752E-2</v>
      </c>
      <c r="N74" s="10">
        <f t="shared" si="6"/>
        <v>0.45376493801673939</v>
      </c>
      <c r="O74" s="10">
        <f t="shared" si="6"/>
        <v>4.3362332109790312E-2</v>
      </c>
      <c r="P74" s="10">
        <f t="shared" si="6"/>
        <v>8.3274430581060016E-2</v>
      </c>
      <c r="Q74" s="10">
        <f t="shared" si="6"/>
        <v>-9.8619404910585282E-2</v>
      </c>
      <c r="R74" s="10">
        <f t="shared" si="6"/>
        <v>-9.701962255435139E-6</v>
      </c>
    </row>
    <row r="75" spans="1:18" x14ac:dyDescent="0.2">
      <c r="A75" s="11">
        <v>0.57999999999999996</v>
      </c>
      <c r="B75" s="10">
        <v>6.6</v>
      </c>
      <c r="C75" s="10">
        <f t="shared" si="7"/>
        <v>0.57276009400870287</v>
      </c>
      <c r="D75" s="10">
        <f t="shared" si="6"/>
        <v>-1.67344779797673E-2</v>
      </c>
      <c r="E75" s="10">
        <f t="shared" si="6"/>
        <v>4.8098950333273043E-2</v>
      </c>
      <c r="F75" s="10">
        <f t="shared" si="6"/>
        <v>-6.073942595511729E-2</v>
      </c>
      <c r="G75" s="10">
        <f t="shared" si="6"/>
        <v>-6.1911982044526942E-2</v>
      </c>
      <c r="H75" s="10">
        <f t="shared" si="6"/>
        <v>1.4567011449499701E-2</v>
      </c>
      <c r="I75" s="10">
        <f t="shared" si="6"/>
        <v>1.5862226268943295E-2</v>
      </c>
      <c r="J75" s="10">
        <f t="shared" si="6"/>
        <v>0.16602565909133124</v>
      </c>
      <c r="K75" s="10">
        <f t="shared" si="6"/>
        <v>-0.11166297478947172</v>
      </c>
      <c r="L75" s="10">
        <f t="shared" si="6"/>
        <v>0.25576998749172875</v>
      </c>
      <c r="M75" s="10">
        <f t="shared" si="6"/>
        <v>-0.11428691057586696</v>
      </c>
      <c r="N75" s="10">
        <f t="shared" si="6"/>
        <v>0.50480056736276191</v>
      </c>
      <c r="O75" s="10">
        <f t="shared" si="6"/>
        <v>-2.0907811096664432E-2</v>
      </c>
      <c r="P75" s="10">
        <f t="shared" si="6"/>
        <v>5.0952300855543371E-2</v>
      </c>
      <c r="Q75" s="10">
        <f t="shared" si="6"/>
        <v>-9.7063257398895014E-2</v>
      </c>
      <c r="R75" s="10">
        <f t="shared" si="6"/>
        <v>-9.7690040687861312E-6</v>
      </c>
    </row>
    <row r="76" spans="1:18" x14ac:dyDescent="0.2">
      <c r="A76" s="11">
        <v>0.56000000000000005</v>
      </c>
      <c r="B76" s="10">
        <v>6.7</v>
      </c>
      <c r="C76" s="10">
        <f t="shared" si="7"/>
        <v>0.54239652348494394</v>
      </c>
      <c r="D76" s="10">
        <f t="shared" si="6"/>
        <v>-2.5494412696002312E-2</v>
      </c>
      <c r="E76" s="10">
        <f t="shared" si="6"/>
        <v>5.4425626603170282E-2</v>
      </c>
      <c r="F76" s="10">
        <f t="shared" si="6"/>
        <v>-5.0788672562730064E-2</v>
      </c>
      <c r="G76" s="10">
        <f t="shared" si="6"/>
        <v>-4.691320161051956E-2</v>
      </c>
      <c r="H76" s="10">
        <f t="shared" si="6"/>
        <v>3.6573438113921906E-2</v>
      </c>
      <c r="I76" s="10">
        <f t="shared" si="6"/>
        <v>4.1411028665400848E-2</v>
      </c>
      <c r="J76" s="10">
        <f t="shared" si="6"/>
        <v>0.15689509073984773</v>
      </c>
      <c r="K76" s="10">
        <f t="shared" si="6"/>
        <v>-7.9076378387966967E-2</v>
      </c>
      <c r="L76" s="10">
        <f t="shared" si="6"/>
        <v>0.23020758053604432</v>
      </c>
      <c r="M76" s="10">
        <f t="shared" si="6"/>
        <v>-0.16367689290792103</v>
      </c>
      <c r="N76" s="10">
        <f t="shared" si="6"/>
        <v>0.55079239630457699</v>
      </c>
      <c r="O76" s="10">
        <f t="shared" si="6"/>
        <v>-8.5044215662206213E-2</v>
      </c>
      <c r="P76" s="10">
        <f t="shared" si="6"/>
        <v>1.8446797868829187E-2</v>
      </c>
      <c r="Q76" s="10">
        <f t="shared" si="6"/>
        <v>-9.5351829381090422E-2</v>
      </c>
      <c r="R76" s="10">
        <f t="shared" si="6"/>
        <v>-9.8321384107612544E-6</v>
      </c>
    </row>
    <row r="77" spans="1:18" x14ac:dyDescent="0.2">
      <c r="A77" s="11">
        <v>0.52</v>
      </c>
      <c r="B77" s="10">
        <v>6.8</v>
      </c>
      <c r="C77" s="10">
        <f t="shared" si="7"/>
        <v>0.50268702831009526</v>
      </c>
      <c r="D77" s="10">
        <f t="shared" si="6"/>
        <v>-3.1977007454868769E-2</v>
      </c>
      <c r="E77" s="10">
        <f t="shared" si="6"/>
        <v>5.6513138527623262E-2</v>
      </c>
      <c r="F77" s="10">
        <f t="shared" si="6"/>
        <v>-3.7423902379638184E-2</v>
      </c>
      <c r="G77" s="10">
        <f t="shared" si="6"/>
        <v>-2.922516644784711E-2</v>
      </c>
      <c r="H77" s="10">
        <f t="shared" si="6"/>
        <v>5.6816838487754241E-2</v>
      </c>
      <c r="I77" s="10">
        <f t="shared" si="6"/>
        <v>6.5308904029026199E-2</v>
      </c>
      <c r="J77" s="10">
        <f t="shared" si="6"/>
        <v>0.14269483181630727</v>
      </c>
      <c r="K77" s="10">
        <f t="shared" si="6"/>
        <v>-4.4469741640799823E-2</v>
      </c>
      <c r="L77" s="10">
        <f t="shared" si="6"/>
        <v>0.20014046990067122</v>
      </c>
      <c r="M77" s="10">
        <f t="shared" si="6"/>
        <v>-0.21071275496155867</v>
      </c>
      <c r="N77" s="10">
        <f t="shared" si="6"/>
        <v>0.5912808896902767</v>
      </c>
      <c r="O77" s="10">
        <f t="shared" si="6"/>
        <v>-0.14863662746984577</v>
      </c>
      <c r="P77" s="10">
        <f t="shared" si="6"/>
        <v>-1.4125093670062119E-2</v>
      </c>
      <c r="Q77" s="10">
        <f t="shared" si="6"/>
        <v>-9.3487858776914831E-2</v>
      </c>
      <c r="R77" s="10">
        <f t="shared" si="6"/>
        <v>-9.8913400284655069E-6</v>
      </c>
    </row>
    <row r="78" spans="1:18" x14ac:dyDescent="0.2">
      <c r="A78" s="11">
        <v>0.47</v>
      </c>
      <c r="B78" s="10">
        <v>6.9</v>
      </c>
      <c r="C78" s="10">
        <f t="shared" si="7"/>
        <v>0.451163318513703</v>
      </c>
      <c r="D78" s="10">
        <f t="shared" ref="D78:R93" si="8">D$4*COS(D$5*$B78+D$6)</f>
        <v>-3.5603191373353105E-2</v>
      </c>
      <c r="E78" s="10">
        <f t="shared" si="8"/>
        <v>5.419889163279426E-2</v>
      </c>
      <c r="F78" s="10">
        <f t="shared" si="8"/>
        <v>-2.1543495842003147E-2</v>
      </c>
      <c r="G78" s="10">
        <f t="shared" si="8"/>
        <v>-9.8618263738112968E-3</v>
      </c>
      <c r="H78" s="10">
        <f t="shared" si="8"/>
        <v>7.4321377404535052E-2</v>
      </c>
      <c r="I78" s="10">
        <f t="shared" si="8"/>
        <v>8.6603119483178739E-2</v>
      </c>
      <c r="J78" s="10">
        <f t="shared" si="8"/>
        <v>0.12388372981202336</v>
      </c>
      <c r="K78" s="10">
        <f t="shared" si="8"/>
        <v>-8.7271060769586323E-3</v>
      </c>
      <c r="L78" s="10">
        <f t="shared" si="8"/>
        <v>0.16615700903427266</v>
      </c>
      <c r="M78" s="10">
        <f t="shared" si="8"/>
        <v>-0.25471799271286832</v>
      </c>
      <c r="N78" s="10">
        <f t="shared" si="8"/>
        <v>0.62586149987766782</v>
      </c>
      <c r="O78" s="10">
        <f t="shared" si="8"/>
        <v>-0.21127827209981187</v>
      </c>
      <c r="P78" s="10">
        <f t="shared" si="8"/>
        <v>-4.6646150125011387E-2</v>
      </c>
      <c r="Q78" s="10">
        <f t="shared" si="8"/>
        <v>-9.1474327541709061E-2</v>
      </c>
      <c r="R78" s="10">
        <f t="shared" si="8"/>
        <v>-9.9465852420411466E-6</v>
      </c>
    </row>
    <row r="79" spans="1:18" x14ac:dyDescent="0.2">
      <c r="A79" s="11">
        <v>0.41</v>
      </c>
      <c r="B79" s="10">
        <v>7</v>
      </c>
      <c r="C79" s="10">
        <f t="shared" si="7"/>
        <v>0.38562103000777276</v>
      </c>
      <c r="D79" s="10">
        <f t="shared" si="8"/>
        <v>-3.6049048241703609E-2</v>
      </c>
      <c r="E79" s="10">
        <f t="shared" si="8"/>
        <v>4.7663140580603051E-2</v>
      </c>
      <c r="F79" s="10">
        <f t="shared" si="8"/>
        <v>-4.2149345717508394E-3</v>
      </c>
      <c r="G79" s="10">
        <f t="shared" si="8"/>
        <v>1.0066833531286999E-2</v>
      </c>
      <c r="H79" s="10">
        <f t="shared" si="8"/>
        <v>8.8243246791891605E-2</v>
      </c>
      <c r="I79" s="10">
        <f t="shared" si="8"/>
        <v>0.10444474185548409</v>
      </c>
      <c r="J79" s="10">
        <f t="shared" si="8"/>
        <v>0.10106962061294705</v>
      </c>
      <c r="K79" s="10">
        <f t="shared" si="8"/>
        <v>2.7238467192626233E-2</v>
      </c>
      <c r="L79" s="10">
        <f t="shared" si="8"/>
        <v>0.12892218655649812</v>
      </c>
      <c r="M79" s="10">
        <f t="shared" si="8"/>
        <v>-0.2950596907838377</v>
      </c>
      <c r="N79" s="10">
        <f t="shared" si="8"/>
        <v>0.65418870884058666</v>
      </c>
      <c r="O79" s="10">
        <f t="shared" si="8"/>
        <v>-0.27256845679767744</v>
      </c>
      <c r="P79" s="10">
        <f t="shared" si="8"/>
        <v>-7.8999330811308277E-2</v>
      </c>
      <c r="Q79" s="10">
        <f t="shared" si="8"/>
        <v>-8.931445689591902E-2</v>
      </c>
      <c r="R79" s="10">
        <f t="shared" si="8"/>
        <v>-9.9978519541393424E-6</v>
      </c>
    </row>
    <row r="80" spans="1:18" x14ac:dyDescent="0.2">
      <c r="A80" s="11">
        <v>0.33</v>
      </c>
      <c r="B80" s="10">
        <v>7.1</v>
      </c>
      <c r="C80" s="10">
        <f t="shared" si="7"/>
        <v>0.30426869677265028</v>
      </c>
      <c r="D80" s="10">
        <f t="shared" si="8"/>
        <v>-3.3274750993744412E-2</v>
      </c>
      <c r="E80" s="10">
        <f t="shared" si="8"/>
        <v>3.7414949291124315E-2</v>
      </c>
      <c r="F80" s="10">
        <f t="shared" si="8"/>
        <v>1.3396954784737986E-2</v>
      </c>
      <c r="G80" s="10">
        <f t="shared" si="8"/>
        <v>2.9418421764716648E-2</v>
      </c>
      <c r="H80" s="10">
        <f t="shared" si="8"/>
        <v>9.7911341525181286E-2</v>
      </c>
      <c r="I80" s="10">
        <f t="shared" si="8"/>
        <v>0.1181224819644537</v>
      </c>
      <c r="J80" s="10">
        <f t="shared" si="8"/>
        <v>7.4989687733048968E-2</v>
      </c>
      <c r="K80" s="10">
        <f t="shared" si="8"/>
        <v>6.2508222016742929E-2</v>
      </c>
      <c r="L80" s="10">
        <f t="shared" si="8"/>
        <v>8.9164613755635377E-2</v>
      </c>
      <c r="M80" s="10">
        <f t="shared" si="8"/>
        <v>-0.33115762549226208</v>
      </c>
      <c r="N80" s="10">
        <f t="shared" si="8"/>
        <v>0.67597948047080769</v>
      </c>
      <c r="O80" s="10">
        <f t="shared" si="8"/>
        <v>-0.33211513354058009</v>
      </c>
      <c r="P80" s="10">
        <f t="shared" si="8"/>
        <v>-0.11106819921572313</v>
      </c>
      <c r="Q80" s="10">
        <f t="shared" si="8"/>
        <v>-8.7011702171830171E-2</v>
      </c>
      <c r="R80" s="10">
        <f t="shared" si="8"/>
        <v>-1.0045119658758792E-5</v>
      </c>
    </row>
    <row r="81" spans="1:18" x14ac:dyDescent="0.2">
      <c r="A81" s="11">
        <v>0.23</v>
      </c>
      <c r="B81" s="10">
        <v>7.2</v>
      </c>
      <c r="C81" s="10">
        <f t="shared" si="7"/>
        <v>0.20586599017537283</v>
      </c>
      <c r="D81" s="10">
        <f t="shared" si="8"/>
        <v>-2.7528119340081387E-2</v>
      </c>
      <c r="E81" s="10">
        <f t="shared" si="8"/>
        <v>2.4252540400110417E-2</v>
      </c>
      <c r="F81" s="10">
        <f t="shared" si="8"/>
        <v>3.0108300254734835E-2</v>
      </c>
      <c r="G81" s="10">
        <f t="shared" si="8"/>
        <v>4.7083626909278746E-2</v>
      </c>
      <c r="H81" s="10">
        <f t="shared" si="8"/>
        <v>0.10285961011803291</v>
      </c>
      <c r="I81" s="10">
        <f t="shared" si="8"/>
        <v>0.12709105147454788</v>
      </c>
      <c r="J81" s="10">
        <f t="shared" si="8"/>
        <v>4.6486641987674653E-2</v>
      </c>
      <c r="K81" s="10">
        <f t="shared" si="8"/>
        <v>9.6181177227834647E-2</v>
      </c>
      <c r="L81" s="10">
        <f t="shared" si="8"/>
        <v>4.7662267117404865E-2</v>
      </c>
      <c r="M81" s="10">
        <f t="shared" si="8"/>
        <v>-0.36249261005131928</v>
      </c>
      <c r="N81" s="10">
        <f t="shared" si="8"/>
        <v>0.69101608858127195</v>
      </c>
      <c r="O81" s="10">
        <f t="shared" si="8"/>
        <v>-0.38953740680667021</v>
      </c>
      <c r="P81" s="10">
        <f t="shared" si="8"/>
        <v>-0.14273734204222491</v>
      </c>
      <c r="Q81" s="10">
        <f t="shared" si="8"/>
        <v>-8.4569747285772823E-2</v>
      </c>
      <c r="R81" s="10">
        <f t="shared" si="8"/>
        <v>-1.0088369449447884E-5</v>
      </c>
    </row>
    <row r="82" spans="1:18" x14ac:dyDescent="0.2">
      <c r="A82" s="11">
        <v>0.11</v>
      </c>
      <c r="B82" s="10">
        <v>7.3</v>
      </c>
      <c r="C82" s="10">
        <f t="shared" si="7"/>
        <v>8.9843482777782244E-2</v>
      </c>
      <c r="D82" s="10">
        <f t="shared" si="8"/>
        <v>-1.9322482771423833E-2</v>
      </c>
      <c r="E82" s="10">
        <f t="shared" si="8"/>
        <v>9.2011223976312655E-3</v>
      </c>
      <c r="F82" s="10">
        <f t="shared" si="8"/>
        <v>4.4795764464942919E-2</v>
      </c>
      <c r="G82" s="10">
        <f t="shared" si="8"/>
        <v>6.20498078567778E-2</v>
      </c>
      <c r="H82" s="10">
        <f t="shared" si="8"/>
        <v>0.10284952078147637</v>
      </c>
      <c r="I82" s="10">
        <f t="shared" si="8"/>
        <v>0.13099290182135659</v>
      </c>
      <c r="J82" s="10">
        <f t="shared" si="8"/>
        <v>1.648149130389763E-2</v>
      </c>
      <c r="K82" s="10">
        <f t="shared" si="8"/>
        <v>0.12739714259626544</v>
      </c>
      <c r="L82" s="10">
        <f t="shared" si="8"/>
        <v>5.227264875192897E-3</v>
      </c>
      <c r="M82" s="10">
        <f t="shared" si="8"/>
        <v>-0.38861396189205299</v>
      </c>
      <c r="N82" s="10">
        <f t="shared" si="8"/>
        <v>0.69914829235418208</v>
      </c>
      <c r="O82" s="10">
        <f t="shared" si="8"/>
        <v>-0.44446797000659027</v>
      </c>
      <c r="P82" s="10">
        <f t="shared" si="8"/>
        <v>-0.17389278457520463</v>
      </c>
      <c r="Q82" s="10">
        <f t="shared" si="8"/>
        <v>-8.1992498844642214E-2</v>
      </c>
      <c r="R82" s="10">
        <f t="shared" si="8"/>
        <v>-1.0127584026866996E-5</v>
      </c>
    </row>
    <row r="83" spans="1:18" x14ac:dyDescent="0.2">
      <c r="A83" s="11">
        <v>-0.03</v>
      </c>
      <c r="B83" s="10">
        <v>7.4</v>
      </c>
      <c r="C83" s="10">
        <f t="shared" si="7"/>
        <v>-4.3603449911196066E-2</v>
      </c>
      <c r="D83" s="10">
        <f t="shared" si="8"/>
        <v>-9.3908263640025049E-3</v>
      </c>
      <c r="E83" s="10">
        <f t="shared" si="8"/>
        <v>-6.5669629624972884E-3</v>
      </c>
      <c r="F83" s="10">
        <f t="shared" si="8"/>
        <v>5.647205542885534E-2</v>
      </c>
      <c r="G83" s="10">
        <f t="shared" si="8"/>
        <v>7.3459042497841645E-2</v>
      </c>
      <c r="H83" s="10">
        <f t="shared" si="8"/>
        <v>9.7881559873002913E-2</v>
      </c>
      <c r="I83" s="10">
        <f t="shared" si="8"/>
        <v>0.12967247854455358</v>
      </c>
      <c r="J83" s="10">
        <f t="shared" si="8"/>
        <v>-1.4056219453510736E-2</v>
      </c>
      <c r="K83" s="10">
        <f t="shared" si="8"/>
        <v>0.15535869276242367</v>
      </c>
      <c r="L83" s="10">
        <f t="shared" si="8"/>
        <v>-3.7310024525692473E-2</v>
      </c>
      <c r="M83" s="10">
        <f t="shared" si="8"/>
        <v>-0.40914598470831209</v>
      </c>
      <c r="N83" s="10">
        <f t="shared" si="8"/>
        <v>0.70029483749758814</v>
      </c>
      <c r="O83" s="10">
        <f t="shared" si="8"/>
        <v>-0.4965554549921935</v>
      </c>
      <c r="P83" s="10">
        <f t="shared" si="8"/>
        <v>-0.20442240086538682</v>
      </c>
      <c r="Q83" s="10">
        <f t="shared" si="8"/>
        <v>-7.9284079896160306E-2</v>
      </c>
      <c r="R83" s="10">
        <f t="shared" si="8"/>
        <v>-1.0162747705708016E-5</v>
      </c>
    </row>
    <row r="84" spans="1:18" x14ac:dyDescent="0.2">
      <c r="A84" s="11">
        <v>-0.19</v>
      </c>
      <c r="B84" s="10">
        <v>7.5</v>
      </c>
      <c r="C84" s="10">
        <f t="shared" si="7"/>
        <v>-0.19345318610638651</v>
      </c>
      <c r="D84" s="10">
        <f t="shared" si="8"/>
        <v>1.3796845942749324E-3</v>
      </c>
      <c r="E84" s="10">
        <f t="shared" si="8"/>
        <v>-2.1823553334218121E-2</v>
      </c>
      <c r="F84" s="10">
        <f t="shared" si="8"/>
        <v>6.4352292357262003E-2</v>
      </c>
      <c r="G84" s="10">
        <f t="shared" si="8"/>
        <v>8.0657307292067423E-2</v>
      </c>
      <c r="H84" s="10">
        <f t="shared" si="8"/>
        <v>8.8195208451652671E-2</v>
      </c>
      <c r="I84" s="10">
        <f t="shared" si="8"/>
        <v>0.12318242275334834</v>
      </c>
      <c r="J84" s="10">
        <f t="shared" si="8"/>
        <v>-4.41397370114621E-2</v>
      </c>
      <c r="K84" s="10">
        <f t="shared" si="8"/>
        <v>0.17935153781300578</v>
      </c>
      <c r="L84" s="10">
        <f t="shared" si="8"/>
        <v>-7.9117231084045891E-2</v>
      </c>
      <c r="M84" s="10">
        <f t="shared" si="8"/>
        <v>-0.42379337199463907</v>
      </c>
      <c r="N84" s="10">
        <f t="shared" si="8"/>
        <v>0.69444426811141469</v>
      </c>
      <c r="O84" s="10">
        <f t="shared" si="8"/>
        <v>-0.54546667961359152</v>
      </c>
      <c r="P84" s="10">
        <f t="shared" si="8"/>
        <v>-0.23421631726215508</v>
      </c>
      <c r="Q84" s="10">
        <f t="shared" si="8"/>
        <v>-7.6448823332879626E-2</v>
      </c>
      <c r="R84" s="10">
        <f t="shared" si="8"/>
        <v>-1.0193846420968244E-5</v>
      </c>
    </row>
    <row r="85" spans="1:18" x14ac:dyDescent="0.2">
      <c r="A85" s="11">
        <v>-0.36</v>
      </c>
      <c r="B85" s="10">
        <v>7.6</v>
      </c>
      <c r="C85" s="10">
        <f t="shared" si="7"/>
        <v>-0.3578342403746656</v>
      </c>
      <c r="D85" s="10">
        <f t="shared" si="8"/>
        <v>1.2026952436793109E-2</v>
      </c>
      <c r="E85" s="10">
        <f t="shared" si="8"/>
        <v>-3.5380326267733353E-2</v>
      </c>
      <c r="F85" s="10">
        <f t="shared" si="8"/>
        <v>6.7906765379225201E-2</v>
      </c>
      <c r="G85" s="10">
        <f t="shared" si="8"/>
        <v>8.3231968546347637E-2</v>
      </c>
      <c r="H85" s="10">
        <f t="shared" si="8"/>
        <v>7.4257398069294919E-2</v>
      </c>
      <c r="I85" s="10">
        <f t="shared" si="8"/>
        <v>0.11178147249158087</v>
      </c>
      <c r="J85" s="10">
        <f t="shared" si="8"/>
        <v>-7.2796984266596046E-2</v>
      </c>
      <c r="K85" s="10">
        <f t="shared" si="8"/>
        <v>0.19876277012632637</v>
      </c>
      <c r="L85" s="10">
        <f t="shared" si="8"/>
        <v>-0.11937627106525486</v>
      </c>
      <c r="M85" s="10">
        <f t="shared" si="8"/>
        <v>-0.43234545435950333</v>
      </c>
      <c r="N85" s="10">
        <f t="shared" si="8"/>
        <v>0.68165504115102726</v>
      </c>
      <c r="O85" s="10">
        <f t="shared" si="8"/>
        <v>-0.59088877894791214</v>
      </c>
      <c r="P85" s="10">
        <f t="shared" si="8"/>
        <v>-0.26316730784004894</v>
      </c>
      <c r="Q85" s="10">
        <f t="shared" si="8"/>
        <v>-7.3491264960478808E-2</v>
      </c>
      <c r="R85" s="10">
        <f t="shared" si="8"/>
        <v>-1.0220867733576228E-5</v>
      </c>
    </row>
    <row r="86" spans="1:18" x14ac:dyDescent="0.2">
      <c r="A86" s="11">
        <v>-0.54</v>
      </c>
      <c r="B86" s="10">
        <v>7.7</v>
      </c>
      <c r="C86" s="10">
        <f t="shared" si="7"/>
        <v>-0.53404319792935084</v>
      </c>
      <c r="D86" s="10">
        <f t="shared" si="8"/>
        <v>2.1599888437418453E-2</v>
      </c>
      <c r="E86" s="10">
        <f t="shared" si="8"/>
        <v>-4.6181356603411348E-2</v>
      </c>
      <c r="F86" s="10">
        <f t="shared" si="8"/>
        <v>6.6896542662767941E-2</v>
      </c>
      <c r="G86" s="10">
        <f t="shared" si="8"/>
        <v>8.1035436249446841E-2</v>
      </c>
      <c r="H86" s="10">
        <f t="shared" si="8"/>
        <v>5.6740002287851747E-2</v>
      </c>
      <c r="I86" s="10">
        <f t="shared" si="8"/>
        <v>9.5924147668408469E-2</v>
      </c>
      <c r="J86" s="10">
        <f t="shared" si="8"/>
        <v>-9.9101970637911416E-2</v>
      </c>
      <c r="K86" s="10">
        <f t="shared" si="8"/>
        <v>0.21309652136304899</v>
      </c>
      <c r="L86" s="10">
        <f t="shared" si="8"/>
        <v>-0.15729935527001693</v>
      </c>
      <c r="M86" s="10">
        <f t="shared" si="8"/>
        <v>-0.43467922952591803</v>
      </c>
      <c r="N86" s="10">
        <f t="shared" si="8"/>
        <v>0.66205494234465767</v>
      </c>
      <c r="O86" s="10">
        <f t="shared" si="8"/>
        <v>-0.63253120656710859</v>
      </c>
      <c r="P86" s="10">
        <f t="shared" si="8"/>
        <v>-0.29117118029630762</v>
      </c>
      <c r="Q86" s="10">
        <f t="shared" si="8"/>
        <v>-7.0416136241441621E-2</v>
      </c>
      <c r="R86" s="10">
        <f t="shared" si="8"/>
        <v>-1.0243800835367201E-5</v>
      </c>
    </row>
    <row r="87" spans="1:18" x14ac:dyDescent="0.2">
      <c r="A87" s="11">
        <v>-0.74</v>
      </c>
      <c r="B87" s="10">
        <v>7.8</v>
      </c>
      <c r="C87" s="10">
        <f t="shared" si="7"/>
        <v>-0.718605929621291</v>
      </c>
      <c r="D87" s="10">
        <f t="shared" si="8"/>
        <v>2.924337073382292E-2</v>
      </c>
      <c r="E87" s="10">
        <f t="shared" si="8"/>
        <v>-5.338536155682163E-2</v>
      </c>
      <c r="F87" s="10">
        <f t="shared" si="8"/>
        <v>6.1389531423068425E-2</v>
      </c>
      <c r="G87" s="10">
        <f t="shared" si="8"/>
        <v>7.4193624529229313E-2</v>
      </c>
      <c r="H87" s="10">
        <f t="shared" si="8"/>
        <v>3.6487448946159837E-2</v>
      </c>
      <c r="I87" s="10">
        <f t="shared" si="8"/>
        <v>7.6242629783849422E-2</v>
      </c>
      <c r="J87" s="10">
        <f t="shared" si="8"/>
        <v>-0.12220471324336897</v>
      </c>
      <c r="K87" s="10">
        <f t="shared" si="8"/>
        <v>0.22198662963775187</v>
      </c>
      <c r="L87" s="10">
        <f t="shared" si="8"/>
        <v>-0.19214440449935583</v>
      </c>
      <c r="M87" s="10">
        <f t="shared" si="8"/>
        <v>-0.43076113143976924</v>
      </c>
      <c r="N87" s="10">
        <f t="shared" si="8"/>
        <v>0.63583980940064799</v>
      </c>
      <c r="O87" s="10">
        <f t="shared" si="8"/>
        <v>-0.67012759304358471</v>
      </c>
      <c r="P87" s="10">
        <f t="shared" si="8"/>
        <v>-0.31812715093064092</v>
      </c>
      <c r="Q87" s="10">
        <f t="shared" si="8"/>
        <v>-6.7228356725725996E-2</v>
      </c>
      <c r="R87" s="10">
        <f t="shared" si="8"/>
        <v>-1.0262636553406217E-5</v>
      </c>
    </row>
    <row r="88" spans="1:18" x14ac:dyDescent="0.2">
      <c r="A88" s="11">
        <v>-0.93</v>
      </c>
      <c r="B88" s="10">
        <v>7.9</v>
      </c>
      <c r="C88" s="10">
        <f t="shared" si="7"/>
        <v>-0.90738155530422138</v>
      </c>
      <c r="D88" s="10">
        <f t="shared" si="8"/>
        <v>3.4274629816679454E-2</v>
      </c>
      <c r="E88" s="10">
        <f t="shared" si="8"/>
        <v>-5.6431227497329012E-2</v>
      </c>
      <c r="F88" s="10">
        <f t="shared" si="8"/>
        <v>5.1755913196486217E-2</v>
      </c>
      <c r="G88" s="10">
        <f t="shared" si="8"/>
        <v>6.3098733744859969E-2</v>
      </c>
      <c r="H88" s="10">
        <f t="shared" si="8"/>
        <v>1.4476014430424067E-2</v>
      </c>
      <c r="I88" s="10">
        <f t="shared" si="8"/>
        <v>5.3521558847339605E-2</v>
      </c>
      <c r="J88" s="10">
        <f t="shared" si="8"/>
        <v>-0.14135870206902815</v>
      </c>
      <c r="K88" s="10">
        <f t="shared" si="8"/>
        <v>0.22520599328292942</v>
      </c>
      <c r="L88" s="10">
        <f t="shared" si="8"/>
        <v>-0.22322957056601014</v>
      </c>
      <c r="M88" s="10">
        <f t="shared" si="8"/>
        <v>-0.42064751304125242</v>
      </c>
      <c r="N88" s="10">
        <f t="shared" si="8"/>
        <v>0.60327157526180331</v>
      </c>
      <c r="O88" s="10">
        <f t="shared" si="8"/>
        <v>-0.7034374498055167</v>
      </c>
      <c r="P88" s="10">
        <f t="shared" si="8"/>
        <v>-0.34393820735771952</v>
      </c>
      <c r="Q88" s="10">
        <f t="shared" si="8"/>
        <v>-6.3933026180533786E-2</v>
      </c>
      <c r="R88" s="10">
        <f t="shared" si="8"/>
        <v>-1.0277367353657202E-5</v>
      </c>
    </row>
    <row r="89" spans="1:18" x14ac:dyDescent="0.2">
      <c r="A89" s="11">
        <v>-1.1200000000000001</v>
      </c>
      <c r="B89" s="10">
        <v>8</v>
      </c>
      <c r="C89" s="10">
        <f t="shared" si="7"/>
        <v>-1.0957062160882214</v>
      </c>
      <c r="D89" s="10">
        <f t="shared" si="8"/>
        <v>3.6244238296469708E-2</v>
      </c>
      <c r="E89" s="10">
        <f t="shared" si="8"/>
        <v>-5.5081714596899062E-2</v>
      </c>
      <c r="F89" s="10">
        <f t="shared" si="8"/>
        <v>3.8643260221499907E-2</v>
      </c>
      <c r="G89" s="10">
        <f t="shared" si="8"/>
        <v>4.8386767973690264E-2</v>
      </c>
      <c r="H89" s="10">
        <f t="shared" si="8"/>
        <v>-8.2332378279117262E-3</v>
      </c>
      <c r="I89" s="10">
        <f t="shared" si="8"/>
        <v>2.8666752256632108E-2</v>
      </c>
      <c r="J89" s="10">
        <f t="shared" si="8"/>
        <v>-0.15594502165928789</v>
      </c>
      <c r="K89" s="10">
        <f t="shared" si="8"/>
        <v>0.22267237225948031</v>
      </c>
      <c r="L89" s="10">
        <f t="shared" si="8"/>
        <v>-0.24994657870492568</v>
      </c>
      <c r="M89" s="10">
        <f t="shared" si="8"/>
        <v>-0.4044838357558454</v>
      </c>
      <c r="N89" s="10">
        <f t="shared" si="8"/>
        <v>0.56467565095801386</v>
      </c>
      <c r="O89" s="10">
        <f t="shared" si="8"/>
        <v>-0.73224770744301948</v>
      </c>
      <c r="P89" s="10">
        <f t="shared" si="8"/>
        <v>-0.36851145764700355</v>
      </c>
      <c r="Q89" s="10">
        <f t="shared" si="8"/>
        <v>-6.0535416431770912E-2</v>
      </c>
      <c r="R89" s="10">
        <f t="shared" si="8"/>
        <v>-1.0287987343996458E-5</v>
      </c>
    </row>
    <row r="90" spans="1:18" x14ac:dyDescent="0.2">
      <c r="A90" s="11">
        <v>-1.3</v>
      </c>
      <c r="B90" s="10">
        <v>8.1</v>
      </c>
      <c r="C90" s="10">
        <f t="shared" si="7"/>
        <v>-1.2785713043525755</v>
      </c>
      <c r="D90" s="10">
        <f t="shared" si="8"/>
        <v>3.4976256913683022E-2</v>
      </c>
      <c r="E90" s="10">
        <f t="shared" si="8"/>
        <v>-4.944193523233438E-2</v>
      </c>
      <c r="F90" s="10">
        <f t="shared" si="8"/>
        <v>2.2933005604517016E-2</v>
      </c>
      <c r="G90" s="10">
        <f t="shared" si="8"/>
        <v>3.0901076681538766E-2</v>
      </c>
      <c r="H90" s="10">
        <f t="shared" si="8"/>
        <v>-3.0545606022406684E-2</v>
      </c>
      <c r="I90" s="10">
        <f t="shared" si="8"/>
        <v>2.6690927166206427E-3</v>
      </c>
      <c r="J90" s="10">
        <f t="shared" si="8"/>
        <v>-0.16549234989336659</v>
      </c>
      <c r="K90" s="10">
        <f t="shared" si="8"/>
        <v>0.21445048901413671</v>
      </c>
      <c r="L90" s="10">
        <f t="shared" si="8"/>
        <v>-0.27177263029846654</v>
      </c>
      <c r="M90" s="10">
        <f t="shared" si="8"/>
        <v>-0.38250257736214799</v>
      </c>
      <c r="N90" s="10">
        <f t="shared" si="8"/>
        <v>0.52043767420680409</v>
      </c>
      <c r="O90" s="10">
        <f t="shared" si="8"/>
        <v>-0.75637407862524964</v>
      </c>
      <c r="P90" s="10">
        <f t="shared" si="8"/>
        <v>-0.3917584646333766</v>
      </c>
      <c r="Q90" s="10">
        <f t="shared" si="8"/>
        <v>-5.7040962930250634E-2</v>
      </c>
      <c r="R90" s="10">
        <f t="shared" si="8"/>
        <v>-1.0294492276569453E-5</v>
      </c>
    </row>
    <row r="91" spans="1:18" x14ac:dyDescent="0.2">
      <c r="A91" s="11">
        <v>-1.47</v>
      </c>
      <c r="B91" s="10">
        <v>8.1999999999999993</v>
      </c>
      <c r="C91" s="10">
        <f t="shared" si="7"/>
        <v>-1.4508285392948519</v>
      </c>
      <c r="D91" s="10">
        <f t="shared" si="8"/>
        <v>3.0583950668876564E-2</v>
      </c>
      <c r="E91" s="10">
        <f t="shared" si="8"/>
        <v>-3.9951166874388544E-2</v>
      </c>
      <c r="F91" s="10">
        <f t="shared" si="8"/>
        <v>5.6811933479156088E-3</v>
      </c>
      <c r="G91" s="10">
        <f t="shared" si="8"/>
        <v>1.1644010515496036E-2</v>
      </c>
      <c r="H91" s="10">
        <f t="shared" si="8"/>
        <v>-5.1385520183136822E-2</v>
      </c>
      <c r="I91" s="10">
        <f t="shared" si="8"/>
        <v>-2.3434975127193353E-2</v>
      </c>
      <c r="J91" s="10">
        <f t="shared" si="8"/>
        <v>-0.16969218763525945</v>
      </c>
      <c r="K91" s="10">
        <f t="shared" si="8"/>
        <v>0.20075037511652147</v>
      </c>
      <c r="L91" s="10">
        <f t="shared" si="8"/>
        <v>-0.28828063300372414</v>
      </c>
      <c r="M91" s="10">
        <f t="shared" si="8"/>
        <v>-0.35501988832715881</v>
      </c>
      <c r="N91" s="10">
        <f t="shared" si="8"/>
        <v>0.47099965624874435</v>
      </c>
      <c r="O91" s="10">
        <f t="shared" si="8"/>
        <v>-0.77566223691042135</v>
      </c>
      <c r="P91" s="10">
        <f t="shared" si="8"/>
        <v>-0.41359556419544197</v>
      </c>
      <c r="Q91" s="10">
        <f t="shared" si="8"/>
        <v>-5.3455256056131821E-2</v>
      </c>
      <c r="R91" s="10">
        <f t="shared" si="8"/>
        <v>-1.0296879549489887E-5</v>
      </c>
    </row>
    <row r="92" spans="1:18" x14ac:dyDescent="0.2">
      <c r="A92" s="11">
        <v>-1.62</v>
      </c>
      <c r="B92" s="10">
        <v>8.3000000000000007</v>
      </c>
      <c r="C92" s="10">
        <f t="shared" si="7"/>
        <v>-1.607412323229487</v>
      </c>
      <c r="D92" s="10">
        <f t="shared" si="8"/>
        <v>2.3459671197507401E-2</v>
      </c>
      <c r="E92" s="10">
        <f t="shared" si="8"/>
        <v>-2.7348637150649724E-2</v>
      </c>
      <c r="F92" s="10">
        <f t="shared" si="8"/>
        <v>-1.1952508973976803E-2</v>
      </c>
      <c r="G92" s="10">
        <f t="shared" si="8"/>
        <v>-8.2805374949840305E-3</v>
      </c>
      <c r="H92" s="10">
        <f t="shared" si="8"/>
        <v>-6.9748390136092756E-2</v>
      </c>
      <c r="I92" s="10">
        <f t="shared" si="8"/>
        <v>-4.8604764466027094E-2</v>
      </c>
      <c r="J92" s="10">
        <f t="shared" si="8"/>
        <v>-0.16840882714737029</v>
      </c>
      <c r="K92" s="10">
        <f t="shared" si="8"/>
        <v>0.18192200591170643</v>
      </c>
      <c r="L92" s="10">
        <f t="shared" si="8"/>
        <v>-0.29914755809871824</v>
      </c>
      <c r="M92" s="10">
        <f t="shared" si="8"/>
        <v>-0.322431044700008</v>
      </c>
      <c r="N92" s="10">
        <f t="shared" si="8"/>
        <v>0.4168555654172319</v>
      </c>
      <c r="O92" s="10">
        <f t="shared" si="8"/>
        <v>-0.78998880390837944</v>
      </c>
      <c r="P92" s="10">
        <f t="shared" si="8"/>
        <v>-0.43394416635601579</v>
      </c>
      <c r="Q92" s="10">
        <f t="shared" si="8"/>
        <v>-4.9784032175502806E-2</v>
      </c>
      <c r="R92" s="10">
        <f t="shared" si="8"/>
        <v>-1.0295148207880422E-5</v>
      </c>
    </row>
    <row r="93" spans="1:18" x14ac:dyDescent="0.2">
      <c r="A93" s="11">
        <v>-1.75</v>
      </c>
      <c r="B93" s="10">
        <v>8.4</v>
      </c>
      <c r="C93" s="10">
        <f t="shared" si="7"/>
        <v>-1.7435683188488116</v>
      </c>
      <c r="D93" s="10">
        <f t="shared" si="8"/>
        <v>1.423980916685914E-2</v>
      </c>
      <c r="E93" s="10">
        <f t="shared" si="8"/>
        <v>-1.2615946053651921E-2</v>
      </c>
      <c r="F93" s="10">
        <f t="shared" si="8"/>
        <v>-2.8782763119943631E-2</v>
      </c>
      <c r="G93" s="10">
        <f t="shared" si="8"/>
        <v>-2.7730411557623631E-2</v>
      </c>
      <c r="H93" s="10">
        <f t="shared" si="8"/>
        <v>-8.4749031874320868E-2</v>
      </c>
      <c r="I93" s="10">
        <f t="shared" si="8"/>
        <v>-7.1836835226803716E-2</v>
      </c>
      <c r="J93" s="10">
        <f t="shared" si="8"/>
        <v>-0.1616837371623111</v>
      </c>
      <c r="K93" s="10">
        <f t="shared" si="8"/>
        <v>0.15844636024839587</v>
      </c>
      <c r="L93" s="10">
        <f t="shared" si="8"/>
        <v>-0.30416076151087573</v>
      </c>
      <c r="M93" s="10">
        <f t="shared" si="8"/>
        <v>-0.28520476296394603</v>
      </c>
      <c r="N93" s="10">
        <f t="shared" si="8"/>
        <v>0.35854639157020018</v>
      </c>
      <c r="O93" s="10">
        <f t="shared" si="8"/>
        <v>-0.79926213848125482</v>
      </c>
      <c r="P93" s="10">
        <f t="shared" si="8"/>
        <v>-0.45273103812117088</v>
      </c>
      <c r="Q93" s="10">
        <f t="shared" si="8"/>
        <v>-4.6033164463420186E-2</v>
      </c>
      <c r="R93" s="10">
        <f t="shared" si="8"/>
        <v>-1.0289298944254618E-5</v>
      </c>
    </row>
    <row r="94" spans="1:18" x14ac:dyDescent="0.2">
      <c r="A94" s="11">
        <v>-1.86</v>
      </c>
      <c r="B94" s="10">
        <v>8.5</v>
      </c>
      <c r="C94" s="10">
        <f t="shared" si="7"/>
        <v>-1.8550762781966881</v>
      </c>
      <c r="D94" s="10">
        <f t="shared" ref="D94:R109" si="9">D$4*COS(D$5*$B94+D$6)</f>
        <v>3.747947393064385E-3</v>
      </c>
      <c r="E94" s="10">
        <f t="shared" si="9"/>
        <v>3.0993900220551082E-3</v>
      </c>
      <c r="F94" s="10">
        <f t="shared" si="9"/>
        <v>-4.3678238670289388E-2</v>
      </c>
      <c r="G94" s="10">
        <f t="shared" si="9"/>
        <v>-4.559066611340689E-2</v>
      </c>
      <c r="H94" s="10">
        <f t="shared" si="9"/>
        <v>-9.5664337942682864E-2</v>
      </c>
      <c r="I94" s="10">
        <f t="shared" si="9"/>
        <v>-9.2204998061330284E-2</v>
      </c>
      <c r="J94" s="10">
        <f t="shared" si="9"/>
        <v>-0.14973422291973398</v>
      </c>
      <c r="K94" s="10">
        <f t="shared" si="9"/>
        <v>0.13092313366585312</v>
      </c>
      <c r="L94" s="10">
        <f t="shared" si="9"/>
        <v>-0.30322214483785409</v>
      </c>
      <c r="M94" s="10">
        <f t="shared" si="9"/>
        <v>-0.24387645861451307</v>
      </c>
      <c r="N94" s="10">
        <f t="shared" si="9"/>
        <v>0.29665474069828063</v>
      </c>
      <c r="O94" s="10">
        <f t="shared" si="9"/>
        <v>-0.80342292293401107</v>
      </c>
      <c r="P94" s="10">
        <f t="shared" si="9"/>
        <v>-0.46988856703994086</v>
      </c>
      <c r="Q94" s="10">
        <f t="shared" si="9"/>
        <v>-4.2208653508080764E-2</v>
      </c>
      <c r="R94" s="10">
        <f t="shared" si="9"/>
        <v>-1.0279334098239935E-5</v>
      </c>
    </row>
    <row r="95" spans="1:18" x14ac:dyDescent="0.2">
      <c r="A95" s="11">
        <v>-1.94</v>
      </c>
      <c r="B95" s="10">
        <v>8.6</v>
      </c>
      <c r="C95" s="10">
        <f t="shared" si="7"/>
        <v>-1.9384549258189856</v>
      </c>
      <c r="D95" s="10">
        <f t="shared" si="9"/>
        <v>-7.0787073590239391E-3</v>
      </c>
      <c r="E95" s="10">
        <f t="shared" si="9"/>
        <v>1.8573317325936325E-2</v>
      </c>
      <c r="F95" s="10">
        <f t="shared" si="9"/>
        <v>-5.5637661107126438E-2</v>
      </c>
      <c r="G95" s="10">
        <f t="shared" si="9"/>
        <v>-6.0837479031879818E-2</v>
      </c>
      <c r="H95" s="10">
        <f t="shared" si="9"/>
        <v>-0.1019681349060097</v>
      </c>
      <c r="I95" s="10">
        <f t="shared" si="9"/>
        <v>-0.10889723859284889</v>
      </c>
      <c r="J95" s="10">
        <f t="shared" si="9"/>
        <v>-0.13294640446591066</v>
      </c>
      <c r="K95" s="10">
        <f t="shared" si="9"/>
        <v>0.10005541891153268</v>
      </c>
      <c r="L95" s="10">
        <f t="shared" si="9"/>
        <v>-0.29635007493782084</v>
      </c>
      <c r="M95" s="10">
        <f t="shared" si="9"/>
        <v>-0.1990405454239472</v>
      </c>
      <c r="N95" s="10">
        <f t="shared" si="9"/>
        <v>0.23179901371832143</v>
      </c>
      <c r="O95" s="10">
        <f t="shared" si="9"/>
        <v>-0.80244454244526531</v>
      </c>
      <c r="P95" s="10">
        <f t="shared" si="9"/>
        <v>-0.48535500453612623</v>
      </c>
      <c r="Q95" s="10">
        <f t="shared" si="9"/>
        <v>-3.831661771116103E-2</v>
      </c>
      <c r="R95" s="10">
        <f t="shared" si="9"/>
        <v>-1.0265257655641915E-5</v>
      </c>
    </row>
    <row r="96" spans="1:18" x14ac:dyDescent="0.2">
      <c r="A96" s="11">
        <v>-1.98</v>
      </c>
      <c r="B96" s="10">
        <v>8.6999999999999993</v>
      </c>
      <c r="C96" s="10">
        <f t="shared" si="7"/>
        <v>-1.9911372053294143</v>
      </c>
      <c r="D96" s="10">
        <f t="shared" si="9"/>
        <v>-1.7273042264899553E-2</v>
      </c>
      <c r="E96" s="10">
        <f t="shared" si="9"/>
        <v>3.2600585225070089E-2</v>
      </c>
      <c r="F96" s="10">
        <f t="shared" si="9"/>
        <v>-6.3857117531253421E-2</v>
      </c>
      <c r="G96" s="10">
        <f t="shared" si="9"/>
        <v>-7.2596841242451207E-2</v>
      </c>
      <c r="H96" s="10">
        <f t="shared" si="9"/>
        <v>-0.1033565475928651</v>
      </c>
      <c r="I96" s="10">
        <f t="shared" si="9"/>
        <v>-0.12124808986677893</v>
      </c>
      <c r="J96" s="10">
        <f t="shared" si="9"/>
        <v>-0.1118627401055555</v>
      </c>
      <c r="K96" s="10">
        <f t="shared" si="9"/>
        <v>6.6631745132232328E-2</v>
      </c>
      <c r="L96" s="10">
        <f t="shared" si="9"/>
        <v>-0.28367902452663385</v>
      </c>
      <c r="M96" s="10">
        <f t="shared" si="9"/>
        <v>-0.15134188614940328</v>
      </c>
      <c r="N96" s="10">
        <f t="shared" si="9"/>
        <v>0.16462722761585782</v>
      </c>
      <c r="O96" s="10">
        <f t="shared" si="9"/>
        <v>-0.79633325531131927</v>
      </c>
      <c r="P96" s="10">
        <f t="shared" si="9"/>
        <v>-0.49907468813648848</v>
      </c>
      <c r="Q96" s="10">
        <f t="shared" si="9"/>
        <v>-3.4363283499679181E-2</v>
      </c>
      <c r="R96" s="10">
        <f t="shared" si="9"/>
        <v>-1.0247075246849916E-5</v>
      </c>
    </row>
    <row r="97" spans="1:18" x14ac:dyDescent="0.2">
      <c r="A97" s="11">
        <v>-2</v>
      </c>
      <c r="B97" s="10">
        <v>8.8000000000000007</v>
      </c>
      <c r="C97" s="10">
        <f t="shared" si="7"/>
        <v>-2.0116054459309924</v>
      </c>
      <c r="D97" s="10">
        <f t="shared" si="9"/>
        <v>-2.5924427748710833E-2</v>
      </c>
      <c r="E97" s="10">
        <f t="shared" si="9"/>
        <v>4.4088622119399047E-2</v>
      </c>
      <c r="F97" s="10">
        <f t="shared" si="9"/>
        <v>-6.7784095722395729E-2</v>
      </c>
      <c r="G97" s="10">
        <f t="shared" si="9"/>
        <v>-8.0194658474313812E-2</v>
      </c>
      <c r="H97" s="10">
        <f t="shared" si="9"/>
        <v>-9.9762647428979001E-2</v>
      </c>
      <c r="I97" s="10">
        <f t="shared" si="9"/>
        <v>-0.12876516241819394</v>
      </c>
      <c r="J97" s="10">
        <f t="shared" si="9"/>
        <v>-8.7164498155784059E-2</v>
      </c>
      <c r="K97" s="10">
        <f t="shared" si="9"/>
        <v>3.1505934555409065E-2</v>
      </c>
      <c r="L97" s="10">
        <f t="shared" si="9"/>
        <v>-0.26545694081471882</v>
      </c>
      <c r="M97" s="10">
        <f t="shared" si="9"/>
        <v>-0.10146651764713319</v>
      </c>
      <c r="N97" s="10">
        <f t="shared" si="9"/>
        <v>9.5810540673580497E-2</v>
      </c>
      <c r="O97" s="10">
        <f t="shared" si="9"/>
        <v>-0.78512815291441962</v>
      </c>
      <c r="P97" s="10">
        <f t="shared" si="9"/>
        <v>-0.51099824179554665</v>
      </c>
      <c r="Q97" s="10">
        <f t="shared" si="9"/>
        <v>-3.0354975365040605E-2</v>
      </c>
      <c r="R97" s="10">
        <f t="shared" si="9"/>
        <v>-1.0224794144585025E-5</v>
      </c>
    </row>
    <row r="98" spans="1:18" x14ac:dyDescent="0.2">
      <c r="A98" s="11">
        <v>-1.98</v>
      </c>
      <c r="B98" s="10">
        <v>8.9</v>
      </c>
      <c r="C98" s="10">
        <f t="shared" si="7"/>
        <v>-1.9994779471286797</v>
      </c>
      <c r="D98" s="10">
        <f t="shared" si="9"/>
        <v>-3.2260061311188012E-2</v>
      </c>
      <c r="E98" s="10">
        <f t="shared" si="9"/>
        <v>5.2142634885883402E-2</v>
      </c>
      <c r="F98" s="10">
        <f t="shared" si="9"/>
        <v>-6.7154624034814009E-2</v>
      </c>
      <c r="G98" s="10">
        <f t="shared" si="9"/>
        <v>-8.3195393070328999E-2</v>
      </c>
      <c r="H98" s="10">
        <f t="shared" si="9"/>
        <v>-9.1359678735953173E-2</v>
      </c>
      <c r="I98" s="10">
        <f t="shared" si="9"/>
        <v>-0.13114877428596292</v>
      </c>
      <c r="J98" s="10">
        <f t="shared" si="9"/>
        <v>-5.9649743385665491E-2</v>
      </c>
      <c r="K98" s="10">
        <f t="shared" si="9"/>
        <v>-4.4247087695387611E-3</v>
      </c>
      <c r="L98" s="10">
        <f t="shared" si="9"/>
        <v>-0.24204039367417773</v>
      </c>
      <c r="M98" s="10">
        <f t="shared" si="9"/>
        <v>-5.0131783790782557E-2</v>
      </c>
      <c r="N98" s="10">
        <f t="shared" si="9"/>
        <v>2.603654647964674E-2</v>
      </c>
      <c r="O98" s="10">
        <f t="shared" si="9"/>
        <v>-0.76890090967131541</v>
      </c>
      <c r="P98" s="10">
        <f t="shared" si="9"/>
        <v>-0.52108275359602085</v>
      </c>
      <c r="Q98" s="10">
        <f t="shared" si="9"/>
        <v>-2.6298105745200768E-2</v>
      </c>
      <c r="R98" s="10">
        <f t="shared" si="9"/>
        <v>-1.0198423260991073E-5</v>
      </c>
    </row>
    <row r="99" spans="1:18" x14ac:dyDescent="0.2">
      <c r="A99" s="11">
        <v>-1.93</v>
      </c>
      <c r="B99" s="10">
        <v>9</v>
      </c>
      <c r="C99" s="10">
        <f t="shared" si="7"/>
        <v>-1.9555410189569686</v>
      </c>
      <c r="D99" s="10">
        <f t="shared" si="9"/>
        <v>-3.5713999675303434E-2</v>
      </c>
      <c r="E99" s="10">
        <f t="shared" si="9"/>
        <v>5.6135303530463511E-2</v>
      </c>
      <c r="F99" s="10">
        <f t="shared" si="9"/>
        <v>-6.201101558287498E-2</v>
      </c>
      <c r="G99" s="10">
        <f t="shared" si="9"/>
        <v>-8.1427030769590125E-2</v>
      </c>
      <c r="H99" s="10">
        <f t="shared" si="9"/>
        <v>-7.8552707471181552E-2</v>
      </c>
      <c r="I99" s="10">
        <f t="shared" si="9"/>
        <v>-0.12830389838684034</v>
      </c>
      <c r="J99" s="10">
        <f t="shared" si="9"/>
        <v>-3.0207549457049353E-2</v>
      </c>
      <c r="K99" s="10">
        <f t="shared" si="9"/>
        <v>-4.0242320991969192E-2</v>
      </c>
      <c r="L99" s="10">
        <f t="shared" si="9"/>
        <v>-0.21388759827683079</v>
      </c>
      <c r="M99" s="10">
        <f t="shared" si="9"/>
        <v>1.9239818906375918E-3</v>
      </c>
      <c r="N99" s="10">
        <f t="shared" si="9"/>
        <v>-4.3997596280171164E-2</v>
      </c>
      <c r="O99" s="10">
        <f t="shared" si="9"/>
        <v>-0.74775532456158733</v>
      </c>
      <c r="P99" s="10">
        <f t="shared" si="9"/>
        <v>-0.529291930185395</v>
      </c>
      <c r="Q99" s="10">
        <f t="shared" si="9"/>
        <v>-2.2199164766132051E-2</v>
      </c>
      <c r="R99" s="10">
        <f t="shared" si="9"/>
        <v>-1.0167973144069887E-5</v>
      </c>
    </row>
    <row r="100" spans="1:18" x14ac:dyDescent="0.2">
      <c r="A100" s="11">
        <v>-1.86</v>
      </c>
      <c r="B100" s="10">
        <v>9.1</v>
      </c>
      <c r="C100" s="10">
        <f t="shared" si="7"/>
        <v>-1.8817235084328112</v>
      </c>
      <c r="D100" s="10">
        <f t="shared" si="9"/>
        <v>-3.5977712813686877E-2</v>
      </c>
      <c r="E100" s="10">
        <f t="shared" si="9"/>
        <v>5.5755642592472114E-2</v>
      </c>
      <c r="F100" s="10">
        <f t="shared" si="9"/>
        <v>-5.2699023951653108E-2</v>
      </c>
      <c r="G100" s="10">
        <f t="shared" si="9"/>
        <v>-7.499094126156608E-2</v>
      </c>
      <c r="H100" s="10">
        <f t="shared" si="9"/>
        <v>-6.1959094982325422E-2</v>
      </c>
      <c r="I100" s="10">
        <f t="shared" si="9"/>
        <v>-0.1203439509453991</v>
      </c>
      <c r="J100" s="10">
        <f t="shared" si="9"/>
        <v>2.1072936985899515E-4</v>
      </c>
      <c r="K100" s="10">
        <f t="shared" si="9"/>
        <v>-7.5031925689724666E-2</v>
      </c>
      <c r="L100" s="10">
        <f t="shared" si="9"/>
        <v>-0.18154944873626377</v>
      </c>
      <c r="M100" s="10">
        <f t="shared" si="9"/>
        <v>5.3952075463286224E-2</v>
      </c>
      <c r="N100" s="10">
        <f t="shared" si="9"/>
        <v>-0.11359212960163179</v>
      </c>
      <c r="O100" s="10">
        <f t="shared" si="9"/>
        <v>-0.72182665716840289</v>
      </c>
      <c r="P100" s="10">
        <f t="shared" si="9"/>
        <v>-0.53559622739279478</v>
      </c>
      <c r="Q100" s="10">
        <f t="shared" si="9"/>
        <v>-1.806470985900668E-2</v>
      </c>
      <c r="R100" s="10">
        <f t="shared" si="9"/>
        <v>-1.0133455973462241E-5</v>
      </c>
    </row>
    <row r="101" spans="1:18" x14ac:dyDescent="0.2">
      <c r="A101" s="11">
        <v>-1.76</v>
      </c>
      <c r="B101" s="10">
        <v>9.1999999999999993</v>
      </c>
      <c r="C101" s="10">
        <f t="shared" si="7"/>
        <v>-1.7810141100413954</v>
      </c>
      <c r="D101" s="10">
        <f t="shared" si="9"/>
        <v>-3.3027644017090477E-2</v>
      </c>
      <c r="E101" s="10">
        <f t="shared" si="9"/>
        <v>5.1033223529550406E-2</v>
      </c>
      <c r="F101" s="10">
        <f t="shared" si="9"/>
        <v>-3.9844601625821548E-2</v>
      </c>
      <c r="G101" s="10">
        <f t="shared" si="9"/>
        <v>-6.4256067264924208E-2</v>
      </c>
      <c r="H101" s="10">
        <f t="shared" si="9"/>
        <v>-4.2378738040986665E-2</v>
      </c>
      <c r="I101" s="10">
        <f t="shared" si="9"/>
        <v>-0.10758626994706282</v>
      </c>
      <c r="J101" s="10">
        <f t="shared" si="9"/>
        <v>3.0622198979891331E-2</v>
      </c>
      <c r="K101" s="10">
        <f t="shared" si="9"/>
        <v>-0.10790480733824767</v>
      </c>
      <c r="L101" s="10">
        <f t="shared" si="9"/>
        <v>-0.14565873820763747</v>
      </c>
      <c r="M101" s="10">
        <f t="shared" si="9"/>
        <v>0.10520419099374174</v>
      </c>
      <c r="N101" s="10">
        <f t="shared" si="9"/>
        <v>-0.18205168791267629</v>
      </c>
      <c r="O101" s="10">
        <f t="shared" si="9"/>
        <v>-0.69128076247877313</v>
      </c>
      <c r="P101" s="10">
        <f t="shared" si="9"/>
        <v>-0.53997295655609712</v>
      </c>
      <c r="Q101" s="10">
        <f t="shared" si="9"/>
        <v>-1.3901355269706138E-2</v>
      </c>
      <c r="R101" s="10">
        <f t="shared" si="9"/>
        <v>-1.0094885555576155E-5</v>
      </c>
    </row>
    <row r="102" spans="1:18" x14ac:dyDescent="0.2">
      <c r="A102" s="11">
        <v>-1.64</v>
      </c>
      <c r="B102" s="10">
        <v>9.3000000000000007</v>
      </c>
      <c r="C102" s="10">
        <f t="shared" si="7"/>
        <v>-1.6573250926610896</v>
      </c>
      <c r="D102" s="10">
        <f t="shared" si="9"/>
        <v>-2.7127314145068103E-2</v>
      </c>
      <c r="E102" s="10">
        <f t="shared" si="9"/>
        <v>4.2335871422735094E-2</v>
      </c>
      <c r="F102" s="10">
        <f t="shared" si="9"/>
        <v>-2.4311823436258633E-2</v>
      </c>
      <c r="G102" s="10">
        <f t="shared" si="9"/>
        <v>-4.9837775236568266E-2</v>
      </c>
      <c r="H102" s="10">
        <f t="shared" si="9"/>
        <v>-2.075550973777145E-2</v>
      </c>
      <c r="I102" s="10">
        <f t="shared" si="9"/>
        <v>-9.0539463874044324E-2</v>
      </c>
      <c r="J102" s="10">
        <f t="shared" si="9"/>
        <v>6.004418528147943E-2</v>
      </c>
      <c r="K102" s="10">
        <f t="shared" si="9"/>
        <v>-0.13802121393369407</v>
      </c>
      <c r="L102" s="10">
        <f t="shared" si="9"/>
        <v>-0.1069177763864391</v>
      </c>
      <c r="M102" s="10">
        <f t="shared" si="9"/>
        <v>0.1549431832299272</v>
      </c>
      <c r="N102" s="10">
        <f t="shared" si="9"/>
        <v>-0.24869224593638689</v>
      </c>
      <c r="O102" s="10">
        <f t="shared" si="9"/>
        <v>-0.6563130299776293</v>
      </c>
      <c r="P102" s="10">
        <f t="shared" si="9"/>
        <v>-0.54240636617661464</v>
      </c>
      <c r="Q102" s="10">
        <f t="shared" si="9"/>
        <v>-9.7157614774382693E-3</v>
      </c>
      <c r="R102" s="10">
        <f t="shared" si="9"/>
        <v>-1.0052277318064516E-5</v>
      </c>
    </row>
    <row r="103" spans="1:18" x14ac:dyDescent="0.2">
      <c r="A103" s="11">
        <v>-1.5</v>
      </c>
      <c r="B103" s="10">
        <v>9.4</v>
      </c>
      <c r="C103" s="10">
        <f t="shared" si="7"/>
        <v>-1.5153092599041926</v>
      </c>
      <c r="D103" s="10">
        <f t="shared" si="9"/>
        <v>-1.8803782092423074E-2</v>
      </c>
      <c r="E103" s="10">
        <f t="shared" si="9"/>
        <v>3.0341015403339791E-2</v>
      </c>
      <c r="F103" s="10">
        <f t="shared" si="9"/>
        <v>-7.1448034121311217E-3</v>
      </c>
      <c r="G103" s="10">
        <f t="shared" si="9"/>
        <v>-3.256258007391373E-2</v>
      </c>
      <c r="H103" s="10">
        <f t="shared" si="9"/>
        <v>1.8682400156905732E-3</v>
      </c>
      <c r="I103" s="10">
        <f t="shared" si="9"/>
        <v>-6.9883135090168191E-2</v>
      </c>
      <c r="J103" s="10">
        <f t="shared" si="9"/>
        <v>8.7525986975677858E-2</v>
      </c>
      <c r="K103" s="10">
        <f t="shared" si="9"/>
        <v>-0.16461180882168566</v>
      </c>
      <c r="L103" s="10">
        <f t="shared" si="9"/>
        <v>-6.6084646707038064E-2</v>
      </c>
      <c r="M103" s="10">
        <f t="shared" si="9"/>
        <v>0.20245366976097687</v>
      </c>
      <c r="N103" s="10">
        <f t="shared" si="9"/>
        <v>-0.31284795324542791</v>
      </c>
      <c r="O103" s="10">
        <f t="shared" si="9"/>
        <v>-0.61714713382191377</v>
      </c>
      <c r="P103" s="10">
        <f t="shared" si="9"/>
        <v>-0.54288769860748054</v>
      </c>
      <c r="Q103" s="10">
        <f t="shared" si="9"/>
        <v>-5.5146245393919262E-3</v>
      </c>
      <c r="R103" s="10">
        <f t="shared" si="9"/>
        <v>-1.0005648303654231E-5</v>
      </c>
    </row>
    <row r="104" spans="1:18" x14ac:dyDescent="0.2">
      <c r="A104" s="11">
        <v>-1.36</v>
      </c>
      <c r="B104" s="10">
        <v>9.5</v>
      </c>
      <c r="C104" s="10">
        <f t="shared" si="7"/>
        <v>-1.3601397821920427</v>
      </c>
      <c r="D104" s="10">
        <f t="shared" si="9"/>
        <v>-8.8005641878488149E-3</v>
      </c>
      <c r="E104" s="10">
        <f t="shared" si="9"/>
        <v>1.5982924291766433E-2</v>
      </c>
      <c r="F104" s="10">
        <f t="shared" si="9"/>
        <v>1.0502490609809047E-2</v>
      </c>
      <c r="G104" s="10">
        <f t="shared" si="9"/>
        <v>-1.3420765933336286E-2</v>
      </c>
      <c r="H104" s="10">
        <f t="shared" si="9"/>
        <v>2.4401931069871055E-2</v>
      </c>
      <c r="I104" s="10">
        <f t="shared" si="9"/>
        <v>-4.6440786239232347E-2</v>
      </c>
      <c r="J104" s="10">
        <f t="shared" si="9"/>
        <v>0.11217959520067244</v>
      </c>
      <c r="K104" s="10">
        <f t="shared" si="9"/>
        <v>-0.18699732373546751</v>
      </c>
      <c r="L104" s="10">
        <f t="shared" si="9"/>
        <v>-2.3958372160300629E-2</v>
      </c>
      <c r="M104" s="10">
        <f t="shared" si="9"/>
        <v>0.24705232016808262</v>
      </c>
      <c r="N104" s="10">
        <f t="shared" si="9"/>
        <v>-0.3738777872194225</v>
      </c>
      <c r="O104" s="10">
        <f t="shared" si="9"/>
        <v>-0.57403360208927978</v>
      </c>
      <c r="P104" s="10">
        <f t="shared" si="9"/>
        <v>-0.54141522157172017</v>
      </c>
      <c r="Q104" s="10">
        <f t="shared" si="9"/>
        <v>-1.3046653784729563E-3</v>
      </c>
      <c r="R104" s="10">
        <f t="shared" si="9"/>
        <v>-9.9550171633293485E-6</v>
      </c>
    </row>
    <row r="105" spans="1:18" x14ac:dyDescent="0.2">
      <c r="A105" s="11">
        <v>-1.2</v>
      </c>
      <c r="B105" s="10">
        <v>9.6</v>
      </c>
      <c r="C105" s="10">
        <f t="shared" si="7"/>
        <v>-1.1972648039038254</v>
      </c>
      <c r="D105" s="10">
        <f t="shared" si="9"/>
        <v>1.9887819053350042E-3</v>
      </c>
      <c r="E105" s="10">
        <f t="shared" si="9"/>
        <v>3.7993721808276886E-4</v>
      </c>
      <c r="F105" s="10">
        <f t="shared" si="9"/>
        <v>2.744380675367394E-2</v>
      </c>
      <c r="G105" s="10">
        <f t="shared" si="9"/>
        <v>6.4903808686134906E-3</v>
      </c>
      <c r="H105" s="10">
        <f t="shared" si="9"/>
        <v>4.5759324563966267E-2</v>
      </c>
      <c r="I105" s="10">
        <f t="shared" si="9"/>
        <v>-2.1146989793313961E-2</v>
      </c>
      <c r="J105" s="10">
        <f t="shared" si="9"/>
        <v>0.13320838741973454</v>
      </c>
      <c r="K105" s="10">
        <f t="shared" si="9"/>
        <v>-0.20460591099807049</v>
      </c>
      <c r="L105" s="10">
        <f t="shared" si="9"/>
        <v>1.8636719994347677E-2</v>
      </c>
      <c r="M105" s="10">
        <f t="shared" si="9"/>
        <v>0.28809768418023596</v>
      </c>
      <c r="N105" s="10">
        <f t="shared" si="9"/>
        <v>-0.43117195793108798</v>
      </c>
      <c r="O105" s="10">
        <f t="shared" si="9"/>
        <v>-0.52724821425335344</v>
      </c>
      <c r="P105" s="10">
        <f t="shared" si="9"/>
        <v>-0.53799423439657812</v>
      </c>
      <c r="Q105" s="10">
        <f t="shared" si="9"/>
        <v>2.9073809687378003E-3</v>
      </c>
      <c r="R105" s="10">
        <f t="shared" si="9"/>
        <v>-9.9004041488709281E-6</v>
      </c>
    </row>
    <row r="106" spans="1:18" x14ac:dyDescent="0.2">
      <c r="A106" s="11">
        <v>-1.04</v>
      </c>
      <c r="B106" s="10">
        <v>9.6999999999999993</v>
      </c>
      <c r="C106" s="10">
        <f t="shared" si="7"/>
        <v>-1.0321502792957828</v>
      </c>
      <c r="D106" s="10">
        <f t="shared" si="9"/>
        <v>1.2600476034007491E-2</v>
      </c>
      <c r="E106" s="10">
        <f t="shared" si="9"/>
        <v>-1.525264283245621E-2</v>
      </c>
      <c r="F106" s="10">
        <f t="shared" si="9"/>
        <v>4.2540349007412277E-2</v>
      </c>
      <c r="G106" s="10">
        <f t="shared" si="9"/>
        <v>2.602947275121106E-2</v>
      </c>
      <c r="H106" s="10">
        <f t="shared" si="9"/>
        <v>6.4910885180260974E-2</v>
      </c>
      <c r="I106" s="10">
        <f t="shared" si="9"/>
        <v>4.9898704024785752E-3</v>
      </c>
      <c r="J106" s="10">
        <f t="shared" si="9"/>
        <v>0.1499328683780923</v>
      </c>
      <c r="K106" s="10">
        <f t="shared" si="9"/>
        <v>-0.2169877516189738</v>
      </c>
      <c r="L106" s="10">
        <f t="shared" si="9"/>
        <v>6.0867128670977474E-2</v>
      </c>
      <c r="M106" s="10">
        <f t="shared" si="9"/>
        <v>0.32499941747919348</v>
      </c>
      <c r="N106" s="10">
        <f t="shared" si="9"/>
        <v>-0.48415800096560396</v>
      </c>
      <c r="O106" s="10">
        <f t="shared" si="9"/>
        <v>-0.47709023713622251</v>
      </c>
      <c r="P106" s="10">
        <f t="shared" si="9"/>
        <v>-0.53263704894166197</v>
      </c>
      <c r="Q106" s="10">
        <f t="shared" si="9"/>
        <v>7.1147761266067708E-3</v>
      </c>
      <c r="R106" s="10">
        <f t="shared" si="9"/>
        <v>-9.8418311047565856E-6</v>
      </c>
    </row>
    <row r="107" spans="1:18" x14ac:dyDescent="0.2">
      <c r="A107" s="11">
        <v>-0.89</v>
      </c>
      <c r="B107" s="10">
        <v>9.8000000000000007</v>
      </c>
      <c r="C107" s="10">
        <f t="shared" si="7"/>
        <v>-0.87002521529657417</v>
      </c>
      <c r="D107" s="10">
        <f t="shared" si="9"/>
        <v>2.2086607165945207E-2</v>
      </c>
      <c r="E107" s="10">
        <f t="shared" si="9"/>
        <v>-2.9697207903570444E-2</v>
      </c>
      <c r="F107" s="10">
        <f t="shared" si="9"/>
        <v>5.4777327140541808E-2</v>
      </c>
      <c r="G107" s="10">
        <f t="shared" si="9"/>
        <v>4.4076449828641652E-2</v>
      </c>
      <c r="H107" s="10">
        <f t="shared" si="9"/>
        <v>8.0933409998450959E-2</v>
      </c>
      <c r="I107" s="10">
        <f t="shared" si="9"/>
        <v>3.0927800211771373E-2</v>
      </c>
      <c r="J107" s="10">
        <f t="shared" si="9"/>
        <v>0.16181262637110083</v>
      </c>
      <c r="K107" s="10">
        <f t="shared" si="9"/>
        <v>-0.22382654611509917</v>
      </c>
      <c r="L107" s="10">
        <f t="shared" si="9"/>
        <v>0.10190648891272389</v>
      </c>
      <c r="M107" s="10">
        <f t="shared" si="9"/>
        <v>0.35722677246140311</v>
      </c>
      <c r="N107" s="10">
        <f t="shared" si="9"/>
        <v>-0.53230649729583057</v>
      </c>
      <c r="O107" s="10">
        <f t="shared" si="9"/>
        <v>-0.42388051062206134</v>
      </c>
      <c r="P107" s="10">
        <f t="shared" si="9"/>
        <v>-0.5253629452895433</v>
      </c>
      <c r="Q107" s="10">
        <f t="shared" si="9"/>
        <v>1.131078916041113E-2</v>
      </c>
      <c r="R107" s="10">
        <f t="shared" si="9"/>
        <v>-9.7793214594230071E-6</v>
      </c>
    </row>
    <row r="108" spans="1:18" x14ac:dyDescent="0.2">
      <c r="A108" s="11">
        <v>-0.74</v>
      </c>
      <c r="B108" s="10">
        <v>9.9</v>
      </c>
      <c r="C108" s="10">
        <f t="shared" si="7"/>
        <v>-0.71564334245497041</v>
      </c>
      <c r="D108" s="10">
        <f t="shared" si="9"/>
        <v>2.9599807459213472E-2</v>
      </c>
      <c r="E108" s="10">
        <f t="shared" si="9"/>
        <v>-4.1828683484287733E-2</v>
      </c>
      <c r="F108" s="10">
        <f t="shared" si="9"/>
        <v>6.333217094781797E-2</v>
      </c>
      <c r="G108" s="10">
        <f t="shared" si="9"/>
        <v>5.9596786279228646E-2</v>
      </c>
      <c r="H108" s="10">
        <f t="shared" si="9"/>
        <v>9.3054531585971614E-2</v>
      </c>
      <c r="I108" s="10">
        <f t="shared" si="9"/>
        <v>5.5632736224937765E-2</v>
      </c>
      <c r="J108" s="10">
        <f t="shared" si="9"/>
        <v>0.16846379535928455</v>
      </c>
      <c r="K108" s="10">
        <f t="shared" si="9"/>
        <v>-0.2249475945181437</v>
      </c>
      <c r="L108" s="10">
        <f t="shared" si="9"/>
        <v>0.14095174220751039</v>
      </c>
      <c r="M108" s="10">
        <f t="shared" si="9"/>
        <v>0.38431623183657659</v>
      </c>
      <c r="N108" s="10">
        <f t="shared" si="9"/>
        <v>-0.57513636306221105</v>
      </c>
      <c r="O108" s="10">
        <f t="shared" si="9"/>
        <v>-0.36795939537677114</v>
      </c>
      <c r="P108" s="10">
        <f t="shared" si="9"/>
        <v>-0.51619810235828034</v>
      </c>
      <c r="Q108" s="10">
        <f t="shared" si="9"/>
        <v>1.5488707344398498E-2</v>
      </c>
      <c r="R108" s="10">
        <f t="shared" si="9"/>
        <v>-9.7129002158948711E-6</v>
      </c>
    </row>
    <row r="109" spans="1:18" x14ac:dyDescent="0.2">
      <c r="A109" s="11">
        <v>-0.6</v>
      </c>
      <c r="B109" s="10">
        <v>10</v>
      </c>
      <c r="C109" s="10">
        <f t="shared" si="7"/>
        <v>-0.57307420275299881</v>
      </c>
      <c r="D109" s="10">
        <f t="shared" si="9"/>
        <v>3.4468945107812586E-2</v>
      </c>
      <c r="E109" s="10">
        <f t="shared" si="9"/>
        <v>-5.0702159576338848E-2</v>
      </c>
      <c r="F109" s="10">
        <f t="shared" si="9"/>
        <v>6.7629823454404367E-2</v>
      </c>
      <c r="G109" s="10">
        <f t="shared" si="9"/>
        <v>7.1700793555668496E-2</v>
      </c>
      <c r="H109" s="10">
        <f t="shared" si="9"/>
        <v>0.10068995004835701</v>
      </c>
      <c r="I109" s="10">
        <f t="shared" si="9"/>
        <v>7.8119770604067093E-2</v>
      </c>
      <c r="J109" s="10">
        <f t="shared" si="9"/>
        <v>0.16967145868366096</v>
      </c>
      <c r="K109" s="10">
        <f t="shared" si="9"/>
        <v>-0.22032225916095913</v>
      </c>
      <c r="L109" s="10">
        <f t="shared" si="9"/>
        <v>0.17723885074311052</v>
      </c>
      <c r="M109" s="10">
        <f t="shared" si="9"/>
        <v>0.40587817527093617</v>
      </c>
      <c r="N109" s="10">
        <f t="shared" si="9"/>
        <v>-0.61221965640367781</v>
      </c>
      <c r="O109" s="10">
        <f t="shared" si="9"/>
        <v>-0.30968459570123125</v>
      </c>
      <c r="P109" s="10">
        <f t="shared" si="9"/>
        <v>-0.50517550368558328</v>
      </c>
      <c r="Q109" s="10">
        <f t="shared" si="9"/>
        <v>1.9641846900716173E-2</v>
      </c>
      <c r="R109" s="10">
        <f t="shared" si="9"/>
        <v>-9.6425939417839914E-6</v>
      </c>
    </row>
    <row r="110" spans="1:18" x14ac:dyDescent="0.2">
      <c r="A110" s="11">
        <v>-0.47</v>
      </c>
      <c r="B110" s="10">
        <v>10.1</v>
      </c>
      <c r="C110" s="10">
        <f t="shared" si="7"/>
        <v>-0.44553480121330202</v>
      </c>
      <c r="D110" s="10">
        <f t="shared" ref="D110:R125" si="10">D$4*COS(D$5*$B110+D$6)</f>
        <v>3.6259074547108402E-2</v>
      </c>
      <c r="E110" s="10">
        <f t="shared" si="10"/>
        <v>-5.5626488905594129E-2</v>
      </c>
      <c r="F110" s="10">
        <f t="shared" si="10"/>
        <v>6.7381396270867713E-2</v>
      </c>
      <c r="G110" s="10">
        <f t="shared" si="10"/>
        <v>7.9694620936064386E-2</v>
      </c>
      <c r="H110" s="10">
        <f t="shared" si="10"/>
        <v>0.10347159926486381</v>
      </c>
      <c r="I110" s="10">
        <f t="shared" si="10"/>
        <v>9.7492416250404001E-2</v>
      </c>
      <c r="J110" s="10">
        <f t="shared" si="10"/>
        <v>0.16539659358487582</v>
      </c>
      <c r="K110" s="10">
        <f t="shared" si="10"/>
        <v>-0.21006869623916527</v>
      </c>
      <c r="L110" s="10">
        <f t="shared" si="10"/>
        <v>0.2100577481048338</v>
      </c>
      <c r="M110" s="10">
        <f t="shared" si="10"/>
        <v>0.42160248319061255</v>
      </c>
      <c r="N110" s="10">
        <f t="shared" si="10"/>
        <v>-0.64318585331127254</v>
      </c>
      <c r="O110" s="10">
        <f t="shared" si="10"/>
        <v>-0.24942887144447595</v>
      </c>
      <c r="P110" s="10">
        <f t="shared" si="10"/>
        <v>-0.49233481872369589</v>
      </c>
      <c r="Q110" s="10">
        <f t="shared" si="10"/>
        <v>2.37635636920299E-2</v>
      </c>
      <c r="R110" s="10">
        <f t="shared" si="10"/>
        <v>-9.5684307586625997E-6</v>
      </c>
    </row>
    <row r="111" spans="1:18" x14ac:dyDescent="0.2">
      <c r="A111" s="11">
        <v>-0.36</v>
      </c>
      <c r="B111" s="10">
        <v>10.199999999999999</v>
      </c>
      <c r="C111" s="10">
        <f t="shared" si="7"/>
        <v>-0.33527044029935765</v>
      </c>
      <c r="D111" s="10">
        <f t="shared" si="10"/>
        <v>3.4810288845743761E-2</v>
      </c>
      <c r="E111" s="10">
        <f t="shared" si="10"/>
        <v>-5.6218119777371296E-2</v>
      </c>
      <c r="F111" s="10">
        <f t="shared" si="10"/>
        <v>6.2603588683349323E-2</v>
      </c>
      <c r="G111" s="10">
        <f t="shared" si="10"/>
        <v>8.3120029857605443E-2</v>
      </c>
      <c r="H111" s="10">
        <f t="shared" si="10"/>
        <v>0.10126538955312124</v>
      </c>
      <c r="I111" s="10">
        <f t="shared" si="10"/>
        <v>0.11297834691594752</v>
      </c>
      <c r="J111" s="10">
        <f t="shared" si="10"/>
        <v>0.15577733213057973</v>
      </c>
      <c r="K111" s="10">
        <f t="shared" si="10"/>
        <v>-0.19444883745994268</v>
      </c>
      <c r="L111" s="10">
        <f t="shared" si="10"/>
        <v>0.23876623386051113</v>
      </c>
      <c r="M111" s="10">
        <f t="shared" si="10"/>
        <v>0.43126299714721322</v>
      </c>
      <c r="N111" s="10">
        <f t="shared" si="10"/>
        <v>-0.66772554978155618</v>
      </c>
      <c r="O111" s="10">
        <f t="shared" si="10"/>
        <v>-0.18757765361274933</v>
      </c>
      <c r="P111" s="10">
        <f t="shared" si="10"/>
        <v>-0.47772226007220497</v>
      </c>
      <c r="Q111" s="10">
        <f t="shared" si="10"/>
        <v>2.7847263850726268E-2</v>
      </c>
      <c r="R111" s="10">
        <f t="shared" si="10"/>
        <v>-9.4904403308151203E-6</v>
      </c>
    </row>
    <row r="112" spans="1:18" x14ac:dyDescent="0.2">
      <c r="A112" s="11">
        <v>-0.26</v>
      </c>
      <c r="B112" s="10">
        <v>10.3</v>
      </c>
      <c r="C112" s="10">
        <f t="shared" si="7"/>
        <v>-0.24349031287614242</v>
      </c>
      <c r="D112" s="10">
        <f t="shared" si="10"/>
        <v>3.025200371557377E-2</v>
      </c>
      <c r="E112" s="10">
        <f t="shared" si="10"/>
        <v>-5.2430970581703824E-2</v>
      </c>
      <c r="F112" s="10">
        <f t="shared" si="10"/>
        <v>5.3617565126820366E-2</v>
      </c>
      <c r="G112" s="10">
        <f t="shared" si="10"/>
        <v>8.1780662006988983E-2</v>
      </c>
      <c r="H112" s="10">
        <f t="shared" si="10"/>
        <v>9.4177671475858413E-2</v>
      </c>
      <c r="I112" s="10">
        <f t="shared" si="10"/>
        <v>0.12396018741374275</v>
      </c>
      <c r="J112" s="10">
        <f t="shared" si="10"/>
        <v>0.14112449780718633</v>
      </c>
      <c r="K112" s="10">
        <f t="shared" si="10"/>
        <v>-0.17386169888309086</v>
      </c>
      <c r="L112" s="10">
        <f t="shared" si="10"/>
        <v>0.26280254014341858</v>
      </c>
      <c r="M112" s="10">
        <f t="shared" si="10"/>
        <v>0.43472077259333664</v>
      </c>
      <c r="N112" s="10">
        <f t="shared" si="10"/>
        <v>-0.68559355327914462</v>
      </c>
      <c r="O112" s="10">
        <f t="shared" si="10"/>
        <v>-0.12452657892638452</v>
      </c>
      <c r="P112" s="10">
        <f t="shared" si="10"/>
        <v>-0.46139041716258522</v>
      </c>
      <c r="Q112" s="10">
        <f t="shared" si="10"/>
        <v>3.1886414327694255E-2</v>
      </c>
      <c r="R112" s="10">
        <f t="shared" si="10"/>
        <v>-9.4086538533728313E-6</v>
      </c>
    </row>
    <row r="113" spans="1:18" x14ac:dyDescent="0.2">
      <c r="A113" s="11">
        <v>-0.18</v>
      </c>
      <c r="B113" s="10">
        <v>10.4</v>
      </c>
      <c r="C113" s="10">
        <f t="shared" si="7"/>
        <v>-0.17036007710222481</v>
      </c>
      <c r="D113" s="10">
        <f t="shared" si="10"/>
        <v>2.2991397191558193E-2</v>
      </c>
      <c r="E113" s="10">
        <f t="shared" si="10"/>
        <v>-4.4560019049545672E-2</v>
      </c>
      <c r="F113" s="10">
        <f t="shared" si="10"/>
        <v>4.1027366497717897E-2</v>
      </c>
      <c r="G113" s="10">
        <f t="shared" si="10"/>
        <v>7.5753295374248575E-2</v>
      </c>
      <c r="H113" s="10">
        <f t="shared" si="10"/>
        <v>8.2550109201250776E-2</v>
      </c>
      <c r="I113" s="10">
        <f t="shared" si="10"/>
        <v>0.13000012641834391</v>
      </c>
      <c r="J113" s="10">
        <f t="shared" si="10"/>
        <v>0.12191156200040323</v>
      </c>
      <c r="K113" s="10">
        <f t="shared" si="10"/>
        <v>-0.14883318788290745</v>
      </c>
      <c r="L113" s="10">
        <f t="shared" si="10"/>
        <v>0.28169632433014136</v>
      </c>
      <c r="M113" s="10">
        <f t="shared" si="10"/>
        <v>0.43192607728424542</v>
      </c>
      <c r="N113" s="10">
        <f t="shared" si="10"/>
        <v>-0.69661133261946551</v>
      </c>
      <c r="O113" s="10">
        <f t="shared" si="10"/>
        <v>-6.0678959094946458E-2</v>
      </c>
      <c r="P113" s="10">
        <f t="shared" si="10"/>
        <v>-0.44339806699303941</v>
      </c>
      <c r="Q113" s="10">
        <f t="shared" si="10"/>
        <v>3.5874553343810206E-2</v>
      </c>
      <c r="R113" s="10">
        <f t="shared" si="10"/>
        <v>-9.3231040398362372E-6</v>
      </c>
    </row>
    <row r="114" spans="1:18" x14ac:dyDescent="0.2">
      <c r="A114" s="11">
        <v>-0.12</v>
      </c>
      <c r="B114" s="10">
        <v>10.5</v>
      </c>
      <c r="C114" s="10">
        <f t="shared" si="7"/>
        <v>-0.11505020130279443</v>
      </c>
      <c r="D114" s="10">
        <f t="shared" si="10"/>
        <v>1.3677037630577454E-2</v>
      </c>
      <c r="E114" s="10">
        <f t="shared" si="10"/>
        <v>-3.3218326695890997E-2</v>
      </c>
      <c r="F114" s="10">
        <f t="shared" si="10"/>
        <v>2.5679306498472488E-2</v>
      </c>
      <c r="G114" s="10">
        <f t="shared" si="10"/>
        <v>6.5383443027391547E-2</v>
      </c>
      <c r="H114" s="10">
        <f t="shared" si="10"/>
        <v>6.6943210547068782E-2</v>
      </c>
      <c r="I114" s="10">
        <f t="shared" si="10"/>
        <v>0.13085737062176747</v>
      </c>
      <c r="J114" s="10">
        <f t="shared" si="10"/>
        <v>9.8759344896903134E-2</v>
      </c>
      <c r="K114" s="10">
        <f t="shared" si="10"/>
        <v>-0.1200026686164631</v>
      </c>
      <c r="L114" s="10">
        <f t="shared" si="10"/>
        <v>0.29507787270860003</v>
      </c>
      <c r="M114" s="10">
        <f t="shared" si="10"/>
        <v>0.42291910656323001</v>
      </c>
      <c r="N114" s="10">
        <f t="shared" si="10"/>
        <v>-0.70066880179334412</v>
      </c>
      <c r="O114" s="10">
        <f t="shared" si="10"/>
        <v>3.5567990013655728E-3</v>
      </c>
      <c r="P114" s="10">
        <f t="shared" si="10"/>
        <v>-0.42380996259476972</v>
      </c>
      <c r="Q114" s="10">
        <f t="shared" si="10"/>
        <v>3.980530072740595E-2</v>
      </c>
      <c r="R114" s="10">
        <f t="shared" si="10"/>
        <v>-9.2338251089901057E-6</v>
      </c>
    </row>
    <row r="115" spans="1:18" x14ac:dyDescent="0.2">
      <c r="A115" s="11">
        <v>-7.0000000000000007E-2</v>
      </c>
      <c r="B115" s="10">
        <v>10.6</v>
      </c>
      <c r="C115" s="10">
        <f t="shared" si="7"/>
        <v>-7.583557827652869E-2</v>
      </c>
      <c r="D115" s="10">
        <f t="shared" si="10"/>
        <v>3.1409490317111568E-3</v>
      </c>
      <c r="E115" s="10">
        <f t="shared" si="10"/>
        <v>-1.9289287995794494E-2</v>
      </c>
      <c r="F115" s="10">
        <f t="shared" si="10"/>
        <v>8.605082393418716E-3</v>
      </c>
      <c r="G115" s="10">
        <f t="shared" si="10"/>
        <v>5.1265546903910594E-2</v>
      </c>
      <c r="H115" s="10">
        <f t="shared" si="10"/>
        <v>4.8109307644521482E-2</v>
      </c>
      <c r="I115" s="10">
        <f t="shared" si="10"/>
        <v>0.1264977444028135</v>
      </c>
      <c r="J115" s="10">
        <f t="shared" si="10"/>
        <v>7.2415955161007114E-2</v>
      </c>
      <c r="K115" s="10">
        <f t="shared" si="10"/>
        <v>-8.8106629189205504E-2</v>
      </c>
      <c r="L115" s="10">
        <f t="shared" si="10"/>
        <v>0.30268533503876288</v>
      </c>
      <c r="M115" s="10">
        <f t="shared" si="10"/>
        <v>0.40782940524290728</v>
      </c>
      <c r="N115" s="10">
        <f t="shared" si="10"/>
        <v>-0.69772541991001613</v>
      </c>
      <c r="O115" s="10">
        <f t="shared" si="10"/>
        <v>6.7769805722019766E-2</v>
      </c>
      <c r="P115" s="10">
        <f t="shared" si="10"/>
        <v>-0.40269659999099622</v>
      </c>
      <c r="Q115" s="10">
        <f t="shared" si="10"/>
        <v>4.3672368121182449E-2</v>
      </c>
      <c r="R115" s="10">
        <f t="shared" si="10"/>
        <v>-9.140852771216405E-6</v>
      </c>
    </row>
    <row r="116" spans="1:18" x14ac:dyDescent="0.2">
      <c r="A116" s="11">
        <v>-0.04</v>
      </c>
      <c r="B116" s="10">
        <v>10.7</v>
      </c>
      <c r="C116" s="10">
        <f t="shared" si="7"/>
        <v>-5.0238982796917783E-2</v>
      </c>
      <c r="D116" s="10">
        <f t="shared" si="10"/>
        <v>-7.6757111896226336E-3</v>
      </c>
      <c r="E116" s="10">
        <f t="shared" si="10"/>
        <v>-3.8578235631106031E-3</v>
      </c>
      <c r="F116" s="10">
        <f t="shared" si="10"/>
        <v>-9.0475757264292869E-3</v>
      </c>
      <c r="G116" s="10">
        <f t="shared" si="10"/>
        <v>3.4208901991260997E-2</v>
      </c>
      <c r="H116" s="10">
        <f t="shared" si="10"/>
        <v>2.6956290691631073E-2</v>
      </c>
      <c r="I116" s="10">
        <f t="shared" si="10"/>
        <v>0.11709505230123557</v>
      </c>
      <c r="J116" s="10">
        <f t="shared" si="10"/>
        <v>4.3732616587864905E-2</v>
      </c>
      <c r="K116" s="10">
        <f t="shared" si="10"/>
        <v>-5.3959867747223021E-2</v>
      </c>
      <c r="L116" s="10">
        <f t="shared" si="10"/>
        <v>0.30436984844012877</v>
      </c>
      <c r="M116" s="10">
        <f t="shared" si="10"/>
        <v>0.38687400439737879</v>
      </c>
      <c r="N116" s="10">
        <f t="shared" si="10"/>
        <v>-0.68781059626830754</v>
      </c>
      <c r="O116" s="10">
        <f t="shared" si="10"/>
        <v>0.13154931695764707</v>
      </c>
      <c r="P116" s="10">
        <f t="shared" si="10"/>
        <v>-0.38013396448739767</v>
      </c>
      <c r="Q116" s="10">
        <f t="shared" si="10"/>
        <v>4.7469569042240041E-2</v>
      </c>
      <c r="R116" s="10">
        <f t="shared" si="10"/>
        <v>-9.0442242142106305E-6</v>
      </c>
    </row>
    <row r="117" spans="1:18" x14ac:dyDescent="0.2">
      <c r="A117" s="11">
        <v>-0.02</v>
      </c>
      <c r="B117" s="10">
        <v>10.8</v>
      </c>
      <c r="C117" s="10">
        <f t="shared" si="7"/>
        <v>-3.5208570269561472E-2</v>
      </c>
      <c r="D117" s="10">
        <f t="shared" si="10"/>
        <v>-1.7806722990584049E-2</v>
      </c>
      <c r="E117" s="10">
        <f t="shared" si="10"/>
        <v>1.1874123365052733E-2</v>
      </c>
      <c r="F117" s="10">
        <f t="shared" si="10"/>
        <v>-2.6092055410287873E-2</v>
      </c>
      <c r="G117" s="10">
        <f t="shared" si="10"/>
        <v>1.5191264260294882E-2</v>
      </c>
      <c r="H117" s="10">
        <f t="shared" si="10"/>
        <v>4.5038430142320144E-3</v>
      </c>
      <c r="I117" s="10">
        <f t="shared" si="10"/>
        <v>0.10302414997921255</v>
      </c>
      <c r="J117" s="10">
        <f t="shared" si="10"/>
        <v>1.363616283717641E-2</v>
      </c>
      <c r="K117" s="10">
        <f t="shared" si="10"/>
        <v>-1.843467810559269E-2</v>
      </c>
      <c r="L117" s="10">
        <f t="shared" si="10"/>
        <v>0.30009845034170007</v>
      </c>
      <c r="M117" s="10">
        <f t="shared" si="10"/>
        <v>0.36035429986326051</v>
      </c>
      <c r="N117" s="10">
        <f t="shared" si="10"/>
        <v>-0.6710233965086404</v>
      </c>
      <c r="O117" s="10">
        <f t="shared" si="10"/>
        <v>0.19448736149063364</v>
      </c>
      <c r="P117" s="10">
        <f t="shared" si="10"/>
        <v>-0.35620325720706247</v>
      </c>
      <c r="Q117" s="10">
        <f t="shared" si="10"/>
        <v>5.1190828779131357E-2</v>
      </c>
      <c r="R117" s="10">
        <f t="shared" si="10"/>
        <v>-8.9439780881072195E-6</v>
      </c>
    </row>
    <row r="118" spans="1:18" x14ac:dyDescent="0.2">
      <c r="A118" s="11">
        <v>-0.01</v>
      </c>
      <c r="B118" s="10">
        <v>10.9</v>
      </c>
      <c r="C118" s="10">
        <f t="shared" si="7"/>
        <v>-2.7317933078067909E-2</v>
      </c>
      <c r="D118" s="10">
        <f t="shared" si="10"/>
        <v>-2.6347113259690452E-2</v>
      </c>
      <c r="E118" s="10">
        <f t="shared" si="10"/>
        <v>2.6681205233424439E-2</v>
      </c>
      <c r="F118" s="10">
        <f t="shared" si="10"/>
        <v>-4.1382625988435472E-2</v>
      </c>
      <c r="G118" s="10">
        <f t="shared" si="10"/>
        <v>-4.6971982671867498E-3</v>
      </c>
      <c r="H118" s="10">
        <f t="shared" si="10"/>
        <v>-1.8165712872081387E-2</v>
      </c>
      <c r="I118" s="10">
        <f t="shared" si="10"/>
        <v>8.4845999909024E-2</v>
      </c>
      <c r="J118" s="10">
        <f t="shared" si="10"/>
        <v>-1.6900910985488751E-2</v>
      </c>
      <c r="K118" s="10">
        <f t="shared" si="10"/>
        <v>1.7561433375046183E-2</v>
      </c>
      <c r="L118" s="10">
        <f t="shared" si="10"/>
        <v>0.28995472349382151</v>
      </c>
      <c r="M118" s="10">
        <f t="shared" si="10"/>
        <v>0.3286517173452595</v>
      </c>
      <c r="N118" s="10">
        <f t="shared" si="10"/>
        <v>-0.64753155278190322</v>
      </c>
      <c r="O118" s="10">
        <f t="shared" si="10"/>
        <v>0.25618135061866887</v>
      </c>
      <c r="P118" s="10">
        <f t="shared" si="10"/>
        <v>-0.33099060285414017</v>
      </c>
      <c r="Q118" s="10">
        <f t="shared" si="10"/>
        <v>5.4830194110103786E-2</v>
      </c>
      <c r="R118" s="10">
        <f t="shared" si="10"/>
        <v>-8.8401544900200166E-6</v>
      </c>
    </row>
    <row r="119" spans="1:18" x14ac:dyDescent="0.2">
      <c r="A119" s="11">
        <v>0</v>
      </c>
      <c r="B119" s="10">
        <v>11</v>
      </c>
      <c r="C119" s="10">
        <f t="shared" si="7"/>
        <v>-2.2976336180820876E-2</v>
      </c>
      <c r="D119" s="10">
        <f t="shared" si="10"/>
        <v>-3.2533994369630746E-2</v>
      </c>
      <c r="E119" s="10">
        <f t="shared" si="10"/>
        <v>3.9410111415483971E-2</v>
      </c>
      <c r="F119" s="10">
        <f t="shared" si="10"/>
        <v>-5.3891454637937958E-2</v>
      </c>
      <c r="G119" s="10">
        <f t="shared" si="10"/>
        <v>-2.4316398364950163E-2</v>
      </c>
      <c r="H119" s="10">
        <f t="shared" si="10"/>
        <v>-3.9959588728504768E-2</v>
      </c>
      <c r="I119" s="10">
        <f t="shared" si="10"/>
        <v>6.3285307569498378E-2</v>
      </c>
      <c r="J119" s="10">
        <f t="shared" si="10"/>
        <v>-4.6891872188069575E-2</v>
      </c>
      <c r="K119" s="10">
        <f t="shared" si="10"/>
        <v>5.3108930431650513E-2</v>
      </c>
      <c r="L119" s="10">
        <f t="shared" si="10"/>
        <v>0.27413716042028874</v>
      </c>
      <c r="M119" s="10">
        <f t="shared" si="10"/>
        <v>0.29222222647389451</v>
      </c>
      <c r="N119" s="10">
        <f t="shared" si="10"/>
        <v>-0.61756978782524341</v>
      </c>
      <c r="O119" s="10">
        <f t="shared" si="10"/>
        <v>0.31623665334856377</v>
      </c>
      <c r="P119" s="10">
        <f t="shared" si="10"/>
        <v>-0.30458673975790046</v>
      </c>
      <c r="Q119" s="10">
        <f t="shared" si="10"/>
        <v>5.8381842826984297E-2</v>
      </c>
      <c r="R119" s="10">
        <f t="shared" si="10"/>
        <v>-8.7327949480039611E-6</v>
      </c>
    </row>
    <row r="120" spans="1:18" x14ac:dyDescent="0.2">
      <c r="A120" s="11">
        <v>0.01</v>
      </c>
      <c r="B120" s="10">
        <v>11.1</v>
      </c>
      <c r="C120" s="10">
        <f t="shared" si="7"/>
        <v>-1.8636679023419211E-2</v>
      </c>
      <c r="D120" s="10">
        <f t="shared" si="10"/>
        <v>-3.5814710656940141E-2</v>
      </c>
      <c r="E120" s="10">
        <f t="shared" si="10"/>
        <v>4.9069398567144061E-2</v>
      </c>
      <c r="F120" s="10">
        <f t="shared" si="10"/>
        <v>-6.2777697349952533E-2</v>
      </c>
      <c r="G120" s="10">
        <f t="shared" si="10"/>
        <v>-4.2541684019825061E-2</v>
      </c>
      <c r="H120" s="10">
        <f t="shared" si="10"/>
        <v>-5.982720856081427E-2</v>
      </c>
      <c r="I120" s="10">
        <f t="shared" si="10"/>
        <v>3.9201629725513415E-2</v>
      </c>
      <c r="J120" s="10">
        <f t="shared" si="10"/>
        <v>-7.5367634405029207E-2</v>
      </c>
      <c r="K120" s="10">
        <f t="shared" si="10"/>
        <v>8.7299736851000814E-2</v>
      </c>
      <c r="L120" s="10">
        <f t="shared" si="10"/>
        <v>0.25295527931513767</v>
      </c>
      <c r="M120" s="10">
        <f t="shared" si="10"/>
        <v>0.2515897827181941</v>
      </c>
      <c r="N120" s="10">
        <f t="shared" si="10"/>
        <v>-0.58143746969006349</v>
      </c>
      <c r="O120" s="10">
        <f t="shared" si="10"/>
        <v>0.37426912068788781</v>
      </c>
      <c r="P120" s="10">
        <f t="shared" si="10"/>
        <v>-0.2770866933127385</v>
      </c>
      <c r="Q120" s="10">
        <f t="shared" si="10"/>
        <v>6.1840093049470538E-2</v>
      </c>
      <c r="R120" s="10">
        <f t="shared" si="10"/>
        <v>-8.6219424044444167E-6</v>
      </c>
    </row>
    <row r="121" spans="1:18" x14ac:dyDescent="0.2">
      <c r="A121" s="11">
        <v>0.01</v>
      </c>
      <c r="B121" s="10">
        <v>11.2</v>
      </c>
      <c r="C121" s="10">
        <f t="shared" si="7"/>
        <v>-1.0989451657280883E-2</v>
      </c>
      <c r="D121" s="10">
        <f t="shared" si="10"/>
        <v>-3.589620550647056E-2</v>
      </c>
      <c r="E121" s="10">
        <f t="shared" si="10"/>
        <v>5.4906713279701008E-2</v>
      </c>
      <c r="F121" s="10">
        <f t="shared" si="10"/>
        <v>-6.7444020500773541E-2</v>
      </c>
      <c r="G121" s="10">
        <f t="shared" si="10"/>
        <v>-5.8328308040273731E-2</v>
      </c>
      <c r="H121" s="10">
        <f t="shared" si="10"/>
        <v>-7.681085174163288E-2</v>
      </c>
      <c r="I121" s="10">
        <f t="shared" si="10"/>
        <v>1.3555106612268483E-2</v>
      </c>
      <c r="J121" s="10">
        <f t="shared" si="10"/>
        <v>-0.10140807131142845</v>
      </c>
      <c r="K121" s="10">
        <f t="shared" si="10"/>
        <v>0.11926043366999008</v>
      </c>
      <c r="L121" s="10">
        <f t="shared" si="10"/>
        <v>0.22682356738828111</v>
      </c>
      <c r="M121" s="10">
        <f t="shared" si="10"/>
        <v>0.20733879147654669</v>
      </c>
      <c r="N121" s="10">
        <f t="shared" si="10"/>
        <v>-0.539495620555416</v>
      </c>
      <c r="O121" s="10">
        <f t="shared" si="10"/>
        <v>0.4299075428875701</v>
      </c>
      <c r="P121" s="10">
        <f t="shared" si="10"/>
        <v>-0.24858943398937142</v>
      </c>
      <c r="Q121" s="10">
        <f t="shared" si="10"/>
        <v>6.5199412314927138E-2</v>
      </c>
      <c r="R121" s="10">
        <f t="shared" si="10"/>
        <v>-8.5076411988807968E-6</v>
      </c>
    </row>
    <row r="122" spans="1:18" x14ac:dyDescent="0.2">
      <c r="A122" s="11">
        <v>0.02</v>
      </c>
      <c r="B122" s="10">
        <v>11.3</v>
      </c>
      <c r="C122" s="10">
        <f t="shared" si="7"/>
        <v>2.8676116923962544E-3</v>
      </c>
      <c r="D122" s="10">
        <f t="shared" si="10"/>
        <v>-3.2771199226025359E-2</v>
      </c>
      <c r="E122" s="10">
        <f t="shared" si="10"/>
        <v>5.6467392227309857E-2</v>
      </c>
      <c r="F122" s="10">
        <f t="shared" si="10"/>
        <v>-6.7576753644139884E-2</v>
      </c>
      <c r="G122" s="10">
        <f t="shared" si="10"/>
        <v>-7.0771317196944572E-2</v>
      </c>
      <c r="H122" s="10">
        <f t="shared" si="10"/>
        <v>-9.0091820030327591E-2</v>
      </c>
      <c r="I122" s="10">
        <f t="shared" si="10"/>
        <v>-1.2631815825995556E-2</v>
      </c>
      <c r="J122" s="10">
        <f t="shared" si="10"/>
        <v>-0.12417174831008505</v>
      </c>
      <c r="K122" s="10">
        <f t="shared" si="10"/>
        <v>0.14817457104144743</v>
      </c>
      <c r="L122" s="10">
        <f t="shared" si="10"/>
        <v>0.19625337017664429</v>
      </c>
      <c r="M122" s="10">
        <f t="shared" si="10"/>
        <v>0.16010570273264493</v>
      </c>
      <c r="N122" s="10">
        <f t="shared" si="10"/>
        <v>-0.49216330951371939</v>
      </c>
      <c r="O122" s="10">
        <f t="shared" si="10"/>
        <v>0.48279602391750737</v>
      </c>
      <c r="P122" s="10">
        <f t="shared" si="10"/>
        <v>-0.21919752114801608</v>
      </c>
      <c r="Q122" s="10">
        <f t="shared" si="10"/>
        <v>6.8454426429146162E-2</v>
      </c>
      <c r="R122" s="10">
        <f t="shared" si="10"/>
        <v>-8.3899370502713244E-6</v>
      </c>
    </row>
    <row r="123" spans="1:18" x14ac:dyDescent="0.2">
      <c r="A123" s="11">
        <v>0.04</v>
      </c>
      <c r="B123" s="10">
        <v>11.4</v>
      </c>
      <c r="C123" s="10">
        <f t="shared" si="7"/>
        <v>2.5292457164054833E-2</v>
      </c>
      <c r="D123" s="10">
        <f t="shared" si="10"/>
        <v>-2.6718839319583257E-2</v>
      </c>
      <c r="E123" s="10">
        <f t="shared" si="10"/>
        <v>5.3629875494865968E-2</v>
      </c>
      <c r="F123" s="10">
        <f t="shared" si="10"/>
        <v>-6.3166974452349922E-2</v>
      </c>
      <c r="G123" s="10">
        <f t="shared" si="10"/>
        <v>-7.9157427807107605E-2</v>
      </c>
      <c r="H123" s="10">
        <f t="shared" si="10"/>
        <v>-9.902990300466423E-2</v>
      </c>
      <c r="I123" s="10">
        <f t="shared" si="10"/>
        <v>-3.8315147629276625E-2</v>
      </c>
      <c r="J123" s="10">
        <f t="shared" si="10"/>
        <v>-0.14292311148327325</v>
      </c>
      <c r="K123" s="10">
        <f t="shared" si="10"/>
        <v>0.17330352479920322</v>
      </c>
      <c r="L123" s="10">
        <f t="shared" si="10"/>
        <v>0.16184288553082543</v>
      </c>
      <c r="M123" s="10">
        <f t="shared" si="10"/>
        <v>0.1105698571682977</v>
      </c>
      <c r="N123" s="10">
        <f t="shared" si="10"/>
        <v>-0.43991346537092185</v>
      </c>
      <c r="O123" s="10">
        <f t="shared" si="10"/>
        <v>0.53259625798661192</v>
      </c>
      <c r="P123" s="10">
        <f t="shared" si="10"/>
        <v>-0.18901673393544458</v>
      </c>
      <c r="Q123" s="10">
        <f t="shared" si="10"/>
        <v>7.1599928063910634E-2</v>
      </c>
      <c r="R123" s="10">
        <f t="shared" si="10"/>
        <v>-8.2688770387060787E-6</v>
      </c>
    </row>
    <row r="124" spans="1:18" x14ac:dyDescent="0.2">
      <c r="A124" s="11">
        <v>7.0000000000000007E-2</v>
      </c>
      <c r="B124" s="10">
        <v>11.5</v>
      </c>
      <c r="C124" s="10">
        <f t="shared" si="7"/>
        <v>5.8000047671606457E-2</v>
      </c>
      <c r="D124" s="10">
        <f t="shared" si="10"/>
        <v>-1.827976507213842E-2</v>
      </c>
      <c r="E124" s="10">
        <f t="shared" si="10"/>
        <v>4.6615174773231065E-2</v>
      </c>
      <c r="F124" s="10">
        <f t="shared" si="10"/>
        <v>-5.4511108475519474E-2</v>
      </c>
      <c r="G124" s="10">
        <f t="shared" si="10"/>
        <v>-8.3005914044358781E-2</v>
      </c>
      <c r="H124" s="10">
        <f t="shared" si="10"/>
        <v>-0.10319423946909062</v>
      </c>
      <c r="I124" s="10">
        <f t="shared" si="10"/>
        <v>-6.2470975407018667E-2</v>
      </c>
      <c r="J124" s="10">
        <f t="shared" si="10"/>
        <v>-0.15705625526285918</v>
      </c>
      <c r="K124" s="10">
        <f t="shared" si="10"/>
        <v>0.19400536493242856</v>
      </c>
      <c r="L124" s="10">
        <f t="shared" si="10"/>
        <v>0.12426545807502491</v>
      </c>
      <c r="M124" s="10">
        <f t="shared" si="10"/>
        <v>5.9443715390984045E-2</v>
      </c>
      <c r="N124" s="10">
        <f t="shared" si="10"/>
        <v>-0.38326815129819813</v>
      </c>
      <c r="O124" s="10">
        <f t="shared" si="10"/>
        <v>0.57898969354538221</v>
      </c>
      <c r="P124" s="10">
        <f t="shared" si="10"/>
        <v>-0.15815569059428403</v>
      </c>
      <c r="Q124" s="10">
        <f t="shared" si="10"/>
        <v>7.4630885087609525E-2</v>
      </c>
      <c r="R124" s="10">
        <f t="shared" si="10"/>
        <v>-8.144509586575577E-6</v>
      </c>
    </row>
    <row r="125" spans="1:18" x14ac:dyDescent="0.2">
      <c r="A125" s="11">
        <v>0.1</v>
      </c>
      <c r="B125" s="10">
        <v>11.6</v>
      </c>
      <c r="C125" s="10">
        <f t="shared" si="7"/>
        <v>0.10200527060980226</v>
      </c>
      <c r="D125" s="10">
        <f t="shared" si="10"/>
        <v>-8.207813852531963E-3</v>
      </c>
      <c r="E125" s="10">
        <f t="shared" si="10"/>
        <v>3.5969658952375555E-2</v>
      </c>
      <c r="F125" s="10">
        <f t="shared" si="10"/>
        <v>-4.2191003403141018E-2</v>
      </c>
      <c r="G125" s="10">
        <f t="shared" si="10"/>
        <v>-8.2096165090070602E-2</v>
      </c>
      <c r="H125" s="10">
        <f t="shared" si="10"/>
        <v>-0.10238408716233029</v>
      </c>
      <c r="I125" s="10">
        <f t="shared" si="10"/>
        <v>-8.4136282533845683E-2</v>
      </c>
      <c r="J125" s="10">
        <f t="shared" si="10"/>
        <v>-0.16611450082329723</v>
      </c>
      <c r="K125" s="10">
        <f t="shared" si="10"/>
        <v>0.20975125396587363</v>
      </c>
      <c r="L125" s="10">
        <f t="shared" si="10"/>
        <v>8.4256403194334598E-2</v>
      </c>
      <c r="M125" s="10">
        <f t="shared" si="10"/>
        <v>7.4626108065182261E-3</v>
      </c>
      <c r="N125" s="10">
        <f t="shared" si="10"/>
        <v>-0.32279334854930758</v>
      </c>
      <c r="O125" s="10">
        <f t="shared" si="10"/>
        <v>0.62167957092872261</v>
      </c>
      <c r="P125" s="10">
        <f t="shared" si="10"/>
        <v>-0.12672545755463333</v>
      </c>
      <c r="Q125" s="10">
        <f t="shared" si="10"/>
        <v>7.754244861557455E-2</v>
      </c>
      <c r="R125" s="10">
        <f t="shared" si="10"/>
        <v>-8.0168844392024606E-6</v>
      </c>
    </row>
    <row r="126" spans="1:18" x14ac:dyDescent="0.2">
      <c r="A126" s="11">
        <v>0.15</v>
      </c>
      <c r="B126" s="10">
        <v>11.7</v>
      </c>
      <c r="C126" s="10">
        <f t="shared" si="7"/>
        <v>0.157607864955087</v>
      </c>
      <c r="D126" s="10">
        <f t="shared" ref="D126:R141" si="11">D$4*COS(D$5*$B126+D$6)</f>
        <v>2.5973169335896024E-3</v>
      </c>
      <c r="E126" s="10">
        <f t="shared" si="11"/>
        <v>2.2522497927497387E-2</v>
      </c>
      <c r="F126" s="10">
        <f t="shared" si="11"/>
        <v>-2.7034817236949803E-2</v>
      </c>
      <c r="G126" s="10">
        <f t="shared" si="11"/>
        <v>-7.6480331439055388E-2</v>
      </c>
      <c r="H126" s="10">
        <f t="shared" si="11"/>
        <v>-9.6638499558430346E-2</v>
      </c>
      <c r="I126" s="10">
        <f t="shared" si="11"/>
        <v>-0.10244734158344132</v>
      </c>
      <c r="J126" s="10">
        <f t="shared" si="11"/>
        <v>-0.16980515256843717</v>
      </c>
      <c r="K126" s="10">
        <f t="shared" si="11"/>
        <v>0.22013895634229302</v>
      </c>
      <c r="L126" s="10">
        <f t="shared" si="11"/>
        <v>4.2598618377718396E-2</v>
      </c>
      <c r="M126" s="10">
        <f t="shared" si="11"/>
        <v>-4.4625826481527922E-2</v>
      </c>
      <c r="N126" s="10">
        <f t="shared" si="11"/>
        <v>-0.25909330136300929</v>
      </c>
      <c r="O126" s="10">
        <f t="shared" si="11"/>
        <v>0.66039282060508075</v>
      </c>
      <c r="P126" s="10">
        <f t="shared" si="11"/>
        <v>-9.483914971485756E-2</v>
      </c>
      <c r="Q126" s="10">
        <f t="shared" si="11"/>
        <v>8.0329960767261538E-2</v>
      </c>
      <c r="R126" s="10">
        <f t="shared" si="11"/>
        <v>-7.8860526449440262E-6</v>
      </c>
    </row>
    <row r="127" spans="1:18" x14ac:dyDescent="0.2">
      <c r="A127" s="11">
        <v>0.21</v>
      </c>
      <c r="B127" s="10">
        <v>11.8</v>
      </c>
      <c r="C127" s="10">
        <f t="shared" si="7"/>
        <v>0.22441725550551142</v>
      </c>
      <c r="D127" s="10">
        <f t="shared" si="11"/>
        <v>1.31704371334964E-2</v>
      </c>
      <c r="E127" s="10">
        <f t="shared" si="11"/>
        <v>7.321079282753289E-3</v>
      </c>
      <c r="F127" s="10">
        <f t="shared" si="11"/>
        <v>-1.0061349473831492E-2</v>
      </c>
      <c r="G127" s="10">
        <f t="shared" si="11"/>
        <v>-6.6480335421977427E-2</v>
      </c>
      <c r="H127" s="10">
        <f t="shared" si="11"/>
        <v>-8.6234443290087642E-2</v>
      </c>
      <c r="I127" s="10">
        <f t="shared" si="11"/>
        <v>-0.11667414841538666</v>
      </c>
      <c r="J127" s="10">
        <f t="shared" si="11"/>
        <v>-0.16800895589146589</v>
      </c>
      <c r="K127" s="10">
        <f t="shared" si="11"/>
        <v>0.22490311370402183</v>
      </c>
      <c r="L127" s="10">
        <f t="shared" si="11"/>
        <v>1.0726347401414497E-4</v>
      </c>
      <c r="M127" s="10">
        <f t="shared" si="11"/>
        <v>-9.6072422632473134E-2</v>
      </c>
      <c r="N127" s="10">
        <f t="shared" si="11"/>
        <v>-0.19280447955434823</v>
      </c>
      <c r="O127" s="10">
        <f t="shared" si="11"/>
        <v>0.69488180988956627</v>
      </c>
      <c r="P127" s="10">
        <f t="shared" si="11"/>
        <v>-6.2611523350100562E-2</v>
      </c>
      <c r="Q127" s="10">
        <f t="shared" si="11"/>
        <v>8.2988962117865314E-2</v>
      </c>
      <c r="R127" s="10">
        <f t="shared" si="11"/>
        <v>-7.7520665347735789E-6</v>
      </c>
    </row>
    <row r="128" spans="1:18" x14ac:dyDescent="0.2">
      <c r="A128" s="11">
        <v>0.28000000000000003</v>
      </c>
      <c r="B128" s="10">
        <v>11.9</v>
      </c>
      <c r="C128" s="10">
        <f t="shared" si="7"/>
        <v>0.30141293880463549</v>
      </c>
      <c r="D128" s="10">
        <f t="shared" si="11"/>
        <v>2.2567081409137827E-2</v>
      </c>
      <c r="E128" s="10">
        <f t="shared" si="11"/>
        <v>-8.4505718095086585E-3</v>
      </c>
      <c r="F128" s="10">
        <f t="shared" si="11"/>
        <v>7.5884426409099232E-3</v>
      </c>
      <c r="G128" s="10">
        <f t="shared" si="11"/>
        <v>-5.2669417313479183E-2</v>
      </c>
      <c r="H128" s="10">
        <f t="shared" si="11"/>
        <v>-7.167344694405238E-2</v>
      </c>
      <c r="I128" s="10">
        <f t="shared" si="11"/>
        <v>-0.1262495251365767</v>
      </c>
      <c r="J128" s="10">
        <f t="shared" si="11"/>
        <v>-0.1607839506030356</v>
      </c>
      <c r="K128" s="10">
        <f t="shared" si="11"/>
        <v>0.22392202358718916</v>
      </c>
      <c r="L128" s="10">
        <f t="shared" si="11"/>
        <v>-4.238619036216211E-2</v>
      </c>
      <c r="M128" s="10">
        <f t="shared" si="11"/>
        <v>-0.14613723523231484</v>
      </c>
      <c r="N128" s="10">
        <f t="shared" si="11"/>
        <v>-0.12458921911866755</v>
      </c>
      <c r="O128" s="10">
        <f t="shared" si="11"/>
        <v>0.72492592694806246</v>
      </c>
      <c r="P128" s="10">
        <f t="shared" si="11"/>
        <v>-3.0158563113613545E-2</v>
      </c>
      <c r="Q128" s="10">
        <f t="shared" si="11"/>
        <v>8.5515198832448139E-2</v>
      </c>
      <c r="R128" s="10">
        <f t="shared" si="11"/>
        <v>-7.6149797013487344E-6</v>
      </c>
    </row>
    <row r="129" spans="1:18" x14ac:dyDescent="0.2">
      <c r="A129" s="11">
        <v>0.36</v>
      </c>
      <c r="B129" s="10">
        <v>12</v>
      </c>
      <c r="C129" s="10">
        <f t="shared" si="7"/>
        <v>0.38703427199404244</v>
      </c>
      <c r="D129" s="10">
        <f t="shared" si="11"/>
        <v>2.9947875512938569E-2</v>
      </c>
      <c r="E129" s="10">
        <f t="shared" si="11"/>
        <v>-2.3564015271480894E-2</v>
      </c>
      <c r="F129" s="10">
        <f t="shared" si="11"/>
        <v>2.4728139309479393E-2</v>
      </c>
      <c r="G129" s="10">
        <f t="shared" si="11"/>
        <v>-3.5839274877845204E-2</v>
      </c>
      <c r="H129" s="10">
        <f t="shared" si="11"/>
        <v>-5.3657424824778796E-2</v>
      </c>
      <c r="I129" s="10">
        <f t="shared" si="11"/>
        <v>-0.13079173169398645</v>
      </c>
      <c r="J129" s="10">
        <f t="shared" si="11"/>
        <v>-0.14836359551324105</v>
      </c>
      <c r="K129" s="10">
        <f t="shared" si="11"/>
        <v>0.21722074836388583</v>
      </c>
      <c r="L129" s="10">
        <f t="shared" si="11"/>
        <v>-8.4050230904266762E-2</v>
      </c>
      <c r="M129" s="10">
        <f t="shared" si="11"/>
        <v>-0.19410019568442702</v>
      </c>
      <c r="N129" s="10">
        <f t="shared" si="11"/>
        <v>-5.5129104389275908E-2</v>
      </c>
      <c r="O129" s="10">
        <f t="shared" si="11"/>
        <v>0.75033299196010717</v>
      </c>
      <c r="P129" s="10">
        <f t="shared" si="11"/>
        <v>2.4029353827426238E-3</v>
      </c>
      <c r="Q129" s="10">
        <f t="shared" si="11"/>
        <v>8.7904629471168533E-2</v>
      </c>
      <c r="R129" s="10">
        <f t="shared" si="11"/>
        <v>-7.4748469775750596E-6</v>
      </c>
    </row>
    <row r="130" spans="1:18" x14ac:dyDescent="0.2">
      <c r="A130" s="11">
        <v>0.45</v>
      </c>
      <c r="B130" s="10">
        <v>12.1</v>
      </c>
      <c r="C130" s="10">
        <f t="shared" si="7"/>
        <v>0.47929226319703838</v>
      </c>
      <c r="D130" s="10">
        <f t="shared" si="11"/>
        <v>3.4653515089465105E-2</v>
      </c>
      <c r="E130" s="10">
        <f t="shared" si="11"/>
        <v>-3.684207824068126E-2</v>
      </c>
      <c r="F130" s="10">
        <f t="shared" si="11"/>
        <v>4.0205609372280078E-2</v>
      </c>
      <c r="G130" s="10">
        <f t="shared" si="11"/>
        <v>-1.6954680046543314E-2</v>
      </c>
      <c r="H130" s="10">
        <f t="shared" si="11"/>
        <v>-3.3054841104248313E-2</v>
      </c>
      <c r="I130" s="10">
        <f t="shared" si="11"/>
        <v>-0.13011968464593365</v>
      </c>
      <c r="J130" s="10">
        <f t="shared" si="11"/>
        <v>-0.13114922476710489</v>
      </c>
      <c r="K130" s="10">
        <f t="shared" si="11"/>
        <v>0.20497047501301047</v>
      </c>
      <c r="L130" s="10">
        <f t="shared" si="11"/>
        <v>-0.12406957589138035</v>
      </c>
      <c r="M130" s="10">
        <f t="shared" si="11"/>
        <v>-0.23927146576053482</v>
      </c>
      <c r="N130" s="10">
        <f t="shared" si="11"/>
        <v>1.4881842127916763E-2</v>
      </c>
      <c r="O130" s="10">
        <f t="shared" si="11"/>
        <v>0.770940486413906</v>
      </c>
      <c r="P130" s="10">
        <f t="shared" si="11"/>
        <v>3.4955785906578773E-2</v>
      </c>
      <c r="Q130" s="10">
        <f t="shared" si="11"/>
        <v>9.0153431454722502E-2</v>
      </c>
      <c r="R130" s="10">
        <f t="shared" si="11"/>
        <v>-7.3317244146736549E-6</v>
      </c>
    </row>
    <row r="131" spans="1:18" x14ac:dyDescent="0.2">
      <c r="A131" s="11">
        <v>0.55000000000000004</v>
      </c>
      <c r="B131" s="10">
        <v>12.2</v>
      </c>
      <c r="C131" s="10">
        <f t="shared" si="7"/>
        <v>0.57589529414175622</v>
      </c>
      <c r="D131" s="10">
        <f t="shared" si="11"/>
        <v>3.6263659369923096E-2</v>
      </c>
      <c r="E131" s="10">
        <f t="shared" si="11"/>
        <v>-4.725054403227439E-2</v>
      </c>
      <c r="F131" s="10">
        <f t="shared" si="11"/>
        <v>5.2980456614845704E-2</v>
      </c>
      <c r="G131" s="10">
        <f t="shared" si="11"/>
        <v>2.9018257164979272E-3</v>
      </c>
      <c r="H131" s="10">
        <f t="shared" si="11"/>
        <v>-1.0858845418549994E-2</v>
      </c>
      <c r="I131" s="10">
        <f t="shared" si="11"/>
        <v>-0.12426017638745708</v>
      </c>
      <c r="J131" s="10">
        <f t="shared" si="11"/>
        <v>-0.10969707968909462</v>
      </c>
      <c r="K131" s="10">
        <f t="shared" si="11"/>
        <v>0.18748414207472627</v>
      </c>
      <c r="L131" s="10">
        <f t="shared" si="11"/>
        <v>-0.16166112647765835</v>
      </c>
      <c r="M131" s="10">
        <f t="shared" si="11"/>
        <v>-0.2810013593565156</v>
      </c>
      <c r="N131" s="10">
        <f t="shared" si="11"/>
        <v>8.4744094197847786E-2</v>
      </c>
      <c r="O131" s="10">
        <f t="shared" si="11"/>
        <v>0.7866165926701989</v>
      </c>
      <c r="P131" s="10">
        <f t="shared" si="11"/>
        <v>6.7382833348870991E-2</v>
      </c>
      <c r="Q131" s="10">
        <f t="shared" si="11"/>
        <v>9.2258007179655294E-2</v>
      </c>
      <c r="R131" s="10">
        <f t="shared" si="11"/>
        <v>-7.1856692597613997E-6</v>
      </c>
    </row>
    <row r="132" spans="1:18" x14ac:dyDescent="0.2">
      <c r="A132" s="11">
        <v>0.65</v>
      </c>
      <c r="B132" s="10">
        <v>12.3</v>
      </c>
      <c r="C132" s="10">
        <f t="shared" si="7"/>
        <v>0.67438061938990024</v>
      </c>
      <c r="D132" s="10">
        <f t="shared" si="11"/>
        <v>3.4634478961153237E-2</v>
      </c>
      <c r="E132" s="10">
        <f t="shared" si="11"/>
        <v>-5.397870637003839E-2</v>
      </c>
      <c r="F132" s="10">
        <f t="shared" si="11"/>
        <v>6.2193955246874696E-2</v>
      </c>
      <c r="G132" s="10">
        <f t="shared" si="11"/>
        <v>2.259198707621687E-2</v>
      </c>
      <c r="H132" s="10">
        <f t="shared" si="11"/>
        <v>1.1860602010972131E-2</v>
      </c>
      <c r="I132" s="10">
        <f t="shared" si="11"/>
        <v>-0.11344680702207439</v>
      </c>
      <c r="J132" s="10">
        <f t="shared" si="11"/>
        <v>-8.4700335171678465E-2</v>
      </c>
      <c r="K132" s="10">
        <f t="shared" si="11"/>
        <v>0.16520844549987315</v>
      </c>
      <c r="L132" s="10">
        <f t="shared" si="11"/>
        <v>-0.19608929091648289</v>
      </c>
      <c r="M132" s="10">
        <f t="shared" si="11"/>
        <v>-0.31868968675111436</v>
      </c>
      <c r="N132" s="10">
        <f t="shared" si="11"/>
        <v>0.15375961129122956</v>
      </c>
      <c r="O132" s="10">
        <f t="shared" si="11"/>
        <v>0.79726103714530783</v>
      </c>
      <c r="P132" s="10">
        <f t="shared" si="11"/>
        <v>9.9567375355835042E-2</v>
      </c>
      <c r="Q132" s="10">
        <f t="shared" si="11"/>
        <v>9.4214989773759208E-2</v>
      </c>
      <c r="R132" s="10">
        <f t="shared" si="11"/>
        <v>-7.0367399329528836E-6</v>
      </c>
    </row>
    <row r="133" spans="1:18" x14ac:dyDescent="0.2">
      <c r="A133" s="11">
        <v>0.76</v>
      </c>
      <c r="B133" s="10">
        <v>12.4</v>
      </c>
      <c r="C133" s="10">
        <f t="shared" si="7"/>
        <v>0.77224393462660523</v>
      </c>
      <c r="D133" s="10">
        <f t="shared" si="11"/>
        <v>2.9911503696962563E-2</v>
      </c>
      <c r="E133" s="10">
        <f t="shared" si="11"/>
        <v>-5.6502514587536877E-2</v>
      </c>
      <c r="F133" s="10">
        <f t="shared" si="11"/>
        <v>6.7226773487406327E-2</v>
      </c>
      <c r="G133" s="10">
        <f t="shared" si="11"/>
        <v>4.098708423249324E-2</v>
      </c>
      <c r="H133" s="10">
        <f t="shared" si="11"/>
        <v>3.4008307918616289E-2</v>
      </c>
      <c r="I133" s="10">
        <f t="shared" si="11"/>
        <v>-9.8110671462823484E-2</v>
      </c>
      <c r="J133" s="10">
        <f t="shared" si="11"/>
        <v>-5.6966701382296883E-2</v>
      </c>
      <c r="K133" s="10">
        <f t="shared" si="11"/>
        <v>0.13871242760837438</v>
      </c>
      <c r="L133" s="10">
        <f t="shared" si="11"/>
        <v>-0.22668037862533102</v>
      </c>
      <c r="M133" s="10">
        <f t="shared" si="11"/>
        <v>-0.35179438697162352</v>
      </c>
      <c r="N133" s="10">
        <f t="shared" si="11"/>
        <v>0.2212388131747593</v>
      </c>
      <c r="O133" s="10">
        <f t="shared" si="11"/>
        <v>0.80280573171987857</v>
      </c>
      <c r="P133" s="10">
        <f t="shared" si="11"/>
        <v>0.13139358233137943</v>
      </c>
      <c r="Q133" s="10">
        <f t="shared" si="11"/>
        <v>9.6021248482350954E-2</v>
      </c>
      <c r="R133" s="10">
        <f t="shared" si="11"/>
        <v>-6.884996003993137E-6</v>
      </c>
    </row>
    <row r="134" spans="1:18" x14ac:dyDescent="0.2">
      <c r="A134" s="11">
        <v>0.86</v>
      </c>
      <c r="B134" s="10">
        <v>12.5</v>
      </c>
      <c r="C134" s="10">
        <f t="shared" si="7"/>
        <v>0.86706020481881574</v>
      </c>
      <c r="D134" s="10">
        <f t="shared" si="11"/>
        <v>2.2516622891494413E-2</v>
      </c>
      <c r="E134" s="10">
        <f t="shared" si="11"/>
        <v>-5.4625391475133539E-2</v>
      </c>
      <c r="F134" s="10">
        <f t="shared" si="11"/>
        <v>6.7740605074222318E-2</v>
      </c>
      <c r="G134" s="10">
        <f t="shared" si="11"/>
        <v>5.7032635710742449E-2</v>
      </c>
      <c r="H134" s="10">
        <f t="shared" si="11"/>
        <v>5.4516639896682456E-2</v>
      </c>
      <c r="I134" s="10">
        <f t="shared" si="11"/>
        <v>-7.8863173038477188E-2</v>
      </c>
      <c r="J134" s="10">
        <f t="shared" si="11"/>
        <v>-2.7392324536155834E-2</v>
      </c>
      <c r="K134" s="10">
        <f t="shared" si="11"/>
        <v>0.10867294065663503</v>
      </c>
      <c r="L134" s="10">
        <f t="shared" si="11"/>
        <v>-0.25283578296819698</v>
      </c>
      <c r="M134" s="10">
        <f t="shared" si="11"/>
        <v>-0.37983932410957544</v>
      </c>
      <c r="N134" s="10">
        <f t="shared" si="11"/>
        <v>0.28650746996887305</v>
      </c>
      <c r="O134" s="10">
        <f t="shared" si="11"/>
        <v>0.80321520927048784</v>
      </c>
      <c r="P134" s="10">
        <f t="shared" si="11"/>
        <v>0.1627469142985741</v>
      </c>
      <c r="Q134" s="10">
        <f t="shared" si="11"/>
        <v>9.7673893676811438E-2</v>
      </c>
      <c r="R134" s="10">
        <f t="shared" si="11"/>
        <v>-6.7304981684305192E-6</v>
      </c>
    </row>
    <row r="135" spans="1:18" x14ac:dyDescent="0.2">
      <c r="A135" s="11">
        <v>0.95</v>
      </c>
      <c r="B135" s="10">
        <v>12.6</v>
      </c>
      <c r="C135" s="10">
        <f t="shared" si="7"/>
        <v>0.95659018009744001</v>
      </c>
      <c r="D135" s="10">
        <f t="shared" si="11"/>
        <v>1.311039922328852E-2</v>
      </c>
      <c r="E135" s="10">
        <f t="shared" si="11"/>
        <v>-4.8493544506527118E-2</v>
      </c>
      <c r="F135" s="10">
        <f t="shared" si="11"/>
        <v>6.3700910225586535E-2</v>
      </c>
      <c r="G135" s="10">
        <f t="shared" si="11"/>
        <v>6.9808845510998779E-2</v>
      </c>
      <c r="H135" s="10">
        <f t="shared" si="11"/>
        <v>7.2396991723878812E-2</v>
      </c>
      <c r="I135" s="10">
        <f t="shared" si="11"/>
        <v>-5.6471648772220565E-2</v>
      </c>
      <c r="J135" s="10">
        <f t="shared" si="11"/>
        <v>3.0671699308924385E-3</v>
      </c>
      <c r="K135" s="10">
        <f t="shared" si="11"/>
        <v>7.5857356353406041E-2</v>
      </c>
      <c r="L135" s="10">
        <f t="shared" si="11"/>
        <v>-0.27404369479477902</v>
      </c>
      <c r="M135" s="10">
        <f t="shared" si="11"/>
        <v>-0.40242113545414038</v>
      </c>
      <c r="N135" s="10">
        <f t="shared" si="11"/>
        <v>0.34891343882983811</v>
      </c>
      <c r="O135" s="10">
        <f t="shared" si="11"/>
        <v>0.79848685053819712</v>
      </c>
      <c r="P135" s="10">
        <f t="shared" si="11"/>
        <v>0.19351453311986888</v>
      </c>
      <c r="Q135" s="10">
        <f t="shared" si="11"/>
        <v>9.9170281477375097E-2</v>
      </c>
      <c r="R135" s="10">
        <f t="shared" si="11"/>
        <v>-6.5733082233393079E-6</v>
      </c>
    </row>
    <row r="136" spans="1:18" x14ac:dyDescent="0.2">
      <c r="A136" s="11">
        <v>1.05</v>
      </c>
      <c r="B136" s="10">
        <v>12.7</v>
      </c>
      <c r="C136" s="10">
        <f t="shared" si="7"/>
        <v>1.0388684754461108</v>
      </c>
      <c r="D136" s="10">
        <f t="shared" si="11"/>
        <v>2.5330626385286657E-3</v>
      </c>
      <c r="E136" s="10">
        <f t="shared" si="11"/>
        <v>-3.8584577866792931E-2</v>
      </c>
      <c r="F136" s="10">
        <f t="shared" si="11"/>
        <v>5.5379237405884088E-2</v>
      </c>
      <c r="G136" s="10">
        <f t="shared" si="11"/>
        <v>7.8583329540081098E-2</v>
      </c>
      <c r="H136" s="10">
        <f t="shared" si="11"/>
        <v>8.6787439228402138E-2</v>
      </c>
      <c r="I136" s="10">
        <f t="shared" si="11"/>
        <v>-3.1828778076008341E-2</v>
      </c>
      <c r="J136" s="10">
        <f t="shared" si="11"/>
        <v>3.3427556118591641E-2</v>
      </c>
      <c r="K136" s="10">
        <f t="shared" si="11"/>
        <v>4.1103963017024757E-2</v>
      </c>
      <c r="L136" s="10">
        <f t="shared" si="11"/>
        <v>-0.28988911752581165</v>
      </c>
      <c r="M136" s="10">
        <f t="shared" si="11"/>
        <v>-0.41921503294840273</v>
      </c>
      <c r="N136" s="10">
        <f t="shared" si="11"/>
        <v>0.40783317994546198</v>
      </c>
      <c r="O136" s="10">
        <f t="shared" si="11"/>
        <v>0.78865090088287115</v>
      </c>
      <c r="P136" s="10">
        <f t="shared" si="11"/>
        <v>0.22358570859255003</v>
      </c>
      <c r="Q136" s="10">
        <f t="shared" si="11"/>
        <v>0.10050801798277337</v>
      </c>
      <c r="R136" s="10">
        <f t="shared" si="11"/>
        <v>-6.4134890426016961E-6</v>
      </c>
    </row>
    <row r="137" spans="1:18" x14ac:dyDescent="0.2">
      <c r="A137" s="11">
        <v>1.1299999999999999</v>
      </c>
      <c r="B137" s="10">
        <v>12.8</v>
      </c>
      <c r="C137" s="10">
        <f t="shared" si="7"/>
        <v>1.1122706183646236</v>
      </c>
      <c r="D137" s="10">
        <f t="shared" si="11"/>
        <v>-8.2705448876345799E-3</v>
      </c>
      <c r="E137" s="10">
        <f t="shared" si="11"/>
        <v>-2.567029228108636E-2</v>
      </c>
      <c r="F137" s="10">
        <f t="shared" si="11"/>
        <v>4.3334969825969821E-2</v>
      </c>
      <c r="G137" s="10">
        <f t="shared" si="11"/>
        <v>8.2853098834185415E-2</v>
      </c>
      <c r="H137" s="10">
        <f t="shared" si="11"/>
        <v>9.699428942998653E-2</v>
      </c>
      <c r="I137" s="10">
        <f t="shared" si="11"/>
        <v>-5.9169944394226563E-3</v>
      </c>
      <c r="J137" s="10">
        <f t="shared" si="11"/>
        <v>6.2707810574302858E-2</v>
      </c>
      <c r="K137" s="10">
        <f t="shared" si="11"/>
        <v>5.300551137132333E-3</v>
      </c>
      <c r="L137" s="10">
        <f t="shared" si="11"/>
        <v>-0.30006198780926857</v>
      </c>
      <c r="M137" s="10">
        <f t="shared" si="11"/>
        <v>-0.42997947452773444</v>
      </c>
      <c r="N137" s="10">
        <f t="shared" si="11"/>
        <v>0.46267798673879845</v>
      </c>
      <c r="O137" s="10">
        <f t="shared" si="11"/>
        <v>0.77377027681609023</v>
      </c>
      <c r="P137" s="10">
        <f t="shared" si="11"/>
        <v>0.25285221695789017</v>
      </c>
      <c r="Q137" s="10">
        <f t="shared" si="11"/>
        <v>0.10168496309996621</v>
      </c>
      <c r="R137" s="10">
        <f t="shared" si="11"/>
        <v>-6.25110455175909E-6</v>
      </c>
    </row>
    <row r="138" spans="1:18" x14ac:dyDescent="0.2">
      <c r="A138" s="11">
        <v>1.2</v>
      </c>
      <c r="B138" s="10">
        <v>12.9</v>
      </c>
      <c r="C138" s="10">
        <f t="shared" ref="C138:C201" si="12">SUM(D138:BJ138)</f>
        <v>1.1755579532022182</v>
      </c>
      <c r="D138" s="10">
        <f t="shared" si="11"/>
        <v>-1.8335369270745264E-2</v>
      </c>
      <c r="E138" s="10">
        <f t="shared" si="11"/>
        <v>-1.0756570132737156E-2</v>
      </c>
      <c r="F138" s="10">
        <f t="shared" si="11"/>
        <v>2.837772367927377E-2</v>
      </c>
      <c r="G138" s="10">
        <f t="shared" si="11"/>
        <v>8.2373392923544245E-2</v>
      </c>
      <c r="H138" s="10">
        <f t="shared" si="11"/>
        <v>0.10252552008031443</v>
      </c>
      <c r="I138" s="10">
        <f t="shared" si="11"/>
        <v>2.0230681093306654E-2</v>
      </c>
      <c r="J138" s="10">
        <f t="shared" si="11"/>
        <v>8.9961811725568025E-2</v>
      </c>
      <c r="K138" s="10">
        <f t="shared" si="11"/>
        <v>-3.0638265618013687E-2</v>
      </c>
      <c r="L138" s="10">
        <f t="shared" si="11"/>
        <v>-0.30436324284238647</v>
      </c>
      <c r="M138" s="10">
        <f t="shared" si="11"/>
        <v>-0.4345596381536817</v>
      </c>
      <c r="N138" s="10">
        <f t="shared" si="11"/>
        <v>0.51289986802964915</v>
      </c>
      <c r="O138" s="10">
        <f t="shared" si="11"/>
        <v>0.75394016355018745</v>
      </c>
      <c r="P138" s="10">
        <f t="shared" si="11"/>
        <v>0.28120873038980698</v>
      </c>
      <c r="Q138" s="10">
        <f t="shared" si="11"/>
        <v>0.10269923396783426</v>
      </c>
      <c r="R138" s="10">
        <f t="shared" si="11"/>
        <v>-6.0862197024427365E-6</v>
      </c>
    </row>
    <row r="139" spans="1:18" x14ac:dyDescent="0.2">
      <c r="A139" s="11">
        <v>1.25</v>
      </c>
      <c r="B139" s="10">
        <v>13</v>
      </c>
      <c r="C139" s="10">
        <f t="shared" si="12"/>
        <v>1.2279006265427437</v>
      </c>
      <c r="D139" s="10">
        <f t="shared" si="11"/>
        <v>-2.6762349724236058E-2</v>
      </c>
      <c r="E139" s="10">
        <f t="shared" si="11"/>
        <v>4.9949718338098562E-3</v>
      </c>
      <c r="F139" s="10">
        <f t="shared" si="11"/>
        <v>1.1512925705871003E-2</v>
      </c>
      <c r="G139" s="10">
        <f t="shared" si="11"/>
        <v>7.7171710493906573E-2</v>
      </c>
      <c r="H139" s="10">
        <f t="shared" si="11"/>
        <v>0.10311449764535878</v>
      </c>
      <c r="I139" s="10">
        <f t="shared" si="11"/>
        <v>4.5571823212451776E-2</v>
      </c>
      <c r="J139" s="10">
        <f t="shared" si="11"/>
        <v>0.1143089115416823</v>
      </c>
      <c r="K139" s="10">
        <f t="shared" si="11"/>
        <v>-6.5794414603958185E-2</v>
      </c>
      <c r="L139" s="10">
        <f t="shared" si="11"/>
        <v>-0.3027087156340964</v>
      </c>
      <c r="M139" s="10">
        <f t="shared" si="11"/>
        <v>-0.43288964857727846</v>
      </c>
      <c r="N139" s="10">
        <f t="shared" si="11"/>
        <v>0.55799702338130119</v>
      </c>
      <c r="O139" s="10">
        <f t="shared" si="11"/>
        <v>0.72928740613771492</v>
      </c>
      <c r="P139" s="10">
        <f t="shared" si="11"/>
        <v>0.30855319606130782</v>
      </c>
      <c r="Q139" s="10">
        <f t="shared" si="11"/>
        <v>0.10354920796935527</v>
      </c>
      <c r="R139" s="10">
        <f t="shared" si="11"/>
        <v>-5.9189004463939198E-6</v>
      </c>
    </row>
    <row r="140" spans="1:18" x14ac:dyDescent="0.2">
      <c r="A140" s="11">
        <v>1.3</v>
      </c>
      <c r="B140" s="10">
        <v>13.1</v>
      </c>
      <c r="C140" s="10">
        <f t="shared" si="12"/>
        <v>1.2688799855858846</v>
      </c>
      <c r="D140" s="10">
        <f t="shared" si="11"/>
        <v>-3.2798729181861393E-2</v>
      </c>
      <c r="E140" s="10">
        <f t="shared" si="11"/>
        <v>2.0357459822921326E-2</v>
      </c>
      <c r="F140" s="10">
        <f t="shared" si="11"/>
        <v>-6.1257716369514104E-3</v>
      </c>
      <c r="G140" s="10">
        <f t="shared" si="11"/>
        <v>6.7546233050492469E-2</v>
      </c>
      <c r="H140" s="10">
        <f t="shared" si="11"/>
        <v>9.8732830401910346E-2</v>
      </c>
      <c r="I140" s="10">
        <f t="shared" si="11"/>
        <v>6.9096160550320709E-2</v>
      </c>
      <c r="J140" s="10">
        <f t="shared" si="11"/>
        <v>0.13496239157395049</v>
      </c>
      <c r="K140" s="10">
        <f t="shared" si="11"/>
        <v>-9.9269816763496943E-2</v>
      </c>
      <c r="L140" s="10">
        <f t="shared" si="11"/>
        <v>-0.29513078198534287</v>
      </c>
      <c r="M140" s="10">
        <f t="shared" si="11"/>
        <v>-0.42499352480485314</v>
      </c>
      <c r="N140" s="10">
        <f t="shared" si="11"/>
        <v>0.59751885692462159</v>
      </c>
      <c r="O140" s="10">
        <f t="shared" si="11"/>
        <v>0.69996969809598375</v>
      </c>
      <c r="P140" s="10">
        <f t="shared" si="11"/>
        <v>0.33478720342445378</v>
      </c>
      <c r="Q140" s="10">
        <f t="shared" si="11"/>
        <v>0.10423352532744486</v>
      </c>
      <c r="R140" s="10">
        <f t="shared" si="11"/>
        <v>-5.7492137090841591E-6</v>
      </c>
    </row>
    <row r="141" spans="1:18" x14ac:dyDescent="0.2">
      <c r="A141" s="11">
        <v>1.33</v>
      </c>
      <c r="B141" s="10">
        <v>13.2</v>
      </c>
      <c r="C141" s="10">
        <f t="shared" si="12"/>
        <v>1.2984725524943643</v>
      </c>
      <c r="D141" s="10">
        <f t="shared" si="11"/>
        <v>-3.5905295844526043E-2</v>
      </c>
      <c r="E141" s="10">
        <f t="shared" si="11"/>
        <v>3.4134323112212941E-2</v>
      </c>
      <c r="F141" s="10">
        <f t="shared" si="11"/>
        <v>-2.3352694342451998E-2</v>
      </c>
      <c r="G141" s="10">
        <f t="shared" si="11"/>
        <v>5.4048731946390878E-2</v>
      </c>
      <c r="H141" s="10">
        <f t="shared" si="11"/>
        <v>8.9591737063472399E-2</v>
      </c>
      <c r="I141" s="10">
        <f t="shared" si="11"/>
        <v>8.9865852012591896E-2</v>
      </c>
      <c r="J141" s="10">
        <f t="shared" si="11"/>
        <v>0.15125488388558189</v>
      </c>
      <c r="K141" s="10">
        <f t="shared" si="11"/>
        <v>-0.13020932844528851</v>
      </c>
      <c r="L141" s="10">
        <f t="shared" si="11"/>
        <v>-0.2817777269591657</v>
      </c>
      <c r="M141" s="10">
        <f t="shared" si="11"/>
        <v>-0.41098483463918639</v>
      </c>
      <c r="N141" s="10">
        <f t="shared" si="11"/>
        <v>0.63107047956302398</v>
      </c>
      <c r="O141" s="10">
        <f t="shared" si="11"/>
        <v>0.666174572706697</v>
      </c>
      <c r="P141" s="10">
        <f t="shared" si="11"/>
        <v>0.35981633838206506</v>
      </c>
      <c r="Q141" s="10">
        <f t="shared" si="11"/>
        <v>0.10475109128031004</v>
      </c>
      <c r="R141" s="10">
        <f t="shared" si="11"/>
        <v>-5.5772273629459254E-6</v>
      </c>
    </row>
    <row r="142" spans="1:18" x14ac:dyDescent="0.2">
      <c r="A142" s="11">
        <v>1.34</v>
      </c>
      <c r="B142" s="10">
        <v>13.3</v>
      </c>
      <c r="C142" s="10">
        <f t="shared" si="12"/>
        <v>1.3170182761868645</v>
      </c>
      <c r="D142" s="10">
        <f t="shared" ref="D142:R157" si="13">D$4*COS(D$5*$B142+D$6)</f>
        <v>-3.580454936439003E-2</v>
      </c>
      <c r="E142" s="10">
        <f t="shared" si="13"/>
        <v>4.5252493897177837E-2</v>
      </c>
      <c r="F142" s="10">
        <f t="shared" si="13"/>
        <v>-3.9009847913017322E-2</v>
      </c>
      <c r="G142" s="10">
        <f t="shared" si="13"/>
        <v>3.745293861376163E-2</v>
      </c>
      <c r="H142" s="10">
        <f t="shared" si="13"/>
        <v>7.6131864960771164E-2</v>
      </c>
      <c r="I142" s="10">
        <f t="shared" si="13"/>
        <v>0.10705287554321635</v>
      </c>
      <c r="J142" s="10">
        <f t="shared" si="13"/>
        <v>0.16265993545450855</v>
      </c>
      <c r="K142" s="10">
        <f t="shared" si="13"/>
        <v>-0.15782258641891692</v>
      </c>
      <c r="L142" s="10">
        <f t="shared" si="13"/>
        <v>-0.26291084323746183</v>
      </c>
      <c r="M142" s="10">
        <f t="shared" si="13"/>
        <v>-0.39106506126466162</v>
      </c>
      <c r="N142" s="10">
        <f t="shared" si="13"/>
        <v>0.65831665457379973</v>
      </c>
      <c r="O142" s="10">
        <f t="shared" si="13"/>
        <v>0.62811820344292413</v>
      </c>
      <c r="P142" s="10">
        <f t="shared" si="13"/>
        <v>0.38355052307651855</v>
      </c>
      <c r="Q142" s="10">
        <f t="shared" si="13"/>
        <v>0.1051010778328344</v>
      </c>
      <c r="R142" s="10">
        <f t="shared" si="13"/>
        <v>-5.4030102002245615E-6</v>
      </c>
    </row>
    <row r="143" spans="1:18" x14ac:dyDescent="0.2">
      <c r="A143" s="11">
        <v>1.35</v>
      </c>
      <c r="B143" s="10">
        <v>13.4</v>
      </c>
      <c r="C143" s="10">
        <f t="shared" si="12"/>
        <v>1.3251760237529884</v>
      </c>
      <c r="D143" s="10">
        <f t="shared" si="13"/>
        <v>-3.2505489124475588E-2</v>
      </c>
      <c r="E143" s="10">
        <f t="shared" si="13"/>
        <v>5.2845987601802043E-2</v>
      </c>
      <c r="F143" s="10">
        <f t="shared" si="13"/>
        <v>-5.204475780093059E-2</v>
      </c>
      <c r="G143" s="10">
        <f t="shared" si="13"/>
        <v>1.871019114430731E-2</v>
      </c>
      <c r="H143" s="10">
        <f t="shared" si="13"/>
        <v>5.9002048592525363E-2</v>
      </c>
      <c r="I143" s="10">
        <f t="shared" si="13"/>
        <v>0.11997203875081662</v>
      </c>
      <c r="J143" s="10">
        <f t="shared" si="13"/>
        <v>0.16880901924690017</v>
      </c>
      <c r="K143" s="10">
        <f t="shared" si="13"/>
        <v>-0.18140419804603641</v>
      </c>
      <c r="L143" s="10">
        <f t="shared" si="13"/>
        <v>-0.2388993181438108</v>
      </c>
      <c r="M143" s="10">
        <f t="shared" si="13"/>
        <v>-0.36552070536936904</v>
      </c>
      <c r="N143" s="10">
        <f t="shared" si="13"/>
        <v>0.67898514718262792</v>
      </c>
      <c r="O143" s="10">
        <f t="shared" si="13"/>
        <v>0.58604402119658816</v>
      </c>
      <c r="P143" s="10">
        <f t="shared" si="13"/>
        <v>0.40590434007275511</v>
      </c>
      <c r="Q143" s="10">
        <f t="shared" si="13"/>
        <v>0.10528292508119373</v>
      </c>
      <c r="R143" s="10">
        <f t="shared" si="13"/>
        <v>-5.2266319054622827E-6</v>
      </c>
    </row>
    <row r="144" spans="1:18" x14ac:dyDescent="0.2">
      <c r="A144" s="11">
        <v>1.34</v>
      </c>
      <c r="B144" s="10">
        <v>13.5</v>
      </c>
      <c r="C144" s="10">
        <f t="shared" si="12"/>
        <v>1.3238692972012134</v>
      </c>
      <c r="D144" s="10">
        <f t="shared" si="13"/>
        <v>-2.6302810350584172E-2</v>
      </c>
      <c r="E144" s="10">
        <f t="shared" si="13"/>
        <v>5.6323353658053223E-2</v>
      </c>
      <c r="F144" s="10">
        <f t="shared" si="13"/>
        <v>-6.1581216793497415E-2</v>
      </c>
      <c r="G144" s="10">
        <f t="shared" si="13"/>
        <v>-1.1051002633504878E-3</v>
      </c>
      <c r="H144" s="10">
        <f t="shared" si="13"/>
        <v>3.9028032492680748E-2</v>
      </c>
      <c r="I144" s="10">
        <f t="shared" si="13"/>
        <v>0.12810829536708301</v>
      </c>
      <c r="J144" s="10">
        <f t="shared" si="13"/>
        <v>0.16950344228911413</v>
      </c>
      <c r="K144" s="10">
        <f t="shared" si="13"/>
        <v>-0.20035176084092854</v>
      </c>
      <c r="L144" s="10">
        <f t="shared" si="13"/>
        <v>-0.21021300938312429</v>
      </c>
      <c r="M144" s="10">
        <f t="shared" si="13"/>
        <v>-0.3347191644835501</v>
      </c>
      <c r="N144" s="10">
        <f t="shared" si="13"/>
        <v>0.69286944464345601</v>
      </c>
      <c r="O144" s="10">
        <f t="shared" si="13"/>
        <v>0.54022115715149088</v>
      </c>
      <c r="P144" s="10">
        <f t="shared" si="13"/>
        <v>0.42679733976881534</v>
      </c>
      <c r="Q144" s="10">
        <f t="shared" si="13"/>
        <v>0.10529634210858262</v>
      </c>
      <c r="R144" s="10">
        <f t="shared" si="13"/>
        <v>-5.0481630276253069E-6</v>
      </c>
    </row>
    <row r="145" spans="1:18" x14ac:dyDescent="0.2">
      <c r="A145" s="11">
        <v>1.32</v>
      </c>
      <c r="B145" s="10">
        <v>13.6</v>
      </c>
      <c r="C145" s="10">
        <f t="shared" si="12"/>
        <v>1.3142250071090456</v>
      </c>
      <c r="D145" s="10">
        <f t="shared" si="13"/>
        <v>-1.7750579864451926E-2</v>
      </c>
      <c r="E145" s="10">
        <f t="shared" si="13"/>
        <v>5.5413743072143737E-2</v>
      </c>
      <c r="F145" s="10">
        <f t="shared" si="13"/>
        <v>-6.6978183700198854E-2</v>
      </c>
      <c r="G145" s="10">
        <f t="shared" si="13"/>
        <v>-2.0857042847929923E-2</v>
      </c>
      <c r="H145" s="10">
        <f t="shared" si="13"/>
        <v>1.7172666131472929E-2</v>
      </c>
      <c r="I145" s="10">
        <f t="shared" si="13"/>
        <v>0.13113727851616752</v>
      </c>
      <c r="J145" s="10">
        <f t="shared" si="13"/>
        <v>0.16472076595714041</v>
      </c>
      <c r="K145" s="10">
        <f t="shared" si="13"/>
        <v>-0.21418125110298999</v>
      </c>
      <c r="L145" s="10">
        <f t="shared" si="13"/>
        <v>-0.17741325086252294</v>
      </c>
      <c r="M145" s="10">
        <f t="shared" si="13"/>
        <v>-0.29910344880074941</v>
      </c>
      <c r="N145" s="10">
        <f t="shared" si="13"/>
        <v>0.69983081964559479</v>
      </c>
      <c r="O145" s="10">
        <f t="shared" si="13"/>
        <v>0.49094272126217503</v>
      </c>
      <c r="P145" s="10">
        <f t="shared" si="13"/>
        <v>0.44615432992752652</v>
      </c>
      <c r="Q145" s="10">
        <f t="shared" si="13"/>
        <v>0.10514130745061945</v>
      </c>
      <c r="R145" s="10">
        <f t="shared" si="13"/>
        <v>-4.8676749518852243E-6</v>
      </c>
    </row>
    <row r="146" spans="1:18" x14ac:dyDescent="0.2">
      <c r="A146" s="11">
        <v>1.29</v>
      </c>
      <c r="B146" s="10">
        <v>13.7</v>
      </c>
      <c r="C146" s="10">
        <f t="shared" si="12"/>
        <v>1.2975078725856408</v>
      </c>
      <c r="D146" s="10">
        <f t="shared" si="13"/>
        <v>-7.6127429447142144E-3</v>
      </c>
      <c r="E146" s="10">
        <f t="shared" si="13"/>
        <v>5.0188004615226017E-2</v>
      </c>
      <c r="F146" s="10">
        <f t="shared" si="13"/>
        <v>-6.7872874169551803E-2</v>
      </c>
      <c r="G146" s="10">
        <f t="shared" si="13"/>
        <v>-3.9413375259269488E-2</v>
      </c>
      <c r="H146" s="10">
        <f t="shared" si="13"/>
        <v>-5.5105103408597204E-3</v>
      </c>
      <c r="I146" s="10">
        <f t="shared" si="13"/>
        <v>0.12893823219842515</v>
      </c>
      <c r="J146" s="10">
        <f t="shared" si="13"/>
        <v>0.15461553102720765</v>
      </c>
      <c r="K146" s="10">
        <f t="shared" si="13"/>
        <v>-0.22253938851186708</v>
      </c>
      <c r="L146" s="10">
        <f t="shared" si="13"/>
        <v>-0.14114186850518795</v>
      </c>
      <c r="M146" s="10">
        <f t="shared" si="13"/>
        <v>-0.25918580948256853</v>
      </c>
      <c r="N146" s="10">
        <f t="shared" si="13"/>
        <v>0.69979971643114747</v>
      </c>
      <c r="O146" s="10">
        <f t="shared" si="13"/>
        <v>0.43852392735048379</v>
      </c>
      <c r="P146" s="10">
        <f t="shared" si="13"/>
        <v>0.46390564628735592</v>
      </c>
      <c r="Q146" s="10">
        <f t="shared" si="13"/>
        <v>0.10481806912968462</v>
      </c>
      <c r="R146" s="10">
        <f t="shared" si="13"/>
        <v>-4.6852398710658627E-6</v>
      </c>
    </row>
    <row r="147" spans="1:18" x14ac:dyDescent="0.2">
      <c r="A147" s="11">
        <v>1.26</v>
      </c>
      <c r="B147" s="10">
        <v>13.8</v>
      </c>
      <c r="C147" s="10">
        <f t="shared" si="12"/>
        <v>1.2750527173572186</v>
      </c>
      <c r="D147" s="10">
        <f t="shared" si="13"/>
        <v>3.2051176296144157E-3</v>
      </c>
      <c r="E147" s="10">
        <f t="shared" si="13"/>
        <v>4.1053166474713944E-2</v>
      </c>
      <c r="F147" s="10">
        <f t="shared" si="13"/>
        <v>-6.4205147069080537E-2</v>
      </c>
      <c r="G147" s="10">
        <f t="shared" si="13"/>
        <v>-5.5710373364914446E-2</v>
      </c>
      <c r="H147" s="10">
        <f t="shared" si="13"/>
        <v>-2.7928052103783494E-2</v>
      </c>
      <c r="I147" s="10">
        <f t="shared" si="13"/>
        <v>0.12159882545105222</v>
      </c>
      <c r="J147" s="10">
        <f t="shared" si="13"/>
        <v>0.13951426405926795</v>
      </c>
      <c r="K147" s="10">
        <f t="shared" si="13"/>
        <v>-0.22521266082629746</v>
      </c>
      <c r="L147" s="10">
        <f t="shared" si="13"/>
        <v>-0.10210862099583058</v>
      </c>
      <c r="M147" s="10">
        <f t="shared" si="13"/>
        <v>-0.21554037108938728</v>
      </c>
      <c r="N147" s="10">
        <f t="shared" si="13"/>
        <v>0.69277644577315101</v>
      </c>
      <c r="O147" s="10">
        <f t="shared" si="13"/>
        <v>0.38330007681280126</v>
      </c>
      <c r="P147" s="10">
        <f t="shared" si="13"/>
        <v>0.47998740327853062</v>
      </c>
      <c r="Q147" s="10">
        <f t="shared" si="13"/>
        <v>0.10432714425813781</v>
      </c>
      <c r="R147" s="10">
        <f t="shared" si="13"/>
        <v>-4.5009307567671075E-6</v>
      </c>
    </row>
    <row r="148" spans="1:18" x14ac:dyDescent="0.2">
      <c r="A148" s="11">
        <v>1.23</v>
      </c>
      <c r="B148" s="10">
        <v>13.9</v>
      </c>
      <c r="C148" s="10">
        <f t="shared" si="12"/>
        <v>1.2481966573928083</v>
      </c>
      <c r="D148" s="10">
        <f t="shared" si="13"/>
        <v>1.3736674591734556E-2</v>
      </c>
      <c r="E148" s="10">
        <f t="shared" si="13"/>
        <v>2.8720733185576656E-2</v>
      </c>
      <c r="F148" s="10">
        <f t="shared" si="13"/>
        <v>-5.6221547174872197E-2</v>
      </c>
      <c r="G148" s="10">
        <f t="shared" si="13"/>
        <v>-6.8813827225783358E-2</v>
      </c>
      <c r="H148" s="10">
        <f t="shared" si="13"/>
        <v>-4.8999319284848686E-2</v>
      </c>
      <c r="I148" s="10">
        <f t="shared" si="13"/>
        <v>0.1094116572602294</v>
      </c>
      <c r="J148" s="10">
        <f t="shared" si="13"/>
        <v>0.11990492647016755</v>
      </c>
      <c r="K148" s="10">
        <f t="shared" si="13"/>
        <v>-0.22213277814681717</v>
      </c>
      <c r="L148" s="10">
        <f t="shared" si="13"/>
        <v>-6.1077311217382954E-2</v>
      </c>
      <c r="M148" s="10">
        <f t="shared" si="13"/>
        <v>-0.16879487410281285</v>
      </c>
      <c r="N148" s="10">
        <f t="shared" si="13"/>
        <v>0.67883118187043556</v>
      </c>
      <c r="O148" s="10">
        <f t="shared" si="13"/>
        <v>0.32562441383536694</v>
      </c>
      <c r="P148" s="10">
        <f t="shared" si="13"/>
        <v>0.49434172394209669</v>
      </c>
      <c r="Q148" s="10">
        <f t="shared" si="13"/>
        <v>0.10366931821104845</v>
      </c>
      <c r="R148" s="10">
        <f t="shared" si="13"/>
        <v>-4.3148213301772466E-6</v>
      </c>
    </row>
    <row r="149" spans="1:18" x14ac:dyDescent="0.2">
      <c r="A149" s="11">
        <v>1.19</v>
      </c>
      <c r="B149" s="10">
        <v>14</v>
      </c>
      <c r="C149" s="10">
        <f t="shared" si="12"/>
        <v>1.2182129735174663</v>
      </c>
      <c r="D149" s="10">
        <f t="shared" si="13"/>
        <v>2.3041175323842825E-2</v>
      </c>
      <c r="E149" s="10">
        <f t="shared" si="13"/>
        <v>1.4151267165828584E-2</v>
      </c>
      <c r="F149" s="10">
        <f t="shared" si="13"/>
        <v>-4.4458732420945994E-2</v>
      </c>
      <c r="G149" s="10">
        <f t="shared" si="13"/>
        <v>-7.7972593793705192E-2</v>
      </c>
      <c r="H149" s="10">
        <f t="shared" si="13"/>
        <v>-6.7708569314256103E-2</v>
      </c>
      <c r="I149" s="10">
        <f t="shared" si="13"/>
        <v>9.2862591562891228E-2</v>
      </c>
      <c r="J149" s="10">
        <f t="shared" si="13"/>
        <v>9.6421147224527368E-2</v>
      </c>
      <c r="K149" s="10">
        <f t="shared" si="13"/>
        <v>-0.21337841741082883</v>
      </c>
      <c r="L149" s="10">
        <f t="shared" si="13"/>
        <v>-1.885084015039077E-2</v>
      </c>
      <c r="M149" s="10">
        <f t="shared" si="13"/>
        <v>-0.1196216463048901</v>
      </c>
      <c r="N149" s="10">
        <f t="shared" si="13"/>
        <v>0.65810326119022655</v>
      </c>
      <c r="O149" s="10">
        <f t="shared" si="13"/>
        <v>0.26586586583696681</v>
      </c>
      <c r="P149" s="10">
        <f t="shared" si="13"/>
        <v>0.50691694822446964</v>
      </c>
      <c r="Q149" s="10">
        <f t="shared" si="13"/>
        <v>0.10284564336976314</v>
      </c>
      <c r="R149" s="10">
        <f t="shared" si="13"/>
        <v>-4.1269860325854986E-6</v>
      </c>
    </row>
    <row r="150" spans="1:18" x14ac:dyDescent="0.2">
      <c r="A150" s="11">
        <v>1.1599999999999999</v>
      </c>
      <c r="B150" s="10">
        <v>14.1</v>
      </c>
      <c r="C150" s="10">
        <f t="shared" si="12"/>
        <v>1.1862483593143842</v>
      </c>
      <c r="D150" s="10">
        <f t="shared" si="13"/>
        <v>3.0287476486680585E-2</v>
      </c>
      <c r="E150" s="10">
        <f t="shared" si="13"/>
        <v>-1.5204286481605898E-3</v>
      </c>
      <c r="F150" s="10">
        <f t="shared" si="13"/>
        <v>-2.9707399729459773E-2</v>
      </c>
      <c r="G150" s="10">
        <f t="shared" si="13"/>
        <v>-8.2661655473291587E-2</v>
      </c>
      <c r="H150" s="10">
        <f t="shared" si="13"/>
        <v>-8.3153920898365388E-2</v>
      </c>
      <c r="I150" s="10">
        <f t="shared" si="13"/>
        <v>7.261138738479482E-2</v>
      </c>
      <c r="J150" s="10">
        <f t="shared" si="13"/>
        <v>6.9821748626324717E-2</v>
      </c>
      <c r="K150" s="10">
        <f t="shared" si="13"/>
        <v>-0.19917321255614903</v>
      </c>
      <c r="L150" s="10">
        <f t="shared" si="13"/>
        <v>2.3744504299455266E-2</v>
      </c>
      <c r="M150" s="10">
        <f t="shared" si="13"/>
        <v>-6.8727932870291872E-2</v>
      </c>
      <c r="N150" s="10">
        <f t="shared" si="13"/>
        <v>0.6307997902642194</v>
      </c>
      <c r="O150" s="10">
        <f t="shared" si="13"/>
        <v>0.20440668359245664</v>
      </c>
      <c r="P150" s="10">
        <f t="shared" si="13"/>
        <v>0.51766781889784641</v>
      </c>
      <c r="Q150" s="10">
        <f t="shared" si="13"/>
        <v>0.10185743743832</v>
      </c>
      <c r="R150" s="10">
        <f t="shared" si="13"/>
        <v>-3.9374999956064723E-6</v>
      </c>
    </row>
    <row r="151" spans="1:18" x14ac:dyDescent="0.2">
      <c r="A151" s="11">
        <v>1.1200000000000001</v>
      </c>
      <c r="B151" s="10">
        <v>14.2</v>
      </c>
      <c r="C151" s="10">
        <f t="shared" si="12"/>
        <v>1.1532652331803523</v>
      </c>
      <c r="D151" s="10">
        <f t="shared" si="13"/>
        <v>3.482828757867678E-2</v>
      </c>
      <c r="E151" s="10">
        <f t="shared" si="13"/>
        <v>-1.7073699607585039E-2</v>
      </c>
      <c r="F151" s="10">
        <f t="shared" si="13"/>
        <v>-1.2959134329026151E-2</v>
      </c>
      <c r="G151" s="10">
        <f t="shared" si="13"/>
        <v>-8.2612216256981411E-2</v>
      </c>
      <c r="H151" s="10">
        <f t="shared" si="13"/>
        <v>-9.4590829298851389E-2</v>
      </c>
      <c r="I151" s="10">
        <f t="shared" si="13"/>
        <v>4.9465396330149125E-2</v>
      </c>
      <c r="J151" s="10">
        <f t="shared" si="13"/>
        <v>4.0966226786367133E-2</v>
      </c>
      <c r="K151" s="10">
        <f t="shared" si="13"/>
        <v>-0.17988004169517832</v>
      </c>
      <c r="L151" s="10">
        <f t="shared" si="13"/>
        <v>6.5875216109311449E-2</v>
      </c>
      <c r="M151" s="10">
        <f t="shared" si="13"/>
        <v>-1.6845724251129551E-2</v>
      </c>
      <c r="N151" s="10">
        <f t="shared" si="13"/>
        <v>0.59719357634858139</v>
      </c>
      <c r="O151" s="10">
        <f t="shared" si="13"/>
        <v>0.14163999613227543</v>
      </c>
      <c r="P151" s="10">
        <f t="shared" si="13"/>
        <v>0.52655564443735048</v>
      </c>
      <c r="Q151" s="10">
        <f t="shared" si="13"/>
        <v>0.10070628133540335</v>
      </c>
      <c r="R151" s="10">
        <f t="shared" si="13"/>
        <v>-3.7464390111285029E-6</v>
      </c>
    </row>
    <row r="152" spans="1:18" x14ac:dyDescent="0.2">
      <c r="A152" s="11">
        <v>1.0900000000000001</v>
      </c>
      <c r="B152" s="10">
        <v>14.3</v>
      </c>
      <c r="C152" s="10">
        <f t="shared" si="12"/>
        <v>1.1199908832678191</v>
      </c>
      <c r="D152" s="10">
        <f t="shared" si="13"/>
        <v>3.6257991468659517E-2</v>
      </c>
      <c r="E152" s="10">
        <f t="shared" si="13"/>
        <v>-3.1297115071747553E-2</v>
      </c>
      <c r="F152" s="10">
        <f t="shared" si="13"/>
        <v>4.6602446477201614E-3</v>
      </c>
      <c r="G152" s="10">
        <f t="shared" si="13"/>
        <v>-7.7827110200896832E-2</v>
      </c>
      <c r="H152" s="10">
        <f t="shared" si="13"/>
        <v>-0.10146797718726636</v>
      </c>
      <c r="I152" s="10">
        <f t="shared" si="13"/>
        <v>2.4347376020905077E-2</v>
      </c>
      <c r="J152" s="10">
        <f t="shared" si="13"/>
        <v>1.0786979055864881E-2</v>
      </c>
      <c r="K152" s="10">
        <f t="shared" si="13"/>
        <v>-0.15599175723630079</v>
      </c>
      <c r="L152" s="10">
        <f t="shared" si="13"/>
        <v>0.10671688119135393</v>
      </c>
      <c r="M152" s="10">
        <f t="shared" si="13"/>
        <v>3.5278771842823235E-2</v>
      </c>
      <c r="N152" s="10">
        <f t="shared" si="13"/>
        <v>0.55762040162401771</v>
      </c>
      <c r="O152" s="10">
        <f t="shared" si="13"/>
        <v>7.796729605823767E-2</v>
      </c>
      <c r="P152" s="10">
        <f t="shared" si="13"/>
        <v>0.53354843826873832</v>
      </c>
      <c r="Q152" s="10">
        <f t="shared" si="13"/>
        <v>9.9394016665210916E-2</v>
      </c>
      <c r="R152" s="10">
        <f t="shared" si="13"/>
        <v>-3.5538795009979274E-6</v>
      </c>
    </row>
    <row r="153" spans="1:18" x14ac:dyDescent="0.2">
      <c r="A153" s="11">
        <v>1.06</v>
      </c>
      <c r="B153" s="10">
        <v>14.4</v>
      </c>
      <c r="C153" s="10">
        <f t="shared" si="12"/>
        <v>1.0868753346533007</v>
      </c>
      <c r="D153" s="10">
        <f t="shared" si="13"/>
        <v>3.4448876966153862E-2</v>
      </c>
      <c r="E153" s="10">
        <f t="shared" si="13"/>
        <v>-4.3082825678696902E-2</v>
      </c>
      <c r="F153" s="10">
        <f t="shared" si="13"/>
        <v>2.1966361775450149E-2</v>
      </c>
      <c r="G153" s="10">
        <f t="shared" si="13"/>
        <v>-6.8580638965268226E-2</v>
      </c>
      <c r="H153" s="10">
        <f t="shared" si="13"/>
        <v>-0.10345385095272695</v>
      </c>
      <c r="I153" s="10">
        <f t="shared" si="13"/>
        <v>-1.7412973377035393E-3</v>
      </c>
      <c r="J153" s="10">
        <f t="shared" si="13"/>
        <v>-1.9740824169666091E-2</v>
      </c>
      <c r="K153" s="10">
        <f t="shared" si="13"/>
        <v>-0.1281185957555892</v>
      </c>
      <c r="L153" s="10">
        <f t="shared" si="13"/>
        <v>0.14547030953389289</v>
      </c>
      <c r="M153" s="10">
        <f t="shared" si="13"/>
        <v>8.689586294687579E-2</v>
      </c>
      <c r="N153" s="10">
        <f t="shared" si="13"/>
        <v>0.51247566817122481</v>
      </c>
      <c r="O153" s="10">
        <f t="shared" si="13"/>
        <v>1.3795871361031586E-2</v>
      </c>
      <c r="P153" s="10">
        <f t="shared" si="13"/>
        <v>0.53862103388552895</v>
      </c>
      <c r="Q153" s="10">
        <f t="shared" si="13"/>
        <v>9.79227427712802E-2</v>
      </c>
      <c r="R153" s="10">
        <f t="shared" si="13"/>
        <v>-3.3598984864513813E-6</v>
      </c>
    </row>
    <row r="154" spans="1:18" x14ac:dyDescent="0.2">
      <c r="A154" s="11">
        <v>1.04</v>
      </c>
      <c r="B154" s="10">
        <v>14.5</v>
      </c>
      <c r="C154" s="10">
        <f t="shared" si="12"/>
        <v>1.0540599343411912</v>
      </c>
      <c r="D154" s="10">
        <f t="shared" si="13"/>
        <v>2.9562546881671311E-2</v>
      </c>
      <c r="E154" s="10">
        <f t="shared" si="13"/>
        <v>-5.1512852760865438E-2</v>
      </c>
      <c r="F154" s="10">
        <f t="shared" si="13"/>
        <v>3.7795899104023534E-2</v>
      </c>
      <c r="G154" s="10">
        <f t="shared" si="13"/>
        <v>-5.5402847732267203E-2</v>
      </c>
      <c r="H154" s="10">
        <f t="shared" si="13"/>
        <v>-0.10045272134912345</v>
      </c>
      <c r="I154" s="10">
        <f t="shared" si="13"/>
        <v>-2.7760550666440332E-2</v>
      </c>
      <c r="J154" s="10">
        <f t="shared" si="13"/>
        <v>-4.9630749755395456E-2</v>
      </c>
      <c r="K154" s="10">
        <f t="shared" si="13"/>
        <v>-9.6972589239080156E-2</v>
      </c>
      <c r="L154" s="10">
        <f t="shared" si="13"/>
        <v>0.18137717375757406</v>
      </c>
      <c r="M154" s="10">
        <f t="shared" si="13"/>
        <v>0.13726315446443982</v>
      </c>
      <c r="N154" s="10">
        <f t="shared" si="13"/>
        <v>0.46221044724400018</v>
      </c>
      <c r="O154" s="10">
        <f t="shared" si="13"/>
        <v>-5.0463799833022238E-2</v>
      </c>
      <c r="P154" s="10">
        <f t="shared" si="13"/>
        <v>0.54175517542124729</v>
      </c>
      <c r="Q154" s="10">
        <f t="shared" si="13"/>
        <v>9.6294813377986441E-2</v>
      </c>
      <c r="R154" s="10">
        <f t="shared" si="13"/>
        <v>-3.1645735573083126E-6</v>
      </c>
    </row>
    <row r="155" spans="1:18" x14ac:dyDescent="0.2">
      <c r="A155" s="11">
        <v>1.01</v>
      </c>
      <c r="B155" s="10">
        <v>14.6</v>
      </c>
      <c r="C155" s="10">
        <f t="shared" si="12"/>
        <v>1.02135867963255</v>
      </c>
      <c r="D155" s="10">
        <f t="shared" si="13"/>
        <v>2.2035482528940196E-2</v>
      </c>
      <c r="E155" s="10">
        <f t="shared" si="13"/>
        <v>-5.5930588898766807E-2</v>
      </c>
      <c r="F155" s="10">
        <f t="shared" si="13"/>
        <v>5.1084794441973023E-2</v>
      </c>
      <c r="G155" s="10">
        <f t="shared" si="13"/>
        <v>-3.9049140869322964E-2</v>
      </c>
      <c r="H155" s="10">
        <f t="shared" si="13"/>
        <v>-9.2609258133128328E-2</v>
      </c>
      <c r="I155" s="10">
        <f t="shared" si="13"/>
        <v>-5.2673078443588726E-2</v>
      </c>
      <c r="J155" s="10">
        <f t="shared" si="13"/>
        <v>-7.791697606071675E-2</v>
      </c>
      <c r="K155" s="10">
        <f t="shared" si="13"/>
        <v>-6.3349375917206838E-2</v>
      </c>
      <c r="L155" s="10">
        <f t="shared" si="13"/>
        <v>0.21373484807128559</v>
      </c>
      <c r="M155" s="10">
        <f t="shared" si="13"/>
        <v>0.18565622732680376</v>
      </c>
      <c r="N155" s="10">
        <f t="shared" si="13"/>
        <v>0.40732697231437209</v>
      </c>
      <c r="O155" s="10">
        <f t="shared" si="13"/>
        <v>-0.11440067492117097</v>
      </c>
      <c r="P155" s="10">
        <f t="shared" si="13"/>
        <v>0.54293958335083159</v>
      </c>
      <c r="Q155" s="10">
        <f t="shared" si="13"/>
        <v>9.451283282508588E-2</v>
      </c>
      <c r="R155" s="10">
        <f t="shared" si="13"/>
        <v>-2.9679828409360716E-6</v>
      </c>
    </row>
    <row r="156" spans="1:18" x14ac:dyDescent="0.2">
      <c r="A156" s="11">
        <v>0.99</v>
      </c>
      <c r="B156" s="10">
        <v>14.7</v>
      </c>
      <c r="C156" s="10">
        <f t="shared" si="12"/>
        <v>0.98825420865796021</v>
      </c>
      <c r="D156" s="10">
        <f t="shared" si="13"/>
        <v>1.2540054149101436E-2</v>
      </c>
      <c r="E156" s="10">
        <f t="shared" si="13"/>
        <v>-5.5991940497302266E-2</v>
      </c>
      <c r="F156" s="10">
        <f t="shared" si="13"/>
        <v>6.0939767663545349E-2</v>
      </c>
      <c r="G156" s="10">
        <f t="shared" si="13"/>
        <v>-2.0456979091172913E-2</v>
      </c>
      <c r="H156" s="10">
        <f t="shared" si="13"/>
        <v>-8.0301556243915759E-2</v>
      </c>
      <c r="I156" s="10">
        <f t="shared" si="13"/>
        <v>-7.5485696802703076E-2</v>
      </c>
      <c r="J156" s="10">
        <f t="shared" si="13"/>
        <v>-0.103685501161523</v>
      </c>
      <c r="K156" s="10">
        <f t="shared" si="13"/>
        <v>-2.8107875341490077E-2</v>
      </c>
      <c r="L156" s="10">
        <f t="shared" si="13"/>
        <v>0.24191015725895534</v>
      </c>
      <c r="M156" s="10">
        <f t="shared" si="13"/>
        <v>0.23137905711575749</v>
      </c>
      <c r="N156" s="10">
        <f t="shared" si="13"/>
        <v>0.34837362092177654</v>
      </c>
      <c r="O156" s="10">
        <f t="shared" si="13"/>
        <v>-0.17760577609416819</v>
      </c>
      <c r="P156" s="10">
        <f t="shared" si="13"/>
        <v>0.54216999508474262</v>
      </c>
      <c r="Q156" s="10">
        <f t="shared" si="13"/>
        <v>9.2579651901327512E-2</v>
      </c>
      <c r="R156" s="10">
        <f t="shared" si="13"/>
        <v>-2.7702049710000336E-6</v>
      </c>
    </row>
    <row r="157" spans="1:18" x14ac:dyDescent="0.2">
      <c r="A157" s="11">
        <v>0.96</v>
      </c>
      <c r="B157" s="10">
        <v>14.8</v>
      </c>
      <c r="C157" s="10">
        <f t="shared" si="12"/>
        <v>0.95391007866898225</v>
      </c>
      <c r="D157" s="10">
        <f t="shared" si="13"/>
        <v>1.924460079554424E-3</v>
      </c>
      <c r="E157" s="10">
        <f t="shared" si="13"/>
        <v>-5.1692128934244033E-2</v>
      </c>
      <c r="F157" s="10">
        <f t="shared" si="13"/>
        <v>6.6698367037818951E-2</v>
      </c>
      <c r="G157" s="10">
        <f t="shared" si="13"/>
        <v>-6.9214041469632193E-4</v>
      </c>
      <c r="H157" s="10">
        <f t="shared" si="13"/>
        <v>-6.4122909698302796E-2</v>
      </c>
      <c r="I157" s="10">
        <f t="shared" si="13"/>
        <v>-9.5288938639184709E-2</v>
      </c>
      <c r="J157" s="10">
        <f t="shared" si="13"/>
        <v>-0.12610367664196293</v>
      </c>
      <c r="K157" s="10">
        <f t="shared" si="13"/>
        <v>7.8516530875275999E-3</v>
      </c>
      <c r="L157" s="10">
        <f t="shared" si="13"/>
        <v>0.26535176665697874</v>
      </c>
      <c r="M157" s="10">
        <f t="shared" si="13"/>
        <v>0.27377402479369678</v>
      </c>
      <c r="N157" s="10">
        <f t="shared" si="13"/>
        <v>0.28593943546593698</v>
      </c>
      <c r="O157" s="10">
        <f t="shared" si="13"/>
        <v>-0.23967480639856606</v>
      </c>
      <c r="P157" s="10">
        <f t="shared" si="13"/>
        <v>0.53944918030968236</v>
      </c>
      <c r="Q157" s="10">
        <f t="shared" si="13"/>
        <v>9.0498363283799371E-2</v>
      </c>
      <c r="R157" s="10">
        <f t="shared" si="13"/>
        <v>-2.5713190560111515E-6</v>
      </c>
    </row>
    <row r="158" spans="1:18" x14ac:dyDescent="0.2">
      <c r="A158" s="11">
        <v>0.94</v>
      </c>
      <c r="B158" s="10">
        <v>14.9</v>
      </c>
      <c r="C158" s="10">
        <f t="shared" si="12"/>
        <v>0.91720044655862443</v>
      </c>
      <c r="D158" s="10">
        <f t="shared" ref="D158:R173" si="14">D$4*COS(D$5*$B158+D$6)</f>
        <v>-8.863040277373134E-3</v>
      </c>
      <c r="E158" s="10">
        <f t="shared" si="14"/>
        <v>-4.3366062762931271E-2</v>
      </c>
      <c r="F158" s="10">
        <f t="shared" si="14"/>
        <v>6.7973499263025691E-2</v>
      </c>
      <c r="G158" s="10">
        <f t="shared" si="14"/>
        <v>1.9112374553723024E-2</v>
      </c>
      <c r="H158" s="10">
        <f t="shared" si="14"/>
        <v>-4.4853211792545158E-2</v>
      </c>
      <c r="I158" s="10">
        <f t="shared" si="14"/>
        <v>-0.11129331119375596</v>
      </c>
      <c r="J158" s="10">
        <f t="shared" si="14"/>
        <v>-0.144447112641653</v>
      </c>
      <c r="K158" s="10">
        <f t="shared" si="14"/>
        <v>4.3610607636704733E-2</v>
      </c>
      <c r="L158" s="10">
        <f t="shared" si="14"/>
        <v>0.28360097067509149</v>
      </c>
      <c r="M158" s="10">
        <f t="shared" si="14"/>
        <v>0.31223137505954535</v>
      </c>
      <c r="N158" s="10">
        <f t="shared" si="14"/>
        <v>0.22064823768993252</v>
      </c>
      <c r="O158" s="10">
        <f t="shared" si="14"/>
        <v>-0.30021073585751157</v>
      </c>
      <c r="P158" s="10">
        <f t="shared" si="14"/>
        <v>0.53478693102071417</v>
      </c>
      <c r="Q158" s="10">
        <f t="shared" si="14"/>
        <v>8.8272296590305083E-2</v>
      </c>
      <c r="R158" s="10">
        <f t="shared" si="14"/>
        <v>-2.3714046476836796E-6</v>
      </c>
    </row>
    <row r="159" spans="1:18" x14ac:dyDescent="0.2">
      <c r="A159" s="11">
        <v>0.9</v>
      </c>
      <c r="B159" s="10">
        <v>15</v>
      </c>
      <c r="C159" s="10">
        <f t="shared" si="12"/>
        <v>0.87675753009304291</v>
      </c>
      <c r="D159" s="10">
        <f t="shared" si="14"/>
        <v>-1.8858831642683413E-2</v>
      </c>
      <c r="E159" s="10">
        <f t="shared" si="14"/>
        <v>-3.1662251978638568E-2</v>
      </c>
      <c r="F159" s="10">
        <f t="shared" si="14"/>
        <v>6.4679449895224617E-2</v>
      </c>
      <c r="G159" s="10">
        <f t="shared" si="14"/>
        <v>3.7821290801950465E-2</v>
      </c>
      <c r="H159" s="10">
        <f t="shared" si="14"/>
        <v>-2.3421360266957739E-2</v>
      </c>
      <c r="I159" s="10">
        <f t="shared" si="14"/>
        <v>-0.12286077063738531</v>
      </c>
      <c r="J159" s="10">
        <f t="shared" si="14"/>
        <v>-0.15812308478592829</v>
      </c>
      <c r="K159" s="10">
        <f t="shared" si="14"/>
        <v>7.825551031956042E-2</v>
      </c>
      <c r="L159" s="10">
        <f t="shared" si="14"/>
        <v>0.29630066875083444</v>
      </c>
      <c r="M159" s="10">
        <f t="shared" si="14"/>
        <v>0.34619798629359255</v>
      </c>
      <c r="N159" s="10">
        <f t="shared" si="14"/>
        <v>0.15315239565954283</v>
      </c>
      <c r="O159" s="10">
        <f t="shared" si="14"/>
        <v>-0.35882634110769768</v>
      </c>
      <c r="P159" s="10">
        <f t="shared" si="14"/>
        <v>0.52820002628065243</v>
      </c>
      <c r="Q159" s="10">
        <f t="shared" si="14"/>
        <v>8.5905013052685289E-2</v>
      </c>
      <c r="R159" s="10">
        <f t="shared" si="14"/>
        <v>-2.1705417091154415E-6</v>
      </c>
    </row>
    <row r="160" spans="1:18" x14ac:dyDescent="0.2">
      <c r="A160" s="11">
        <v>0.86</v>
      </c>
      <c r="B160" s="10">
        <v>15.1</v>
      </c>
      <c r="C160" s="10">
        <f t="shared" si="12"/>
        <v>0.8310362886332352</v>
      </c>
      <c r="D160" s="10">
        <f t="shared" si="14"/>
        <v>-2.7170019743691012E-2</v>
      </c>
      <c r="E160" s="10">
        <f t="shared" si="14"/>
        <v>-1.7492296143542221E-2</v>
      </c>
      <c r="F160" s="10">
        <f t="shared" si="14"/>
        <v>5.7037645076971295E-2</v>
      </c>
      <c r="G160" s="10">
        <f t="shared" si="14"/>
        <v>5.4362137473989013E-2</v>
      </c>
      <c r="H160" s="10">
        <f t="shared" si="14"/>
        <v>-8.604796962093464E-4</v>
      </c>
      <c r="I160" s="10">
        <f t="shared" si="14"/>
        <v>-0.1295301588652836</v>
      </c>
      <c r="J160" s="10">
        <f t="shared" si="14"/>
        <v>-0.16668968666002087</v>
      </c>
      <c r="K160" s="10">
        <f t="shared" si="14"/>
        <v>0.110901342087202</v>
      </c>
      <c r="L160" s="10">
        <f t="shared" si="14"/>
        <v>0.30320235309606469</v>
      </c>
      <c r="M160" s="10">
        <f t="shared" si="14"/>
        <v>0.37518532595544801</v>
      </c>
      <c r="N160" s="10">
        <f t="shared" si="14"/>
        <v>8.4126305517171776E-2</v>
      </c>
      <c r="O160" s="10">
        <f t="shared" si="14"/>
        <v>-0.41514668230744733</v>
      </c>
      <c r="P160" s="10">
        <f t="shared" si="14"/>
        <v>0.519712171833559</v>
      </c>
      <c r="Q160" s="10">
        <f t="shared" si="14"/>
        <v>8.340029981960656E-2</v>
      </c>
      <c r="R160" s="10">
        <f t="shared" si="14"/>
        <v>-1.9688105828037273E-6</v>
      </c>
    </row>
    <row r="161" spans="1:18" x14ac:dyDescent="0.2">
      <c r="A161" s="11">
        <v>0.81</v>
      </c>
      <c r="B161" s="10">
        <v>15.2</v>
      </c>
      <c r="C161" s="10">
        <f t="shared" si="12"/>
        <v>0.77839466851851824</v>
      </c>
      <c r="D161" s="10">
        <f t="shared" si="14"/>
        <v>-3.3054190900138974E-2</v>
      </c>
      <c r="E161" s="10">
        <f t="shared" si="14"/>
        <v>-1.9598806959486414E-3</v>
      </c>
      <c r="F161" s="10">
        <f t="shared" si="14"/>
        <v>4.556176726233227E-2</v>
      </c>
      <c r="G161" s="10">
        <f t="shared" si="14"/>
        <v>6.778672624327424E-2</v>
      </c>
      <c r="H161" s="10">
        <f t="shared" si="14"/>
        <v>2.1741880385494787E-2</v>
      </c>
      <c r="I161" s="10">
        <f t="shared" si="14"/>
        <v>-0.1310355884152766</v>
      </c>
      <c r="J161" s="10">
        <f t="shared" si="14"/>
        <v>-0.1698701089606513</v>
      </c>
      <c r="K161" s="10">
        <f t="shared" si="14"/>
        <v>0.1407141510233586</v>
      </c>
      <c r="L161" s="10">
        <f t="shared" si="14"/>
        <v>0.30417097149923666</v>
      </c>
      <c r="M161" s="10">
        <f t="shared" si="14"/>
        <v>0.39877647701484126</v>
      </c>
      <c r="N161" s="10">
        <f t="shared" si="14"/>
        <v>1.4259653138534977E-2</v>
      </c>
      <c r="O161" s="10">
        <f t="shared" si="14"/>
        <v>-0.46881150147217215</v>
      </c>
      <c r="P161" s="10">
        <f t="shared" si="14"/>
        <v>0.50935391478965997</v>
      </c>
      <c r="Q161" s="10">
        <f t="shared" si="14"/>
        <v>8.0762163897931546E-2</v>
      </c>
      <c r="R161" s="10">
        <f t="shared" si="14"/>
        <v>-1.7662919585093406E-6</v>
      </c>
    </row>
    <row r="162" spans="1:18" x14ac:dyDescent="0.2">
      <c r="A162" s="11">
        <v>0.75</v>
      </c>
      <c r="B162" s="10">
        <v>15.3</v>
      </c>
      <c r="C162" s="10">
        <f t="shared" si="12"/>
        <v>0.71718658659043499</v>
      </c>
      <c r="D162" s="10">
        <f t="shared" si="14"/>
        <v>-3.5985729627161754E-2</v>
      </c>
      <c r="E162" s="10">
        <f t="shared" si="14"/>
        <v>1.3725188140978742E-2</v>
      </c>
      <c r="F162" s="10">
        <f t="shared" si="14"/>
        <v>3.1023225459858448E-2</v>
      </c>
      <c r="G162" s="10">
        <f t="shared" si="14"/>
        <v>7.7325505307992787E-2</v>
      </c>
      <c r="H162" s="10">
        <f t="shared" si="14"/>
        <v>4.3296170919920988E-2</v>
      </c>
      <c r="I162" s="10">
        <f t="shared" si="14"/>
        <v>-0.12731704256186344</v>
      </c>
      <c r="J162" s="10">
        <f t="shared" si="14"/>
        <v>-0.16756158392831449</v>
      </c>
      <c r="K162" s="10">
        <f t="shared" si="14"/>
        <v>0.16693235600739453</v>
      </c>
      <c r="L162" s="10">
        <f t="shared" si="14"/>
        <v>0.29918757002809993</v>
      </c>
      <c r="M162" s="10">
        <f t="shared" si="14"/>
        <v>0.41663213435598234</v>
      </c>
      <c r="N162" s="10">
        <f t="shared" si="14"/>
        <v>-5.5749476980649894E-2</v>
      </c>
      <c r="O162" s="10">
        <f t="shared" si="14"/>
        <v>-0.51947752689606219</v>
      </c>
      <c r="P162" s="10">
        <f t="shared" si="14"/>
        <v>0.49716253368873736</v>
      </c>
      <c r="Q162" s="10">
        <f t="shared" si="14"/>
        <v>7.7994825742362536E-2</v>
      </c>
      <c r="R162" s="10">
        <f t="shared" si="14"/>
        <v>-1.5630668409817954E-6</v>
      </c>
    </row>
    <row r="163" spans="1:18" x14ac:dyDescent="0.2">
      <c r="A163" s="11">
        <v>0.67</v>
      </c>
      <c r="B163" s="10">
        <v>15.4</v>
      </c>
      <c r="C163" s="10">
        <f t="shared" si="12"/>
        <v>0.6458636716347298</v>
      </c>
      <c r="D163" s="10">
        <f t="shared" si="14"/>
        <v>-3.5702770301132891E-2</v>
      </c>
      <c r="E163" s="10">
        <f t="shared" si="14"/>
        <v>2.8341214105400872E-2</v>
      </c>
      <c r="F163" s="10">
        <f t="shared" si="14"/>
        <v>1.4399301085297481E-2</v>
      </c>
      <c r="G163" s="10">
        <f t="shared" si="14"/>
        <v>8.2431673217276846E-2</v>
      </c>
      <c r="H163" s="10">
        <f t="shared" si="14"/>
        <v>6.276336514757018E-2</v>
      </c>
      <c r="I163" s="10">
        <f t="shared" si="14"/>
        <v>-0.11852276799367004</v>
      </c>
      <c r="J163" s="10">
        <f t="shared" si="14"/>
        <v>-0.15983870604226805</v>
      </c>
      <c r="K163" s="10">
        <f t="shared" si="14"/>
        <v>0.18888620163398659</v>
      </c>
      <c r="L163" s="10">
        <f t="shared" si="14"/>
        <v>0.28834966392038947</v>
      </c>
      <c r="M163" s="10">
        <f t="shared" si="14"/>
        <v>0.42849548491085371</v>
      </c>
      <c r="N163" s="10">
        <f t="shared" si="14"/>
        <v>-0.12520157675417107</v>
      </c>
      <c r="O163" s="10">
        <f t="shared" si="14"/>
        <v>-0.56682066891954486</v>
      </c>
      <c r="P163" s="10">
        <f t="shared" si="14"/>
        <v>0.48318190433764435</v>
      </c>
      <c r="Q163" s="10">
        <f t="shared" si="14"/>
        <v>7.5102712503614652E-2</v>
      </c>
      <c r="R163" s="10">
        <f t="shared" si="14"/>
        <v>-1.3592165175584797E-6</v>
      </c>
    </row>
    <row r="164" spans="1:18" x14ac:dyDescent="0.2">
      <c r="A164" s="11">
        <v>0.59</v>
      </c>
      <c r="B164" s="10">
        <v>15.5</v>
      </c>
      <c r="C164" s="10">
        <f t="shared" si="12"/>
        <v>0.56308075576712469</v>
      </c>
      <c r="D164" s="10">
        <f t="shared" si="14"/>
        <v>-3.2230588835922822E-2</v>
      </c>
      <c r="E164" s="10">
        <f t="shared" si="14"/>
        <v>4.0749767747672125E-2</v>
      </c>
      <c r="F164" s="10">
        <f t="shared" si="14"/>
        <v>-3.1925449379131068E-3</v>
      </c>
      <c r="G164" s="10">
        <f t="shared" si="14"/>
        <v>8.2812523745075139E-2</v>
      </c>
      <c r="H164" s="10">
        <f t="shared" si="14"/>
        <v>7.9205044997917362E-2</v>
      </c>
      <c r="I164" s="10">
        <f t="shared" si="14"/>
        <v>-0.10500336468579149</v>
      </c>
      <c r="J164" s="10">
        <f t="shared" si="14"/>
        <v>-0.14695102167788554</v>
      </c>
      <c r="K164" s="10">
        <f t="shared" si="14"/>
        <v>0.20601486740512898</v>
      </c>
      <c r="L164" s="10">
        <f t="shared" si="14"/>
        <v>0.27186932940491515</v>
      </c>
      <c r="M164" s="10">
        <f t="shared" si="14"/>
        <v>0.4341959013317887</v>
      </c>
      <c r="N164" s="10">
        <f t="shared" si="14"/>
        <v>-0.19340270375890101</v>
      </c>
      <c r="O164" s="10">
        <f t="shared" si="14"/>
        <v>-0.6105380929971278</v>
      </c>
      <c r="P164" s="10">
        <f t="shared" si="14"/>
        <v>0.46746234190477626</v>
      </c>
      <c r="Q164" s="10">
        <f t="shared" si="14"/>
        <v>7.2090450945918441E-2</v>
      </c>
      <c r="R164" s="10">
        <f t="shared" si="14"/>
        <v>-1.1548225256507862E-6</v>
      </c>
    </row>
    <row r="165" spans="1:18" x14ac:dyDescent="0.2">
      <c r="A165" s="11">
        <v>0.48</v>
      </c>
      <c r="B165" s="10">
        <v>15.6</v>
      </c>
      <c r="C165" s="10">
        <f t="shared" si="12"/>
        <v>0.46779931555730186</v>
      </c>
      <c r="D165" s="10">
        <f t="shared" si="14"/>
        <v>-2.5879344860790077E-2</v>
      </c>
      <c r="E165" s="10">
        <f t="shared" si="14"/>
        <v>4.9984357702201394E-2</v>
      </c>
      <c r="F165" s="10">
        <f t="shared" si="14"/>
        <v>-2.0569787950783607E-2</v>
      </c>
      <c r="G165" s="10">
        <f t="shared" si="14"/>
        <v>7.8446224996576969E-2</v>
      </c>
      <c r="H165" s="10">
        <f t="shared" si="14"/>
        <v>9.1828637627596632E-2</v>
      </c>
      <c r="I165" s="10">
        <f t="shared" si="14"/>
        <v>-8.7297808585169653E-2</v>
      </c>
      <c r="J165" s="10">
        <f t="shared" si="14"/>
        <v>-0.12931496561084876</v>
      </c>
      <c r="K165" s="10">
        <f t="shared" si="14"/>
        <v>0.21788079413272432</v>
      </c>
      <c r="L165" s="10">
        <f t="shared" si="14"/>
        <v>0.25006905379230987</v>
      </c>
      <c r="M165" s="10">
        <f t="shared" si="14"/>
        <v>0.43365139607825254</v>
      </c>
      <c r="N165" s="10">
        <f t="shared" si="14"/>
        <v>-0.25967141487810852</v>
      </c>
      <c r="O165" s="10">
        <f t="shared" si="14"/>
        <v>-0.65035015680502373</v>
      </c>
      <c r="P165" s="10">
        <f t="shared" si="14"/>
        <v>0.45006041983979994</v>
      </c>
      <c r="Q165" s="10">
        <f t="shared" si="14"/>
        <v>6.896286004518476E-2</v>
      </c>
      <c r="R165" s="10">
        <f t="shared" si="14"/>
        <v>-9.4996662013025159E-7</v>
      </c>
    </row>
    <row r="166" spans="1:18" x14ac:dyDescent="0.2">
      <c r="A166" s="11">
        <v>0.36</v>
      </c>
      <c r="B166" s="10">
        <v>15.7</v>
      </c>
      <c r="C166" s="10">
        <f t="shared" si="12"/>
        <v>0.35938260597003013</v>
      </c>
      <c r="D166" s="10">
        <f t="shared" si="14"/>
        <v>-1.7216376084433199E-2</v>
      </c>
      <c r="E166" s="10">
        <f t="shared" si="14"/>
        <v>5.532570985267081E-2</v>
      </c>
      <c r="F166" s="10">
        <f t="shared" si="14"/>
        <v>-3.6564328918065603E-2</v>
      </c>
      <c r="G166" s="10">
        <f t="shared" si="14"/>
        <v>6.9583070900848254E-2</v>
      </c>
      <c r="H166" s="10">
        <f t="shared" si="14"/>
        <v>0.1000256214746347</v>
      </c>
      <c r="I166" s="10">
        <f t="shared" si="14"/>
        <v>-6.6111964340421811E-2</v>
      </c>
      <c r="J166" s="10">
        <f t="shared" si="14"/>
        <v>-0.1075004049208069</v>
      </c>
      <c r="K166" s="10">
        <f t="shared" si="14"/>
        <v>0.22418086157761841</v>
      </c>
      <c r="L166" s="10">
        <f t="shared" si="14"/>
        <v>0.22337542504089292</v>
      </c>
      <c r="M166" s="10">
        <f t="shared" si="14"/>
        <v>0.42686980062136032</v>
      </c>
      <c r="N166" s="10">
        <f t="shared" si="14"/>
        <v>-0.3233455750558093</v>
      </c>
      <c r="O166" s="10">
        <f t="shared" si="14"/>
        <v>-0.68600219899771953</v>
      </c>
      <c r="P166" s="10">
        <f t="shared" si="14"/>
        <v>0.43103876627033078</v>
      </c>
      <c r="Q166" s="10">
        <f t="shared" si="14"/>
        <v>6.5724943279670961E-2</v>
      </c>
      <c r="R166" s="10">
        <f t="shared" si="14"/>
        <v>-7.4473074062771744E-7</v>
      </c>
    </row>
    <row r="167" spans="1:18" x14ac:dyDescent="0.2">
      <c r="A167" s="11">
        <v>0.23</v>
      </c>
      <c r="B167" s="10">
        <v>15.8</v>
      </c>
      <c r="C167" s="10">
        <f t="shared" si="12"/>
        <v>0.23767618841545216</v>
      </c>
      <c r="D167" s="10">
        <f t="shared" si="14"/>
        <v>-7.0155197071463688E-3</v>
      </c>
      <c r="E167" s="10">
        <f t="shared" si="14"/>
        <v>5.6357790962424895E-2</v>
      </c>
      <c r="F167" s="10">
        <f t="shared" si="14"/>
        <v>-5.0101014096481884E-2</v>
      </c>
      <c r="G167" s="10">
        <f t="shared" si="14"/>
        <v>5.6731133349053248E-2</v>
      </c>
      <c r="H167" s="10">
        <f t="shared" si="14"/>
        <v>0.10340086010201276</v>
      </c>
      <c r="I167" s="10">
        <f t="shared" si="14"/>
        <v>-4.2290444705789076E-2</v>
      </c>
      <c r="J167" s="10">
        <f t="shared" si="14"/>
        <v>-8.2212225096160718E-2</v>
      </c>
      <c r="K167" s="10">
        <f t="shared" si="14"/>
        <v>0.22475413178743503</v>
      </c>
      <c r="L167" s="10">
        <f t="shared" si="14"/>
        <v>0.19231078428026668</v>
      </c>
      <c r="M167" s="10">
        <f t="shared" si="14"/>
        <v>0.41394865280595655</v>
      </c>
      <c r="N167" s="10">
        <f t="shared" si="14"/>
        <v>-0.38378897313139115</v>
      </c>
      <c r="O167" s="10">
        <f t="shared" si="14"/>
        <v>-0.71726616817152811</v>
      </c>
      <c r="P167" s="10">
        <f t="shared" si="14"/>
        <v>0.41046583860829577</v>
      </c>
      <c r="Q167" s="10">
        <f t="shared" si="14"/>
        <v>6.2381880625483152E-2</v>
      </c>
      <c r="R167" s="10">
        <f t="shared" si="14"/>
        <v>-5.3919697875855232E-7</v>
      </c>
    </row>
    <row r="168" spans="1:18" x14ac:dyDescent="0.2">
      <c r="A168" s="11">
        <v>0.09</v>
      </c>
      <c r="B168" s="10">
        <v>15.9</v>
      </c>
      <c r="C168" s="10">
        <f t="shared" si="12"/>
        <v>0.10306797646781329</v>
      </c>
      <c r="D168" s="10">
        <f t="shared" si="14"/>
        <v>3.8120121515993117E-3</v>
      </c>
      <c r="E168" s="10">
        <f t="shared" si="14"/>
        <v>5.3000213138569341E-2</v>
      </c>
      <c r="F168" s="10">
        <f t="shared" si="14"/>
        <v>-6.0269906916366189E-2</v>
      </c>
      <c r="G168" s="10">
        <f t="shared" si="14"/>
        <v>4.0627137455811833E-2</v>
      </c>
      <c r="H168" s="10">
        <f t="shared" si="14"/>
        <v>0.1017916497896552</v>
      </c>
      <c r="I168" s="10">
        <f t="shared" si="14"/>
        <v>-1.6782938495952981E-2</v>
      </c>
      <c r="J168" s="10">
        <f t="shared" si="14"/>
        <v>-5.426755334106366E-2</v>
      </c>
      <c r="K168" s="10">
        <f t="shared" si="14"/>
        <v>0.21958596032629579</v>
      </c>
      <c r="L168" s="10">
        <f t="shared" si="14"/>
        <v>0.15748300463614437</v>
      </c>
      <c r="M168" s="10">
        <f t="shared" si="14"/>
        <v>0.39507379399029507</v>
      </c>
      <c r="N168" s="10">
        <f t="shared" si="14"/>
        <v>-0.44039767865121171</v>
      </c>
      <c r="O168" s="10">
        <f t="shared" si="14"/>
        <v>-0.74394208161532205</v>
      </c>
      <c r="P168" s="10">
        <f t="shared" si="14"/>
        <v>0.38841567717718484</v>
      </c>
      <c r="Q168" s="10">
        <f t="shared" si="14"/>
        <v>5.8939020269719353E-2</v>
      </c>
      <c r="R168" s="10">
        <f t="shared" si="14"/>
        <v>-3.3344754528708091E-7</v>
      </c>
    </row>
    <row r="169" spans="1:18" x14ac:dyDescent="0.2">
      <c r="A169" s="11">
        <v>-7.0000000000000007E-2</v>
      </c>
      <c r="B169" s="10">
        <v>16</v>
      </c>
      <c r="C169" s="10">
        <f t="shared" si="12"/>
        <v>-4.3477179383761756E-2</v>
      </c>
      <c r="D169" s="10">
        <f t="shared" si="14"/>
        <v>1.4299028317972444E-2</v>
      </c>
      <c r="E169" s="10">
        <f t="shared" si="14"/>
        <v>4.5514495174479121E-2</v>
      </c>
      <c r="F169" s="10">
        <f t="shared" si="14"/>
        <v>-6.6387453957670706E-2</v>
      </c>
      <c r="G169" s="10">
        <f t="shared" si="14"/>
        <v>2.21942294916729E-2</v>
      </c>
      <c r="H169" s="10">
        <f t="shared" si="14"/>
        <v>9.5275562683744833E-2</v>
      </c>
      <c r="I169" s="10">
        <f t="shared" si="14"/>
        <v>9.3936505100926312E-3</v>
      </c>
      <c r="J169" s="10">
        <f t="shared" si="14"/>
        <v>-2.4569355059136124E-2</v>
      </c>
      <c r="K169" s="10">
        <f t="shared" si="14"/>
        <v>0.2088083703732794</v>
      </c>
      <c r="L169" s="10">
        <f t="shared" si="14"/>
        <v>0.1195735963644106</v>
      </c>
      <c r="M169" s="10">
        <f t="shared" si="14"/>
        <v>0.37051669614027538</v>
      </c>
      <c r="N169" s="10">
        <f t="shared" si="14"/>
        <v>-0.4926060761420652</v>
      </c>
      <c r="O169" s="10">
        <f t="shared" si="14"/>
        <v>-0.7658593045174229</v>
      </c>
      <c r="P169" s="10">
        <f t="shared" si="14"/>
        <v>0.36496763874683208</v>
      </c>
      <c r="Q169" s="10">
        <f t="shared" si="14"/>
        <v>5.5401870054511075E-2</v>
      </c>
      <c r="R169" s="10">
        <f t="shared" si="14"/>
        <v>-1.2756473724339356E-7</v>
      </c>
    </row>
    <row r="170" spans="1:18" x14ac:dyDescent="0.2">
      <c r="A170" s="11">
        <v>-0.23</v>
      </c>
      <c r="B170" s="10">
        <v>16.100000000000001</v>
      </c>
      <c r="C170" s="10">
        <f t="shared" si="12"/>
        <v>-0.20041200355546537</v>
      </c>
      <c r="D170" s="10">
        <f t="shared" si="14"/>
        <v>2.3508754870799731E-2</v>
      </c>
      <c r="E170" s="10">
        <f t="shared" si="14"/>
        <v>3.448369308023562E-2</v>
      </c>
      <c r="F170" s="10">
        <f t="shared" si="14"/>
        <v>-6.8042433440752656E-2</v>
      </c>
      <c r="G170" s="10">
        <f t="shared" si="14"/>
        <v>2.4890583998736335E-3</v>
      </c>
      <c r="H170" s="10">
        <f t="shared" si="14"/>
        <v>8.4166707423554019E-2</v>
      </c>
      <c r="I170" s="10">
        <f t="shared" si="14"/>
        <v>3.5195744313679209E-2</v>
      </c>
      <c r="J170" s="10">
        <f t="shared" si="14"/>
        <v>5.9227433194582622E-3</v>
      </c>
      <c r="K170" s="10">
        <f t="shared" si="14"/>
        <v>0.1926966801331125</v>
      </c>
      <c r="L170" s="10">
        <f t="shared" si="14"/>
        <v>7.9324371053280815E-2</v>
      </c>
      <c r="M170" s="10">
        <f t="shared" si="14"/>
        <v>0.34063055732192132</v>
      </c>
      <c r="N170" s="10">
        <f t="shared" si="14"/>
        <v>-0.53989251655402848</v>
      </c>
      <c r="O170" s="10">
        <f t="shared" si="14"/>
        <v>-0.7828776414460874</v>
      </c>
      <c r="P170" s="10">
        <f t="shared" si="14"/>
        <v>0.34020611093474229</v>
      </c>
      <c r="Q170" s="10">
        <f t="shared" si="14"/>
        <v>5.1776088665650789E-2</v>
      </c>
      <c r="R170" s="10">
        <f t="shared" si="14"/>
        <v>7.8369094994350733E-8</v>
      </c>
    </row>
    <row r="171" spans="1:18" x14ac:dyDescent="0.2">
      <c r="A171" s="11">
        <v>-0.4</v>
      </c>
      <c r="B171" s="10">
        <v>16.2</v>
      </c>
      <c r="C171" s="10">
        <f t="shared" si="12"/>
        <v>-0.36563232357096564</v>
      </c>
      <c r="D171" s="10">
        <f t="shared" si="14"/>
        <v>3.0618514365995837E-2</v>
      </c>
      <c r="E171" s="10">
        <f t="shared" si="14"/>
        <v>2.0766986361121134E-2</v>
      </c>
      <c r="F171" s="10">
        <f t="shared" si="14"/>
        <v>-6.5123597572385464E-2</v>
      </c>
      <c r="G171" s="10">
        <f t="shared" si="14"/>
        <v>-1.7358795600828945E-2</v>
      </c>
      <c r="H171" s="10">
        <f t="shared" si="14"/>
        <v>6.9000587502659458E-2</v>
      </c>
      <c r="I171" s="10">
        <f t="shared" si="14"/>
        <v>5.9594694858072339E-2</v>
      </c>
      <c r="J171" s="10">
        <f t="shared" si="14"/>
        <v>3.6223462376838919E-2</v>
      </c>
      <c r="K171" s="10">
        <f t="shared" si="14"/>
        <v>0.17166246971335047</v>
      </c>
      <c r="L171" s="10">
        <f t="shared" si="14"/>
        <v>3.7522925848521148E-2</v>
      </c>
      <c r="M171" s="10">
        <f t="shared" si="14"/>
        <v>0.30584522174956352</v>
      </c>
      <c r="N171" s="10">
        <f t="shared" si="14"/>
        <v>-0.58178452940532088</v>
      </c>
      <c r="O171" s="10">
        <f t="shared" si="14"/>
        <v>-0.79488823312183676</v>
      </c>
      <c r="P171" s="10">
        <f t="shared" si="14"/>
        <v>0.31422020850180088</v>
      </c>
      <c r="Q171" s="10">
        <f t="shared" si="14"/>
        <v>4.8067476579902124E-2</v>
      </c>
      <c r="R171" s="10">
        <f t="shared" si="14"/>
        <v>2.8427158063899541E-7</v>
      </c>
    </row>
    <row r="172" spans="1:18" x14ac:dyDescent="0.2">
      <c r="A172" s="11">
        <v>-0.56999999999999995</v>
      </c>
      <c r="B172" s="10">
        <v>16.3</v>
      </c>
      <c r="C172" s="10">
        <f t="shared" si="12"/>
        <v>-0.53653355688789173</v>
      </c>
      <c r="D172" s="10">
        <f t="shared" si="14"/>
        <v>3.4993213162505435E-2</v>
      </c>
      <c r="E172" s="10">
        <f t="shared" si="14"/>
        <v>5.4327572791257857E-3</v>
      </c>
      <c r="F172" s="10">
        <f t="shared" si="14"/>
        <v>-5.7827150627283982E-2</v>
      </c>
      <c r="G172" s="10">
        <f t="shared" si="14"/>
        <v>-3.6211573129433225E-2</v>
      </c>
      <c r="H172" s="10">
        <f t="shared" si="14"/>
        <v>5.0508287268762178E-2</v>
      </c>
      <c r="I172" s="10">
        <f t="shared" si="14"/>
        <v>8.1617792980409623E-2</v>
      </c>
      <c r="J172" s="10">
        <f t="shared" si="14"/>
        <v>6.5353706661344477E-2</v>
      </c>
      <c r="K172" s="10">
        <f t="shared" si="14"/>
        <v>0.14624306713221177</v>
      </c>
      <c r="L172" s="10">
        <f t="shared" si="14"/>
        <v>-5.0127682534703765E-3</v>
      </c>
      <c r="M172" s="10">
        <f t="shared" si="14"/>
        <v>0.26666099745329236</v>
      </c>
      <c r="N172" s="10">
        <f t="shared" si="14"/>
        <v>-0.61786354355119355</v>
      </c>
      <c r="O172" s="10">
        <f t="shared" si="14"/>
        <v>-0.80181425274535523</v>
      </c>
      <c r="P172" s="10">
        <f t="shared" si="14"/>
        <v>0.28710345263535791</v>
      </c>
      <c r="Q172" s="10">
        <f t="shared" si="14"/>
        <v>4.428196678547365E-2</v>
      </c>
      <c r="R172" s="10">
        <f t="shared" si="14"/>
        <v>4.9006036144162177E-7</v>
      </c>
    </row>
    <row r="173" spans="1:18" x14ac:dyDescent="0.2">
      <c r="A173" s="11">
        <v>-0.74</v>
      </c>
      <c r="B173" s="10">
        <v>16.399999999999999</v>
      </c>
      <c r="C173" s="10">
        <f t="shared" si="12"/>
        <v>-0.71009600121942995</v>
      </c>
      <c r="D173" s="10">
        <f t="shared" si="14"/>
        <v>3.6242072445787733E-2</v>
      </c>
      <c r="E173" s="10">
        <f t="shared" si="14"/>
        <v>-1.0324624504867838E-2</v>
      </c>
      <c r="F173" s="10">
        <f t="shared" si="14"/>
        <v>-4.6643560088179083E-2</v>
      </c>
      <c r="G173" s="10">
        <f t="shared" si="14"/>
        <v>-5.2988556618670246E-2</v>
      </c>
      <c r="H173" s="10">
        <f t="shared" si="14"/>
        <v>2.9581229928626836E-2</v>
      </c>
      <c r="I173" s="10">
        <f t="shared" si="14"/>
        <v>0.10038704725645692</v>
      </c>
      <c r="J173" s="10">
        <f t="shared" si="14"/>
        <v>9.2372201821337582E-2</v>
      </c>
      <c r="K173" s="10">
        <f t="shared" si="14"/>
        <v>0.11708782204155539</v>
      </c>
      <c r="L173" s="10">
        <f t="shared" si="14"/>
        <v>-4.7450372468305503E-2</v>
      </c>
      <c r="M173" s="10">
        <f t="shared" si="14"/>
        <v>0.22364146048450675</v>
      </c>
      <c r="N173" s="10">
        <f t="shared" si="14"/>
        <v>-0.64776906940843493</v>
      </c>
      <c r="O173" s="10">
        <f t="shared" si="14"/>
        <v>-0.80361139742682297</v>
      </c>
      <c r="P173" s="10">
        <f t="shared" si="14"/>
        <v>0.2589534343739503</v>
      </c>
      <c r="Q173" s="10">
        <f t="shared" si="14"/>
        <v>4.0425615290504271E-2</v>
      </c>
      <c r="R173" s="10">
        <f t="shared" si="14"/>
        <v>6.9565312463372259E-7</v>
      </c>
    </row>
    <row r="174" spans="1:18" x14ac:dyDescent="0.2">
      <c r="A174" s="11">
        <v>-0.91</v>
      </c>
      <c r="B174" s="10">
        <v>16.5</v>
      </c>
      <c r="C174" s="10">
        <f t="shared" si="12"/>
        <v>-0.88299471814026997</v>
      </c>
      <c r="D174" s="10">
        <f t="shared" ref="D174:R189" si="15">D$4*COS(D$5*$B174+D$6)</f>
        <v>3.4253535335484038E-2</v>
      </c>
      <c r="E174" s="10">
        <f t="shared" si="15"/>
        <v>-2.5277830336965956E-2</v>
      </c>
      <c r="F174" s="10">
        <f t="shared" si="15"/>
        <v>-3.2324587400178545E-2</v>
      </c>
      <c r="G174" s="10">
        <f t="shared" si="15"/>
        <v>-6.6728021423190148E-2</v>
      </c>
      <c r="H174" s="10">
        <f t="shared" si="15"/>
        <v>7.2282064020546544E-3</v>
      </c>
      <c r="I174" s="10">
        <f t="shared" si="15"/>
        <v>0.11515418674803644</v>
      </c>
      <c r="J174" s="10">
        <f t="shared" si="15"/>
        <v>0.1164059096404049</v>
      </c>
      <c r="K174" s="10">
        <f t="shared" si="15"/>
        <v>8.4941517808694078E-2</v>
      </c>
      <c r="L174" s="10">
        <f t="shared" si="15"/>
        <v>-8.8959467435258358E-2</v>
      </c>
      <c r="M174" s="10">
        <f t="shared" si="15"/>
        <v>0.17740534915468389</v>
      </c>
      <c r="N174" s="10">
        <f t="shared" si="15"/>
        <v>-0.67120230084813415</v>
      </c>
      <c r="O174" s="10">
        <f t="shared" si="15"/>
        <v>-0.80026817157322372</v>
      </c>
      <c r="P174" s="10">
        <f t="shared" si="15"/>
        <v>0.22987146338494568</v>
      </c>
      <c r="Q174" s="10">
        <f t="shared" si="15"/>
        <v>3.6504591434741232E-2</v>
      </c>
      <c r="R174" s="10">
        <f t="shared" si="15"/>
        <v>9.0096763585123926E-7</v>
      </c>
    </row>
    <row r="175" spans="1:18" x14ac:dyDescent="0.2">
      <c r="A175" s="11">
        <v>-1.07</v>
      </c>
      <c r="B175" s="10">
        <v>16.600000000000001</v>
      </c>
      <c r="C175" s="10">
        <f t="shared" si="12"/>
        <v>-1.0517279558213886</v>
      </c>
      <c r="D175" s="10">
        <f t="shared" si="15"/>
        <v>2.9205231929294605E-2</v>
      </c>
      <c r="E175" s="10">
        <f t="shared" si="15"/>
        <v>-3.8262168123208679E-2</v>
      </c>
      <c r="F175" s="10">
        <f t="shared" si="15"/>
        <v>-1.5832754533551884E-2</v>
      </c>
      <c r="G175" s="10">
        <f t="shared" si="15"/>
        <v>-7.6642365771497967E-2</v>
      </c>
      <c r="H175" s="10">
        <f t="shared" si="15"/>
        <v>-1.5473253546625548E-2</v>
      </c>
      <c r="I175" s="10">
        <f t="shared" si="15"/>
        <v>0.12533049220402165</v>
      </c>
      <c r="J175" s="10">
        <f t="shared" si="15"/>
        <v>0.13667823818461547</v>
      </c>
      <c r="K175" s="10">
        <f t="shared" si="15"/>
        <v>5.0625345702603478E-2</v>
      </c>
      <c r="L175" s="10">
        <f t="shared" si="15"/>
        <v>-0.12872780286959548</v>
      </c>
      <c r="M175" s="10">
        <f t="shared" si="15"/>
        <v>0.12861766489037568</v>
      </c>
      <c r="N175" s="10">
        <f t="shared" si="15"/>
        <v>-0.68792910076774094</v>
      </c>
      <c r="O175" s="10">
        <f t="shared" si="15"/>
        <v>-0.79180596042091045</v>
      </c>
      <c r="P175" s="10">
        <f t="shared" si="15"/>
        <v>0.19996220335914622</v>
      </c>
      <c r="Q175" s="10">
        <f t="shared" si="15"/>
        <v>3.2525168019913536E-2</v>
      </c>
      <c r="R175" s="10">
        <f t="shared" si="15"/>
        <v>1.105921772027139E-6</v>
      </c>
    </row>
    <row r="176" spans="1:18" x14ac:dyDescent="0.2">
      <c r="A176" s="11">
        <v>-1.22</v>
      </c>
      <c r="B176" s="10">
        <v>16.7</v>
      </c>
      <c r="C176" s="10">
        <f t="shared" si="12"/>
        <v>-1.2127565848162214</v>
      </c>
      <c r="D176" s="10">
        <f t="shared" si="15"/>
        <v>2.1548112135379015E-2</v>
      </c>
      <c r="E176" s="10">
        <f t="shared" si="15"/>
        <v>-4.82662991757749E-2</v>
      </c>
      <c r="F176" s="10">
        <f t="shared" si="15"/>
        <v>1.7233567852014589E-3</v>
      </c>
      <c r="G176" s="10">
        <f t="shared" si="15"/>
        <v>-8.2163259289520368E-2</v>
      </c>
      <c r="H176" s="10">
        <f t="shared" si="15"/>
        <v>-3.7428823740049896E-2</v>
      </c>
      <c r="I176" s="10">
        <f t="shared" si="15"/>
        <v>0.13051026643907113</v>
      </c>
      <c r="J176" s="10">
        <f t="shared" si="15"/>
        <v>0.1525341355182474</v>
      </c>
      <c r="K176" s="10">
        <f t="shared" si="15"/>
        <v>1.501592720717386E-2</v>
      </c>
      <c r="L176" s="10">
        <f t="shared" si="15"/>
        <v>-0.1659771916823006</v>
      </c>
      <c r="M176" s="10">
        <f t="shared" si="15"/>
        <v>7.7980107698364734E-2</v>
      </c>
      <c r="N176" s="10">
        <f t="shared" si="15"/>
        <v>-0.69778234051160326</v>
      </c>
      <c r="O176" s="10">
        <f t="shared" si="15"/>
        <v>-0.77827889324307253</v>
      </c>
      <c r="P176" s="10">
        <f t="shared" si="15"/>
        <v>0.16933329533452182</v>
      </c>
      <c r="Q176" s="10">
        <f t="shared" si="15"/>
        <v>2.8493711274586529E-2</v>
      </c>
      <c r="R176" s="10">
        <f t="shared" si="15"/>
        <v>1.310433554239655E-6</v>
      </c>
    </row>
    <row r="177" spans="1:18" x14ac:dyDescent="0.2">
      <c r="A177" s="11">
        <v>-1.36</v>
      </c>
      <c r="B177" s="10">
        <v>16.8</v>
      </c>
      <c r="C177" s="10">
        <f t="shared" si="12"/>
        <v>-1.362646059075419</v>
      </c>
      <c r="D177" s="10">
        <f t="shared" si="15"/>
        <v>1.1966163660100494E-2</v>
      </c>
      <c r="E177" s="10">
        <f t="shared" si="15"/>
        <v>-5.4511010496817891E-2</v>
      </c>
      <c r="F177" s="10">
        <f t="shared" si="15"/>
        <v>1.9163623985489955E-2</v>
      </c>
      <c r="G177" s="10">
        <f t="shared" si="15"/>
        <v>-8.2974221999552025E-2</v>
      </c>
      <c r="H177" s="10">
        <f t="shared" si="15"/>
        <v>-5.7580133692094089E-2</v>
      </c>
      <c r="I177" s="10">
        <f t="shared" si="15"/>
        <v>0.13048700820015666</v>
      </c>
      <c r="J177" s="10">
        <f t="shared" si="15"/>
        <v>0.16346125614441764</v>
      </c>
      <c r="K177" s="10">
        <f t="shared" si="15"/>
        <v>-2.0977079654396224E-2</v>
      </c>
      <c r="L177" s="10">
        <f t="shared" si="15"/>
        <v>-0.19997873755093573</v>
      </c>
      <c r="M177" s="10">
        <f t="shared" si="15"/>
        <v>2.6220983805124984E-2</v>
      </c>
      <c r="N177" s="10">
        <f t="shared" si="15"/>
        <v>-0.70066356976524935</v>
      </c>
      <c r="O177" s="10">
        <f t="shared" si="15"/>
        <v>-0.75977349710710596</v>
      </c>
      <c r="P177" s="10">
        <f t="shared" si="15"/>
        <v>0.13809497030470794</v>
      </c>
      <c r="Q177" s="10">
        <f t="shared" si="15"/>
        <v>2.4416670669554219E-2</v>
      </c>
      <c r="R177" s="10">
        <f t="shared" si="15"/>
        <v>1.5144211805026984E-6</v>
      </c>
    </row>
    <row r="178" spans="1:18" x14ac:dyDescent="0.2">
      <c r="A178" s="11">
        <v>-1.49</v>
      </c>
      <c r="B178" s="10">
        <v>16.899999999999999</v>
      </c>
      <c r="C178" s="10">
        <f t="shared" si="12"/>
        <v>-1.4982020647759318</v>
      </c>
      <c r="D178" s="10">
        <f t="shared" si="15"/>
        <v>1.3153134233073161E-3</v>
      </c>
      <c r="E178" s="10">
        <f t="shared" si="15"/>
        <v>-5.6509906995789769E-2</v>
      </c>
      <c r="F178" s="10">
        <f t="shared" si="15"/>
        <v>3.531571154342901E-2</v>
      </c>
      <c r="G178" s="10">
        <f t="shared" si="15"/>
        <v>-7.9028766234414932E-2</v>
      </c>
      <c r="H178" s="10">
        <f t="shared" si="15"/>
        <v>-7.4955787464408716E-2</v>
      </c>
      <c r="I178" s="10">
        <f t="shared" si="15"/>
        <v>0.12526164471986814</v>
      </c>
      <c r="J178" s="10">
        <f t="shared" si="15"/>
        <v>0.16910651622757</v>
      </c>
      <c r="K178" s="10">
        <f t="shared" si="15"/>
        <v>-5.6434217927899724E-2</v>
      </c>
      <c r="L178" s="10">
        <f t="shared" si="15"/>
        <v>-0.23006709796838931</v>
      </c>
      <c r="M178" s="10">
        <f t="shared" si="15"/>
        <v>-2.5915269373738298E-2</v>
      </c>
      <c r="N178" s="10">
        <f t="shared" si="15"/>
        <v>-0.69654400023838414</v>
      </c>
      <c r="O178" s="10">
        <f t="shared" si="15"/>
        <v>-0.73640814339667182</v>
      </c>
      <c r="P178" s="10">
        <f t="shared" si="15"/>
        <v>0.10635965250646909</v>
      </c>
      <c r="Q178" s="10">
        <f t="shared" si="15"/>
        <v>2.0300568600062747E-2</v>
      </c>
      <c r="R178" s="10">
        <f t="shared" si="15"/>
        <v>1.7178030584855449E-6</v>
      </c>
    </row>
    <row r="179" spans="1:18" x14ac:dyDescent="0.2">
      <c r="A179" s="11">
        <v>-1.59</v>
      </c>
      <c r="B179" s="10">
        <v>17</v>
      </c>
      <c r="C179" s="10">
        <f t="shared" si="12"/>
        <v>-1.6165913370756697</v>
      </c>
      <c r="D179" s="10">
        <f t="shared" si="15"/>
        <v>-9.4530298442565969E-3</v>
      </c>
      <c r="E179" s="10">
        <f t="shared" si="15"/>
        <v>-5.4107296376661465E-2</v>
      </c>
      <c r="F179" s="10">
        <f t="shared" si="15"/>
        <v>4.909387542702915E-2</v>
      </c>
      <c r="G179" s="10">
        <f t="shared" si="15"/>
        <v>-7.0553061498829964E-2</v>
      </c>
      <c r="H179" s="10">
        <f t="shared" si="15"/>
        <v>-8.8718189906073802E-2</v>
      </c>
      <c r="I179" s="10">
        <f t="shared" si="15"/>
        <v>0.11504249475057632</v>
      </c>
      <c r="J179" s="10">
        <f t="shared" si="15"/>
        <v>0.16928750265531617</v>
      </c>
      <c r="K179" s="10">
        <f t="shared" si="15"/>
        <v>-9.0449719654382407E-2</v>
      </c>
      <c r="L179" s="10">
        <f t="shared" si="15"/>
        <v>-0.25565350367010314</v>
      </c>
      <c r="M179" s="10">
        <f t="shared" si="15"/>
        <v>-7.7678790274579718E-2</v>
      </c>
      <c r="N179" s="10">
        <f t="shared" si="15"/>
        <v>-0.68546479330797128</v>
      </c>
      <c r="O179" s="10">
        <f t="shared" si="15"/>
        <v>-0.70833229063878567</v>
      </c>
      <c r="P179" s="10">
        <f t="shared" si="15"/>
        <v>7.424155481384645E-2</v>
      </c>
      <c r="Q179" s="10">
        <f t="shared" si="15"/>
        <v>1.6151989951367993E-2</v>
      </c>
      <c r="R179" s="10">
        <f t="shared" si="15"/>
        <v>1.920497838148742E-6</v>
      </c>
    </row>
    <row r="180" spans="1:18" x14ac:dyDescent="0.2">
      <c r="A180" s="11">
        <v>-1.68</v>
      </c>
      <c r="B180" s="10">
        <v>17.100000000000001</v>
      </c>
      <c r="C180" s="10">
        <f t="shared" si="12"/>
        <v>-1.7154401103842427</v>
      </c>
      <c r="D180" s="10">
        <f t="shared" si="15"/>
        <v>-1.9376962109330636E-2</v>
      </c>
      <c r="E180" s="10">
        <f t="shared" si="15"/>
        <v>-4.749031587437632E-2</v>
      </c>
      <c r="F180" s="10">
        <f t="shared" si="15"/>
        <v>5.95719468575013E-2</v>
      </c>
      <c r="G180" s="10">
        <f t="shared" si="15"/>
        <v>-5.8032969517353393E-2</v>
      </c>
      <c r="H180" s="10">
        <f t="shared" si="15"/>
        <v>-9.8203923012722225E-2</v>
      </c>
      <c r="I180" s="10">
        <f t="shared" si="15"/>
        <v>0.10023696355316439</v>
      </c>
      <c r="J180" s="10">
        <f t="shared" si="15"/>
        <v>0.16399836728300016</v>
      </c>
      <c r="K180" s="10">
        <f t="shared" si="15"/>
        <v>-0.1221546441050648</v>
      </c>
      <c r="L180" s="10">
        <f t="shared" si="15"/>
        <v>-0.27623727967549561</v>
      </c>
      <c r="M180" s="10">
        <f t="shared" si="15"/>
        <v>-0.12832507824082981</v>
      </c>
      <c r="N180" s="10">
        <f t="shared" si="15"/>
        <v>-0.66753664874736052</v>
      </c>
      <c r="O180" s="10">
        <f t="shared" si="15"/>
        <v>-0.67572552847929868</v>
      </c>
      <c r="P180" s="10">
        <f t="shared" si="15"/>
        <v>4.1856267695153965E-2</v>
      </c>
      <c r="Q180" s="10">
        <f t="shared" si="15"/>
        <v>1.197757156432523E-2</v>
      </c>
      <c r="R180" s="10">
        <f t="shared" si="15"/>
        <v>2.1224244442829665E-6</v>
      </c>
    </row>
    <row r="181" spans="1:18" x14ac:dyDescent="0.2">
      <c r="A181" s="11">
        <v>-1.76</v>
      </c>
      <c r="B181" s="10">
        <v>17.2</v>
      </c>
      <c r="C181" s="10">
        <f t="shared" si="12"/>
        <v>-1.7929042652997584</v>
      </c>
      <c r="D181" s="10">
        <f t="shared" si="15"/>
        <v>-2.7570008058638674E-2</v>
      </c>
      <c r="E181" s="10">
        <f t="shared" si="15"/>
        <v>-3.7174356299670322E-2</v>
      </c>
      <c r="F181" s="10">
        <f t="shared" si="15"/>
        <v>6.6045589415072575E-2</v>
      </c>
      <c r="G181" s="10">
        <f t="shared" si="15"/>
        <v>-4.2186192672441711E-2</v>
      </c>
      <c r="H181" s="10">
        <f t="shared" si="15"/>
        <v>-0.10295572605867577</v>
      </c>
      <c r="I181" s="10">
        <f t="shared" si="15"/>
        <v>8.1435300934918478E-2</v>
      </c>
      <c r="J181" s="10">
        <f t="shared" si="15"/>
        <v>0.15341001590254316</v>
      </c>
      <c r="K181" s="10">
        <f t="shared" si="15"/>
        <v>-0.15073907524873709</v>
      </c>
      <c r="L181" s="10">
        <f t="shared" si="15"/>
        <v>-0.29141564249977542</v>
      </c>
      <c r="M181" s="10">
        <f t="shared" si="15"/>
        <v>-0.17712570147365664</v>
      </c>
      <c r="N181" s="10">
        <f t="shared" si="15"/>
        <v>-0.64293869865074571</v>
      </c>
      <c r="O181" s="10">
        <f t="shared" si="15"/>
        <v>-0.6387964289220226</v>
      </c>
      <c r="P181" s="10">
        <f t="shared" si="15"/>
        <v>9.3203432121038311E-3</v>
      </c>
      <c r="Q181" s="10">
        <f t="shared" si="15"/>
        <v>7.7839916178586311E-3</v>
      </c>
      <c r="R181" s="10">
        <f t="shared" si="15"/>
        <v>2.3235021089380931E-6</v>
      </c>
    </row>
    <row r="182" spans="1:18" x14ac:dyDescent="0.2">
      <c r="A182" s="11">
        <v>-1.81</v>
      </c>
      <c r="B182" s="10">
        <v>17.3</v>
      </c>
      <c r="C182" s="10">
        <f t="shared" si="12"/>
        <v>-1.8477073347776107</v>
      </c>
      <c r="D182" s="10">
        <f t="shared" si="15"/>
        <v>-3.3300307298478903E-2</v>
      </c>
      <c r="E182" s="10">
        <f t="shared" si="15"/>
        <v>-2.3962918700624298E-2</v>
      </c>
      <c r="F182" s="10">
        <f t="shared" si="15"/>
        <v>6.8079644563925054E-2</v>
      </c>
      <c r="G182" s="10">
        <f t="shared" si="15"/>
        <v>-2.39211323969797E-2</v>
      </c>
      <c r="H182" s="10">
        <f t="shared" si="15"/>
        <v>-0.10274453789656231</v>
      </c>
      <c r="I182" s="10">
        <f t="shared" si="15"/>
        <v>5.9387069852349365E-2</v>
      </c>
      <c r="J182" s="10">
        <f t="shared" si="15"/>
        <v>0.13786458582948471</v>
      </c>
      <c r="K182" s="10">
        <f t="shared" si="15"/>
        <v>-0.17547281140766616</v>
      </c>
      <c r="L182" s="10">
        <f t="shared" si="15"/>
        <v>-0.30089158182422648</v>
      </c>
      <c r="M182" s="10">
        <f t="shared" si="15"/>
        <v>-0.2233787738686133</v>
      </c>
      <c r="N182" s="10">
        <f t="shared" si="15"/>
        <v>-0.61191671760448929</v>
      </c>
      <c r="O182" s="10">
        <f t="shared" si="15"/>
        <v>-0.59778121217968372</v>
      </c>
      <c r="P182" s="10">
        <f t="shared" si="15"/>
        <v>-2.3249124441748977E-2</v>
      </c>
      <c r="Q182" s="10">
        <f t="shared" si="15"/>
        <v>3.5779589452995895E-3</v>
      </c>
      <c r="R182" s="10">
        <f t="shared" si="15"/>
        <v>2.5236504037292774E-6</v>
      </c>
    </row>
    <row r="183" spans="1:18" x14ac:dyDescent="0.2">
      <c r="A183" s="11">
        <v>-1.84</v>
      </c>
      <c r="B183" s="10">
        <v>17.399999999999999</v>
      </c>
      <c r="C183" s="10">
        <f t="shared" si="12"/>
        <v>-1.8791449760981138</v>
      </c>
      <c r="D183" s="10">
        <f t="shared" si="15"/>
        <v>-3.6055989264026277E-2</v>
      </c>
      <c r="E183" s="10">
        <f t="shared" si="15"/>
        <v>-8.8850303703977684E-3</v>
      </c>
      <c r="F183" s="10">
        <f t="shared" si="15"/>
        <v>6.5537383028001439E-2</v>
      </c>
      <c r="G183" s="10">
        <f t="shared" si="15"/>
        <v>-4.2848159248584459E-3</v>
      </c>
      <c r="H183" s="10">
        <f t="shared" si="15"/>
        <v>-9.7580538873138056E-2</v>
      </c>
      <c r="I183" s="10">
        <f t="shared" si="15"/>
        <v>3.4971263701503975E-2</v>
      </c>
      <c r="J183" s="10">
        <f t="shared" si="15"/>
        <v>0.11786439055182714</v>
      </c>
      <c r="K183" s="10">
        <f t="shared" si="15"/>
        <v>-0.19572401857580993</v>
      </c>
      <c r="L183" s="10">
        <f t="shared" si="15"/>
        <v>-0.30447967239636986</v>
      </c>
      <c r="M183" s="10">
        <f t="shared" si="15"/>
        <v>-0.26641905005275518</v>
      </c>
      <c r="N183" s="10">
        <f t="shared" si="15"/>
        <v>-0.57478066698870423</v>
      </c>
      <c r="O183" s="10">
        <f t="shared" si="15"/>
        <v>-0.55294223567069323</v>
      </c>
      <c r="P183" s="10">
        <f t="shared" si="15"/>
        <v>-5.5734920353651067E-2</v>
      </c>
      <c r="Q183" s="10">
        <f t="shared" si="15"/>
        <v>-6.337976983145445E-4</v>
      </c>
      <c r="R183" s="10">
        <f t="shared" si="15"/>
        <v>2.7227892720071761E-6</v>
      </c>
    </row>
    <row r="184" spans="1:18" x14ac:dyDescent="0.2">
      <c r="A184" s="11">
        <v>-1.85</v>
      </c>
      <c r="B184" s="10">
        <v>17.5</v>
      </c>
      <c r="C184" s="10">
        <f t="shared" si="12"/>
        <v>-1.8870571112338168</v>
      </c>
      <c r="D184" s="10">
        <f t="shared" si="15"/>
        <v>-3.5590897092412026E-2</v>
      </c>
      <c r="E184" s="10">
        <f t="shared" si="15"/>
        <v>6.8849051865707859E-3</v>
      </c>
      <c r="F184" s="10">
        <f t="shared" si="15"/>
        <v>5.858969573892181E-2</v>
      </c>
      <c r="G184" s="10">
        <f t="shared" si="15"/>
        <v>1.559712355084881E-2</v>
      </c>
      <c r="H184" s="10">
        <f t="shared" si="15"/>
        <v>-8.7712660084640598E-2</v>
      </c>
      <c r="I184" s="10">
        <f t="shared" si="15"/>
        <v>9.1612636250830298E-3</v>
      </c>
      <c r="J184" s="10">
        <f t="shared" si="15"/>
        <v>9.4055688667977283E-2</v>
      </c>
      <c r="K184" s="10">
        <f t="shared" si="15"/>
        <v>-0.21097537089224974</v>
      </c>
      <c r="L184" s="10">
        <f t="shared" si="15"/>
        <v>-0.30210970243271107</v>
      </c>
      <c r="M184" s="10">
        <f t="shared" si="15"/>
        <v>-0.30562749342810558</v>
      </c>
      <c r="N184" s="10">
        <f t="shared" si="15"/>
        <v>-0.53190159794559433</v>
      </c>
      <c r="O184" s="10">
        <f t="shared" si="15"/>
        <v>-0.50456631582697831</v>
      </c>
      <c r="P184" s="10">
        <f t="shared" si="15"/>
        <v>-8.8020130738773128E-2</v>
      </c>
      <c r="Q184" s="10">
        <f t="shared" si="15"/>
        <v>-4.8445404008144333E-3</v>
      </c>
      <c r="R184" s="10">
        <f t="shared" si="15"/>
        <v>2.9208390608796444E-6</v>
      </c>
    </row>
    <row r="185" spans="1:18" x14ac:dyDescent="0.2">
      <c r="A185" s="11">
        <v>-1.84</v>
      </c>
      <c r="B185" s="10">
        <v>17.600000000000001</v>
      </c>
      <c r="C185" s="10">
        <f t="shared" si="12"/>
        <v>-1.8717714738112488</v>
      </c>
      <c r="D185" s="10">
        <f t="shared" si="15"/>
        <v>-3.1946576082164918E-2</v>
      </c>
      <c r="E185" s="10">
        <f t="shared" si="15"/>
        <v>2.2118581514013143E-2</v>
      </c>
      <c r="F185" s="10">
        <f t="shared" si="15"/>
        <v>4.7703606540087276E-2</v>
      </c>
      <c r="G185" s="10">
        <f t="shared" si="15"/>
        <v>3.4584972731655193E-2</v>
      </c>
      <c r="H185" s="10">
        <f t="shared" si="15"/>
        <v>-7.3616583628067805E-2</v>
      </c>
      <c r="I185" s="10">
        <f t="shared" si="15"/>
        <v>-1.7013967122030838E-2</v>
      </c>
      <c r="J185" s="10">
        <f t="shared" si="15"/>
        <v>6.7207801581837007E-2</v>
      </c>
      <c r="K185" s="10">
        <f t="shared" si="15"/>
        <v>-0.22083726595443193</v>
      </c>
      <c r="L185" s="10">
        <f t="shared" si="15"/>
        <v>-0.29382804752345082</v>
      </c>
      <c r="M185" s="10">
        <f t="shared" si="15"/>
        <v>-0.34044017960683259</v>
      </c>
      <c r="N185" s="10">
        <f t="shared" si="15"/>
        <v>-0.48370794395910399</v>
      </c>
      <c r="O185" s="10">
        <f t="shared" si="15"/>
        <v>-0.4529628934476233</v>
      </c>
      <c r="P185" s="10">
        <f t="shared" si="15"/>
        <v>-0.11998856370356821</v>
      </c>
      <c r="Q185" s="10">
        <f t="shared" si="15"/>
        <v>-9.0475328721199462E-3</v>
      </c>
      <c r="R185" s="10">
        <f t="shared" si="15"/>
        <v>3.1177205530717714E-6</v>
      </c>
    </row>
    <row r="186" spans="1:18" x14ac:dyDescent="0.2">
      <c r="A186" s="11">
        <v>-1.82</v>
      </c>
      <c r="B186" s="10">
        <v>17.7</v>
      </c>
      <c r="C186" s="10">
        <f t="shared" si="12"/>
        <v>-1.8340245613274402</v>
      </c>
      <c r="D186" s="10">
        <f t="shared" si="15"/>
        <v>-2.5448562575427248E-2</v>
      </c>
      <c r="E186" s="10">
        <f t="shared" si="15"/>
        <v>3.5629460916953716E-2</v>
      </c>
      <c r="F186" s="10">
        <f t="shared" si="15"/>
        <v>3.3610878823503207E-2</v>
      </c>
      <c r="G186" s="10">
        <f t="shared" si="15"/>
        <v>5.1590271196107935E-2</v>
      </c>
      <c r="H186" s="10">
        <f t="shared" si="15"/>
        <v>-5.5971812297489001E-2</v>
      </c>
      <c r="I186" s="10">
        <f t="shared" si="15"/>
        <v>-4.2510904690666457E-2</v>
      </c>
      <c r="J186" s="10">
        <f t="shared" si="15"/>
        <v>3.8188254716916642E-2</v>
      </c>
      <c r="K186" s="10">
        <f t="shared" si="15"/>
        <v>-0.22505777738033925</v>
      </c>
      <c r="L186" s="10">
        <f t="shared" si="15"/>
        <v>-0.27979676315458518</v>
      </c>
      <c r="M186" s="10">
        <f t="shared" si="15"/>
        <v>-0.37035640718250296</v>
      </c>
      <c r="N186" s="10">
        <f t="shared" si="15"/>
        <v>-0.43068124008916414</v>
      </c>
      <c r="O186" s="10">
        <f t="shared" si="15"/>
        <v>-0.39846205433374898</v>
      </c>
      <c r="P186" s="10">
        <f t="shared" si="15"/>
        <v>-0.15152516741112976</v>
      </c>
      <c r="Q186" s="10">
        <f t="shared" si="15"/>
        <v>-1.323605122086729E-2</v>
      </c>
      <c r="R186" s="10">
        <f t="shared" si="15"/>
        <v>3.313354998611714E-6</v>
      </c>
    </row>
    <row r="187" spans="1:18" x14ac:dyDescent="0.2">
      <c r="A187" s="11">
        <v>-1.77</v>
      </c>
      <c r="B187" s="10">
        <v>17.8</v>
      </c>
      <c r="C187" s="10">
        <f t="shared" si="12"/>
        <v>-1.7748677782758426</v>
      </c>
      <c r="D187" s="10">
        <f t="shared" si="15"/>
        <v>-1.6677304766038459E-2</v>
      </c>
      <c r="E187" s="10">
        <f t="shared" si="15"/>
        <v>4.6365192842626093E-2</v>
      </c>
      <c r="F187" s="10">
        <f t="shared" si="15"/>
        <v>1.7258826362566843E-2</v>
      </c>
      <c r="G187" s="10">
        <f t="shared" si="15"/>
        <v>6.5638206359734247E-2</v>
      </c>
      <c r="H187" s="10">
        <f t="shared" si="15"/>
        <v>-3.5628914082994088E-2</v>
      </c>
      <c r="I187" s="10">
        <f t="shared" si="15"/>
        <v>-6.6313066640203366E-2</v>
      </c>
      <c r="J187" s="10">
        <f t="shared" si="15"/>
        <v>7.9347455018112297E-3</v>
      </c>
      <c r="K187" s="10">
        <f t="shared" si="15"/>
        <v>-0.223529090377066</v>
      </c>
      <c r="L187" s="10">
        <f t="shared" si="15"/>
        <v>-0.26029041360492655</v>
      </c>
      <c r="M187" s="10">
        <f t="shared" si="15"/>
        <v>-0.39494589918236789</v>
      </c>
      <c r="N187" s="10">
        <f t="shared" si="15"/>
        <v>-0.37335131163254159</v>
      </c>
      <c r="O187" s="10">
        <f t="shared" si="15"/>
        <v>-0.34141241786583032</v>
      </c>
      <c r="P187" s="10">
        <f t="shared" si="15"/>
        <v>-0.18251644414355747</v>
      </c>
      <c r="Q187" s="10">
        <f t="shared" si="15"/>
        <v>-1.7403394711201763E-2</v>
      </c>
      <c r="R187" s="10">
        <f t="shared" si="15"/>
        <v>3.5076641463296979E-6</v>
      </c>
    </row>
    <row r="188" spans="1:18" x14ac:dyDescent="0.2">
      <c r="A188" s="11">
        <v>-1.7</v>
      </c>
      <c r="B188" s="10">
        <v>17.899999999999999</v>
      </c>
      <c r="C188" s="10">
        <f t="shared" si="12"/>
        <v>-1.6955677051619014</v>
      </c>
      <c r="D188" s="10">
        <f t="shared" si="15"/>
        <v>-6.416312991103232E-3</v>
      </c>
      <c r="E188" s="10">
        <f t="shared" si="15"/>
        <v>5.3489580542512995E-2</v>
      </c>
      <c r="F188" s="10">
        <f t="shared" si="15"/>
        <v>-2.5336516120653285E-4</v>
      </c>
      <c r="G188" s="10">
        <f t="shared" si="15"/>
        <v>7.5923493680659523E-2</v>
      </c>
      <c r="H188" s="10">
        <f t="shared" si="15"/>
        <v>-1.356852045453745E-2</v>
      </c>
      <c r="I188" s="10">
        <f t="shared" si="15"/>
        <v>-8.7471535885777399E-2</v>
      </c>
      <c r="J188" s="10">
        <f t="shared" si="15"/>
        <v>-2.2575156085244852E-2</v>
      </c>
      <c r="K188" s="10">
        <f t="shared" si="15"/>
        <v>-0.21629025591641265</v>
      </c>
      <c r="L188" s="10">
        <f t="shared" si="15"/>
        <v>-0.23569069927021896</v>
      </c>
      <c r="M188" s="10">
        <f t="shared" si="15"/>
        <v>-0.41385499162414696</v>
      </c>
      <c r="N188" s="10">
        <f t="shared" si="15"/>
        <v>-0.31229098028362429</v>
      </c>
      <c r="O188" s="10">
        <f t="shared" si="15"/>
        <v>-0.28217890702937864</v>
      </c>
      <c r="P188" s="10">
        <f t="shared" si="15"/>
        <v>-0.21285085877117363</v>
      </c>
      <c r="Q188" s="10">
        <f t="shared" si="15"/>
        <v>-2.1542896482524332E-2</v>
      </c>
      <c r="R188" s="10">
        <f t="shared" si="15"/>
        <v>3.7005702751573737E-6</v>
      </c>
    </row>
    <row r="189" spans="1:18" x14ac:dyDescent="0.2">
      <c r="A189" s="11">
        <v>-1.62</v>
      </c>
      <c r="B189" s="10">
        <v>18</v>
      </c>
      <c r="C189" s="10">
        <f t="shared" si="12"/>
        <v>-1.5975098254239768</v>
      </c>
      <c r="D189" s="10">
        <f t="shared" si="15"/>
        <v>4.4178289139357764E-3</v>
      </c>
      <c r="E189" s="10">
        <f t="shared" si="15"/>
        <v>5.6447711704062341E-2</v>
      </c>
      <c r="F189" s="10">
        <f t="shared" si="15"/>
        <v>-1.7748525467764165E-2</v>
      </c>
      <c r="G189" s="10">
        <f t="shared" si="15"/>
        <v>8.18565388311914E-2</v>
      </c>
      <c r="H189" s="10">
        <f t="shared" si="15"/>
        <v>9.1459450774475873E-3</v>
      </c>
      <c r="I189" s="10">
        <f t="shared" si="15"/>
        <v>-0.10514279102797976</v>
      </c>
      <c r="J189" s="10">
        <f t="shared" si="15"/>
        <v>-5.2355595358162275E-2</v>
      </c>
      <c r="K189" s="10">
        <f t="shared" si="15"/>
        <v>-0.2035261931608926</v>
      </c>
      <c r="L189" s="10">
        <f t="shared" si="15"/>
        <v>-0.20647898754689789</v>
      </c>
      <c r="M189" s="10">
        <f t="shared" si="15"/>
        <v>-0.42681172016899782</v>
      </c>
      <c r="N189" s="10">
        <f t="shared" si="15"/>
        <v>-0.24811034068938415</v>
      </c>
      <c r="O189" s="10">
        <f t="shared" si="15"/>
        <v>-0.22114041415315544</v>
      </c>
      <c r="P189" s="10">
        <f t="shared" si="15"/>
        <v>-0.2424192401585574</v>
      </c>
      <c r="Q189" s="10">
        <f t="shared" si="15"/>
        <v>-2.5647934215047671E-2</v>
      </c>
      <c r="R189" s="10">
        <f t="shared" si="15"/>
        <v>3.8919962252152653E-6</v>
      </c>
    </row>
    <row r="190" spans="1:18" x14ac:dyDescent="0.2">
      <c r="A190" s="11">
        <v>-1.51</v>
      </c>
      <c r="B190" s="10">
        <v>18.100000000000001</v>
      </c>
      <c r="C190" s="10">
        <f t="shared" si="12"/>
        <v>-1.4821146335977036</v>
      </c>
      <c r="D190" s="10">
        <f t="shared" ref="D190:R205" si="16">D$4*COS(D$5*$B190+D$6)</f>
        <v>1.4857339319497209E-2</v>
      </c>
      <c r="E190" s="10">
        <f t="shared" si="16"/>
        <v>5.5009180084262178E-2</v>
      </c>
      <c r="F190" s="10">
        <f t="shared" si="16"/>
        <v>-3.405062911621793E-2</v>
      </c>
      <c r="G190" s="10">
        <f t="shared" si="16"/>
        <v>8.3097235632712332E-2</v>
      </c>
      <c r="H190" s="10">
        <f t="shared" si="16"/>
        <v>3.1419529400135975E-2</v>
      </c>
      <c r="I190" s="10">
        <f t="shared" si="16"/>
        <v>-0.11862233488916034</v>
      </c>
      <c r="J190" s="10">
        <f t="shared" si="16"/>
        <v>-8.0444288465346236E-2</v>
      </c>
      <c r="K190" s="10">
        <f t="shared" si="16"/>
        <v>-0.18556296562360891</v>
      </c>
      <c r="L190" s="10">
        <f t="shared" si="16"/>
        <v>-0.17322689343123812</v>
      </c>
      <c r="M190" s="10">
        <f t="shared" si="16"/>
        <v>-0.43362973171070268</v>
      </c>
      <c r="N190" s="10">
        <f t="shared" si="16"/>
        <v>-0.1814506645853502</v>
      </c>
      <c r="O190" s="10">
        <f t="shared" si="16"/>
        <v>-0.15868737729128513</v>
      </c>
      <c r="P190" s="10">
        <f t="shared" si="16"/>
        <v>-0.27111517406273589</v>
      </c>
      <c r="Q190" s="10">
        <f t="shared" si="16"/>
        <v>-2.9711940724094613E-2</v>
      </c>
      <c r="R190" s="10">
        <f t="shared" si="16"/>
        <v>4.0818654286756784E-6</v>
      </c>
    </row>
    <row r="191" spans="1:18" x14ac:dyDescent="0.2">
      <c r="A191" s="11">
        <v>-1.39</v>
      </c>
      <c r="B191" s="10">
        <v>18.2</v>
      </c>
      <c r="C191" s="10">
        <f t="shared" si="12"/>
        <v>-1.3507738481053906</v>
      </c>
      <c r="D191" s="10">
        <f t="shared" si="16"/>
        <v>2.3969687852536368E-2</v>
      </c>
      <c r="E191" s="10">
        <f t="shared" si="16"/>
        <v>4.9286031649931263E-2</v>
      </c>
      <c r="F191" s="10">
        <f t="shared" si="16"/>
        <v>-4.8063847986412396E-2</v>
      </c>
      <c r="G191" s="10">
        <f t="shared" si="16"/>
        <v>7.9574462319370001E-2</v>
      </c>
      <c r="H191" s="10">
        <f t="shared" si="16"/>
        <v>5.2178532124072384E-2</v>
      </c>
      <c r="I191" s="10">
        <f t="shared" si="16"/>
        <v>-0.1273727805927341</v>
      </c>
      <c r="J191" s="10">
        <f t="shared" si="16"/>
        <v>-0.10593361629675387</v>
      </c>
      <c r="K191" s="10">
        <f t="shared" si="16"/>
        <v>-0.1628594517345488</v>
      </c>
      <c r="L191" s="10">
        <f t="shared" si="16"/>
        <v>-0.13658509415277062</v>
      </c>
      <c r="M191" s="10">
        <f t="shared" si="16"/>
        <v>-0.4342109646417634</v>
      </c>
      <c r="N191" s="10">
        <f t="shared" si="16"/>
        <v>-0.11297799342039702</v>
      </c>
      <c r="O191" s="10">
        <f t="shared" si="16"/>
        <v>-9.5219282752128473E-2</v>
      </c>
      <c r="P191" s="10">
        <f t="shared" si="16"/>
        <v>-0.29883538610954058</v>
      </c>
      <c r="Q191" s="10">
        <f t="shared" si="16"/>
        <v>-3.3728414466192125E-2</v>
      </c>
      <c r="R191" s="10">
        <f t="shared" si="16"/>
        <v>4.2701019403887515E-6</v>
      </c>
    </row>
    <row r="192" spans="1:18" x14ac:dyDescent="0.2">
      <c r="A192" s="11">
        <v>-1.25</v>
      </c>
      <c r="B192" s="10">
        <v>18.3</v>
      </c>
      <c r="C192" s="10">
        <f t="shared" si="12"/>
        <v>-1.2048125440633093</v>
      </c>
      <c r="D192" s="10">
        <f t="shared" si="16"/>
        <v>3.0940895557460893E-2</v>
      </c>
      <c r="E192" s="10">
        <f t="shared" si="16"/>
        <v>3.9724037415583856E-2</v>
      </c>
      <c r="F192" s="10">
        <f t="shared" si="16"/>
        <v>-5.8846212893081645E-2</v>
      </c>
      <c r="G192" s="10">
        <f t="shared" si="16"/>
        <v>7.1490158525759559E-2</v>
      </c>
      <c r="H192" s="10">
        <f t="shared" si="16"/>
        <v>7.0422263419259903E-2</v>
      </c>
      <c r="I192" s="10">
        <f t="shared" si="16"/>
        <v>-0.13104527548212833</v>
      </c>
      <c r="J192" s="10">
        <f t="shared" si="16"/>
        <v>-0.12799995203025213</v>
      </c>
      <c r="K192" s="10">
        <f t="shared" si="16"/>
        <v>-0.13599562259227532</v>
      </c>
      <c r="L192" s="10">
        <f t="shared" si="16"/>
        <v>-9.7270596717325131E-2</v>
      </c>
      <c r="M192" s="10">
        <f t="shared" si="16"/>
        <v>-0.42854705924685821</v>
      </c>
      <c r="N192" s="10">
        <f t="shared" si="16"/>
        <v>-4.3376483490744251E-2</v>
      </c>
      <c r="O192" s="10">
        <f t="shared" si="16"/>
        <v>-3.1142109749178509E-2</v>
      </c>
      <c r="P192" s="10">
        <f t="shared" si="16"/>
        <v>-0.3254801134698429</v>
      </c>
      <c r="Q192" s="10">
        <f t="shared" si="16"/>
        <v>-3.7690929940155257E-2</v>
      </c>
      <c r="R192" s="10">
        <f t="shared" si="16"/>
        <v>4.4566304682596027E-6</v>
      </c>
    </row>
    <row r="193" spans="1:18" x14ac:dyDescent="0.2">
      <c r="A193" s="11">
        <v>-1.0900000000000001</v>
      </c>
      <c r="B193" s="10">
        <v>18.399999999999999</v>
      </c>
      <c r="C193" s="10">
        <f t="shared" si="12"/>
        <v>-1.0454805525196034</v>
      </c>
      <c r="D193" s="10">
        <f t="shared" si="16"/>
        <v>3.5148245211996734E-2</v>
      </c>
      <c r="E193" s="10">
        <f t="shared" si="16"/>
        <v>2.7067972729884072E-2</v>
      </c>
      <c r="F193" s="10">
        <f t="shared" si="16"/>
        <v>-6.5672932795675362E-2</v>
      </c>
      <c r="G193" s="10">
        <f t="shared" si="16"/>
        <v>5.9307749289154034E-2</v>
      </c>
      <c r="H193" s="10">
        <f t="shared" si="16"/>
        <v>8.5271282369814072E-2</v>
      </c>
      <c r="I193" s="10">
        <f t="shared" si="16"/>
        <v>-0.12949340877533047</v>
      </c>
      <c r="J193" s="10">
        <f t="shared" si="16"/>
        <v>-0.14593027466753589</v>
      </c>
      <c r="K193" s="10">
        <f t="shared" si="16"/>
        <v>-0.10565772635095043</v>
      </c>
      <c r="L193" s="10">
        <f t="shared" si="16"/>
        <v>-5.605270750851897E-2</v>
      </c>
      <c r="M193" s="10">
        <f t="shared" si="16"/>
        <v>-0.41671947793835551</v>
      </c>
      <c r="N193" s="10">
        <f t="shared" si="16"/>
        <v>2.6658429923586458E-2</v>
      </c>
      <c r="O193" s="10">
        <f t="shared" si="16"/>
        <v>3.3134266480436471E-2</v>
      </c>
      <c r="P193" s="10">
        <f t="shared" si="16"/>
        <v>-0.35095346389799531</v>
      </c>
      <c r="Q193" s="10">
        <f t="shared" si="16"/>
        <v>-4.159314796651685E-2</v>
      </c>
      <c r="R193" s="10">
        <f t="shared" si="16"/>
        <v>4.6413764033640973E-6</v>
      </c>
    </row>
    <row r="194" spans="1:18" x14ac:dyDescent="0.2">
      <c r="A194" s="11">
        <v>-0.91</v>
      </c>
      <c r="B194" s="10">
        <v>18.5</v>
      </c>
      <c r="C194" s="10">
        <f t="shared" si="12"/>
        <v>-0.87397364267030131</v>
      </c>
      <c r="D194" s="10">
        <f t="shared" si="16"/>
        <v>3.6215906802048996E-2</v>
      </c>
      <c r="E194" s="10">
        <f t="shared" si="16"/>
        <v>1.2303607376621305E-2</v>
      </c>
      <c r="F194" s="10">
        <f t="shared" si="16"/>
        <v>-6.8085115283802802E-2</v>
      </c>
      <c r="G194" s="10">
        <f t="shared" si="16"/>
        <v>4.3725579649357645E-2</v>
      </c>
      <c r="H194" s="10">
        <f t="shared" si="16"/>
        <v>9.6009790512443738E-2</v>
      </c>
      <c r="I194" s="10">
        <f t="shared" si="16"/>
        <v>-0.12277904850074185</v>
      </c>
      <c r="J194" s="10">
        <f t="shared" si="16"/>
        <v>-0.15914520860673581</v>
      </c>
      <c r="K194" s="10">
        <f t="shared" si="16"/>
        <v>-7.2620757713911674E-2</v>
      </c>
      <c r="L194" s="10">
        <f t="shared" si="16"/>
        <v>-1.373797849460119E-2</v>
      </c>
      <c r="M194" s="10">
        <f t="shared" si="16"/>
        <v>-0.39889833360456961</v>
      </c>
      <c r="N194" s="10">
        <f t="shared" si="16"/>
        <v>9.6426981118228505E-2</v>
      </c>
      <c r="O194" s="10">
        <f t="shared" si="16"/>
        <v>9.7198696478750873E-2</v>
      </c>
      <c r="P194" s="10">
        <f t="shared" si="16"/>
        <v>-0.37516376084037534</v>
      </c>
      <c r="Q194" s="10">
        <f t="shared" si="16"/>
        <v>-4.5428825828863865E-2</v>
      </c>
      <c r="R194" s="10">
        <f t="shared" si="16"/>
        <v>4.8242658497914479E-6</v>
      </c>
    </row>
    <row r="195" spans="1:18" x14ac:dyDescent="0.2">
      <c r="A195" s="11">
        <v>-0.72</v>
      </c>
      <c r="B195" s="10">
        <v>18.600000000000001</v>
      </c>
      <c r="C195" s="10">
        <f t="shared" si="12"/>
        <v>-0.69148205034641186</v>
      </c>
      <c r="D195" s="10">
        <f t="shared" si="16"/>
        <v>3.4048509297542454E-2</v>
      </c>
      <c r="E195" s="10">
        <f t="shared" si="16"/>
        <v>-3.4190751695992324E-3</v>
      </c>
      <c r="F195" s="10">
        <f t="shared" si="16"/>
        <v>-6.5920613345124474E-2</v>
      </c>
      <c r="G195" s="10">
        <f t="shared" si="16"/>
        <v>2.5636882682522261E-2</v>
      </c>
      <c r="H195" s="10">
        <f t="shared" si="16"/>
        <v>0.10212013697390487</v>
      </c>
      <c r="I195" s="10">
        <f t="shared" si="16"/>
        <v>-0.11116987501412119</v>
      </c>
      <c r="J195" s="10">
        <f t="shared" si="16"/>
        <v>-0.16721774478283727</v>
      </c>
      <c r="K195" s="10">
        <f t="shared" si="16"/>
        <v>-3.7728660358218723E-2</v>
      </c>
      <c r="L195" s="10">
        <f t="shared" si="16"/>
        <v>2.8845575386560362E-2</v>
      </c>
      <c r="M195" s="10">
        <f t="shared" si="16"/>
        <v>-0.37533994292231071</v>
      </c>
      <c r="N195" s="10">
        <f t="shared" si="16"/>
        <v>0.16523206579205932</v>
      </c>
      <c r="O195" s="10">
        <f t="shared" si="16"/>
        <v>0.16064138652038204</v>
      </c>
      <c r="P195" s="10">
        <f t="shared" si="16"/>
        <v>-0.39802387337197498</v>
      </c>
      <c r="Q195" s="10">
        <f t="shared" si="16"/>
        <v>-4.9191827260850682E-2</v>
      </c>
      <c r="R195" s="10">
        <f t="shared" si="16"/>
        <v>5.0052256542015693E-6</v>
      </c>
    </row>
    <row r="196" spans="1:18" x14ac:dyDescent="0.2">
      <c r="A196" s="11">
        <v>-0.52</v>
      </c>
      <c r="B196" s="10">
        <v>18.7</v>
      </c>
      <c r="C196" s="10">
        <f t="shared" si="12"/>
        <v>-0.49926109490524995</v>
      </c>
      <c r="D196" s="10">
        <f t="shared" si="16"/>
        <v>2.8839659862500755E-2</v>
      </c>
      <c r="E196" s="10">
        <f t="shared" si="16"/>
        <v>-1.8875448948094252E-2</v>
      </c>
      <c r="F196" s="10">
        <f t="shared" si="16"/>
        <v>-5.9324924894614571E-2</v>
      </c>
      <c r="G196" s="10">
        <f t="shared" si="16"/>
        <v>6.0785757633634099E-3</v>
      </c>
      <c r="H196" s="10">
        <f t="shared" si="16"/>
        <v>0.10330777188380774</v>
      </c>
      <c r="I196" s="10">
        <f t="shared" si="16"/>
        <v>-9.5128709427515279E-2</v>
      </c>
      <c r="J196" s="10">
        <f t="shared" si="16"/>
        <v>-0.16988703844696074</v>
      </c>
      <c r="K196" s="10">
        <f t="shared" si="16"/>
        <v>-1.8727680277818431E-3</v>
      </c>
      <c r="L196" s="10">
        <f t="shared" si="16"/>
        <v>7.0864678830059327E-2</v>
      </c>
      <c r="M196" s="10">
        <f t="shared" si="16"/>
        <v>-0.34638313982376595</v>
      </c>
      <c r="N196" s="10">
        <f t="shared" si="16"/>
        <v>0.23238620628295276</v>
      </c>
      <c r="O196" s="10">
        <f t="shared" si="16"/>
        <v>0.2230565198939172</v>
      </c>
      <c r="P196" s="10">
        <f t="shared" si="16"/>
        <v>-0.41945152977363687</v>
      </c>
      <c r="Q196" s="10">
        <f t="shared" si="16"/>
        <v>-5.2876132262916771E-2</v>
      </c>
      <c r="R196" s="10">
        <f t="shared" si="16"/>
        <v>5.1841834350854533E-6</v>
      </c>
    </row>
    <row r="197" spans="1:18" x14ac:dyDescent="0.2">
      <c r="A197" s="11">
        <v>-0.31</v>
      </c>
      <c r="B197" s="10">
        <v>18.8</v>
      </c>
      <c r="C197" s="10">
        <f t="shared" si="12"/>
        <v>-0.29871618953197454</v>
      </c>
      <c r="D197" s="10">
        <f t="shared" si="16"/>
        <v>2.1054649503693346E-2</v>
      </c>
      <c r="E197" s="10">
        <f t="shared" si="16"/>
        <v>-3.2861630554648087E-2</v>
      </c>
      <c r="F197" s="10">
        <f t="shared" si="16"/>
        <v>-4.8741412398351558E-2</v>
      </c>
      <c r="G197" s="10">
        <f t="shared" si="16"/>
        <v>-1.3828179738582741E-2</v>
      </c>
      <c r="H197" s="10">
        <f t="shared" si="16"/>
        <v>9.9515445180967124E-2</v>
      </c>
      <c r="I197" s="10">
        <f t="shared" si="16"/>
        <v>-7.5295062392035705E-2</v>
      </c>
      <c r="J197" s="10">
        <f t="shared" si="16"/>
        <v>-0.1670668377421535</v>
      </c>
      <c r="K197" s="10">
        <f t="shared" si="16"/>
        <v>3.4030964973299119E-2</v>
      </c>
      <c r="L197" s="10">
        <f t="shared" si="16"/>
        <v>0.11149710170143326</v>
      </c>
      <c r="M197" s="10">
        <f t="shared" si="16"/>
        <v>-0.3124444021401126</v>
      </c>
      <c r="N197" s="10">
        <f t="shared" si="16"/>
        <v>0.29721842061733605</v>
      </c>
      <c r="O197" s="10">
        <f t="shared" si="16"/>
        <v>0.28404485274397961</v>
      </c>
      <c r="P197" s="10">
        <f t="shared" si="16"/>
        <v>-0.43936961362140842</v>
      </c>
      <c r="Q197" s="10">
        <f t="shared" si="16"/>
        <v>-5.6475846733002155E-2</v>
      </c>
      <c r="R197" s="10">
        <f t="shared" si="16"/>
        <v>5.3610676117168285E-6</v>
      </c>
    </row>
    <row r="198" spans="1:18" x14ac:dyDescent="0.2">
      <c r="A198" s="11">
        <v>-0.09</v>
      </c>
      <c r="B198" s="10">
        <v>18.899999999999999</v>
      </c>
      <c r="C198" s="10">
        <f t="shared" si="12"/>
        <v>-9.1492723389631825E-2</v>
      </c>
      <c r="D198" s="10">
        <f t="shared" si="16"/>
        <v>1.1388890010757005E-2</v>
      </c>
      <c r="E198" s="10">
        <f t="shared" si="16"/>
        <v>-4.428824856451298E-2</v>
      </c>
      <c r="F198" s="10">
        <f t="shared" si="16"/>
        <v>-3.4881500029162231E-2</v>
      </c>
      <c r="G198" s="10">
        <f t="shared" si="16"/>
        <v>-3.2942247969692508E-2</v>
      </c>
      <c r="H198" s="10">
        <f t="shared" si="16"/>
        <v>9.092596635840372E-2</v>
      </c>
      <c r="I198" s="10">
        <f t="shared" si="16"/>
        <v>-5.2459638826295923E-2</v>
      </c>
      <c r="J198" s="10">
        <f t="shared" si="16"/>
        <v>-0.15884827072638813</v>
      </c>
      <c r="K198" s="10">
        <f t="shared" si="16"/>
        <v>6.9065362230264299E-2</v>
      </c>
      <c r="L198" s="10">
        <f t="shared" si="16"/>
        <v>0.14994774844215158</v>
      </c>
      <c r="M198" s="10">
        <f t="shared" si="16"/>
        <v>-0.27401186151403911</v>
      </c>
      <c r="N198" s="10">
        <f t="shared" si="16"/>
        <v>0.35908092674025627</v>
      </c>
      <c r="O198" s="10">
        <f t="shared" si="16"/>
        <v>0.34321626786943327</v>
      </c>
      <c r="P198" s="10">
        <f t="shared" si="16"/>
        <v>-0.45770644132238708</v>
      </c>
      <c r="Q198" s="10">
        <f t="shared" si="16"/>
        <v>-5.9985211895852819E-2</v>
      </c>
      <c r="R198" s="10">
        <f t="shared" si="16"/>
        <v>5.5358074327834651E-6</v>
      </c>
    </row>
    <row r="199" spans="1:18" x14ac:dyDescent="0.2">
      <c r="A199" s="11">
        <v>0.13</v>
      </c>
      <c r="B199" s="10">
        <v>19</v>
      </c>
      <c r="C199" s="10">
        <f t="shared" si="12"/>
        <v>0.12043974112822407</v>
      </c>
      <c r="D199" s="10">
        <f t="shared" si="16"/>
        <v>7.057948921347705E-4</v>
      </c>
      <c r="E199" s="10">
        <f t="shared" si="16"/>
        <v>-5.2265293717720998E-2</v>
      </c>
      <c r="F199" s="10">
        <f t="shared" si="16"/>
        <v>-1.8676851702610697E-2</v>
      </c>
      <c r="G199" s="10">
        <f t="shared" si="16"/>
        <v>-5.01679331213273E-2</v>
      </c>
      <c r="H199" s="10">
        <f t="shared" si="16"/>
        <v>7.7953392113205511E-2</v>
      </c>
      <c r="I199" s="10">
        <f t="shared" si="16"/>
        <v>-2.7532815006514222E-2</v>
      </c>
      <c r="J199" s="10">
        <f t="shared" si="16"/>
        <v>-0.14549690078675956</v>
      </c>
      <c r="K199" s="10">
        <f t="shared" si="16"/>
        <v>0.10233545488657728</v>
      </c>
      <c r="L199" s="10">
        <f t="shared" si="16"/>
        <v>0.18546421650554179</v>
      </c>
      <c r="M199" s="10">
        <f t="shared" si="16"/>
        <v>-0.23163828273494838</v>
      </c>
      <c r="N199" s="10">
        <f t="shared" si="16"/>
        <v>0.4173556149395633</v>
      </c>
      <c r="O199" s="10">
        <f t="shared" si="16"/>
        <v>0.4001922701421588</v>
      </c>
      <c r="P199" s="10">
        <f t="shared" si="16"/>
        <v>-0.47439602009824783</v>
      </c>
      <c r="Q199" s="10">
        <f t="shared" si="16"/>
        <v>-6.3398613515833008E-2</v>
      </c>
      <c r="R199" s="10">
        <f t="shared" si="16"/>
        <v>5.7083330046867852E-6</v>
      </c>
    </row>
    <row r="200" spans="1:18" x14ac:dyDescent="0.2">
      <c r="A200" s="11">
        <v>0.36</v>
      </c>
      <c r="B200" s="10">
        <v>19.100000000000001</v>
      </c>
      <c r="C200" s="10">
        <f t="shared" si="12"/>
        <v>0.33471963839074653</v>
      </c>
      <c r="D200" s="10">
        <f t="shared" si="16"/>
        <v>-1.0040346782167371E-2</v>
      </c>
      <c r="E200" s="10">
        <f t="shared" si="16"/>
        <v>-5.6171440960138111E-2</v>
      </c>
      <c r="F200" s="10">
        <f t="shared" si="16"/>
        <v>-1.2167445878522956E-3</v>
      </c>
      <c r="G200" s="10">
        <f t="shared" si="16"/>
        <v>-6.4517789151471133E-2</v>
      </c>
      <c r="H200" s="10">
        <f t="shared" si="16"/>
        <v>6.1223066701488263E-2</v>
      </c>
      <c r="I200" s="10">
        <f t="shared" si="16"/>
        <v>-1.5083447372447949E-3</v>
      </c>
      <c r="J200" s="10">
        <f t="shared" si="16"/>
        <v>-0.12744414559215722</v>
      </c>
      <c r="K200" s="10">
        <f t="shared" si="16"/>
        <v>0.13299134401110502</v>
      </c>
      <c r="L200" s="10">
        <f t="shared" si="16"/>
        <v>0.21735151937551175</v>
      </c>
      <c r="M200" s="10">
        <f t="shared" si="16"/>
        <v>-0.18593311347319458</v>
      </c>
      <c r="N200" s="10">
        <f t="shared" si="16"/>
        <v>0.4714602237938183</v>
      </c>
      <c r="O200" s="10">
        <f t="shared" si="16"/>
        <v>0.454608407584212</v>
      </c>
      <c r="P200" s="10">
        <f t="shared" si="16"/>
        <v>-0.48937828548797868</v>
      </c>
      <c r="Q200" s="10">
        <f t="shared" si="16"/>
        <v>-6.6710590878504089E-2</v>
      </c>
      <c r="R200" s="10">
        <f t="shared" si="16"/>
        <v>5.8785753194983068E-6</v>
      </c>
    </row>
    <row r="201" spans="1:18" x14ac:dyDescent="0.2">
      <c r="A201" s="11">
        <v>0.57999999999999996</v>
      </c>
      <c r="B201" s="10">
        <v>19.2</v>
      </c>
      <c r="C201" s="10">
        <f t="shared" si="12"/>
        <v>0.54855179156314859</v>
      </c>
      <c r="D201" s="10">
        <f t="shared" si="16"/>
        <v>-1.9889614181093022E-2</v>
      </c>
      <c r="E201" s="10">
        <f t="shared" si="16"/>
        <v>-5.5702443907265128E-2</v>
      </c>
      <c r="F201" s="10">
        <f t="shared" si="16"/>
        <v>1.6325152151310494E-2</v>
      </c>
      <c r="G201" s="10">
        <f t="shared" si="16"/>
        <v>-7.516922419131282E-2</v>
      </c>
      <c r="H201" s="10">
        <f t="shared" si="16"/>
        <v>4.1541477155154369E-2</v>
      </c>
      <c r="I201" s="10">
        <f t="shared" si="16"/>
        <v>2.4576258476840602E-2</v>
      </c>
      <c r="J201" s="10">
        <f t="shared" si="16"/>
        <v>-0.10527333686047037</v>
      </c>
      <c r="K201" s="10">
        <f t="shared" si="16"/>
        <v>0.16024991163453475</v>
      </c>
      <c r="L201" s="10">
        <f t="shared" si="16"/>
        <v>0.24498568606796201</v>
      </c>
      <c r="M201" s="10">
        <f t="shared" si="16"/>
        <v>-0.13755371875982189</v>
      </c>
      <c r="N201" s="10">
        <f t="shared" si="16"/>
        <v>0.52085415793595369</v>
      </c>
      <c r="O201" s="10">
        <f t="shared" si="16"/>
        <v>0.50611660261675728</v>
      </c>
      <c r="P201" s="10">
        <f t="shared" si="16"/>
        <v>-0.50259931751508091</v>
      </c>
      <c r="Q201" s="10">
        <f t="shared" si="16"/>
        <v>-6.991584552660314E-2</v>
      </c>
      <c r="R201" s="10">
        <f t="shared" si="16"/>
        <v>6.0464662825619885E-6</v>
      </c>
    </row>
    <row r="202" spans="1:18" x14ac:dyDescent="0.2">
      <c r="A202" s="11">
        <v>0.8</v>
      </c>
      <c r="B202" s="10">
        <v>19.3</v>
      </c>
      <c r="C202" s="10">
        <f t="shared" ref="C202:C265" si="17">SUM(D202:BJ202)</f>
        <v>0.75870013770978384</v>
      </c>
      <c r="D202" s="10">
        <f t="shared" si="16"/>
        <v>-2.7962201581489779E-2</v>
      </c>
      <c r="E202" s="10">
        <f t="shared" si="16"/>
        <v>-5.0894832328417537E-2</v>
      </c>
      <c r="F202" s="10">
        <f t="shared" si="16"/>
        <v>3.2769671448947837E-2</v>
      </c>
      <c r="G202" s="10">
        <f t="shared" si="16"/>
        <v>-8.1511654842905137E-2</v>
      </c>
      <c r="H202" s="10">
        <f t="shared" si="16"/>
        <v>1.9857376492792556E-2</v>
      </c>
      <c r="I202" s="10">
        <f t="shared" si="16"/>
        <v>4.9681083820323643E-2</v>
      </c>
      <c r="J202" s="10">
        <f t="shared" si="16"/>
        <v>-7.9700871385708819E-2</v>
      </c>
      <c r="K202" s="10">
        <f t="shared" si="16"/>
        <v>0.18341482583718816</v>
      </c>
      <c r="L202" s="10">
        <f t="shared" si="16"/>
        <v>0.26782597099973576</v>
      </c>
      <c r="M202" s="10">
        <f t="shared" si="16"/>
        <v>-8.71959262839343E-2</v>
      </c>
      <c r="N202" s="10">
        <f t="shared" si="16"/>
        <v>0.56504388950348849</v>
      </c>
      <c r="O202" s="10">
        <f t="shared" si="16"/>
        <v>0.554387378568727</v>
      </c>
      <c r="P202" s="10">
        <f t="shared" si="16"/>
        <v>-0.51401153474125916</v>
      </c>
      <c r="Q202" s="10">
        <f t="shared" si="16"/>
        <v>-7.3009249736444681E-2</v>
      </c>
      <c r="R202" s="10">
        <f t="shared" si="16"/>
        <v>6.211938739731129E-6</v>
      </c>
    </row>
    <row r="203" spans="1:18" x14ac:dyDescent="0.2">
      <c r="A203" s="11">
        <v>1</v>
      </c>
      <c r="B203" s="10">
        <v>19.399999999999999</v>
      </c>
      <c r="C203" s="10">
        <f t="shared" si="17"/>
        <v>0.96152035363310084</v>
      </c>
      <c r="D203" s="10">
        <f t="shared" si="16"/>
        <v>-3.3537008793072323E-2</v>
      </c>
      <c r="E203" s="10">
        <f t="shared" si="16"/>
        <v>-4.212306687501613E-2</v>
      </c>
      <c r="F203" s="10">
        <f t="shared" si="16"/>
        <v>4.7011411998736485E-2</v>
      </c>
      <c r="G203" s="10">
        <f t="shared" si="16"/>
        <v>-8.3181507292577353E-2</v>
      </c>
      <c r="H203" s="10">
        <f t="shared" si="16"/>
        <v>-2.7839510157253848E-3</v>
      </c>
      <c r="I203" s="10">
        <f t="shared" si="16"/>
        <v>7.2805281129615526E-2</v>
      </c>
      <c r="J203" s="10">
        <f t="shared" si="16"/>
        <v>-5.1553062384623413E-2</v>
      </c>
      <c r="K203" s="10">
        <f t="shared" si="16"/>
        <v>0.2018943288495863</v>
      </c>
      <c r="L203" s="10">
        <f t="shared" si="16"/>
        <v>0.28542543530227804</v>
      </c>
      <c r="M203" s="10">
        <f t="shared" si="16"/>
        <v>-3.5584018492113803E-2</v>
      </c>
      <c r="N203" s="10">
        <f t="shared" si="16"/>
        <v>0.60358788930578022</v>
      </c>
      <c r="O203" s="10">
        <f t="shared" si="16"/>
        <v>0.59911196720312709</v>
      </c>
      <c r="P203" s="10">
        <f t="shared" si="16"/>
        <v>-0.52357386550821494</v>
      </c>
      <c r="Q203" s="10">
        <f t="shared" si="16"/>
        <v>-7.5985854721183729E-2</v>
      </c>
      <c r="R203" s="10">
        <f t="shared" si="16"/>
        <v>6.3749265042291149E-6</v>
      </c>
    </row>
    <row r="204" spans="1:18" x14ac:dyDescent="0.2">
      <c r="A204" s="11">
        <v>1.2</v>
      </c>
      <c r="B204" s="10">
        <v>19.5</v>
      </c>
      <c r="C204" s="10">
        <f t="shared" si="17"/>
        <v>1.1530347957131708</v>
      </c>
      <c r="D204" s="10">
        <f t="shared" si="16"/>
        <v>-3.6116054890807048E-2</v>
      </c>
      <c r="E204" s="10">
        <f t="shared" si="16"/>
        <v>-3.0070372668707351E-2</v>
      </c>
      <c r="F204" s="10">
        <f t="shared" si="16"/>
        <v>5.809304337811598E-2</v>
      </c>
      <c r="G204" s="10">
        <f t="shared" si="16"/>
        <v>-8.0083058834517731E-2</v>
      </c>
      <c r="H204" s="10">
        <f t="shared" si="16"/>
        <v>-2.5291077883409493E-2</v>
      </c>
      <c r="I204" s="10">
        <f t="shared" si="16"/>
        <v>9.3026961630620755E-2</v>
      </c>
      <c r="J204" s="10">
        <f t="shared" si="16"/>
        <v>-2.1739439156339774E-2</v>
      </c>
      <c r="K204" s="10">
        <f t="shared" si="16"/>
        <v>0.21521635376105766</v>
      </c>
      <c r="L204" s="10">
        <f t="shared" si="16"/>
        <v>0.2974396925248064</v>
      </c>
      <c r="M204" s="10">
        <f t="shared" si="16"/>
        <v>1.6539684569227317E-2</v>
      </c>
      <c r="N204" s="10">
        <f t="shared" si="16"/>
        <v>0.63610103843775923</v>
      </c>
      <c r="O204" s="10">
        <f t="shared" si="16"/>
        <v>0.64000428378006713</v>
      </c>
      <c r="P204" s="10">
        <f t="shared" si="16"/>
        <v>-0.53125189575126552</v>
      </c>
      <c r="Q204" s="10">
        <f t="shared" si="16"/>
        <v>-7.8840898547820157E-2</v>
      </c>
      <c r="R204" s="10">
        <f t="shared" si="16"/>
        <v>6.5353643831233028E-6</v>
      </c>
    </row>
    <row r="205" spans="1:18" x14ac:dyDescent="0.2">
      <c r="A205" s="11">
        <v>1.37</v>
      </c>
      <c r="B205" s="10">
        <v>19.600000000000001</v>
      </c>
      <c r="C205" s="10">
        <f t="shared" si="17"/>
        <v>1.3290486480066381</v>
      </c>
      <c r="D205" s="10">
        <f t="shared" si="16"/>
        <v>-3.5468961367830149E-2</v>
      </c>
      <c r="E205" s="10">
        <f t="shared" si="16"/>
        <v>-1.5675523495569006E-2</v>
      </c>
      <c r="F205" s="10">
        <f t="shared" si="16"/>
        <v>6.5269657841153017E-2</v>
      </c>
      <c r="G205" s="10">
        <f t="shared" si="16"/>
        <v>-7.2393925083975352E-2</v>
      </c>
      <c r="H205" s="10">
        <f t="shared" si="16"/>
        <v>-4.657904577875592E-2</v>
      </c>
      <c r="I205" s="10">
        <f t="shared" si="16"/>
        <v>0.10953995073496631</v>
      </c>
      <c r="J205" s="10">
        <f t="shared" si="16"/>
        <v>8.7766421871913938E-3</v>
      </c>
      <c r="K205" s="10">
        <f t="shared" si="16"/>
        <v>0.22304058367348692</v>
      </c>
      <c r="L205" s="10">
        <f t="shared" si="16"/>
        <v>0.30363364759098532</v>
      </c>
      <c r="M205" s="10">
        <f t="shared" si="16"/>
        <v>6.8425501841369418E-2</v>
      </c>
      <c r="N205" s="10">
        <f t="shared" si="16"/>
        <v>0.66225847626071566</v>
      </c>
      <c r="O205" s="10">
        <f t="shared" si="16"/>
        <v>0.67680275702278458</v>
      </c>
      <c r="P205" s="10">
        <f t="shared" si="16"/>
        <v>-0.5370179928528126</v>
      </c>
      <c r="Q205" s="10">
        <f t="shared" si="16"/>
        <v>-8.1569813755274612E-2</v>
      </c>
      <c r="R205" s="10">
        <f t="shared" si="16"/>
        <v>6.6931882034012643E-6</v>
      </c>
    </row>
    <row r="206" spans="1:18" x14ac:dyDescent="0.2">
      <c r="A206" s="11">
        <v>1.52</v>
      </c>
      <c r="B206" s="10">
        <v>19.7</v>
      </c>
      <c r="C206" s="10">
        <f t="shared" si="17"/>
        <v>1.4853025741838461</v>
      </c>
      <c r="D206" s="10">
        <f t="shared" ref="D206:R221" si="18">D$4*COS(D$5*$B206+D$6)</f>
        <v>-3.165353116134232E-2</v>
      </c>
      <c r="E206" s="10">
        <f t="shared" si="18"/>
        <v>-5.9721538863099032E-5</v>
      </c>
      <c r="F206" s="10">
        <f t="shared" si="18"/>
        <v>6.8058843049801865E-2</v>
      </c>
      <c r="G206" s="10">
        <f t="shared" si="18"/>
        <v>-6.0554878330798943E-2</v>
      </c>
      <c r="H206" s="10">
        <f t="shared" si="18"/>
        <v>-6.5621666052073355E-2</v>
      </c>
      <c r="I206" s="10">
        <f t="shared" si="18"/>
        <v>0.12168592767681206</v>
      </c>
      <c r="J206" s="10">
        <f t="shared" si="18"/>
        <v>3.9009127275792567E-2</v>
      </c>
      <c r="K206" s="10">
        <f t="shared" si="18"/>
        <v>0.22516714524392401</v>
      </c>
      <c r="L206" s="10">
        <f t="shared" si="18"/>
        <v>0.30388609714116205</v>
      </c>
      <c r="M206" s="10">
        <f t="shared" si="18"/>
        <v>0.11932717371226356</v>
      </c>
      <c r="N206" s="10">
        <f t="shared" si="18"/>
        <v>0.68179884630242127</v>
      </c>
      <c r="O206" s="10">
        <f t="shared" si="18"/>
        <v>0.70927200228119069</v>
      </c>
      <c r="P206" s="10">
        <f t="shared" si="18"/>
        <v>-0.54085140508992902</v>
      </c>
      <c r="Q206" s="10">
        <f t="shared" si="18"/>
        <v>-8.416823466135287E-2</v>
      </c>
      <c r="R206" s="10">
        <f t="shared" si="18"/>
        <v>6.8483348376391848E-6</v>
      </c>
    </row>
    <row r="207" spans="1:18" x14ac:dyDescent="0.2">
      <c r="A207" s="11">
        <v>1.64</v>
      </c>
      <c r="B207" s="10">
        <v>19.8</v>
      </c>
      <c r="C207" s="10">
        <f t="shared" si="17"/>
        <v>1.6176537908045949</v>
      </c>
      <c r="D207" s="10">
        <f t="shared" si="18"/>
        <v>-2.5010585288378955E-2</v>
      </c>
      <c r="E207" s="10">
        <f t="shared" si="18"/>
        <v>1.5560732076152054E-2</v>
      </c>
      <c r="F207" s="10">
        <f t="shared" si="18"/>
        <v>6.6273109852363662E-2</v>
      </c>
      <c r="G207" s="10">
        <f t="shared" si="18"/>
        <v>-4.5244580686522394E-2</v>
      </c>
      <c r="H207" s="10">
        <f t="shared" si="18"/>
        <v>-8.1500987263330438E-2</v>
      </c>
      <c r="I207" s="10">
        <f t="shared" si="18"/>
        <v>0.12898067068433411</v>
      </c>
      <c r="J207" s="10">
        <f t="shared" si="18"/>
        <v>6.7981125475723797E-2</v>
      </c>
      <c r="K207" s="10">
        <f t="shared" si="18"/>
        <v>0.22154171453572166</v>
      </c>
      <c r="L207" s="10">
        <f t="shared" si="18"/>
        <v>0.29819210124062673</v>
      </c>
      <c r="M207" s="10">
        <f t="shared" si="18"/>
        <v>0.16851259526577295</v>
      </c>
      <c r="N207" s="10">
        <f t="shared" si="18"/>
        <v>0.69452690764460823</v>
      </c>
      <c r="O207" s="10">
        <f t="shared" si="18"/>
        <v>0.73720432719034912</v>
      </c>
      <c r="P207" s="10">
        <f t="shared" si="18"/>
        <v>-0.54273833631814938</v>
      </c>
      <c r="Q207" s="10">
        <f t="shared" si="18"/>
        <v>-8.6632004346905517E-2</v>
      </c>
      <c r="R207" s="10">
        <f t="shared" si="18"/>
        <v>7.0007422292519774E-6</v>
      </c>
    </row>
    <row r="208" spans="1:18" x14ac:dyDescent="0.2">
      <c r="A208" s="11">
        <v>1.73</v>
      </c>
      <c r="B208" s="10">
        <v>19.899999999999999</v>
      </c>
      <c r="C208" s="10">
        <f t="shared" si="17"/>
        <v>1.722274612568063</v>
      </c>
      <c r="D208" s="10">
        <f t="shared" si="18"/>
        <v>-1.6133518319411171E-2</v>
      </c>
      <c r="E208" s="10">
        <f t="shared" si="18"/>
        <v>2.9969173910628318E-2</v>
      </c>
      <c r="F208" s="10">
        <f t="shared" si="18"/>
        <v>6.0032495312462256E-2</v>
      </c>
      <c r="G208" s="10">
        <f t="shared" si="18"/>
        <v>-2.7340680423353799E-2</v>
      </c>
      <c r="H208" s="10">
        <f t="shared" si="18"/>
        <v>-9.345154512434739E-2</v>
      </c>
      <c r="I208" s="10">
        <f t="shared" si="18"/>
        <v>0.13113336137371479</v>
      </c>
      <c r="J208" s="10">
        <f t="shared" si="18"/>
        <v>9.4756475780064908E-2</v>
      </c>
      <c r="K208" s="10">
        <f t="shared" si="18"/>
        <v>0.21225690474703454</v>
      </c>
      <c r="L208" s="10">
        <f t="shared" si="18"/>
        <v>0.28666308004429181</v>
      </c>
      <c r="M208" s="10">
        <f t="shared" si="18"/>
        <v>0.215274345947747</v>
      </c>
      <c r="N208" s="10">
        <f t="shared" si="18"/>
        <v>0.70031548570568225</v>
      </c>
      <c r="O208" s="10">
        <f t="shared" si="18"/>
        <v>0.76042106019283717</v>
      </c>
      <c r="P208" s="10">
        <f t="shared" si="18"/>
        <v>-0.5426719956226933</v>
      </c>
      <c r="Q208" s="10">
        <f t="shared" si="18"/>
        <v>-8.8957181306011615E-2</v>
      </c>
      <c r="R208" s="10">
        <f t="shared" si="18"/>
        <v>7.1503494173150403E-6</v>
      </c>
    </row>
    <row r="209" spans="1:18" x14ac:dyDescent="0.2">
      <c r="A209" s="11">
        <v>1.79</v>
      </c>
      <c r="B209" s="10">
        <v>20</v>
      </c>
      <c r="C209" s="10">
        <f t="shared" si="17"/>
        <v>1.7958554206776067</v>
      </c>
      <c r="D209" s="10">
        <f t="shared" si="18"/>
        <v>-5.8152922086404631E-3</v>
      </c>
      <c r="E209" s="10">
        <f t="shared" si="18"/>
        <v>4.2043343060829824E-2</v>
      </c>
      <c r="F209" s="10">
        <f t="shared" si="18"/>
        <v>4.9756493812377282E-2</v>
      </c>
      <c r="G209" s="10">
        <f t="shared" si="18"/>
        <v>-7.8695016204711112E-3</v>
      </c>
      <c r="H209" s="10">
        <f t="shared" si="18"/>
        <v>-0.10089726178237879</v>
      </c>
      <c r="I209" s="10">
        <f t="shared" si="18"/>
        <v>0.12805817876037692</v>
      </c>
      <c r="J209" s="10">
        <f t="shared" si="18"/>
        <v>0.11846999661837071</v>
      </c>
      <c r="K209" s="10">
        <f t="shared" si="18"/>
        <v>0.19754990036654604</v>
      </c>
      <c r="L209" s="10">
        <f t="shared" si="18"/>
        <v>0.26952463352625522</v>
      </c>
      <c r="M209" s="10">
        <f t="shared" si="18"/>
        <v>0.25893986420366033</v>
      </c>
      <c r="N209" s="10">
        <f t="shared" si="18"/>
        <v>0.69910674292710706</v>
      </c>
      <c r="O209" s="10">
        <f t="shared" si="18"/>
        <v>0.77877369342698577</v>
      </c>
      <c r="P209" s="10">
        <f t="shared" si="18"/>
        <v>-0.54065262175842477</v>
      </c>
      <c r="Q209" s="10">
        <f t="shared" si="18"/>
        <v>-9.1140045751548091E-2</v>
      </c>
      <c r="R209" s="10">
        <f t="shared" si="18"/>
        <v>7.2970965609478987E-6</v>
      </c>
    </row>
    <row r="210" spans="1:18" x14ac:dyDescent="0.2">
      <c r="A210" s="11">
        <v>1.82</v>
      </c>
      <c r="B210" s="10">
        <v>20.100000000000001</v>
      </c>
      <c r="C210" s="10">
        <f t="shared" si="17"/>
        <v>1.8357978726031916</v>
      </c>
      <c r="D210" s="10">
        <f t="shared" si="18"/>
        <v>5.0223966357270423E-3</v>
      </c>
      <c r="E210" s="10">
        <f t="shared" si="18"/>
        <v>5.084279307612314E-2</v>
      </c>
      <c r="F210" s="10">
        <f t="shared" si="18"/>
        <v>3.6135858622324261E-2</v>
      </c>
      <c r="G210" s="10">
        <f t="shared" si="18"/>
        <v>1.2052788889107458E-2</v>
      </c>
      <c r="H210" s="10">
        <f t="shared" si="18"/>
        <v>-0.10347921571138435</v>
      </c>
      <c r="I210" s="10">
        <f t="shared" si="18"/>
        <v>0.11987772067081424</v>
      </c>
      <c r="J210" s="10">
        <f t="shared" si="18"/>
        <v>0.13835544213516401</v>
      </c>
      <c r="K210" s="10">
        <f t="shared" si="18"/>
        <v>0.17779639819294726</v>
      </c>
      <c r="L210" s="10">
        <f t="shared" si="18"/>
        <v>0.24711212693780202</v>
      </c>
      <c r="M210" s="10">
        <f t="shared" si="18"/>
        <v>0.29888112074869577</v>
      </c>
      <c r="N210" s="10">
        <f t="shared" si="18"/>
        <v>0.69091275666716867</v>
      </c>
      <c r="O210" s="10">
        <f t="shared" si="18"/>
        <v>0.79214483267038738</v>
      </c>
      <c r="P210" s="10">
        <f t="shared" si="18"/>
        <v>-0.5366874822905936</v>
      </c>
      <c r="Q210" s="10">
        <f t="shared" si="18"/>
        <v>-9.3177105566054907E-2</v>
      </c>
      <c r="R210" s="10">
        <f t="shared" si="18"/>
        <v>7.4409249632497081E-6</v>
      </c>
    </row>
    <row r="211" spans="1:18" x14ac:dyDescent="0.2">
      <c r="A211" s="11">
        <v>1.81</v>
      </c>
      <c r="B211" s="10">
        <v>20.2</v>
      </c>
      <c r="C211" s="10">
        <f t="shared" si="17"/>
        <v>1.8403841295601493</v>
      </c>
      <c r="D211" s="10">
        <f t="shared" si="18"/>
        <v>1.541144974658344E-2</v>
      </c>
      <c r="E211" s="10">
        <f t="shared" si="18"/>
        <v>5.5682142508604794E-2</v>
      </c>
      <c r="F211" s="10">
        <f t="shared" si="18"/>
        <v>2.0086169435422699E-2</v>
      </c>
      <c r="G211" s="10">
        <f t="shared" si="18"/>
        <v>3.1284164722199914E-2</v>
      </c>
      <c r="H211" s="10">
        <f t="shared" si="18"/>
        <v>-0.10107294356056411</v>
      </c>
      <c r="I211" s="10">
        <f t="shared" si="18"/>
        <v>0.10691811615412988</v>
      </c>
      <c r="J211" s="10">
        <f t="shared" si="18"/>
        <v>0.15377026159681392</v>
      </c>
      <c r="K211" s="10">
        <f t="shared" si="18"/>
        <v>0.15350100999744407</v>
      </c>
      <c r="L211" s="10">
        <f t="shared" si="18"/>
        <v>0.21986412837762331</v>
      </c>
      <c r="M211" s="10">
        <f t="shared" si="18"/>
        <v>0.33452365134231327</v>
      </c>
      <c r="N211" s="10">
        <f t="shared" si="18"/>
        <v>0.67581539852800498</v>
      </c>
      <c r="O211" s="10">
        <f t="shared" si="18"/>
        <v>0.80044894826230373</v>
      </c>
      <c r="P211" s="10">
        <f t="shared" si="18"/>
        <v>-0.53079084743944693</v>
      </c>
      <c r="Q211" s="10">
        <f t="shared" si="18"/>
        <v>-9.5065101888378356E-2</v>
      </c>
      <c r="R211" s="10">
        <f t="shared" si="18"/>
        <v>7.5817770947772206E-6</v>
      </c>
    </row>
    <row r="212" spans="1:18" x14ac:dyDescent="0.2">
      <c r="A212" s="11">
        <v>1.77</v>
      </c>
      <c r="B212" s="10">
        <v>20.3</v>
      </c>
      <c r="C212" s="10">
        <f t="shared" si="17"/>
        <v>1.8089089640233988</v>
      </c>
      <c r="D212" s="10">
        <f t="shared" si="18"/>
        <v>2.4423843950747089E-2</v>
      </c>
      <c r="E212" s="10">
        <f t="shared" si="18"/>
        <v>5.6184458673256985E-2</v>
      </c>
      <c r="F212" s="10">
        <f t="shared" si="18"/>
        <v>2.6862870606842951E-3</v>
      </c>
      <c r="G212" s="10">
        <f t="shared" si="18"/>
        <v>4.8722205523291047E-2</v>
      </c>
      <c r="H212" s="10">
        <f t="shared" si="18"/>
        <v>-9.3794439922797207E-2</v>
      </c>
      <c r="I212" s="10">
        <f t="shared" si="18"/>
        <v>8.9696023746006132E-2</v>
      </c>
      <c r="J212" s="10">
        <f t="shared" si="18"/>
        <v>0.16421636188564642</v>
      </c>
      <c r="K212" s="10">
        <f t="shared" si="18"/>
        <v>0.12528437199743489</v>
      </c>
      <c r="L212" s="10">
        <f t="shared" si="18"/>
        <v>0.18831382688794077</v>
      </c>
      <c r="M212" s="10">
        <f t="shared" si="18"/>
        <v>0.36535481915133805</v>
      </c>
      <c r="N212" s="10">
        <f t="shared" si="18"/>
        <v>0.6539655163216187</v>
      </c>
      <c r="O212" s="10">
        <f t="shared" si="18"/>
        <v>0.80363292220161597</v>
      </c>
      <c r="P212" s="10">
        <f t="shared" si="18"/>
        <v>-0.5229839387228471</v>
      </c>
      <c r="Q212" s="10">
        <f t="shared" si="18"/>
        <v>-9.6801014327153947E-2</v>
      </c>
      <c r="R212" s="10">
        <f t="shared" si="18"/>
        <v>7.7195966165558435E-6</v>
      </c>
    </row>
    <row r="213" spans="1:18" x14ac:dyDescent="0.2">
      <c r="A213" s="11">
        <v>1.7</v>
      </c>
      <c r="B213" s="10">
        <v>20.399999999999999</v>
      </c>
      <c r="C213" s="10">
        <f t="shared" si="17"/>
        <v>1.7417637683787761</v>
      </c>
      <c r="D213" s="10">
        <f t="shared" si="18"/>
        <v>3.1254528915132793E-2</v>
      </c>
      <c r="E213" s="10">
        <f t="shared" si="18"/>
        <v>5.231061660435609E-2</v>
      </c>
      <c r="F213" s="10">
        <f t="shared" si="18"/>
        <v>-1.4894167647747251E-2</v>
      </c>
      <c r="G213" s="10">
        <f t="shared" si="18"/>
        <v>6.3367292164435443E-2</v>
      </c>
      <c r="H213" s="10">
        <f t="shared" si="18"/>
        <v>-8.1994565803536978E-2</v>
      </c>
      <c r="I213" s="10">
        <f t="shared" si="18"/>
        <v>6.8898033923300767E-2</v>
      </c>
      <c r="J213" s="10">
        <f t="shared" si="18"/>
        <v>0.16935620219079589</v>
      </c>
      <c r="K213" s="10">
        <f t="shared" si="18"/>
        <v>9.3867290435455428E-2</v>
      </c>
      <c r="L213" s="10">
        <f t="shared" si="18"/>
        <v>0.15307859900729129</v>
      </c>
      <c r="M213" s="10">
        <f t="shared" si="18"/>
        <v>0.39093118786623793</v>
      </c>
      <c r="N213" s="10">
        <f t="shared" si="18"/>
        <v>0.62558142684840656</v>
      </c>
      <c r="O213" s="10">
        <f t="shared" si="18"/>
        <v>0.80167638792075813</v>
      </c>
      <c r="P213" s="10">
        <f t="shared" si="18"/>
        <v>-0.51329485258172491</v>
      </c>
      <c r="Q213" s="10">
        <f t="shared" si="18"/>
        <v>-9.8382065792787715E-2</v>
      </c>
      <c r="R213" s="10">
        <f t="shared" si="18"/>
        <v>7.854328402614418E-6</v>
      </c>
    </row>
    <row r="214" spans="1:18" x14ac:dyDescent="0.2">
      <c r="A214" s="11">
        <v>1.59</v>
      </c>
      <c r="B214" s="10">
        <v>20.5</v>
      </c>
      <c r="C214" s="10">
        <f t="shared" si="17"/>
        <v>1.640464572542635</v>
      </c>
      <c r="D214" s="10">
        <f t="shared" si="18"/>
        <v>3.5293339895368606E-2</v>
      </c>
      <c r="E214" s="10">
        <f t="shared" si="18"/>
        <v>4.4362346464754961E-2</v>
      </c>
      <c r="F214" s="10">
        <f t="shared" si="18"/>
        <v>-3.1473435755561226E-2</v>
      </c>
      <c r="G214" s="10">
        <f t="shared" si="18"/>
        <v>7.437990896242859E-2</v>
      </c>
      <c r="H214" s="10">
        <f t="shared" si="18"/>
        <v>-6.624213533048727E-2</v>
      </c>
      <c r="I214" s="10">
        <f t="shared" si="18"/>
        <v>4.5353296908391419E-2</v>
      </c>
      <c r="J214" s="10">
        <f t="shared" si="18"/>
        <v>0.16902370083428231</v>
      </c>
      <c r="K214" s="10">
        <f t="shared" si="18"/>
        <v>6.0052328271414962E-2</v>
      </c>
      <c r="L214" s="10">
        <f t="shared" si="18"/>
        <v>0.114847927941735</v>
      </c>
      <c r="M214" s="10">
        <f t="shared" si="18"/>
        <v>0.410884899525085</v>
      </c>
      <c r="N214" s="10">
        <f t="shared" si="18"/>
        <v>0.59094673454785052</v>
      </c>
      <c r="O214" s="10">
        <f t="shared" si="18"/>
        <v>0.79459186056224851</v>
      </c>
      <c r="P214" s="10">
        <f t="shared" si="18"/>
        <v>-0.50175845926323059</v>
      </c>
      <c r="Q214" s="10">
        <f t="shared" si="18"/>
        <v>-9.9805726940207798E-2</v>
      </c>
      <c r="R214" s="10">
        <f t="shared" si="18"/>
        <v>7.9859185620349361E-6</v>
      </c>
    </row>
    <row r="215" spans="1:18" x14ac:dyDescent="0.2">
      <c r="A215" s="11">
        <v>1.46</v>
      </c>
      <c r="B215" s="10">
        <v>20.6</v>
      </c>
      <c r="C215" s="10">
        <f t="shared" si="17"/>
        <v>1.5076199687712775</v>
      </c>
      <c r="D215" s="10">
        <f t="shared" si="18"/>
        <v>3.6179501935183378E-2</v>
      </c>
      <c r="E215" s="10">
        <f t="shared" si="18"/>
        <v>3.2958732048002752E-2</v>
      </c>
      <c r="F215" s="10">
        <f t="shared" si="18"/>
        <v>-4.5937058135521944E-2</v>
      </c>
      <c r="G215" s="10">
        <f t="shared" si="18"/>
        <v>8.1128768118052044E-2</v>
      </c>
      <c r="H215" s="10">
        <f t="shared" si="18"/>
        <v>-4.7296496010933033E-2</v>
      </c>
      <c r="I215" s="10">
        <f t="shared" si="18"/>
        <v>2.0000467066349073E-2</v>
      </c>
      <c r="J215" s="10">
        <f t="shared" si="18"/>
        <v>0.16322960180423379</v>
      </c>
      <c r="K215" s="10">
        <f t="shared" si="18"/>
        <v>2.4703303364086795E-2</v>
      </c>
      <c r="L215" s="10">
        <f t="shared" si="18"/>
        <v>7.4369911752275156E-2</v>
      </c>
      <c r="M215" s="10">
        <f t="shared" si="18"/>
        <v>0.4249289653146674</v>
      </c>
      <c r="N215" s="10">
        <f t="shared" si="18"/>
        <v>0.55040749781671139</v>
      </c>
      <c r="O215" s="10">
        <f t="shared" si="18"/>
        <v>0.78242465692448682</v>
      </c>
      <c r="P215" s="10">
        <f t="shared" si="18"/>
        <v>-0.48841627732550019</v>
      </c>
      <c r="Q215" s="10">
        <f t="shared" si="18"/>
        <v>-0.10106972021527637</v>
      </c>
      <c r="R215" s="10">
        <f t="shared" si="18"/>
        <v>8.1143144605081299E-6</v>
      </c>
    </row>
    <row r="216" spans="1:18" x14ac:dyDescent="0.2">
      <c r="A216" s="11">
        <v>1.31</v>
      </c>
      <c r="B216" s="10">
        <v>20.7</v>
      </c>
      <c r="C216" s="10">
        <f t="shared" si="17"/>
        <v>1.3468390492679188</v>
      </c>
      <c r="D216" s="10">
        <f t="shared" si="18"/>
        <v>3.3833856818773801E-2</v>
      </c>
      <c r="E216" s="10">
        <f t="shared" si="18"/>
        <v>1.8987990884366854E-2</v>
      </c>
      <c r="F216" s="10">
        <f t="shared" si="18"/>
        <v>-5.7312789458740639E-2</v>
      </c>
      <c r="G216" s="10">
        <f t="shared" si="18"/>
        <v>8.3226997689628227E-2</v>
      </c>
      <c r="H216" s="10">
        <f t="shared" si="18"/>
        <v>-2.6070924308203437E-2</v>
      </c>
      <c r="I216" s="10">
        <f t="shared" si="18"/>
        <v>-6.1497182825041219E-3</v>
      </c>
      <c r="J216" s="10">
        <f t="shared" si="18"/>
        <v>0.15216112758854231</v>
      </c>
      <c r="K216" s="10">
        <f t="shared" si="18"/>
        <v>-1.1276778130352149E-2</v>
      </c>
      <c r="L216" s="10">
        <f t="shared" si="18"/>
        <v>3.2436624566317247E-2</v>
      </c>
      <c r="M216" s="10">
        <f t="shared" si="18"/>
        <v>0.4328613932526138</v>
      </c>
      <c r="N216" s="10">
        <f t="shared" si="18"/>
        <v>0.50436877130791846</v>
      </c>
      <c r="O216" s="10">
        <f t="shared" si="18"/>
        <v>0.76525260558889185</v>
      </c>
      <c r="P216" s="10">
        <f t="shared" si="18"/>
        <v>-0.4733163242156837</v>
      </c>
      <c r="Q216" s="10">
        <f t="shared" si="18"/>
        <v>-0.1021720234983909</v>
      </c>
      <c r="R216" s="10">
        <f t="shared" si="18"/>
        <v>8.2394647413865354E-6</v>
      </c>
    </row>
    <row r="217" spans="1:18" x14ac:dyDescent="0.2">
      <c r="A217" s="11">
        <v>1.1299999999999999</v>
      </c>
      <c r="B217" s="10">
        <v>20.8</v>
      </c>
      <c r="C217" s="10">
        <f t="shared" si="17"/>
        <v>1.162583760153967</v>
      </c>
      <c r="D217" s="10">
        <f t="shared" si="18"/>
        <v>2.8465934038467956E-2</v>
      </c>
      <c r="E217" s="10">
        <f t="shared" si="18"/>
        <v>3.5382917560288058E-3</v>
      </c>
      <c r="F217" s="10">
        <f t="shared" si="18"/>
        <v>-6.4835952568198935E-2</v>
      </c>
      <c r="G217" s="10">
        <f t="shared" si="18"/>
        <v>8.0554318659664073E-2</v>
      </c>
      <c r="H217" s="10">
        <f t="shared" si="18"/>
        <v>-3.5886010571996173E-3</v>
      </c>
      <c r="I217" s="10">
        <f t="shared" si="18"/>
        <v>-3.2054733769993057E-2</v>
      </c>
      <c r="J217" s="10">
        <f t="shared" si="18"/>
        <v>0.13617592952679711</v>
      </c>
      <c r="K217" s="10">
        <f t="shared" si="18"/>
        <v>-4.6968789441802841E-2</v>
      </c>
      <c r="L217" s="10">
        <f t="shared" si="18"/>
        <v>-1.0131382734854991E-2</v>
      </c>
      <c r="M217" s="10">
        <f t="shared" si="18"/>
        <v>0.4345680933831958</v>
      </c>
      <c r="N217" s="10">
        <f t="shared" si="18"/>
        <v>0.45329055875836466</v>
      </c>
      <c r="O217" s="10">
        <f t="shared" si="18"/>
        <v>0.74318554908257795</v>
      </c>
      <c r="P217" s="10">
        <f t="shared" si="18"/>
        <v>-0.45651294345898197</v>
      </c>
      <c r="Q217" s="10">
        <f t="shared" si="18"/>
        <v>-0.10311087333944392</v>
      </c>
      <c r="R217" s="10">
        <f t="shared" si="18"/>
        <v>8.3613193462264597E-6</v>
      </c>
    </row>
    <row r="218" spans="1:18" x14ac:dyDescent="0.2">
      <c r="A218" s="11">
        <v>0.94</v>
      </c>
      <c r="B218" s="10">
        <v>20.9</v>
      </c>
      <c r="C218" s="10">
        <f t="shared" si="17"/>
        <v>0.9599741240706634</v>
      </c>
      <c r="D218" s="10">
        <f t="shared" si="18"/>
        <v>2.0555234149208769E-2</v>
      </c>
      <c r="E218" s="10">
        <f t="shared" si="18"/>
        <v>-1.2187001815443558E-2</v>
      </c>
      <c r="F218" s="10">
        <f t="shared" si="18"/>
        <v>-6.8000840110683344E-2</v>
      </c>
      <c r="G218" s="10">
        <f t="shared" si="18"/>
        <v>7.3263939815298301E-2</v>
      </c>
      <c r="H218" s="10">
        <f t="shared" si="18"/>
        <v>1.9066711071430282E-2</v>
      </c>
      <c r="I218" s="10">
        <f t="shared" si="18"/>
        <v>-5.668182817663335E-2</v>
      </c>
      <c r="J218" s="10">
        <f t="shared" si="18"/>
        <v>0.11579053116045719</v>
      </c>
      <c r="K218" s="10">
        <f t="shared" si="18"/>
        <v>-8.1460962677792001E-2</v>
      </c>
      <c r="L218" s="10">
        <f t="shared" si="18"/>
        <v>-5.2501139061929138E-2</v>
      </c>
      <c r="M218" s="10">
        <f t="shared" si="18"/>
        <v>0.43002451870215863</v>
      </c>
      <c r="N218" s="10">
        <f t="shared" si="18"/>
        <v>0.3976832167836365</v>
      </c>
      <c r="O218" s="10">
        <f t="shared" si="18"/>
        <v>0.71636464126103472</v>
      </c>
      <c r="P218" s="10">
        <f t="shared" si="18"/>
        <v>-0.4380666090806476</v>
      </c>
      <c r="Q218" s="10">
        <f t="shared" si="18"/>
        <v>-0.10388476777896699</v>
      </c>
      <c r="R218" s="10">
        <f t="shared" si="18"/>
        <v>8.4798295348106574E-6</v>
      </c>
    </row>
    <row r="219" spans="1:18" x14ac:dyDescent="0.2">
      <c r="A219" s="11">
        <v>0.74</v>
      </c>
      <c r="B219" s="10">
        <v>21</v>
      </c>
      <c r="C219" s="10">
        <f t="shared" si="17"/>
        <v>0.74455825778864682</v>
      </c>
      <c r="D219" s="10">
        <f t="shared" si="18"/>
        <v>1.0808396412051658E-2</v>
      </c>
      <c r="E219" s="10">
        <f t="shared" si="18"/>
        <v>-2.6963060498899336E-2</v>
      </c>
      <c r="F219" s="10">
        <f t="shared" si="18"/>
        <v>-6.6594708207184786E-2</v>
      </c>
      <c r="G219" s="10">
        <f t="shared" si="18"/>
        <v>6.1773775200081371E-2</v>
      </c>
      <c r="H219" s="10">
        <f t="shared" si="18"/>
        <v>4.0802910460664484E-2</v>
      </c>
      <c r="I219" s="10">
        <f t="shared" si="18"/>
        <v>-7.9049196963724422E-2</v>
      </c>
      <c r="J219" s="10">
        <f t="shared" si="18"/>
        <v>9.1663638006805687E-2</v>
      </c>
      <c r="K219" s="10">
        <f t="shared" si="18"/>
        <v>-0.11387218032931849</v>
      </c>
      <c r="L219" s="10">
        <f t="shared" si="18"/>
        <v>-9.3843552702157718E-2</v>
      </c>
      <c r="M219" s="10">
        <f t="shared" si="18"/>
        <v>0.41929601820961504</v>
      </c>
      <c r="N219" s="10">
        <f t="shared" si="18"/>
        <v>0.33810235556339818</v>
      </c>
      <c r="O219" s="10">
        <f t="shared" si="18"/>
        <v>0.68496144440514728</v>
      </c>
      <c r="P219" s="10">
        <f t="shared" si="18"/>
        <v>-0.41804370796479101</v>
      </c>
      <c r="Q219" s="10">
        <f t="shared" si="18"/>
        <v>-0.10449246875094559</v>
      </c>
      <c r="R219" s="10">
        <f t="shared" si="18"/>
        <v>8.5949479046438236E-6</v>
      </c>
    </row>
    <row r="220" spans="1:18" x14ac:dyDescent="0.2">
      <c r="A220" s="11">
        <v>0.53</v>
      </c>
      <c r="B220" s="10">
        <v>21.1</v>
      </c>
      <c r="C220" s="10">
        <f t="shared" si="17"/>
        <v>0.52206172704475517</v>
      </c>
      <c r="D220" s="10">
        <f t="shared" si="18"/>
        <v>9.6076813525186296E-5</v>
      </c>
      <c r="E220" s="10">
        <f t="shared" si="18"/>
        <v>-3.9638990036495493E-2</v>
      </c>
      <c r="F220" s="10">
        <f t="shared" si="18"/>
        <v>-6.0712077105747685E-2</v>
      </c>
      <c r="G220" s="10">
        <f t="shared" si="18"/>
        <v>4.6742487588324777E-2</v>
      </c>
      <c r="H220" s="10">
        <f t="shared" si="18"/>
        <v>6.0572201416225435E-2</v>
      </c>
      <c r="I220" s="10">
        <f t="shared" si="18"/>
        <v>-9.826512372203787E-2</v>
      </c>
      <c r="J220" s="10">
        <f t="shared" si="18"/>
        <v>6.4574853061562298E-2</v>
      </c>
      <c r="K220" s="10">
        <f t="shared" si="18"/>
        <v>-0.14337448379935305</v>
      </c>
      <c r="L220" s="10">
        <f t="shared" si="18"/>
        <v>-0.13334963499227132</v>
      </c>
      <c r="M220" s="10">
        <f t="shared" si="18"/>
        <v>0.40253689701313283</v>
      </c>
      <c r="N220" s="10">
        <f t="shared" si="18"/>
        <v>0.27514328736814997</v>
      </c>
      <c r="O220" s="10">
        <f t="shared" si="18"/>
        <v>0.64917683180808017</v>
      </c>
      <c r="P220" s="10">
        <f t="shared" si="18"/>
        <v>-0.39651630093328954</v>
      </c>
      <c r="Q220" s="10">
        <f t="shared" si="18"/>
        <v>-0.10493300406346047</v>
      </c>
      <c r="R220" s="10">
        <f t="shared" si="18"/>
        <v>8.7066284099129082E-6</v>
      </c>
    </row>
    <row r="221" spans="1:18" x14ac:dyDescent="0.2">
      <c r="A221" s="11">
        <v>0.32</v>
      </c>
      <c r="B221" s="10">
        <v>21.2</v>
      </c>
      <c r="C221" s="10">
        <f t="shared" si="17"/>
        <v>0.29813232042852789</v>
      </c>
      <c r="D221" s="10">
        <f t="shared" si="18"/>
        <v>-1.0624825040611619E-2</v>
      </c>
      <c r="E221" s="10">
        <f t="shared" si="18"/>
        <v>-4.9227473388541561E-2</v>
      </c>
      <c r="F221" s="10">
        <f t="shared" si="18"/>
        <v>-5.074837752626446E-2</v>
      </c>
      <c r="G221" s="10">
        <f t="shared" si="18"/>
        <v>2.9031731267098168E-2</v>
      </c>
      <c r="H221" s="10">
        <f t="shared" si="18"/>
        <v>7.7421603264202554E-2</v>
      </c>
      <c r="I221" s="10">
        <f t="shared" si="18"/>
        <v>-0.11356353009108273</v>
      </c>
      <c r="J221" s="10">
        <f t="shared" si="18"/>
        <v>3.5399485787871054E-2</v>
      </c>
      <c r="K221" s="10">
        <f t="shared" si="18"/>
        <v>-0.16921422396391664</v>
      </c>
      <c r="L221" s="10">
        <f t="shared" si="18"/>
        <v>-0.17024633061476921</v>
      </c>
      <c r="M221" s="10">
        <f t="shared" si="18"/>
        <v>0.37998819699929898</v>
      </c>
      <c r="N221" s="10">
        <f t="shared" si="18"/>
        <v>0.20943507839580014</v>
      </c>
      <c r="O221" s="10">
        <f t="shared" si="18"/>
        <v>0.60923970287170026</v>
      </c>
      <c r="P221" s="10">
        <f t="shared" si="18"/>
        <v>-0.37356186340464942</v>
      </c>
      <c r="Q221" s="10">
        <f t="shared" si="18"/>
        <v>-0.10520566895398746</v>
      </c>
      <c r="R221" s="10">
        <f t="shared" si="18"/>
        <v>8.8148263799048548E-6</v>
      </c>
    </row>
    <row r="222" spans="1:18" x14ac:dyDescent="0.2">
      <c r="A222" s="11">
        <v>0.11</v>
      </c>
      <c r="B222" s="10">
        <v>21.3</v>
      </c>
      <c r="C222" s="10">
        <f t="shared" si="17"/>
        <v>7.8096654172415195E-2</v>
      </c>
      <c r="D222" s="10">
        <f t="shared" ref="D222:R237" si="19">D$4*COS(D$5*$B222+D$6)</f>
        <v>-2.03966429172696E-2</v>
      </c>
      <c r="E222" s="10">
        <f t="shared" si="19"/>
        <v>-5.4981671992217721E-2</v>
      </c>
      <c r="F222" s="10">
        <f t="shared" si="19"/>
        <v>-3.7373369790189216E-2</v>
      </c>
      <c r="G222" s="10">
        <f t="shared" si="19"/>
        <v>9.6567585225376777E-3</v>
      </c>
      <c r="H222" s="10">
        <f t="shared" si="19"/>
        <v>9.0538888881018284E-2</v>
      </c>
      <c r="I222" s="10">
        <f t="shared" si="19"/>
        <v>-0.12433451688583928</v>
      </c>
      <c r="J222" s="10">
        <f t="shared" si="19"/>
        <v>5.0802685791147394E-3</v>
      </c>
      <c r="K222" s="10">
        <f t="shared" si="19"/>
        <v>-0.19073131346547259</v>
      </c>
      <c r="L222" s="10">
        <f t="shared" si="19"/>
        <v>-0.20381164475022806</v>
      </c>
      <c r="M222" s="10">
        <f t="shared" si="19"/>
        <v>0.35197422999375488</v>
      </c>
      <c r="N222" s="10">
        <f t="shared" si="19"/>
        <v>0.1416342633501497</v>
      </c>
      <c r="O222" s="10">
        <f t="shared" si="19"/>
        <v>0.56540551893154112</v>
      </c>
      <c r="P222" s="10">
        <f t="shared" si="19"/>
        <v>-0.34926300656615444</v>
      </c>
      <c r="Q222" s="10">
        <f t="shared" si="19"/>
        <v>-0.10531002721686715</v>
      </c>
      <c r="R222" s="10">
        <f t="shared" si="19"/>
        <v>8.9194985368742961E-6</v>
      </c>
    </row>
    <row r="223" spans="1:18" x14ac:dyDescent="0.2">
      <c r="A223" s="11">
        <v>-0.09</v>
      </c>
      <c r="B223" s="10">
        <v>21.4</v>
      </c>
      <c r="C223" s="10">
        <f t="shared" si="17"/>
        <v>-0.13325589644171829</v>
      </c>
      <c r="D223" s="10">
        <f t="shared" si="19"/>
        <v>-2.8346489428453601E-2</v>
      </c>
      <c r="E223" s="10">
        <f t="shared" si="19"/>
        <v>-5.6453396362538086E-2</v>
      </c>
      <c r="F223" s="10">
        <f t="shared" si="19"/>
        <v>-2.1486122502443965E-2</v>
      </c>
      <c r="G223" s="10">
        <f t="shared" si="19"/>
        <v>-1.0271778733263941E-2</v>
      </c>
      <c r="H223" s="10">
        <f t="shared" si="19"/>
        <v>9.9291738184222503E-2</v>
      </c>
      <c r="I223" s="10">
        <f t="shared" si="19"/>
        <v>-0.13014867885261416</v>
      </c>
      <c r="J223" s="10">
        <f t="shared" si="19"/>
        <v>-2.540310538940526E-2</v>
      </c>
      <c r="K223" s="10">
        <f t="shared" si="19"/>
        <v>-0.20737608893044981</v>
      </c>
      <c r="L223" s="10">
        <f t="shared" si="19"/>
        <v>-0.23338877107739706</v>
      </c>
      <c r="M223" s="10">
        <f t="shared" si="19"/>
        <v>0.31889791327233152</v>
      </c>
      <c r="N223" s="10">
        <f t="shared" si="19"/>
        <v>7.2418285563169857E-2</v>
      </c>
      <c r="O223" s="10">
        <f t="shared" si="19"/>
        <v>0.51795466917605815</v>
      </c>
      <c r="P223" s="10">
        <f t="shared" si="19"/>
        <v>-0.32370718006280697</v>
      </c>
      <c r="Q223" s="10">
        <f t="shared" si="19"/>
        <v>-0.10524591190114084</v>
      </c>
      <c r="R223" s="10">
        <f t="shared" si="19"/>
        <v>9.0206030133540431E-6</v>
      </c>
    </row>
    <row r="224" spans="1:18" x14ac:dyDescent="0.2">
      <c r="A224" s="11">
        <v>-0.28999999999999998</v>
      </c>
      <c r="B224" s="10">
        <v>21.5</v>
      </c>
      <c r="C224" s="10">
        <f t="shared" si="17"/>
        <v>-0.33184854135750774</v>
      </c>
      <c r="D224" s="10">
        <f t="shared" si="19"/>
        <v>-3.3764228461960998E-2</v>
      </c>
      <c r="E224" s="10">
        <f t="shared" si="19"/>
        <v>-5.3528015178443682E-2</v>
      </c>
      <c r="F224" s="10">
        <f t="shared" si="19"/>
        <v>-4.1545771204754009E-3</v>
      </c>
      <c r="G224" s="10">
        <f t="shared" si="19"/>
        <v>-2.9611496028332292E-2</v>
      </c>
      <c r="H224" s="10">
        <f t="shared" si="19"/>
        <v>0.10325821918615223</v>
      </c>
      <c r="I224" s="10">
        <f t="shared" si="19"/>
        <v>-0.13077422370144151</v>
      </c>
      <c r="J224" s="10">
        <f t="shared" si="19"/>
        <v>-5.5065638608313684E-2</v>
      </c>
      <c r="K224" s="10">
        <f t="shared" si="19"/>
        <v>-0.21872335235826845</v>
      </c>
      <c r="L224" s="10">
        <f t="shared" si="19"/>
        <v>-0.25839894416426762</v>
      </c>
      <c r="M224" s="10">
        <f t="shared" si="19"/>
        <v>0.28123497451133894</v>
      </c>
      <c r="N224" s="10">
        <f t="shared" si="19"/>
        <v>2.4787282051429126E-3</v>
      </c>
      <c r="O224" s="10">
        <f t="shared" si="19"/>
        <v>0.46719067711266599</v>
      </c>
      <c r="P224" s="10">
        <f t="shared" si="19"/>
        <v>-0.29698635727303646</v>
      </c>
      <c r="Q224" s="10">
        <f t="shared" si="19"/>
        <v>-0.10501342557763647</v>
      </c>
      <c r="R224" s="10">
        <f t="shared" si="19"/>
        <v>9.1180993689015516E-6</v>
      </c>
    </row>
    <row r="225" spans="1:18" x14ac:dyDescent="0.2">
      <c r="A225" s="11">
        <v>-0.47</v>
      </c>
      <c r="B225" s="10">
        <v>21.6</v>
      </c>
      <c r="C225" s="10">
        <f t="shared" si="17"/>
        <v>-0.51444141688370792</v>
      </c>
      <c r="D225" s="10">
        <f t="shared" si="19"/>
        <v>-3.6165909525315537E-2</v>
      </c>
      <c r="E225" s="10">
        <f t="shared" si="19"/>
        <v>-4.6433383815911479E-2</v>
      </c>
      <c r="F225" s="10">
        <f t="shared" si="19"/>
        <v>1.3456239117215692E-2</v>
      </c>
      <c r="G225" s="10">
        <f t="shared" si="19"/>
        <v>-4.7253762435733856E-2</v>
      </c>
      <c r="H225" s="10">
        <f t="shared" si="19"/>
        <v>0.10224712726815033</v>
      </c>
      <c r="I225" s="10">
        <f t="shared" si="19"/>
        <v>-0.12618621293321927</v>
      </c>
      <c r="J225" s="10">
        <f t="shared" si="19"/>
        <v>-8.2948857078872534E-2</v>
      </c>
      <c r="K225" s="10">
        <f t="shared" si="19"/>
        <v>-0.2244832329884773</v>
      </c>
      <c r="L225" s="10">
        <f t="shared" si="19"/>
        <v>-0.27835276475443066</v>
      </c>
      <c r="M225" s="10">
        <f t="shared" si="19"/>
        <v>0.239527109525668</v>
      </c>
      <c r="N225" s="10">
        <f t="shared" si="19"/>
        <v>-6.7485595785751223E-2</v>
      </c>
      <c r="O225" s="10">
        <f t="shared" si="19"/>
        <v>0.41343825905310272</v>
      </c>
      <c r="P225" s="10">
        <f t="shared" si="19"/>
        <v>-0.26919670430386189</v>
      </c>
      <c r="Q225" s="10">
        <f t="shared" si="19"/>
        <v>-0.10461294017487723</v>
      </c>
      <c r="R225" s="10">
        <f t="shared" si="19"/>
        <v>9.2119486062745422E-6</v>
      </c>
    </row>
    <row r="226" spans="1:18" x14ac:dyDescent="0.2">
      <c r="A226" s="11">
        <v>-0.64</v>
      </c>
      <c r="B226" s="10">
        <v>21.7</v>
      </c>
      <c r="C226" s="10">
        <f t="shared" si="17"/>
        <v>-0.67869853931122048</v>
      </c>
      <c r="D226" s="10">
        <f t="shared" si="19"/>
        <v>-3.5336997601937502E-2</v>
      </c>
      <c r="E226" s="10">
        <f t="shared" si="19"/>
        <v>-3.5722096892463029E-2</v>
      </c>
      <c r="F226" s="10">
        <f t="shared" si="19"/>
        <v>3.0162526372992642E-2</v>
      </c>
      <c r="G226" s="10">
        <f t="shared" si="19"/>
        <v>-6.2187251788596541E-2</v>
      </c>
      <c r="H226" s="10">
        <f t="shared" si="19"/>
        <v>9.6307202218587448E-2</v>
      </c>
      <c r="I226" s="10">
        <f t="shared" si="19"/>
        <v>-0.11656755605897162</v>
      </c>
      <c r="J226" s="10">
        <f t="shared" si="19"/>
        <v>-0.10815178111375044</v>
      </c>
      <c r="K226" s="10">
        <f t="shared" si="19"/>
        <v>-0.22450859217491614</v>
      </c>
      <c r="L226" s="10">
        <f t="shared" si="19"/>
        <v>-0.29285977633543253</v>
      </c>
      <c r="M226" s="10">
        <f t="shared" si="19"/>
        <v>0.1943741912050585</v>
      </c>
      <c r="N226" s="10">
        <f t="shared" si="19"/>
        <v>-0.13677562601132376</v>
      </c>
      <c r="O226" s="10">
        <f t="shared" si="19"/>
        <v>0.35704124703717077</v>
      </c>
      <c r="P226" s="10">
        <f t="shared" si="19"/>
        <v>-0.24043823389675006</v>
      </c>
      <c r="Q226" s="10">
        <f t="shared" si="19"/>
        <v>-0.10404509638407519</v>
      </c>
      <c r="R226" s="10">
        <f t="shared" si="19"/>
        <v>9.3021131870293615E-6</v>
      </c>
    </row>
    <row r="227" spans="1:18" x14ac:dyDescent="0.2">
      <c r="A227" s="11">
        <v>-0.79</v>
      </c>
      <c r="B227" s="10">
        <v>21.8</v>
      </c>
      <c r="C227" s="10">
        <f t="shared" si="17"/>
        <v>-0.8231953464572298</v>
      </c>
      <c r="D227" s="10">
        <f t="shared" si="19"/>
        <v>-3.1351536925234166E-2</v>
      </c>
      <c r="E227" s="10">
        <f t="shared" si="19"/>
        <v>-2.222844715681908E-2</v>
      </c>
      <c r="F227" s="10">
        <f t="shared" si="19"/>
        <v>4.4841287286940777E-2</v>
      </c>
      <c r="G227" s="10">
        <f t="shared" si="19"/>
        <v>-7.3555915992163809E-2</v>
      </c>
      <c r="H227" s="10">
        <f t="shared" si="19"/>
        <v>8.5724778726421841E-2</v>
      </c>
      <c r="I227" s="10">
        <f t="shared" si="19"/>
        <v>-0.10230171857484717</v>
      </c>
      <c r="J227" s="10">
        <f t="shared" si="19"/>
        <v>-0.12986003834625717</v>
      </c>
      <c r="K227" s="10">
        <f t="shared" si="19"/>
        <v>-0.21879878210618059</v>
      </c>
      <c r="L227" s="10">
        <f t="shared" si="19"/>
        <v>-0.30163610559477133</v>
      </c>
      <c r="M227" s="10">
        <f t="shared" si="19"/>
        <v>0.14642564170531605</v>
      </c>
      <c r="N227" s="10">
        <f t="shared" si="19"/>
        <v>-0.20469903939380443</v>
      </c>
      <c r="O227" s="10">
        <f t="shared" si="19"/>
        <v>0.2983603894810285</v>
      </c>
      <c r="P227" s="10">
        <f t="shared" si="19"/>
        <v>-0.21081444548974379</v>
      </c>
      <c r="Q227" s="10">
        <f t="shared" si="19"/>
        <v>-0.10331080263416208</v>
      </c>
      <c r="R227" s="10">
        <f t="shared" si="19"/>
        <v>9.3885570465358962E-6</v>
      </c>
    </row>
    <row r="228" spans="1:18" x14ac:dyDescent="0.2">
      <c r="A228" s="11">
        <v>-0.92</v>
      </c>
      <c r="B228" s="10">
        <v>21.9</v>
      </c>
      <c r="C228" s="10">
        <f t="shared" si="17"/>
        <v>-0.947369278058384</v>
      </c>
      <c r="D228" s="10">
        <f t="shared" si="19"/>
        <v>-2.4565536827753056E-2</v>
      </c>
      <c r="E228" s="10">
        <f t="shared" si="19"/>
        <v>-7.0034431580675138E-3</v>
      </c>
      <c r="F228" s="10">
        <f t="shared" si="19"/>
        <v>5.6505814908506952E-2</v>
      </c>
      <c r="G228" s="10">
        <f t="shared" si="19"/>
        <v>-8.0708057167832067E-2</v>
      </c>
      <c r="H228" s="10">
        <f t="shared" si="19"/>
        <v>7.1009983588504647E-2</v>
      </c>
      <c r="I228" s="10">
        <f t="shared" si="19"/>
        <v>-8.3957434402885472E-2</v>
      </c>
      <c r="J228" s="10">
        <f t="shared" si="19"/>
        <v>-0.14737217823062695</v>
      </c>
      <c r="K228" s="10">
        <f t="shared" si="19"/>
        <v>-0.20749966235424502</v>
      </c>
      <c r="L228" s="10">
        <f t="shared" si="19"/>
        <v>-0.30451001725502025</v>
      </c>
      <c r="M228" s="10">
        <f t="shared" si="19"/>
        <v>9.6371091985906612E-2</v>
      </c>
      <c r="N228" s="10">
        <f t="shared" si="19"/>
        <v>-0.27057716763916612</v>
      </c>
      <c r="O228" s="10">
        <f t="shared" si="19"/>
        <v>0.23777104361843843</v>
      </c>
      <c r="P228" s="10">
        <f t="shared" si="19"/>
        <v>-0.18043195273125581</v>
      </c>
      <c r="Q228" s="10">
        <f t="shared" si="19"/>
        <v>-0.10241123363849682</v>
      </c>
      <c r="R228" s="10">
        <f t="shared" si="19"/>
        <v>9.4712456084029051E-6</v>
      </c>
    </row>
    <row r="229" spans="1:18" x14ac:dyDescent="0.2">
      <c r="A229" s="11">
        <v>-1.04</v>
      </c>
      <c r="B229" s="10">
        <v>22</v>
      </c>
      <c r="C229" s="10">
        <f t="shared" si="17"/>
        <v>-1.0514200763559847</v>
      </c>
      <c r="D229" s="10">
        <f t="shared" si="19"/>
        <v>-1.5585170487787917E-2</v>
      </c>
      <c r="E229" s="10">
        <f t="shared" si="19"/>
        <v>8.7670528888975311E-3</v>
      </c>
      <c r="F229" s="10">
        <f t="shared" si="19"/>
        <v>6.4372019180869558E-2</v>
      </c>
      <c r="G229" s="10">
        <f t="shared" si="19"/>
        <v>-8.3233685615124064E-2</v>
      </c>
      <c r="H229" s="10">
        <f t="shared" si="19"/>
        <v>5.287214499563684E-2</v>
      </c>
      <c r="I229" s="10">
        <f t="shared" si="19"/>
        <v>-6.2266032264285148E-2</v>
      </c>
      <c r="J229" s="10">
        <f t="shared" si="19"/>
        <v>-0.1601223377430413</v>
      </c>
      <c r="K229" s="10">
        <f t="shared" si="19"/>
        <v>-0.1908998738285011</v>
      </c>
      <c r="L229" s="10">
        <f t="shared" si="19"/>
        <v>-0.30142527459104335</v>
      </c>
      <c r="M229" s="10">
        <f t="shared" si="19"/>
        <v>4.4930463035233278E-2</v>
      </c>
      <c r="N229" s="10">
        <f t="shared" si="19"/>
        <v>-0.33375177826639968</v>
      </c>
      <c r="O229" s="10">
        <f t="shared" si="19"/>
        <v>0.17566077449539669</v>
      </c>
      <c r="P229" s="10">
        <f t="shared" si="19"/>
        <v>-0.14940009978605995</v>
      </c>
      <c r="Q229" s="10">
        <f t="shared" si="19"/>
        <v>-0.10134782851557458</v>
      </c>
      <c r="R229" s="10">
        <f t="shared" si="19"/>
        <v>9.5501457983081461E-6</v>
      </c>
    </row>
    <row r="230" spans="1:18" x14ac:dyDescent="0.2">
      <c r="A230" s="11">
        <v>-1.1399999999999999</v>
      </c>
      <c r="B230" s="10">
        <v>22.1</v>
      </c>
      <c r="C230" s="10">
        <f t="shared" si="17"/>
        <v>-1.1361701318913602</v>
      </c>
      <c r="D230" s="10">
        <f t="shared" si="19"/>
        <v>-5.2126272847014708E-3</v>
      </c>
      <c r="E230" s="10">
        <f t="shared" si="19"/>
        <v>2.3854690871734495E-2</v>
      </c>
      <c r="F230" s="10">
        <f t="shared" si="19"/>
        <v>6.7911133508842883E-2</v>
      </c>
      <c r="G230" s="10">
        <f t="shared" si="19"/>
        <v>-8.0988022081898078E-2</v>
      </c>
      <c r="H230" s="10">
        <f t="shared" si="19"/>
        <v>3.2185599295255767E-2</v>
      </c>
      <c r="I230" s="10">
        <f t="shared" si="19"/>
        <v>-3.8092279911135014E-2</v>
      </c>
      <c r="J230" s="10">
        <f t="shared" si="19"/>
        <v>-0.16769852589533416</v>
      </c>
      <c r="K230" s="10">
        <f t="shared" si="19"/>
        <v>-0.16942346531867694</v>
      </c>
      <c r="L230" s="10">
        <f t="shared" si="19"/>
        <v>-0.29244223987065449</v>
      </c>
      <c r="M230" s="10">
        <f t="shared" si="19"/>
        <v>-7.1563885573215913E-3</v>
      </c>
      <c r="N230" s="10">
        <f t="shared" si="19"/>
        <v>-0.39359165144886532</v>
      </c>
      <c r="O230" s="10">
        <f t="shared" si="19"/>
        <v>0.11242687587646369</v>
      </c>
      <c r="P230" s="10">
        <f t="shared" si="19"/>
        <v>-0.11783056781438288</v>
      </c>
      <c r="Q230" s="10">
        <f t="shared" si="19"/>
        <v>-0.10012228848674443</v>
      </c>
      <c r="R230" s="10">
        <f t="shared" si="19"/>
        <v>9.6252260572276415E-6</v>
      </c>
    </row>
    <row r="231" spans="1:18" x14ac:dyDescent="0.2">
      <c r="A231" s="11">
        <v>-1.22</v>
      </c>
      <c r="B231" s="10">
        <v>22.2</v>
      </c>
      <c r="C231" s="10">
        <f t="shared" si="17"/>
        <v>-1.2028979623284992</v>
      </c>
      <c r="D231" s="10">
        <f t="shared" si="19"/>
        <v>5.6255443892128439E-3</v>
      </c>
      <c r="E231" s="10">
        <f t="shared" si="19"/>
        <v>3.7084307894106536E-2</v>
      </c>
      <c r="F231" s="10">
        <f t="shared" si="19"/>
        <v>6.6885258472531808E-2</v>
      </c>
      <c r="G231" s="10">
        <f t="shared" si="19"/>
        <v>-7.4099797097480796E-2</v>
      </c>
      <c r="H231" s="10">
        <f t="shared" si="19"/>
        <v>9.9475435191972491E-3</v>
      </c>
      <c r="I231" s="10">
        <f t="shared" si="19"/>
        <v>-1.2399908565069284E-2</v>
      </c>
      <c r="J231" s="10">
        <f t="shared" si="19"/>
        <v>-0.16985593624093862</v>
      </c>
      <c r="K231" s="10">
        <f t="shared" si="19"/>
        <v>-0.14361906098478427</v>
      </c>
      <c r="L231" s="10">
        <f t="shared" si="19"/>
        <v>-0.27773669318530808</v>
      </c>
      <c r="M231" s="10">
        <f t="shared" si="19"/>
        <v>-5.9140311757701083E-2</v>
      </c>
      <c r="N231" s="10">
        <f t="shared" si="19"/>
        <v>-0.44949888695415408</v>
      </c>
      <c r="O231" s="10">
        <f t="shared" si="19"/>
        <v>4.8473828920469704E-2</v>
      </c>
      <c r="P231" s="10">
        <f t="shared" si="19"/>
        <v>-8.5836973040317413E-2</v>
      </c>
      <c r="Q231" s="10">
        <f t="shared" si="19"/>
        <v>-9.8736574154617937E-2</v>
      </c>
      <c r="R231" s="10">
        <f t="shared" si="19"/>
        <v>9.6964563540588816E-6</v>
      </c>
    </row>
    <row r="232" spans="1:18" x14ac:dyDescent="0.2">
      <c r="A232" s="11">
        <v>-1.28</v>
      </c>
      <c r="B232" s="10">
        <v>22.3</v>
      </c>
      <c r="C232" s="10">
        <f t="shared" si="17"/>
        <v>-1.2531595722868489</v>
      </c>
      <c r="D232" s="10">
        <f t="shared" si="19"/>
        <v>1.5961202937124153E-2</v>
      </c>
      <c r="E232" s="10">
        <f t="shared" si="19"/>
        <v>4.7425460683510487E-2</v>
      </c>
      <c r="F232" s="10">
        <f t="shared" si="19"/>
        <v>6.1363353436739584E-2</v>
      </c>
      <c r="G232" s="10">
        <f t="shared" si="19"/>
        <v>-6.2963871617327943E-2</v>
      </c>
      <c r="H232" s="10">
        <f t="shared" si="19"/>
        <v>-1.2770034600276181E-2</v>
      </c>
      <c r="I232" s="10">
        <f t="shared" si="19"/>
        <v>1.378680800531242E-2</v>
      </c>
      <c r="J232" s="10">
        <f t="shared" si="19"/>
        <v>-0.16652485721120339</v>
      </c>
      <c r="K232" s="10">
        <f t="shared" si="19"/>
        <v>-0.11414584551525737</v>
      </c>
      <c r="L232" s="10">
        <f t="shared" si="19"/>
        <v>-0.25759639278393165</v>
      </c>
      <c r="M232" s="10">
        <f t="shared" si="19"/>
        <v>-0.11027363592295258</v>
      </c>
      <c r="N232" s="10">
        <f t="shared" si="19"/>
        <v>-0.50091487816557612</v>
      </c>
      <c r="O232" s="10">
        <f t="shared" si="19"/>
        <v>-1.5789285118572742E-2</v>
      </c>
      <c r="P232" s="10">
        <f t="shared" si="19"/>
        <v>-5.3534457856112029E-2</v>
      </c>
      <c r="Q232" s="10">
        <f t="shared" si="19"/>
        <v>-9.7192902366523184E-2</v>
      </c>
      <c r="R232" s="10">
        <f t="shared" si="19"/>
        <v>9.7638081976328594E-6</v>
      </c>
    </row>
    <row r="233" spans="1:18" x14ac:dyDescent="0.2">
      <c r="A233" s="11">
        <v>-1.33</v>
      </c>
      <c r="B233" s="10">
        <v>22.4</v>
      </c>
      <c r="C233" s="10">
        <f t="shared" si="17"/>
        <v>-1.2886128692438794</v>
      </c>
      <c r="D233" s="10">
        <f t="shared" si="19"/>
        <v>2.4871094763133299E-2</v>
      </c>
      <c r="E233" s="10">
        <f t="shared" si="19"/>
        <v>5.4072685914456249E-2</v>
      </c>
      <c r="F233" s="10">
        <f t="shared" si="19"/>
        <v>5.171660109945099E-2</v>
      </c>
      <c r="G233" s="10">
        <f t="shared" si="19"/>
        <v>-4.8218601993756889E-2</v>
      </c>
      <c r="H233" s="10">
        <f t="shared" si="19"/>
        <v>-3.4872031907743455E-2</v>
      </c>
      <c r="I233" s="10">
        <f t="shared" si="19"/>
        <v>3.9423888047309931E-2</v>
      </c>
      <c r="J233" s="10">
        <f t="shared" si="19"/>
        <v>-0.15781292467843133</v>
      </c>
      <c r="K233" s="10">
        <f t="shared" si="19"/>
        <v>-8.1756724968498923E-2</v>
      </c>
      <c r="L233" s="10">
        <f t="shared" si="19"/>
        <v>-0.23241544421733717</v>
      </c>
      <c r="M233" s="10">
        <f t="shared" si="19"/>
        <v>-0.15982092434492084</v>
      </c>
      <c r="N233" s="10">
        <f t="shared" si="19"/>
        <v>-0.54732589349481042</v>
      </c>
      <c r="O233" s="10">
        <f t="shared" si="19"/>
        <v>-7.9951401615453443E-2</v>
      </c>
      <c r="P233" s="10">
        <f t="shared" si="19"/>
        <v>-2.1039276433903423E-2</v>
      </c>
      <c r="Q233" s="10">
        <f t="shared" si="19"/>
        <v>-9.5493742668022047E-2</v>
      </c>
      <c r="R233" s="10">
        <f t="shared" si="19"/>
        <v>9.8272546481101555E-6</v>
      </c>
    </row>
    <row r="234" spans="1:18" x14ac:dyDescent="0.2">
      <c r="A234" s="11">
        <v>-1.36</v>
      </c>
      <c r="B234" s="10">
        <v>22.5</v>
      </c>
      <c r="C234" s="10">
        <f t="shared" si="17"/>
        <v>-1.3108594767796575</v>
      </c>
      <c r="D234" s="10">
        <f t="shared" si="19"/>
        <v>3.1559325766320624E-2</v>
      </c>
      <c r="E234" s="10">
        <f t="shared" si="19"/>
        <v>5.6508237040806278E-2</v>
      </c>
      <c r="F234" s="10">
        <f t="shared" si="19"/>
        <v>3.8593456574639431E-2</v>
      </c>
      <c r="G234" s="10">
        <f t="shared" si="19"/>
        <v>-3.0709246804295345E-2</v>
      </c>
      <c r="H234" s="10">
        <f t="shared" si="19"/>
        <v>-5.5293019383209123E-2</v>
      </c>
      <c r="I234" s="10">
        <f t="shared" si="19"/>
        <v>6.3489262082135012E-2</v>
      </c>
      <c r="J234" s="10">
        <f t="shared" si="19"/>
        <v>-0.14400164395943971</v>
      </c>
      <c r="K234" s="10">
        <f t="shared" si="19"/>
        <v>-4.7279093461420098E-2</v>
      </c>
      <c r="L234" s="10">
        <f t="shared" si="19"/>
        <v>-0.20268658847781465</v>
      </c>
      <c r="M234" s="10">
        <f t="shared" si="19"/>
        <v>-0.20706955183661852</v>
      </c>
      <c r="N234" s="10">
        <f t="shared" si="19"/>
        <v>-0.58826820941813218</v>
      </c>
      <c r="O234" s="10">
        <f t="shared" si="19"/>
        <v>-0.14360210198457007</v>
      </c>
      <c r="P234" s="10">
        <f t="shared" si="19"/>
        <v>1.1531623663777125E-2</v>
      </c>
      <c r="Q234" s="10">
        <f t="shared" si="19"/>
        <v>-9.3641813352163927E-2</v>
      </c>
      <c r="R234" s="10">
        <f t="shared" si="19"/>
        <v>9.8867703277565253E-6</v>
      </c>
    </row>
    <row r="235" spans="1:18" x14ac:dyDescent="0.2">
      <c r="A235" s="11">
        <v>-1.37</v>
      </c>
      <c r="B235" s="10">
        <v>22.6</v>
      </c>
      <c r="C235" s="10">
        <f t="shared" si="17"/>
        <v>-1.3213162695054637</v>
      </c>
      <c r="D235" s="10">
        <f t="shared" si="19"/>
        <v>3.5428456190402538E-2</v>
      </c>
      <c r="E235" s="10">
        <f t="shared" si="19"/>
        <v>5.4542411120385756E-2</v>
      </c>
      <c r="F235" s="10">
        <f t="shared" si="19"/>
        <v>2.287605821115108E-2</v>
      </c>
      <c r="G235" s="10">
        <f t="shared" si="19"/>
        <v>-1.1439513206473885E-2</v>
      </c>
      <c r="H235" s="10">
        <f t="shared" si="19"/>
        <v>-7.3048601255978896E-2</v>
      </c>
      <c r="I235" s="10">
        <f t="shared" si="19"/>
        <v>8.5023519589697519E-2</v>
      </c>
      <c r="J235" s="10">
        <f t="shared" si="19"/>
        <v>-0.12553729364279875</v>
      </c>
      <c r="K235" s="10">
        <f t="shared" si="19"/>
        <v>-1.1593697028261286E-2</v>
      </c>
      <c r="L235" s="10">
        <f t="shared" si="19"/>
        <v>-0.16899156003966287</v>
      </c>
      <c r="M235" s="10">
        <f t="shared" si="19"/>
        <v>-0.25133995422664845</v>
      </c>
      <c r="N235" s="10">
        <f t="shared" si="19"/>
        <v>-0.62333274384856452</v>
      </c>
      <c r="O235" s="10">
        <f t="shared" si="19"/>
        <v>-0.20633423895827094</v>
      </c>
      <c r="P235" s="10">
        <f t="shared" si="19"/>
        <v>4.4061022368925305E-2</v>
      </c>
      <c r="Q235" s="10">
        <f t="shared" si="19"/>
        <v>-9.1640077110797136E-2</v>
      </c>
      <c r="R235" s="10">
        <f t="shared" si="19"/>
        <v>9.9423314310936402E-6</v>
      </c>
    </row>
    <row r="236" spans="1:18" x14ac:dyDescent="0.2">
      <c r="A236" s="11">
        <v>-1.37</v>
      </c>
      <c r="B236" s="10">
        <v>22.7</v>
      </c>
      <c r="C236" s="10">
        <f t="shared" si="17"/>
        <v>-1.3211259310966426</v>
      </c>
      <c r="D236" s="10">
        <f t="shared" si="19"/>
        <v>3.6132868137838225E-2</v>
      </c>
      <c r="E236" s="10">
        <f t="shared" si="19"/>
        <v>4.8328324610850897E-2</v>
      </c>
      <c r="F236" s="10">
        <f t="shared" si="19"/>
        <v>5.6209302143168027E-3</v>
      </c>
      <c r="G236" s="10">
        <f t="shared" si="19"/>
        <v>8.4859796217559864E-3</v>
      </c>
      <c r="H236" s="10">
        <f t="shared" si="19"/>
        <v>-8.7282867902547454E-2</v>
      </c>
      <c r="I236" s="10">
        <f t="shared" si="19"/>
        <v>0.10316815767844957</v>
      </c>
      <c r="J236" s="10">
        <f t="shared" si="19"/>
        <v>-0.10301650516087767</v>
      </c>
      <c r="K236" s="10">
        <f t="shared" si="19"/>
        <v>2.4387865418437585E-2</v>
      </c>
      <c r="L236" s="10">
        <f t="shared" si="19"/>
        <v>-0.13198970347459024</v>
      </c>
      <c r="M236" s="10">
        <f t="shared" si="19"/>
        <v>-0.29199540234604437</v>
      </c>
      <c r="N236" s="10">
        <f t="shared" si="19"/>
        <v>-0.65216914354887145</v>
      </c>
      <c r="O236" s="10">
        <f t="shared" si="19"/>
        <v>-0.26774654093994094</v>
      </c>
      <c r="P236" s="10">
        <f t="shared" si="19"/>
        <v>7.6431848973739572E-2</v>
      </c>
      <c r="Q236" s="10">
        <f t="shared" si="19"/>
        <v>-8.949173629489364E-2</v>
      </c>
      <c r="R236" s="10">
        <f t="shared" si="19"/>
        <v>9.9939157344209676E-6</v>
      </c>
    </row>
    <row r="237" spans="1:18" x14ac:dyDescent="0.2">
      <c r="A237" s="11">
        <v>-1.35</v>
      </c>
      <c r="B237" s="10">
        <v>22.8</v>
      </c>
      <c r="C237" s="10">
        <f t="shared" si="17"/>
        <v>-1.3111120700126211</v>
      </c>
      <c r="D237" s="10">
        <f t="shared" si="19"/>
        <v>3.3609638587279132E-2</v>
      </c>
      <c r="E237" s="10">
        <f t="shared" si="19"/>
        <v>3.8349987263027255E-2</v>
      </c>
      <c r="F237" s="10">
        <f t="shared" si="19"/>
        <v>-1.2012036957331667E-2</v>
      </c>
      <c r="G237" s="10">
        <f t="shared" si="19"/>
        <v>2.7925021727338569E-2</v>
      </c>
      <c r="H237" s="10">
        <f t="shared" si="19"/>
        <v>-9.7309655056733613E-2</v>
      </c>
      <c r="I237" s="10">
        <f t="shared" si="19"/>
        <v>0.11719980688651042</v>
      </c>
      <c r="J237" s="10">
        <f t="shared" si="19"/>
        <v>-7.7166984068409356E-2</v>
      </c>
      <c r="K237" s="10">
        <f t="shared" si="19"/>
        <v>5.9746429277011924E-2</v>
      </c>
      <c r="L237" s="10">
        <f t="shared" si="19"/>
        <v>-9.2405071392141019E-2</v>
      </c>
      <c r="M237" s="10">
        <f t="shared" si="19"/>
        <v>-0.32845115993090696</v>
      </c>
      <c r="N237" s="10">
        <f t="shared" si="19"/>
        <v>-0.67448928474529612</v>
      </c>
      <c r="O237" s="10">
        <f t="shared" si="19"/>
        <v>-0.32744617877284626</v>
      </c>
      <c r="P237" s="10">
        <f t="shared" si="19"/>
        <v>0.10852760345874224</v>
      </c>
      <c r="Q237" s="10">
        <f t="shared" si="19"/>
        <v>-8.720022779147045E-2</v>
      </c>
      <c r="R237" s="10">
        <f t="shared" si="19"/>
        <v>1.004150260470496E-5</v>
      </c>
    </row>
    <row r="238" spans="1:18" x14ac:dyDescent="0.2">
      <c r="A238" s="11">
        <v>-1.33</v>
      </c>
      <c r="B238" s="10">
        <v>22.9</v>
      </c>
      <c r="C238" s="10">
        <f t="shared" si="17"/>
        <v>-1.2917802419526832</v>
      </c>
      <c r="D238" s="10">
        <f t="shared" ref="D238:R253" si="20">D$4*COS(D$5*$B238+D$6)</f>
        <v>2.8084160119665677E-2</v>
      </c>
      <c r="E238" s="10">
        <f t="shared" si="20"/>
        <v>2.5384603025712087E-2</v>
      </c>
      <c r="F238" s="10">
        <f t="shared" si="20"/>
        <v>-2.8837554479411165E-2</v>
      </c>
      <c r="G238" s="10">
        <f t="shared" si="20"/>
        <v>4.5763288482907429E-2</v>
      </c>
      <c r="H238" s="10">
        <f t="shared" si="20"/>
        <v>-0.10264562042766738</v>
      </c>
      <c r="I238" s="10">
        <f t="shared" si="20"/>
        <v>0.12655906963938338</v>
      </c>
      <c r="J238" s="10">
        <f t="shared" si="20"/>
        <v>-4.8823995973494315E-2</v>
      </c>
      <c r="K238" s="10">
        <f t="shared" si="20"/>
        <v>9.3578744714637896E-2</v>
      </c>
      <c r="L238" s="10">
        <f t="shared" si="20"/>
        <v>-5.1012256172749425E-2</v>
      </c>
      <c r="M238" s="10">
        <f t="shared" si="20"/>
        <v>-0.36018289372520235</v>
      </c>
      <c r="N238" s="10">
        <f t="shared" si="20"/>
        <v>-0.69007015196505983</v>
      </c>
      <c r="O238" s="10">
        <f t="shared" si="20"/>
        <v>-0.38505127850614784</v>
      </c>
      <c r="P238" s="10">
        <f t="shared" si="20"/>
        <v>0.14023277576703902</v>
      </c>
      <c r="Q238" s="10">
        <f t="shared" si="20"/>
        <v>-8.4769217525304141E-2</v>
      </c>
      <c r="R238" s="10">
        <f t="shared" si="20"/>
        <v>1.0085073007831986E-5</v>
      </c>
    </row>
    <row r="239" spans="1:18" x14ac:dyDescent="0.2">
      <c r="A239" s="11">
        <v>-1.29</v>
      </c>
      <c r="B239" s="10">
        <v>23</v>
      </c>
      <c r="C239" s="10">
        <f t="shared" si="17"/>
        <v>-1.2633619849520732</v>
      </c>
      <c r="D239" s="10">
        <f t="shared" si="20"/>
        <v>2.0050007270245827E-2</v>
      </c>
      <c r="E239" s="10">
        <f t="shared" si="20"/>
        <v>1.0442034311413441E-2</v>
      </c>
      <c r="F239" s="10">
        <f t="shared" si="20"/>
        <v>-4.3724610328290239E-2</v>
      </c>
      <c r="G239" s="10">
        <f t="shared" si="20"/>
        <v>6.097821818777497E-2</v>
      </c>
      <c r="H239" s="10">
        <f t="shared" si="20"/>
        <v>-0.10303354326390261</v>
      </c>
      <c r="I239" s="10">
        <f t="shared" si="20"/>
        <v>0.13087282166597355</v>
      </c>
      <c r="J239" s="10">
        <f t="shared" si="20"/>
        <v>-1.8903376922060695E-2</v>
      </c>
      <c r="K239" s="10">
        <f t="shared" si="20"/>
        <v>0.12502055057565606</v>
      </c>
      <c r="L239" s="10">
        <f t="shared" si="20"/>
        <v>-8.6212327381635662E-3</v>
      </c>
      <c r="M239" s="10">
        <f t="shared" si="20"/>
        <v>-0.38673421482352638</v>
      </c>
      <c r="N239" s="10">
        <f t="shared" si="20"/>
        <v>-0.69875606633325382</v>
      </c>
      <c r="O239" s="10">
        <f t="shared" si="20"/>
        <v>-0.4401933640850228</v>
      </c>
      <c r="P239" s="10">
        <f t="shared" si="20"/>
        <v>0.1714332615157993</v>
      </c>
      <c r="Q239" s="10">
        <f t="shared" si="20"/>
        <v>-8.2202594594232514E-2</v>
      </c>
      <c r="R239" s="10">
        <f t="shared" si="20"/>
        <v>1.0124609516221728E-5</v>
      </c>
    </row>
    <row r="240" spans="1:18" x14ac:dyDescent="0.2">
      <c r="A240" s="11">
        <v>-1.23</v>
      </c>
      <c r="B240" s="10">
        <v>23.1</v>
      </c>
      <c r="C240" s="10">
        <f t="shared" si="17"/>
        <v>-1.2258950387341561</v>
      </c>
      <c r="D240" s="10">
        <f t="shared" si="20"/>
        <v>1.0224846985333236E-2</v>
      </c>
      <c r="E240" s="10">
        <f t="shared" si="20"/>
        <v>-5.3138553016897835E-3</v>
      </c>
      <c r="F240" s="10">
        <f t="shared" si="20"/>
        <v>-5.5672495958781189E-2</v>
      </c>
      <c r="G240" s="10">
        <f t="shared" si="20"/>
        <v>7.2697629446289894E-2</v>
      </c>
      <c r="H240" s="10">
        <f t="shared" si="20"/>
        <v>-9.8454723705806754E-2</v>
      </c>
      <c r="I240" s="10">
        <f t="shared" si="20"/>
        <v>0.12996908728581205</v>
      </c>
      <c r="J240" s="10">
        <f t="shared" si="20"/>
        <v>1.1628059659163626E-2</v>
      </c>
      <c r="K240" s="10">
        <f t="shared" si="20"/>
        <v>0.15326865230722103</v>
      </c>
      <c r="L240" s="10">
        <f t="shared" si="20"/>
        <v>3.3938491043948305E-2</v>
      </c>
      <c r="M240" s="10">
        <f t="shared" si="20"/>
        <v>-0.40772324278872063</v>
      </c>
      <c r="N240" s="10">
        <f t="shared" si="20"/>
        <v>-0.70046024106469218</v>
      </c>
      <c r="O240" s="10">
        <f t="shared" si="20"/>
        <v>-0.49251971433993164</v>
      </c>
      <c r="P240" s="10">
        <f t="shared" si="20"/>
        <v>0.20201677264881066</v>
      </c>
      <c r="Q240" s="10">
        <f t="shared" si="20"/>
        <v>-7.9504465047428488E-2</v>
      </c>
      <c r="R240" s="10">
        <f t="shared" si="20"/>
        <v>1.0160096315797974E-5</v>
      </c>
    </row>
    <row r="241" spans="1:18" x14ac:dyDescent="0.2">
      <c r="A241" s="11">
        <v>-1.17</v>
      </c>
      <c r="B241" s="10">
        <v>23.2</v>
      </c>
      <c r="C241" s="10">
        <f t="shared" si="17"/>
        <v>-1.1793296351942424</v>
      </c>
      <c r="D241" s="10">
        <f t="shared" si="20"/>
        <v>-5.1366842861528476E-4</v>
      </c>
      <c r="E241" s="10">
        <f t="shared" si="20"/>
        <v>-2.0655853383582879E-2</v>
      </c>
      <c r="F241" s="10">
        <f t="shared" si="20"/>
        <v>-6.3878073976311012E-2</v>
      </c>
      <c r="G241" s="10">
        <f t="shared" si="20"/>
        <v>8.0249718138029377E-2</v>
      </c>
      <c r="H241" s="10">
        <f t="shared" si="20"/>
        <v>-8.9129884214190491E-2</v>
      </c>
      <c r="I241" s="10">
        <f t="shared" si="20"/>
        <v>0.12388389553673754</v>
      </c>
      <c r="J241" s="10">
        <f t="shared" si="20"/>
        <v>4.178376323212258E-2</v>
      </c>
      <c r="K241" s="10">
        <f t="shared" si="20"/>
        <v>0.17760143991214675</v>
      </c>
      <c r="L241" s="10">
        <f t="shared" si="20"/>
        <v>7.5834106176233179E-2</v>
      </c>
      <c r="M241" s="10">
        <f t="shared" si="20"/>
        <v>-0.42284809813444135</v>
      </c>
      <c r="N241" s="10">
        <f t="shared" si="20"/>
        <v>-0.6951656486087836</v>
      </c>
      <c r="O241" s="10">
        <f t="shared" si="20"/>
        <v>-0.54169561919842235</v>
      </c>
      <c r="P241" s="10">
        <f t="shared" si="20"/>
        <v>0.23187324155221922</v>
      </c>
      <c r="Q241" s="10">
        <f t="shared" si="20"/>
        <v>-7.6679145316596586E-2</v>
      </c>
      <c r="R241" s="10">
        <f t="shared" si="20"/>
        <v>1.0191519212314044E-5</v>
      </c>
    </row>
    <row r="242" spans="1:18" x14ac:dyDescent="0.2">
      <c r="A242" s="11">
        <v>-1.1000000000000001</v>
      </c>
      <c r="B242" s="10">
        <v>23.3</v>
      </c>
      <c r="C242" s="10">
        <f t="shared" si="17"/>
        <v>-1.1236483974562987</v>
      </c>
      <c r="D242" s="10">
        <f t="shared" si="20"/>
        <v>-1.1206299371670206E-2</v>
      </c>
      <c r="E242" s="10">
        <f t="shared" si="20"/>
        <v>-3.438898515279553E-2</v>
      </c>
      <c r="F242" s="10">
        <f t="shared" si="20"/>
        <v>-6.7789765067702679E-2</v>
      </c>
      <c r="G242" s="10">
        <f t="shared" si="20"/>
        <v>8.3201567950989611E-2</v>
      </c>
      <c r="H242" s="10">
        <f t="shared" si="20"/>
        <v>-7.5508529621713963E-2</v>
      </c>
      <c r="I242" s="10">
        <f t="shared" si="20"/>
        <v>0.11285984381085212</v>
      </c>
      <c r="J242" s="10">
        <f t="shared" si="20"/>
        <v>7.0589324174590698E-2</v>
      </c>
      <c r="K242" s="10">
        <f t="shared" si="20"/>
        <v>0.1973973217889165</v>
      </c>
      <c r="L242" s="10">
        <f t="shared" si="20"/>
        <v>0.11624579894444111</v>
      </c>
      <c r="M242" s="10">
        <f t="shared" si="20"/>
        <v>-0.43189124417579278</v>
      </c>
      <c r="N242" s="10">
        <f t="shared" si="20"/>
        <v>-0.68292519078318792</v>
      </c>
      <c r="O242" s="10">
        <f t="shared" si="20"/>
        <v>-0.58740652068735311</v>
      </c>
      <c r="P242" s="10">
        <f t="shared" si="20"/>
        <v>0.26089521717909359</v>
      </c>
      <c r="Q242" s="10">
        <f t="shared" si="20"/>
        <v>-7.3731155310603244E-2</v>
      </c>
      <c r="R242" s="10">
        <f t="shared" si="20"/>
        <v>1.0218865637030302E-5</v>
      </c>
    </row>
    <row r="243" spans="1:18" x14ac:dyDescent="0.2">
      <c r="A243" s="11">
        <v>-1.03</v>
      </c>
      <c r="B243" s="10">
        <v>23.4</v>
      </c>
      <c r="C243" s="10">
        <f t="shared" si="17"/>
        <v>-1.0589861769456828</v>
      </c>
      <c r="D243" s="10">
        <f t="shared" si="20"/>
        <v>-2.0897904967027599E-2</v>
      </c>
      <c r="E243" s="10">
        <f t="shared" si="20"/>
        <v>-4.5443589014582113E-2</v>
      </c>
      <c r="F243" s="10">
        <f t="shared" si="20"/>
        <v>-6.7144625186730936E-2</v>
      </c>
      <c r="G243" s="10">
        <f t="shared" si="20"/>
        <v>8.1383966898026239E-2</v>
      </c>
      <c r="H243" s="10">
        <f t="shared" si="20"/>
        <v>-5.8247278706880165E-2</v>
      </c>
      <c r="I243" s="10">
        <f t="shared" si="20"/>
        <v>9.7336426262060696E-2</v>
      </c>
      <c r="J243" s="10">
        <f t="shared" si="20"/>
        <v>9.7113959502569513E-2</v>
      </c>
      <c r="K243" s="10">
        <f t="shared" si="20"/>
        <v>0.21215060355844548</v>
      </c>
      <c r="L243" s="10">
        <f t="shared" si="20"/>
        <v>0.15438279303837413</v>
      </c>
      <c r="M243" s="10">
        <f t="shared" si="20"/>
        <v>-0.43472261580035437</v>
      </c>
      <c r="N243" s="10">
        <f t="shared" si="20"/>
        <v>-0.66386117019634161</v>
      </c>
      <c r="O243" s="10">
        <f t="shared" si="20"/>
        <v>-0.62936002503045263</v>
      </c>
      <c r="P243" s="10">
        <f t="shared" si="20"/>
        <v>0.2889782517571462</v>
      </c>
      <c r="Q243" s="10">
        <f t="shared" si="20"/>
        <v>-7.0665211184587323E-2</v>
      </c>
      <c r="R243" s="10">
        <f t="shared" si="20"/>
        <v>1.0242124651741472E-5</v>
      </c>
    </row>
    <row r="244" spans="1:18" x14ac:dyDescent="0.2">
      <c r="A244" s="11">
        <v>-0.94</v>
      </c>
      <c r="B244" s="10">
        <v>23.5</v>
      </c>
      <c r="C244" s="10">
        <f t="shared" si="17"/>
        <v>-0.98573619977873617</v>
      </c>
      <c r="D244" s="10">
        <f t="shared" si="20"/>
        <v>-2.8722762950892052E-2</v>
      </c>
      <c r="E244" s="10">
        <f t="shared" si="20"/>
        <v>-5.2958631564851928E-2</v>
      </c>
      <c r="F244" s="10">
        <f t="shared" si="20"/>
        <v>-6.1986020664407226E-2</v>
      </c>
      <c r="G244" s="10">
        <f t="shared" si="20"/>
        <v>7.4901107233317152E-2</v>
      </c>
      <c r="H244" s="10">
        <f t="shared" si="20"/>
        <v>-3.8178211819272549E-2</v>
      </c>
      <c r="I244" s="10">
        <f t="shared" si="20"/>
        <v>7.793251256105567E-2</v>
      </c>
      <c r="J244" s="10">
        <f t="shared" si="20"/>
        <v>0.1205005889019794</v>
      </c>
      <c r="K244" s="10">
        <f t="shared" si="20"/>
        <v>0.22148440624609148</v>
      </c>
      <c r="L244" s="10">
        <f t="shared" si="20"/>
        <v>0.18949882346872499</v>
      </c>
      <c r="M244" s="10">
        <f t="shared" si="20"/>
        <v>-0.4313014901593557</v>
      </c>
      <c r="N244" s="10">
        <f t="shared" si="20"/>
        <v>-0.63816406824021998</v>
      </c>
      <c r="O244" s="10">
        <f t="shared" si="20"/>
        <v>-0.66728777297067754</v>
      </c>
      <c r="P244" s="10">
        <f t="shared" si="20"/>
        <v>0.31602127668793589</v>
      </c>
      <c r="Q244" s="10">
        <f t="shared" si="20"/>
        <v>-6.7486217795116987E-2</v>
      </c>
      <c r="R244" s="10">
        <f t="shared" si="20"/>
        <v>1.0261286953151787E-5</v>
      </c>
    </row>
    <row r="245" spans="1:18" x14ac:dyDescent="0.2">
      <c r="A245" s="11">
        <v>-0.86</v>
      </c>
      <c r="B245" s="10">
        <v>23.6</v>
      </c>
      <c r="C245" s="10">
        <f t="shared" si="17"/>
        <v>-0.90463018630600978</v>
      </c>
      <c r="D245" s="10">
        <f t="shared" si="20"/>
        <v>-3.3981902063956695E-2</v>
      </c>
      <c r="E245" s="10">
        <f t="shared" si="20"/>
        <v>-5.6348772727212657E-2</v>
      </c>
      <c r="F245" s="10">
        <f t="shared" si="20"/>
        <v>-5.2660713122312859E-2</v>
      </c>
      <c r="G245" s="10">
        <f t="shared" si="20"/>
        <v>6.4124612730343686E-2</v>
      </c>
      <c r="H245" s="10">
        <f t="shared" si="20"/>
        <v>-1.6268760361982444E-2</v>
      </c>
      <c r="I245" s="10">
        <f t="shared" si="20"/>
        <v>5.5421675514506032E-2</v>
      </c>
      <c r="J245" s="10">
        <f t="shared" si="20"/>
        <v>0.13999352923436298</v>
      </c>
      <c r="K245" s="10">
        <f t="shared" si="20"/>
        <v>0.22516029381833955</v>
      </c>
      <c r="L245" s="10">
        <f t="shared" si="20"/>
        <v>0.22090673948603815</v>
      </c>
      <c r="M245" s="10">
        <f t="shared" si="20"/>
        <v>-0.4216770723733449</v>
      </c>
      <c r="N245" s="10">
        <f t="shared" si="20"/>
        <v>-0.60609064186323658</v>
      </c>
      <c r="O245" s="10">
        <f t="shared" si="20"/>
        <v>-0.70094715635363991</v>
      </c>
      <c r="P245" s="10">
        <f t="shared" si="20"/>
        <v>0.34192696628467567</v>
      </c>
      <c r="Q245" s="10">
        <f t="shared" si="20"/>
        <v>-6.4199260853466444E-2</v>
      </c>
      <c r="R245" s="10">
        <f t="shared" si="20"/>
        <v>1.0276344876596175E-5</v>
      </c>
    </row>
    <row r="246" spans="1:18" x14ac:dyDescent="0.2">
      <c r="A246" s="11">
        <v>-0.77</v>
      </c>
      <c r="B246" s="10">
        <v>23.7</v>
      </c>
      <c r="C246" s="10">
        <f t="shared" si="17"/>
        <v>-0.81678254329058952</v>
      </c>
      <c r="D246" s="10">
        <f t="shared" si="20"/>
        <v>-3.6205539072288809E-2</v>
      </c>
      <c r="E246" s="10">
        <f t="shared" si="20"/>
        <v>-5.534995737839879E-2</v>
      </c>
      <c r="F246" s="10">
        <f t="shared" si="20"/>
        <v>-3.9795550141233024E-2</v>
      </c>
      <c r="G246" s="10">
        <f t="shared" si="20"/>
        <v>4.9672235702008675E-2</v>
      </c>
      <c r="H246" s="10">
        <f t="shared" si="20"/>
        <v>6.424928337212075E-3</v>
      </c>
      <c r="I246" s="10">
        <f t="shared" si="20"/>
        <v>3.0701351158404496E-2</v>
      </c>
      <c r="J246" s="10">
        <f t="shared" si="20"/>
        <v>0.1549629126347751</v>
      </c>
      <c r="K246" s="10">
        <f t="shared" si="20"/>
        <v>0.22308436413458307</v>
      </c>
      <c r="L246" s="10">
        <f t="shared" si="20"/>
        <v>0.24799195075178052</v>
      </c>
      <c r="M246" s="10">
        <f t="shared" si="20"/>
        <v>-0.4059877878283098</v>
      </c>
      <c r="N246" s="10">
        <f t="shared" si="20"/>
        <v>-0.5679613581396864</v>
      </c>
      <c r="O246" s="10">
        <f t="shared" si="20"/>
        <v>-0.73012286999187526</v>
      </c>
      <c r="P246" s="10">
        <f t="shared" si="20"/>
        <v>0.3666020880396017</v>
      </c>
      <c r="Q246" s="10">
        <f t="shared" si="20"/>
        <v>-6.0809598789562401E-2</v>
      </c>
      <c r="R246" s="10">
        <f t="shared" si="20"/>
        <v>1.0287292399106031E-5</v>
      </c>
    </row>
    <row r="247" spans="1:18" x14ac:dyDescent="0.2">
      <c r="A247" s="11">
        <v>-0.68</v>
      </c>
      <c r="B247" s="10">
        <v>23.8</v>
      </c>
      <c r="C247" s="10">
        <f t="shared" si="17"/>
        <v>-0.72369209944116053</v>
      </c>
      <c r="D247" s="10">
        <f t="shared" si="20"/>
        <v>-3.5195043104484104E-2</v>
      </c>
      <c r="E247" s="10">
        <f t="shared" si="20"/>
        <v>-5.0039982370346382E-2</v>
      </c>
      <c r="F247" s="10">
        <f t="shared" si="20"/>
        <v>-2.4255328539360636E-2</v>
      </c>
      <c r="G247" s="10">
        <f t="shared" si="20"/>
        <v>3.2372444935979475E-2</v>
      </c>
      <c r="H247" s="10">
        <f t="shared" si="20"/>
        <v>2.8808902714818264E-2</v>
      </c>
      <c r="I247" s="10">
        <f t="shared" si="20"/>
        <v>4.757060815332558E-3</v>
      </c>
      <c r="J247" s="10">
        <f t="shared" si="20"/>
        <v>0.16492503918923837</v>
      </c>
      <c r="K247" s="10">
        <f t="shared" si="20"/>
        <v>0.21530964771798747</v>
      </c>
      <c r="L247" s="10">
        <f t="shared" si="20"/>
        <v>0.27022445364674108</v>
      </c>
      <c r="M247" s="10">
        <f t="shared" si="20"/>
        <v>-0.38445929124096095</v>
      </c>
      <c r="N247" s="10">
        <f t="shared" si="20"/>
        <v>-0.52415719226866697</v>
      </c>
      <c r="O247" s="10">
        <f t="shared" si="20"/>
        <v>-0.75462828888329492</v>
      </c>
      <c r="P247" s="10">
        <f t="shared" si="20"/>
        <v>0.3899578381603318</v>
      </c>
      <c r="Q247" s="10">
        <f t="shared" si="20"/>
        <v>-5.7322654339617439E-2</v>
      </c>
      <c r="R247" s="10">
        <f t="shared" si="20"/>
        <v>1.0294125141818313E-5</v>
      </c>
    </row>
    <row r="248" spans="1:18" x14ac:dyDescent="0.2">
      <c r="A248" s="11">
        <v>-0.59</v>
      </c>
      <c r="B248" s="10">
        <v>23.9</v>
      </c>
      <c r="C248" s="10">
        <f t="shared" si="17"/>
        <v>-0.62719887141873532</v>
      </c>
      <c r="D248" s="10">
        <f t="shared" si="20"/>
        <v>-3.104067875583592E-2</v>
      </c>
      <c r="E248" s="10">
        <f t="shared" si="20"/>
        <v>-4.083243700159473E-2</v>
      </c>
      <c r="F248" s="10">
        <f t="shared" si="20"/>
        <v>-7.0846626923641914E-3</v>
      </c>
      <c r="G248" s="10">
        <f t="shared" si="20"/>
        <v>1.3216934508238165E-2</v>
      </c>
      <c r="H248" s="10">
        <f t="shared" si="20"/>
        <v>4.9804141017595963E-2</v>
      </c>
      <c r="I248" s="10">
        <f t="shared" si="20"/>
        <v>-2.1376878530672289E-2</v>
      </c>
      <c r="J248" s="10">
        <f t="shared" si="20"/>
        <v>0.16955800654355621</v>
      </c>
      <c r="K248" s="10">
        <f t="shared" si="20"/>
        <v>0.20203475306780141</v>
      </c>
      <c r="L248" s="10">
        <f t="shared" si="20"/>
        <v>0.2871692023858653</v>
      </c>
      <c r="M248" s="10">
        <f t="shared" si="20"/>
        <v>-0.35740122112825645</v>
      </c>
      <c r="N248" s="10">
        <f t="shared" si="20"/>
        <v>-0.47511582099583272</v>
      </c>
      <c r="O248" s="10">
        <f t="shared" si="20"/>
        <v>-0.77430666197431242</v>
      </c>
      <c r="P248" s="10">
        <f t="shared" si="20"/>
        <v>0.4119101611676147</v>
      </c>
      <c r="Q248" s="10">
        <f t="shared" si="20"/>
        <v>-5.3744005870909994E-2</v>
      </c>
      <c r="R248" s="10">
        <f t="shared" si="20"/>
        <v>1.029684037172704E-5</v>
      </c>
    </row>
    <row r="249" spans="1:18" x14ac:dyDescent="0.2">
      <c r="A249" s="11">
        <v>-0.5</v>
      </c>
      <c r="B249" s="10">
        <v>24</v>
      </c>
      <c r="C249" s="10">
        <f t="shared" si="17"/>
        <v>-0.52939765988447252</v>
      </c>
      <c r="D249" s="10">
        <f t="shared" si="20"/>
        <v>-2.411354302086758E-2</v>
      </c>
      <c r="E249" s="10">
        <f t="shared" si="20"/>
        <v>-2.8444488909382337E-2</v>
      </c>
      <c r="F249" s="10">
        <f t="shared" si="20"/>
        <v>1.0562234490633092E-2</v>
      </c>
      <c r="G249" s="10">
        <f t="shared" si="20"/>
        <v>-6.6962241380121032E-3</v>
      </c>
      <c r="H249" s="10">
        <f t="shared" si="20"/>
        <v>6.8398565655530388E-2</v>
      </c>
      <c r="I249" s="10">
        <f t="shared" si="20"/>
        <v>-4.6658589188301264E-2</v>
      </c>
      <c r="J249" s="10">
        <f t="shared" si="20"/>
        <v>0.16871211140997136</v>
      </c>
      <c r="K249" s="10">
        <f t="shared" si="20"/>
        <v>0.18359879311919422</v>
      </c>
      <c r="L249" s="10">
        <f t="shared" si="20"/>
        <v>0.29849462199747595</v>
      </c>
      <c r="M249" s="10">
        <f t="shared" si="20"/>
        <v>-0.32520274636073881</v>
      </c>
      <c r="N249" s="10">
        <f t="shared" si="20"/>
        <v>-0.421327249492016</v>
      </c>
      <c r="O249" s="10">
        <f t="shared" si="20"/>
        <v>-0.78903211483166613</v>
      </c>
      <c r="P249" s="10">
        <f t="shared" si="20"/>
        <v>0.43238005240428928</v>
      </c>
      <c r="Q249" s="10">
        <f t="shared" si="20"/>
        <v>-5.0079378457585373E-2</v>
      </c>
      <c r="R249" s="10">
        <f t="shared" si="20"/>
        <v>1.0295437002776451E-5</v>
      </c>
    </row>
    <row r="250" spans="1:18" x14ac:dyDescent="0.2">
      <c r="A250" s="11">
        <v>-0.41</v>
      </c>
      <c r="B250" s="10">
        <v>24.1</v>
      </c>
      <c r="C250" s="10">
        <f t="shared" si="17"/>
        <v>-0.43251450530248886</v>
      </c>
      <c r="D250" s="10">
        <f t="shared" si="20"/>
        <v>-1.5032416304033704E-2</v>
      </c>
      <c r="E250" s="10">
        <f t="shared" si="20"/>
        <v>-1.3841024511069092E-2</v>
      </c>
      <c r="F250" s="10">
        <f t="shared" si="20"/>
        <v>2.7499137809273193E-2</v>
      </c>
      <c r="G250" s="10">
        <f t="shared" si="20"/>
        <v>-2.6225528094982631E-2</v>
      </c>
      <c r="H250" s="10">
        <f t="shared" si="20"/>
        <v>8.3695830504611976E-2</v>
      </c>
      <c r="I250" s="10">
        <f t="shared" si="20"/>
        <v>-7.0080169134685219E-2</v>
      </c>
      <c r="J250" s="10">
        <f t="shared" si="20"/>
        <v>0.1624146868717781</v>
      </c>
      <c r="K250" s="10">
        <f t="shared" si="20"/>
        <v>0.16047272245641123</v>
      </c>
      <c r="L250" s="10">
        <f t="shared" si="20"/>
        <v>0.30397909658482519</v>
      </c>
      <c r="M250" s="10">
        <f t="shared" si="20"/>
        <v>-0.28832696885241421</v>
      </c>
      <c r="N250" s="10">
        <f t="shared" si="20"/>
        <v>-0.363328915383547</v>
      </c>
      <c r="O250" s="10">
        <f t="shared" si="20"/>
        <v>-0.79871045480922531</v>
      </c>
      <c r="P250" s="10">
        <f t="shared" si="20"/>
        <v>0.45129384236673215</v>
      </c>
      <c r="Q250" s="10">
        <f t="shared" si="20"/>
        <v>-4.6334634721759749E-2</v>
      </c>
      <c r="R250" s="10">
        <f t="shared" si="20"/>
        <v>1.0289915596295415E-5</v>
      </c>
    </row>
    <row r="251" spans="1:18" x14ac:dyDescent="0.2">
      <c r="A251" s="11">
        <v>-0.33</v>
      </c>
      <c r="B251" s="10">
        <v>24.2</v>
      </c>
      <c r="C251" s="10">
        <f t="shared" si="17"/>
        <v>-0.33875580564405594</v>
      </c>
      <c r="D251" s="10">
        <f t="shared" si="20"/>
        <v>-4.6084886090734974E-3</v>
      </c>
      <c r="E251" s="10">
        <f t="shared" si="20"/>
        <v>1.8405051530695916E-3</v>
      </c>
      <c r="F251" s="10">
        <f t="shared" si="20"/>
        <v>4.258754788180906E-2</v>
      </c>
      <c r="G251" s="10">
        <f t="shared" si="20"/>
        <v>-4.4251478560397642E-2</v>
      </c>
      <c r="H251" s="10">
        <f t="shared" si="20"/>
        <v>9.4958529362583838E-2</v>
      </c>
      <c r="I251" s="10">
        <f t="shared" si="20"/>
        <v>-9.0707873888430671E-2</v>
      </c>
      <c r="J251" s="10">
        <f t="shared" si="20"/>
        <v>0.15086921917994181</v>
      </c>
      <c r="K251" s="10">
        <f t="shared" si="20"/>
        <v>0.13324730657387357</v>
      </c>
      <c r="L251" s="10">
        <f t="shared" si="20"/>
        <v>0.30351530590764403</v>
      </c>
      <c r="M251" s="10">
        <f t="shared" si="20"/>
        <v>-0.24730426289175453</v>
      </c>
      <c r="N251" s="10">
        <f t="shared" si="20"/>
        <v>-0.30170031885313936</v>
      </c>
      <c r="O251" s="10">
        <f t="shared" si="20"/>
        <v>-0.8032797735594881</v>
      </c>
      <c r="P251" s="10">
        <f t="shared" si="20"/>
        <v>0.46858346183551947</v>
      </c>
      <c r="Q251" s="10">
        <f t="shared" si="20"/>
        <v>-4.2515765454574216E-2</v>
      </c>
      <c r="R251" s="10">
        <f t="shared" si="20"/>
        <v>1.0280278360772905E-5</v>
      </c>
    </row>
    <row r="252" spans="1:18" x14ac:dyDescent="0.2">
      <c r="A252" s="11">
        <v>-0.26</v>
      </c>
      <c r="B252" s="10">
        <v>24.3</v>
      </c>
      <c r="C252" s="10">
        <f t="shared" si="17"/>
        <v>-0.25014287259756185</v>
      </c>
      <c r="D252" s="10">
        <f t="shared" si="20"/>
        <v>6.2271016480994288E-3</v>
      </c>
      <c r="E252" s="10">
        <f t="shared" si="20"/>
        <v>1.7378679484262926E-2</v>
      </c>
      <c r="F252" s="10">
        <f t="shared" si="20"/>
        <v>5.4813221123335559E-2</v>
      </c>
      <c r="G252" s="10">
        <f t="shared" si="20"/>
        <v>-5.9740755043147208E-2</v>
      </c>
      <c r="H252" s="10">
        <f t="shared" si="20"/>
        <v>0.1016437426896506</v>
      </c>
      <c r="I252" s="10">
        <f t="shared" si="20"/>
        <v>-0.10771934195549381</v>
      </c>
      <c r="J252" s="10">
        <f t="shared" si="20"/>
        <v>0.13444877258033081</v>
      </c>
      <c r="K252" s="10">
        <f t="shared" si="20"/>
        <v>0.10261803051567656</v>
      </c>
      <c r="L252" s="10">
        <f t="shared" si="20"/>
        <v>0.29711232542541699</v>
      </c>
      <c r="M252" s="10">
        <f t="shared" si="20"/>
        <v>-0.202724646912402</v>
      </c>
      <c r="N252" s="10">
        <f t="shared" si="20"/>
        <v>-0.23705723246561508</v>
      </c>
      <c r="O252" s="10">
        <f t="shared" si="20"/>
        <v>-0.80271084303573348</v>
      </c>
      <c r="P252" s="10">
        <f t="shared" si="20"/>
        <v>0.48418668685111327</v>
      </c>
      <c r="Q252" s="10">
        <f t="shared" si="20"/>
        <v>-3.8628880032207435E-2</v>
      </c>
      <c r="R252" s="10">
        <f t="shared" si="20"/>
        <v>1.0266529150974638E-5</v>
      </c>
    </row>
    <row r="253" spans="1:18" x14ac:dyDescent="0.2">
      <c r="A253" s="11">
        <v>-0.19</v>
      </c>
      <c r="B253" s="10">
        <v>24.4</v>
      </c>
      <c r="C253" s="10">
        <f t="shared" si="17"/>
        <v>-0.16834660376402608</v>
      </c>
      <c r="D253" s="10">
        <f t="shared" si="20"/>
        <v>1.6506443460919704E-2</v>
      </c>
      <c r="E253" s="10">
        <f t="shared" si="20"/>
        <v>3.1563243704951817E-2</v>
      </c>
      <c r="F253" s="10">
        <f t="shared" si="20"/>
        <v>6.3354347243915421E-2</v>
      </c>
      <c r="G253" s="10">
        <f t="shared" si="20"/>
        <v>-7.1805449479085556E-2</v>
      </c>
      <c r="H253" s="10">
        <f t="shared" si="20"/>
        <v>0.10342920909990871</v>
      </c>
      <c r="I253" s="10">
        <f t="shared" si="20"/>
        <v>-0.12043637978683143</v>
      </c>
      <c r="J253" s="10">
        <f t="shared" si="20"/>
        <v>0.11368393463258412</v>
      </c>
      <c r="K253" s="10">
        <f t="shared" si="20"/>
        <v>6.9367332408824936E-2</v>
      </c>
      <c r="L253" s="10">
        <f t="shared" si="20"/>
        <v>0.28489544870872097</v>
      </c>
      <c r="M253" s="10">
        <f t="shared" si="20"/>
        <v>-0.15522929741836392</v>
      </c>
      <c r="N253" s="10">
        <f t="shared" si="20"/>
        <v>-0.17004554857199952</v>
      </c>
      <c r="O253" s="10">
        <f t="shared" si="20"/>
        <v>-0.79700730245177864</v>
      </c>
      <c r="P253" s="10">
        <f t="shared" si="20"/>
        <v>0.49804736265291838</v>
      </c>
      <c r="Q253" s="10">
        <f t="shared" si="20"/>
        <v>-3.4680196642177537E-2</v>
      </c>
      <c r="R253" s="10">
        <f t="shared" si="20"/>
        <v>1.024867346640121E-5</v>
      </c>
    </row>
    <row r="254" spans="1:18" x14ac:dyDescent="0.2">
      <c r="A254" s="11">
        <v>-0.13</v>
      </c>
      <c r="B254" s="10">
        <v>24.5</v>
      </c>
      <c r="C254" s="10">
        <f t="shared" si="17"/>
        <v>-9.4537588927193744E-2</v>
      </c>
      <c r="D254" s="10">
        <f t="shared" ref="D254:R269" si="21">D$4*COS(D$5*$B254+D$6)</f>
        <v>2.531131383971217E-2</v>
      </c>
      <c r="E254" s="10">
        <f t="shared" si="21"/>
        <v>4.3289374542481357E-2</v>
      </c>
      <c r="F254" s="10">
        <f t="shared" si="21"/>
        <v>6.7636791372212415E-2</v>
      </c>
      <c r="G254" s="10">
        <f t="shared" si="21"/>
        <v>-7.975396471756252E-2</v>
      </c>
      <c r="H254" s="10">
        <f t="shared" si="21"/>
        <v>0.10022886000411496</v>
      </c>
      <c r="I254" s="10">
        <f t="shared" si="21"/>
        <v>-0.12835199921504253</v>
      </c>
      <c r="J254" s="10">
        <f t="shared" si="21"/>
        <v>8.924567153887919E-2</v>
      </c>
      <c r="K254" s="10">
        <f t="shared" si="21"/>
        <v>3.4344615742278588E-2</v>
      </c>
      <c r="L254" s="10">
        <f t="shared" si="21"/>
        <v>0.26710373569368778</v>
      </c>
      <c r="M254" s="10">
        <f t="shared" si="21"/>
        <v>-0.10550132711655656</v>
      </c>
      <c r="N254" s="10">
        <f t="shared" si="21"/>
        <v>-0.10133482576663526</v>
      </c>
      <c r="O254" s="10">
        <f t="shared" si="21"/>
        <v>-0.78620563500342766</v>
      </c>
      <c r="P254" s="10">
        <f t="shared" si="21"/>
        <v>0.51011560577578263</v>
      </c>
      <c r="Q254" s="10">
        <f t="shared" si="21"/>
        <v>-3.0676032335567354E-2</v>
      </c>
      <c r="R254" s="10">
        <f t="shared" si="21"/>
        <v>1.0226718449088379E-5</v>
      </c>
    </row>
    <row r="255" spans="1:18" x14ac:dyDescent="0.2">
      <c r="A255" s="11">
        <v>-7.0000000000000007E-2</v>
      </c>
      <c r="B255" s="10">
        <v>24.6</v>
      </c>
      <c r="C255" s="10">
        <f t="shared" si="17"/>
        <v>-2.9266268010223095E-2</v>
      </c>
      <c r="D255" s="10">
        <f t="shared" si="21"/>
        <v>3.1855199936654102E-2</v>
      </c>
      <c r="E255" s="10">
        <f t="shared" si="21"/>
        <v>5.1643733945295249E-2</v>
      </c>
      <c r="F255" s="10">
        <f t="shared" si="21"/>
        <v>6.7372687426646372E-2</v>
      </c>
      <c r="G255" s="10">
        <f t="shared" si="21"/>
        <v>-8.3130659671269161E-2</v>
      </c>
      <c r="H255" s="10">
        <f t="shared" si="21"/>
        <v>9.2196968554751596E-2</v>
      </c>
      <c r="I255" s="10">
        <f t="shared" si="21"/>
        <v>-0.13115062947270534</v>
      </c>
      <c r="J255" s="10">
        <f t="shared" si="21"/>
        <v>6.1923647471749152E-2</v>
      </c>
      <c r="K255" s="10">
        <f t="shared" si="21"/>
        <v>-1.5554490131660095E-3</v>
      </c>
      <c r="L255" s="10">
        <f t="shared" si="21"/>
        <v>0.24408533475536298</v>
      </c>
      <c r="M255" s="10">
        <f t="shared" si="21"/>
        <v>-5.4255959892358104E-2</v>
      </c>
      <c r="N255" s="10">
        <f t="shared" si="21"/>
        <v>-3.1611598879050622E-2</v>
      </c>
      <c r="O255" s="10">
        <f t="shared" si="21"/>
        <v>-0.7703749345005233</v>
      </c>
      <c r="P255" s="10">
        <f t="shared" si="21"/>
        <v>0.52034798357660073</v>
      </c>
      <c r="Q255" s="10">
        <f t="shared" si="21"/>
        <v>-2.662279292109148E-2</v>
      </c>
      <c r="R255" s="10">
        <f t="shared" si="21"/>
        <v>1.0200672880750339E-5</v>
      </c>
    </row>
    <row r="256" spans="1:18" x14ac:dyDescent="0.2">
      <c r="A256" s="11">
        <v>-0.02</v>
      </c>
      <c r="B256" s="10">
        <v>24.7</v>
      </c>
      <c r="C256" s="10">
        <f t="shared" si="17"/>
        <v>2.7614250083415452E-2</v>
      </c>
      <c r="D256" s="10">
        <f t="shared" si="21"/>
        <v>3.5553555896042123E-2</v>
      </c>
      <c r="E256" s="10">
        <f t="shared" si="21"/>
        <v>5.5975608183119745E-2</v>
      </c>
      <c r="F256" s="10">
        <f t="shared" si="21"/>
        <v>6.2579788485988164E-2</v>
      </c>
      <c r="G256" s="10">
        <f t="shared" si="21"/>
        <v>-8.174196850884527E-2</v>
      </c>
      <c r="H256" s="10">
        <f t="shared" si="21"/>
        <v>7.9720712893077347E-2</v>
      </c>
      <c r="I256" s="10">
        <f t="shared" si="21"/>
        <v>-0.12872069800303551</v>
      </c>
      <c r="J256" s="10">
        <f t="shared" si="21"/>
        <v>3.2600708460151839E-2</v>
      </c>
      <c r="K256" s="10">
        <f t="shared" si="21"/>
        <v>-3.7415779149671369E-2</v>
      </c>
      <c r="L256" s="10">
        <f t="shared" si="21"/>
        <v>0.21629067013766573</v>
      </c>
      <c r="M256" s="10">
        <f t="shared" si="21"/>
        <v>-2.2302439387932227E-3</v>
      </c>
      <c r="N256" s="10">
        <f t="shared" si="21"/>
        <v>3.8427480655125704E-2</v>
      </c>
      <c r="O256" s="10">
        <f t="shared" si="21"/>
        <v>-0.74961646340235366</v>
      </c>
      <c r="P256" s="10">
        <f t="shared" si="21"/>
        <v>0.52870767054493284</v>
      </c>
      <c r="Q256" s="10">
        <f t="shared" si="21"/>
        <v>-2.2526962717168295E-2</v>
      </c>
      <c r="R256" s="10">
        <f t="shared" si="21"/>
        <v>1.017054717926716E-5</v>
      </c>
    </row>
    <row r="257" spans="1:18" x14ac:dyDescent="0.2">
      <c r="A257" s="11">
        <v>0.03</v>
      </c>
      <c r="B257" s="10">
        <v>24.8</v>
      </c>
      <c r="C257" s="10">
        <f t="shared" si="17"/>
        <v>7.6973269255944915E-2</v>
      </c>
      <c r="D257" s="10">
        <f t="shared" si="21"/>
        <v>3.6076018594657894E-2</v>
      </c>
      <c r="E257" s="10">
        <f t="shared" si="21"/>
        <v>5.5947591368984965E-2</v>
      </c>
      <c r="F257" s="10">
        <f t="shared" si="21"/>
        <v>5.358027342662644E-2</v>
      </c>
      <c r="G257" s="10">
        <f t="shared" si="21"/>
        <v>-7.5667496632331077E-2</v>
      </c>
      <c r="H257" s="10">
        <f t="shared" si="21"/>
        <v>6.3401512187591255E-2</v>
      </c>
      <c r="I257" s="10">
        <f t="shared" si="21"/>
        <v>-0.12115907850563647</v>
      </c>
      <c r="J257" s="10">
        <f t="shared" si="21"/>
        <v>2.2243553261403239E-3</v>
      </c>
      <c r="K257" s="10">
        <f t="shared" si="21"/>
        <v>-7.2320306997460532E-2</v>
      </c>
      <c r="L257" s="10">
        <f t="shared" si="21"/>
        <v>0.18426362804837212</v>
      </c>
      <c r="M257" s="10">
        <f t="shared" si="21"/>
        <v>4.9827549007370332E-2</v>
      </c>
      <c r="N257" s="10">
        <f t="shared" si="21"/>
        <v>0.10808260550503476</v>
      </c>
      <c r="O257" s="10">
        <f t="shared" si="21"/>
        <v>-0.72406300508347798</v>
      </c>
      <c r="P257" s="10">
        <f t="shared" si="21"/>
        <v>0.53516458083507157</v>
      </c>
      <c r="Q257" s="10">
        <f t="shared" si="21"/>
        <v>-1.8395094178393207E-2</v>
      </c>
      <c r="R257" s="10">
        <f t="shared" si="21"/>
        <v>1.013635339451776E-5</v>
      </c>
    </row>
    <row r="258" spans="1:18" x14ac:dyDescent="0.2">
      <c r="A258" s="11">
        <v>7.0000000000000007E-2</v>
      </c>
      <c r="B258" s="10">
        <v>24.9</v>
      </c>
      <c r="C258" s="10">
        <f t="shared" si="17"/>
        <v>0.12037013602903021</v>
      </c>
      <c r="D258" s="10">
        <f t="shared" si="21"/>
        <v>3.3375917995659143E-2</v>
      </c>
      <c r="E258" s="10">
        <f t="shared" si="21"/>
        <v>5.1561865707984052E-2</v>
      </c>
      <c r="F258" s="10">
        <f t="shared" si="21"/>
        <v>4.0979090044409999E-2</v>
      </c>
      <c r="G258" s="10">
        <f t="shared" si="21"/>
        <v>-6.52554573730975E-2</v>
      </c>
      <c r="H258" s="10">
        <f t="shared" si="21"/>
        <v>4.4026035162071035E-2</v>
      </c>
      <c r="I258" s="10">
        <f t="shared" si="21"/>
        <v>-0.10876722888779979</v>
      </c>
      <c r="J258" s="10">
        <f t="shared" si="21"/>
        <v>-2.8223872543866192E-2</v>
      </c>
      <c r="K258" s="10">
        <f t="shared" si="21"/>
        <v>-0.10537738127031573</v>
      </c>
      <c r="L258" s="10">
        <f t="shared" si="21"/>
        <v>0.14863091388968339</v>
      </c>
      <c r="M258" s="10">
        <f t="shared" si="21"/>
        <v>0.10116868585468972</v>
      </c>
      <c r="N258" s="10">
        <f t="shared" si="21"/>
        <v>0.17665780468809439</v>
      </c>
      <c r="O258" s="10">
        <f t="shared" si="21"/>
        <v>-0.69387801447327357</v>
      </c>
      <c r="P258" s="10">
        <f t="shared" si="21"/>
        <v>0.53969547654259808</v>
      </c>
      <c r="Q258" s="10">
        <f t="shared" si="21"/>
        <v>-1.4233797413010341E-2</v>
      </c>
      <c r="R258" s="10">
        <f t="shared" si="21"/>
        <v>1.0098105203560131E-5</v>
      </c>
    </row>
    <row r="259" spans="1:18" x14ac:dyDescent="0.2">
      <c r="A259" s="11">
        <v>0.12</v>
      </c>
      <c r="B259" s="10">
        <v>25</v>
      </c>
      <c r="C259" s="10">
        <f t="shared" si="17"/>
        <v>0.15996373697855876</v>
      </c>
      <c r="D259" s="10">
        <f t="shared" si="21"/>
        <v>2.7694446043976056E-2</v>
      </c>
      <c r="E259" s="10">
        <f t="shared" si="21"/>
        <v>4.3160031527229817E-2</v>
      </c>
      <c r="F259" s="10">
        <f t="shared" si="21"/>
        <v>2.562329043735212E-2</v>
      </c>
      <c r="G259" s="10">
        <f t="shared" si="21"/>
        <v>-5.1102710993323079E-2</v>
      </c>
      <c r="H259" s="10">
        <f t="shared" si="21"/>
        <v>2.2528278650016807E-2</v>
      </c>
      <c r="I259" s="10">
        <f t="shared" si="21"/>
        <v>-9.2039173089045009E-2</v>
      </c>
      <c r="J259" s="10">
        <f t="shared" si="21"/>
        <v>-5.7760113302817502E-2</v>
      </c>
      <c r="K259" s="10">
        <f t="shared" si="21"/>
        <v>-0.13574254468400254</v>
      </c>
      <c r="L259" s="10">
        <f t="shared" si="21"/>
        <v>0.11008978888215917</v>
      </c>
      <c r="M259" s="10">
        <f t="shared" si="21"/>
        <v>0.15105474098167829</v>
      </c>
      <c r="N259" s="10">
        <f t="shared" si="21"/>
        <v>0.24346789748201936</v>
      </c>
      <c r="O259" s="10">
        <f t="shared" si="21"/>
        <v>-0.65925457250218777</v>
      </c>
      <c r="P259" s="10">
        <f t="shared" si="21"/>
        <v>0.54228405133574609</v>
      </c>
      <c r="Q259" s="10">
        <f t="shared" si="21"/>
        <v>-1.0049729608148166E-2</v>
      </c>
      <c r="R259" s="10">
        <f t="shared" si="21"/>
        <v>1.0055817905160686E-5</v>
      </c>
    </row>
    <row r="260" spans="1:18" x14ac:dyDescent="0.2">
      <c r="A260" s="11">
        <v>0.17</v>
      </c>
      <c r="B260" s="10">
        <v>25.1</v>
      </c>
      <c r="C260" s="10">
        <f t="shared" si="17"/>
        <v>0.19836805803872373</v>
      </c>
      <c r="D260" s="10">
        <f t="shared" si="21"/>
        <v>1.9539111708201901E-2</v>
      </c>
      <c r="E260" s="10">
        <f t="shared" si="21"/>
        <v>3.1396500325833333E-2</v>
      </c>
      <c r="F260" s="10">
        <f t="shared" si="21"/>
        <v>8.5450921265639215E-3</v>
      </c>
      <c r="G260" s="10">
        <f t="shared" si="21"/>
        <v>-3.4020550238308814E-2</v>
      </c>
      <c r="H260" s="10">
        <f t="shared" si="21"/>
        <v>-5.5455817349282755E-5</v>
      </c>
      <c r="I260" s="10">
        <f t="shared" si="21"/>
        <v>-7.164180590563618E-2</v>
      </c>
      <c r="J260" s="10">
        <f t="shared" si="21"/>
        <v>-8.5429973791543379E-2</v>
      </c>
      <c r="K260" s="10">
        <f t="shared" si="21"/>
        <v>-0.16264010598345047</v>
      </c>
      <c r="L260" s="10">
        <f t="shared" si="21"/>
        <v>6.9394426051890792E-2</v>
      </c>
      <c r="M260" s="10">
        <f t="shared" si="21"/>
        <v>0.19876821681186702</v>
      </c>
      <c r="N260" s="10">
        <f t="shared" si="21"/>
        <v>0.30784533952409082</v>
      </c>
      <c r="O260" s="10">
        <f t="shared" si="21"/>
        <v>-0.62041415104269415</v>
      </c>
      <c r="P260" s="10">
        <f t="shared" si="21"/>
        <v>0.54292098914058529</v>
      </c>
      <c r="Q260" s="10">
        <f t="shared" si="21"/>
        <v>-5.849584379740742E-3</v>
      </c>
      <c r="R260" s="10">
        <f t="shared" si="21"/>
        <v>1.0009508413674959E-5</v>
      </c>
    </row>
    <row r="261" spans="1:18" x14ac:dyDescent="0.2">
      <c r="A261" s="11">
        <v>0.22</v>
      </c>
      <c r="B261" s="10">
        <v>25.2</v>
      </c>
      <c r="C261" s="10">
        <f t="shared" si="17"/>
        <v>0.2384626699340926</v>
      </c>
      <c r="D261" s="10">
        <f t="shared" si="21"/>
        <v>9.6384067159180544E-3</v>
      </c>
      <c r="E261" s="10">
        <f t="shared" si="21"/>
        <v>1.7187523236906969E-2</v>
      </c>
      <c r="F261" s="10">
        <f t="shared" si="21"/>
        <v>-9.1075076506561652E-3</v>
      </c>
      <c r="G261" s="10">
        <f t="shared" si="21"/>
        <v>-1.4988193750338694E-2</v>
      </c>
      <c r="H261" s="10">
        <f t="shared" si="21"/>
        <v>-2.2636517031420226E-2</v>
      </c>
      <c r="I261" s="10">
        <f t="shared" si="21"/>
        <v>-4.8388305999562405E-2</v>
      </c>
      <c r="J261" s="10">
        <f t="shared" si="21"/>
        <v>-0.11033936847690941</v>
      </c>
      <c r="K261" s="10">
        <f t="shared" si="21"/>
        <v>-0.18538295531192808</v>
      </c>
      <c r="L261" s="10">
        <f t="shared" si="21"/>
        <v>2.7341152566997422E-2</v>
      </c>
      <c r="M261" s="10">
        <f t="shared" si="21"/>
        <v>0.24362286338651082</v>
      </c>
      <c r="N261" s="10">
        <f t="shared" si="21"/>
        <v>0.36914689269377526</v>
      </c>
      <c r="O261" s="10">
        <f t="shared" si="21"/>
        <v>-0.57760519624511109</v>
      </c>
      <c r="P261" s="10">
        <f t="shared" si="21"/>
        <v>0.54160399766882861</v>
      </c>
      <c r="Q261" s="10">
        <f t="shared" si="21"/>
        <v>-1.6400810641707014E-3</v>
      </c>
      <c r="R261" s="10">
        <f t="shared" si="21"/>
        <v>9.9591952522820963E-6</v>
      </c>
    </row>
    <row r="262" spans="1:18" x14ac:dyDescent="0.2">
      <c r="A262" s="11">
        <v>0.28000000000000003</v>
      </c>
      <c r="B262" s="10">
        <v>25.3</v>
      </c>
      <c r="C262" s="10">
        <f t="shared" si="17"/>
        <v>0.28317107294516347</v>
      </c>
      <c r="D262" s="10">
        <f t="shared" si="21"/>
        <v>-1.1232684427031972E-3</v>
      </c>
      <c r="E262" s="10">
        <f t="shared" si="21"/>
        <v>1.6398250300095555E-3</v>
      </c>
      <c r="F262" s="10">
        <f t="shared" si="21"/>
        <v>-2.6147900365319904E-2</v>
      </c>
      <c r="G262" s="10">
        <f t="shared" si="21"/>
        <v>4.9033467100216962E-3</v>
      </c>
      <c r="H262" s="10">
        <f t="shared" si="21"/>
        <v>-4.412638264803434E-2</v>
      </c>
      <c r="I262" s="10">
        <f t="shared" si="21"/>
        <v>-2.3205717031414878E-2</v>
      </c>
      <c r="J262" s="10">
        <f t="shared" si="21"/>
        <v>-0.13168340969292125</v>
      </c>
      <c r="K262" s="10">
        <f t="shared" si="21"/>
        <v>-0.20339011673003043</v>
      </c>
      <c r="L262" s="10">
        <f t="shared" si="21"/>
        <v>-1.5247132798432959E-2</v>
      </c>
      <c r="M262" s="10">
        <f t="shared" si="21"/>
        <v>0.28497354851128354</v>
      </c>
      <c r="N262" s="10">
        <f t="shared" si="21"/>
        <v>0.42676005213540497</v>
      </c>
      <c r="O262" s="10">
        <f t="shared" si="21"/>
        <v>-0.53110153933007598</v>
      </c>
      <c r="P262" s="10">
        <f t="shared" si="21"/>
        <v>0.53833781666759417</v>
      </c>
      <c r="Q262" s="10">
        <f t="shared" si="21"/>
        <v>2.5720460312368995E-3</v>
      </c>
      <c r="R262" s="10">
        <f t="shared" si="21"/>
        <v>9.9048985455758189E-6</v>
      </c>
    </row>
    <row r="263" spans="1:18" x14ac:dyDescent="0.2">
      <c r="A263" s="11">
        <v>0.35</v>
      </c>
      <c r="B263" s="10">
        <v>25.4</v>
      </c>
      <c r="C263" s="10">
        <f t="shared" si="17"/>
        <v>0.33522294974723726</v>
      </c>
      <c r="D263" s="10">
        <f t="shared" si="21"/>
        <v>-1.1784605376712394E-2</v>
      </c>
      <c r="E263" s="10">
        <f t="shared" si="21"/>
        <v>-1.4035597710967813E-2</v>
      </c>
      <c r="F263" s="10">
        <f t="shared" si="21"/>
        <v>-4.1430630073952861E-2</v>
      </c>
      <c r="G263" s="10">
        <f t="shared" si="21"/>
        <v>2.4513807476957798E-2</v>
      </c>
      <c r="H263" s="10">
        <f t="shared" si="21"/>
        <v>-6.3489131517385805E-2</v>
      </c>
      <c r="I263" s="10">
        <f t="shared" si="21"/>
        <v>2.9020106448995114E-3</v>
      </c>
      <c r="J263" s="10">
        <f t="shared" si="21"/>
        <v>-0.14877241566552007</v>
      </c>
      <c r="K263" s="10">
        <f t="shared" si="21"/>
        <v>-0.21620158949775045</v>
      </c>
      <c r="L263" s="10">
        <f t="shared" si="21"/>
        <v>-5.7537062153766472E-2</v>
      </c>
      <c r="M263" s="10">
        <f t="shared" si="21"/>
        <v>0.32222553651733404</v>
      </c>
      <c r="N263" s="10">
        <f t="shared" si="21"/>
        <v>0.48010916620421346</v>
      </c>
      <c r="O263" s="10">
        <f t="shared" si="21"/>
        <v>-0.48120064500322585</v>
      </c>
      <c r="P263" s="10">
        <f t="shared" si="21"/>
        <v>0.53313420086143448</v>
      </c>
      <c r="Q263" s="10">
        <f t="shared" si="21"/>
        <v>6.780058401668225E-3</v>
      </c>
      <c r="R263" s="10">
        <f t="shared" si="21"/>
        <v>9.846640011514865E-6</v>
      </c>
    </row>
    <row r="264" spans="1:18" x14ac:dyDescent="0.2">
      <c r="A264" s="11">
        <v>0.42</v>
      </c>
      <c r="B264" s="10">
        <v>25.5</v>
      </c>
      <c r="C264" s="10">
        <f t="shared" si="17"/>
        <v>0.39691825890277965</v>
      </c>
      <c r="D264" s="10">
        <f t="shared" si="21"/>
        <v>-2.1393258609936069E-2</v>
      </c>
      <c r="E264" s="10">
        <f t="shared" si="21"/>
        <v>-2.8617800050146001E-2</v>
      </c>
      <c r="F264" s="10">
        <f t="shared" si="21"/>
        <v>-5.3928391017213709E-2</v>
      </c>
      <c r="G264" s="10">
        <f t="shared" si="21"/>
        <v>4.2719037511140333E-2</v>
      </c>
      <c r="H264" s="10">
        <f t="shared" si="21"/>
        <v>-7.9791380368030004E-2</v>
      </c>
      <c r="I264" s="10">
        <f t="shared" si="21"/>
        <v>2.8894044314626829E-2</v>
      </c>
      <c r="J264" s="10">
        <f t="shared" si="21"/>
        <v>-0.16105419593382805</v>
      </c>
      <c r="K264" s="10">
        <f t="shared" si="21"/>
        <v>-0.22349009899268329</v>
      </c>
      <c r="L264" s="10">
        <f t="shared" si="21"/>
        <v>-9.8701105841049783E-2</v>
      </c>
      <c r="M264" s="10">
        <f t="shared" si="21"/>
        <v>0.3548430421828267</v>
      </c>
      <c r="N264" s="10">
        <f t="shared" si="21"/>
        <v>0.52866118818730157</v>
      </c>
      <c r="O264" s="10">
        <f t="shared" si="21"/>
        <v>-0.42822170869619497</v>
      </c>
      <c r="P264" s="10">
        <f t="shared" si="21"/>
        <v>0.52601187764802093</v>
      </c>
      <c r="Q264" s="10">
        <f t="shared" si="21"/>
        <v>1.0977224124992385E-2</v>
      </c>
      <c r="R264" s="10">
        <f t="shared" si="21"/>
        <v>9.7844429527360867E-6</v>
      </c>
    </row>
    <row r="265" spans="1:18" x14ac:dyDescent="0.2">
      <c r="A265" s="11">
        <v>0.51</v>
      </c>
      <c r="B265" s="10">
        <v>25.6</v>
      </c>
      <c r="C265" s="10">
        <f t="shared" si="17"/>
        <v>0.46991157359530444</v>
      </c>
      <c r="D265" s="10">
        <f t="shared" si="21"/>
        <v>-2.9090915766032392E-2</v>
      </c>
      <c r="E265" s="10">
        <f t="shared" si="21"/>
        <v>-4.0970987030398295E-2</v>
      </c>
      <c r="F265" s="10">
        <f t="shared" si="21"/>
        <v>-6.2801083157956267E-2</v>
      </c>
      <c r="G265" s="10">
        <f t="shared" si="21"/>
        <v>5.8475439290440037E-2</v>
      </c>
      <c r="H265" s="10">
        <f t="shared" si="21"/>
        <v>-9.2247277642071843E-2</v>
      </c>
      <c r="I265" s="10">
        <f t="shared" si="21"/>
        <v>5.3734163617959456E-2</v>
      </c>
      <c r="J265" s="10">
        <f t="shared" si="21"/>
        <v>-0.16813189406759818</v>
      </c>
      <c r="K265" s="10">
        <f t="shared" si="21"/>
        <v>-0.22506945708204262</v>
      </c>
      <c r="L265" s="10">
        <f t="shared" si="21"/>
        <v>-0.13793376554160161</v>
      </c>
      <c r="M265" s="10">
        <f t="shared" si="21"/>
        <v>0.38235693678620208</v>
      </c>
      <c r="N265" s="10">
        <f t="shared" si="21"/>
        <v>0.57193100233017702</v>
      </c>
      <c r="O265" s="10">
        <f t="shared" si="21"/>
        <v>-0.3725036148051547</v>
      </c>
      <c r="P265" s="10">
        <f t="shared" si="21"/>
        <v>0.51699647969973506</v>
      </c>
      <c r="Q265" s="10">
        <f t="shared" si="21"/>
        <v>1.5156828631399479E-2</v>
      </c>
      <c r="R265" s="10">
        <f t="shared" si="21"/>
        <v>9.7183322472337137E-6</v>
      </c>
    </row>
    <row r="266" spans="1:18" x14ac:dyDescent="0.2">
      <c r="A266" s="11">
        <v>0.6</v>
      </c>
      <c r="B266" s="10">
        <v>25.7</v>
      </c>
      <c r="C266" s="10">
        <f t="shared" ref="C266:C329" si="22">SUM(D266:BJ266)</f>
        <v>0.55503406446515979</v>
      </c>
      <c r="D266" s="10">
        <f t="shared" si="21"/>
        <v>-3.4189968056803646E-2</v>
      </c>
      <c r="E266" s="10">
        <f t="shared" si="21"/>
        <v>-5.0132979746902673E-2</v>
      </c>
      <c r="F266" s="10">
        <f t="shared" si="21"/>
        <v>-6.7452283742468325E-2</v>
      </c>
      <c r="G266" s="10">
        <f t="shared" si="21"/>
        <v>7.0879792046776954E-2</v>
      </c>
      <c r="H266" s="10">
        <f t="shared" si="21"/>
        <v>-0.10025638554914978</v>
      </c>
      <c r="I266" s="10">
        <f t="shared" si="21"/>
        <v>7.6432071385802103E-2</v>
      </c>
      <c r="J266" s="10">
        <f t="shared" si="21"/>
        <v>-0.16977681113602572</v>
      </c>
      <c r="K266" s="10">
        <f t="shared" si="21"/>
        <v>-0.22089931837918114</v>
      </c>
      <c r="L266" s="10">
        <f t="shared" si="21"/>
        <v>-0.17446733627322492</v>
      </c>
      <c r="M266" s="10">
        <f t="shared" si="21"/>
        <v>0.40437149545711715</v>
      </c>
      <c r="N266" s="10">
        <f t="shared" si="21"/>
        <v>0.60948627095302199</v>
      </c>
      <c r="O266" s="10">
        <f t="shared" si="21"/>
        <v>-0.31440276898715136</v>
      </c>
      <c r="P266" s="10">
        <f t="shared" si="21"/>
        <v>0.5061204527137303</v>
      </c>
      <c r="Q266" s="10">
        <f t="shared" si="21"/>
        <v>1.9312185445280475E-2</v>
      </c>
      <c r="R266" s="10">
        <f t="shared" si="21"/>
        <v>9.6483343384084853E-6</v>
      </c>
    </row>
    <row r="267" spans="1:18" x14ac:dyDescent="0.2">
      <c r="A267" s="11">
        <v>0.7</v>
      </c>
      <c r="B267" s="10">
        <v>25.8</v>
      </c>
      <c r="C267" s="10">
        <f t="shared" si="22"/>
        <v>0.65216809698881728</v>
      </c>
      <c r="D267" s="10">
        <f t="shared" si="21"/>
        <v>-3.6234932327374819E-2</v>
      </c>
      <c r="E267" s="10">
        <f t="shared" si="21"/>
        <v>-5.539015861857078E-2</v>
      </c>
      <c r="F267" s="10">
        <f t="shared" si="21"/>
        <v>-6.7569338864057568E-2</v>
      </c>
      <c r="G267" s="10">
        <f t="shared" si="21"/>
        <v>7.9221028038859137E-2</v>
      </c>
      <c r="H267" s="10">
        <f t="shared" si="21"/>
        <v>-0.10343262423097029</v>
      </c>
      <c r="I267" s="10">
        <f t="shared" si="21"/>
        <v>9.6082873662842419E-2</v>
      </c>
      <c r="J267" s="10">
        <f t="shared" si="21"/>
        <v>-0.16593579556811971</v>
      </c>
      <c r="K267" s="10">
        <f t="shared" si="21"/>
        <v>-0.21108621088397103</v>
      </c>
      <c r="L267" s="10">
        <f t="shared" si="21"/>
        <v>-0.20758692884711152</v>
      </c>
      <c r="M267" s="10">
        <f t="shared" si="21"/>
        <v>0.42057008877973567</v>
      </c>
      <c r="N267" s="10">
        <f t="shared" si="21"/>
        <v>0.64095175422588058</v>
      </c>
      <c r="O267" s="10">
        <f t="shared" si="21"/>
        <v>-0.25429081838016682</v>
      </c>
      <c r="P267" s="10">
        <f t="shared" si="21"/>
        <v>0.49342293864245534</v>
      </c>
      <c r="Q267" s="10">
        <f t="shared" si="21"/>
        <v>2.3436646882162199E-2</v>
      </c>
      <c r="R267" s="10">
        <f t="shared" si="21"/>
        <v>9.5744772244906379E-6</v>
      </c>
    </row>
    <row r="268" spans="1:18" x14ac:dyDescent="0.2">
      <c r="A268" s="11">
        <v>0.81</v>
      </c>
      <c r="B268" s="10">
        <v>25.9</v>
      </c>
      <c r="C268" s="10">
        <f t="shared" si="22"/>
        <v>0.76018573543033741</v>
      </c>
      <c r="D268" s="10">
        <f t="shared" si="21"/>
        <v>-3.5043138009872743E-2</v>
      </c>
      <c r="E268" s="10">
        <f t="shared" si="21"/>
        <v>-5.633304659164462E-2</v>
      </c>
      <c r="F268" s="10">
        <f t="shared" si="21"/>
        <v>-6.3144380072331863E-2</v>
      </c>
      <c r="G268" s="10">
        <f t="shared" si="21"/>
        <v>8.3020993835145204E-2</v>
      </c>
      <c r="H268" s="10">
        <f t="shared" si="21"/>
        <v>-0.10162288278000003</v>
      </c>
      <c r="I268" s="10">
        <f t="shared" si="21"/>
        <v>0.11190315497398598</v>
      </c>
      <c r="J268" s="10">
        <f t="shared" si="21"/>
        <v>-0.15673296061892222</v>
      </c>
      <c r="K268" s="10">
        <f t="shared" si="21"/>
        <v>-0.19588081467889393</v>
      </c>
      <c r="L268" s="10">
        <f t="shared" si="21"/>
        <v>-0.23664445882490381</v>
      </c>
      <c r="M268" s="10">
        <f t="shared" si="21"/>
        <v>0.43071973678757952</v>
      </c>
      <c r="N268" s="10">
        <f t="shared" si="21"/>
        <v>0.66601305944099443</v>
      </c>
      <c r="O268" s="10">
        <f t="shared" si="21"/>
        <v>-0.19255227432972824</v>
      </c>
      <c r="P268" s="10">
        <f t="shared" si="21"/>
        <v>0.47894963482489855</v>
      </c>
      <c r="Q268" s="10">
        <f t="shared" si="21"/>
        <v>2.7523614683583816E-2</v>
      </c>
      <c r="R268" s="10">
        <f t="shared" si="21"/>
        <v>9.4967904473409859E-6</v>
      </c>
    </row>
    <row r="269" spans="1:18" x14ac:dyDescent="0.2">
      <c r="A269" s="11">
        <v>0.92</v>
      </c>
      <c r="B269" s="10">
        <v>26</v>
      </c>
      <c r="C269" s="10">
        <f t="shared" si="22"/>
        <v>0.87695779424917608</v>
      </c>
      <c r="D269" s="10">
        <f t="shared" si="21"/>
        <v>-3.0721044541216797E-2</v>
      </c>
      <c r="E269" s="10">
        <f t="shared" si="21"/>
        <v>-5.2888202948457384E-2</v>
      </c>
      <c r="F269" s="10">
        <f t="shared" si="21"/>
        <v>-5.4474853290778613E-2</v>
      </c>
      <c r="G269" s="10">
        <f t="shared" si="21"/>
        <v>8.2061860005206516E-2</v>
      </c>
      <c r="H269" s="10">
        <f t="shared" si="21"/>
        <v>-9.4914399966280066E-2</v>
      </c>
      <c r="I269" s="10">
        <f t="shared" si="21"/>
        <v>0.12326221062714318</v>
      </c>
      <c r="J269" s="10">
        <f t="shared" si="21"/>
        <v>-0.14246567394575066</v>
      </c>
      <c r="K269" s="10">
        <f t="shared" si="21"/>
        <v>-0.17567155819772634</v>
      </c>
      <c r="L269" s="10">
        <f t="shared" si="21"/>
        <v>-0.26107132823989343</v>
      </c>
      <c r="M269" s="10">
        <f t="shared" si="21"/>
        <v>0.43467445985109099</v>
      </c>
      <c r="N269" s="10">
        <f t="shared" si="21"/>
        <v>0.68441978232082179</v>
      </c>
      <c r="O269" s="10">
        <f t="shared" si="21"/>
        <v>-0.12958205282847679</v>
      </c>
      <c r="P269" s="10">
        <f t="shared" si="21"/>
        <v>0.46275262952551</v>
      </c>
      <c r="Q269" s="10">
        <f t="shared" si="21"/>
        <v>3.1566550572903196E-2</v>
      </c>
      <c r="R269" s="10">
        <f t="shared" si="21"/>
        <v>9.4153050806345802E-6</v>
      </c>
    </row>
    <row r="270" spans="1:18" x14ac:dyDescent="0.2">
      <c r="A270" s="11">
        <v>1.03</v>
      </c>
      <c r="B270" s="10">
        <v>26.1</v>
      </c>
      <c r="C270" s="10">
        <f t="shared" si="22"/>
        <v>0.99943481394907063</v>
      </c>
      <c r="D270" s="10">
        <f t="shared" ref="D270:R285" si="23">D$4*COS(D$5*$B270+D$6)</f>
        <v>-2.3654731658681885E-2</v>
      </c>
      <c r="E270" s="10">
        <f t="shared" si="23"/>
        <v>-4.5323943540552795E-2</v>
      </c>
      <c r="F270" s="10">
        <f t="shared" si="23"/>
        <v>-4.2143524488781475E-2</v>
      </c>
      <c r="G270" s="10">
        <f t="shared" si="23"/>
        <v>7.639860798495085E-2</v>
      </c>
      <c r="H270" s="10">
        <f t="shared" si="23"/>
        <v>-8.3630558883674821E-2</v>
      </c>
      <c r="I270" s="10">
        <f t="shared" si="23"/>
        <v>0.12970719091899496</v>
      </c>
      <c r="J270" s="10">
        <f t="shared" si="23"/>
        <v>-0.12359494888174984</v>
      </c>
      <c r="K270" s="10">
        <f t="shared" si="23"/>
        <v>-0.1509746956529153</v>
      </c>
      <c r="L270" s="10">
        <f t="shared" si="23"/>
        <v>-0.28038955192634113</v>
      </c>
      <c r="M270" s="10">
        <f t="shared" si="23"/>
        <v>0.43237737826297595</v>
      </c>
      <c r="N270" s="10">
        <f t="shared" si="23"/>
        <v>0.69598800897480029</v>
      </c>
      <c r="O270" s="10">
        <f t="shared" si="23"/>
        <v>-6.5782948401515356E-2</v>
      </c>
      <c r="P270" s="10">
        <f t="shared" si="23"/>
        <v>0.4448902144726995</v>
      </c>
      <c r="Q270" s="10">
        <f t="shared" si="23"/>
        <v>3.5558986715144236E-2</v>
      </c>
      <c r="R270" s="10">
        <f t="shared" si="23"/>
        <v>9.3300537174316484E-6</v>
      </c>
    </row>
    <row r="271" spans="1:18" x14ac:dyDescent="0.2">
      <c r="A271" s="11">
        <v>1.1499999999999999</v>
      </c>
      <c r="B271" s="10">
        <v>26.2</v>
      </c>
      <c r="C271" s="10">
        <f t="shared" si="22"/>
        <v>1.1237958755450812</v>
      </c>
      <c r="D271" s="10">
        <f t="shared" si="23"/>
        <v>-1.4475412046810937E-2</v>
      </c>
      <c r="E271" s="10">
        <f t="shared" si="23"/>
        <v>-3.4229441902219791E-2</v>
      </c>
      <c r="F271" s="10">
        <f t="shared" si="23"/>
        <v>-2.69793061276704E-2</v>
      </c>
      <c r="G271" s="10">
        <f t="shared" si="23"/>
        <v>6.6355878318026265E-2</v>
      </c>
      <c r="H271" s="10">
        <f t="shared" si="23"/>
        <v>-6.8315298235063368E-2</v>
      </c>
      <c r="I271" s="10">
        <f t="shared" si="23"/>
        <v>0.13098115482361669</v>
      </c>
      <c r="J271" s="10">
        <f t="shared" si="23"/>
        <v>-0.10073054788981003</v>
      </c>
      <c r="K271" s="10">
        <f t="shared" si="23"/>
        <v>-0.12242111909805414</v>
      </c>
      <c r="L271" s="10">
        <f t="shared" si="23"/>
        <v>-0.29422111073682022</v>
      </c>
      <c r="M271" s="10">
        <f t="shared" si="23"/>
        <v>0.42386153032358176</v>
      </c>
      <c r="N271" s="10">
        <f t="shared" si="23"/>
        <v>0.7006021535061504</v>
      </c>
      <c r="O271" s="10">
        <f t="shared" si="23"/>
        <v>-1.5630575960214165E-3</v>
      </c>
      <c r="P271" s="10">
        <f t="shared" si="23"/>
        <v>0.4254266750715659</v>
      </c>
      <c r="Q271" s="10">
        <f t="shared" si="23"/>
        <v>3.9494536064153464E-2</v>
      </c>
      <c r="R271" s="10">
        <f t="shared" si="23"/>
        <v>9.2410704571408034E-6</v>
      </c>
    </row>
    <row r="272" spans="1:18" x14ac:dyDescent="0.2">
      <c r="A272" s="11">
        <v>1.25</v>
      </c>
      <c r="B272" s="10">
        <v>26.3</v>
      </c>
      <c r="C272" s="10">
        <f t="shared" si="22"/>
        <v>1.2456559403410494</v>
      </c>
      <c r="D272" s="10">
        <f t="shared" si="23"/>
        <v>-4.0030469882109633E-3</v>
      </c>
      <c r="E272" s="10">
        <f t="shared" si="23"/>
        <v>-2.0468839040389E-2</v>
      </c>
      <c r="F272" s="10">
        <f t="shared" si="23"/>
        <v>-1.000153762882593E-2</v>
      </c>
      <c r="G272" s="10">
        <f t="shared" si="23"/>
        <v>5.2509360944967533E-2</v>
      </c>
      <c r="H272" s="10">
        <f t="shared" si="23"/>
        <v>-4.9706891712040027E-2</v>
      </c>
      <c r="I272" s="10">
        <f t="shared" si="23"/>
        <v>0.1270333134203567</v>
      </c>
      <c r="J272" s="10">
        <f t="shared" si="23"/>
        <v>-7.4611279543211104E-2</v>
      </c>
      <c r="K272" s="10">
        <f t="shared" si="23"/>
        <v>-9.0740242017035497E-2</v>
      </c>
      <c r="L272" s="10">
        <f t="shared" si="23"/>
        <v>-0.30229534862375695</v>
      </c>
      <c r="M272" s="10">
        <f t="shared" si="23"/>
        <v>0.40924939715999858</v>
      </c>
      <c r="N272" s="10">
        <f t="shared" si="23"/>
        <v>0.69821611290794872</v>
      </c>
      <c r="O272" s="10">
        <f t="shared" si="23"/>
        <v>6.2666831443991378E-2</v>
      </c>
      <c r="P272" s="10">
        <f t="shared" si="23"/>
        <v>0.40443205904585217</v>
      </c>
      <c r="Q272" s="10">
        <f t="shared" si="23"/>
        <v>4.3366902580511901E-2</v>
      </c>
      <c r="R272" s="10">
        <f t="shared" si="23"/>
        <v>9.1483908918797297E-6</v>
      </c>
    </row>
    <row r="273" spans="1:18" x14ac:dyDescent="0.2">
      <c r="A273" s="11">
        <v>1.35</v>
      </c>
      <c r="B273" s="10">
        <v>26.4</v>
      </c>
      <c r="C273" s="10">
        <f t="shared" si="22"/>
        <v>1.3603178287999431</v>
      </c>
      <c r="D273" s="10">
        <f t="shared" si="23"/>
        <v>6.8268983357653648E-3</v>
      </c>
      <c r="E273" s="10">
        <f t="shared" si="23"/>
        <v>-5.1139362491283398E-3</v>
      </c>
      <c r="F273" s="10">
        <f t="shared" si="23"/>
        <v>7.6485346668042613E-3</v>
      </c>
      <c r="G273" s="10">
        <f t="shared" si="23"/>
        <v>3.5652794324092248E-2</v>
      </c>
      <c r="H273" s="10">
        <f t="shared" si="23"/>
        <v>-2.8702359436802879E-2</v>
      </c>
      <c r="I273" s="10">
        <f t="shared" si="23"/>
        <v>0.11802105468782929</v>
      </c>
      <c r="J273" s="10">
        <f t="shared" si="23"/>
        <v>-4.6081125689071356E-2</v>
      </c>
      <c r="K273" s="10">
        <f t="shared" si="23"/>
        <v>-5.6741366140597049E-2</v>
      </c>
      <c r="L273" s="10">
        <f t="shared" si="23"/>
        <v>-0.30445426883901966</v>
      </c>
      <c r="M273" s="10">
        <f t="shared" si="23"/>
        <v>0.38875114111328946</v>
      </c>
      <c r="N273" s="10">
        <f t="shared" si="23"/>
        <v>0.68885372770913245</v>
      </c>
      <c r="O273" s="10">
        <f t="shared" si="23"/>
        <v>0.12649586661991707</v>
      </c>
      <c r="P273" s="10">
        <f t="shared" si="23"/>
        <v>0.38198192434178607</v>
      </c>
      <c r="Q273" s="10">
        <f t="shared" si="23"/>
        <v>4.716989130385383E-2</v>
      </c>
      <c r="R273" s="10">
        <f t="shared" si="23"/>
        <v>9.0520520922388264E-6</v>
      </c>
    </row>
    <row r="274" spans="1:18" x14ac:dyDescent="0.2">
      <c r="A274" s="11">
        <v>1.44</v>
      </c>
      <c r="B274" s="10">
        <v>26.5</v>
      </c>
      <c r="C274" s="10">
        <f t="shared" si="22"/>
        <v>1.4630514038974367</v>
      </c>
      <c r="D274" s="10">
        <f t="shared" si="23"/>
        <v>1.7047017163626995E-2</v>
      </c>
      <c r="E274" s="10">
        <f t="shared" si="23"/>
        <v>1.0639286553590999E-2</v>
      </c>
      <c r="F274" s="10">
        <f t="shared" si="23"/>
        <v>2.4784472127654941E-2</v>
      </c>
      <c r="G274" s="10">
        <f t="shared" si="23"/>
        <v>1.6752465128191958E-2</v>
      </c>
      <c r="H274" s="10">
        <f t="shared" si="23"/>
        <v>-6.3142270162509324E-3</v>
      </c>
      <c r="I274" s="10">
        <f t="shared" si="23"/>
        <v>0.10430366894187273</v>
      </c>
      <c r="J274" s="10">
        <f t="shared" si="23"/>
        <v>-1.6061970188325676E-2</v>
      </c>
      <c r="K274" s="10">
        <f t="shared" si="23"/>
        <v>-2.1293007482969795E-2</v>
      </c>
      <c r="L274" s="10">
        <f t="shared" si="23"/>
        <v>-0.30065562561548309</v>
      </c>
      <c r="M274" s="10">
        <f t="shared" si="23"/>
        <v>0.36266158303063833</v>
      </c>
      <c r="N274" s="10">
        <f t="shared" si="23"/>
        <v>0.67260854376781443</v>
      </c>
      <c r="O274" s="10">
        <f t="shared" si="23"/>
        <v>0.18951575992993522</v>
      </c>
      <c r="P274" s="10">
        <f t="shared" si="23"/>
        <v>0.35815706720106477</v>
      </c>
      <c r="Q274" s="10">
        <f t="shared" si="23"/>
        <v>5.0897418263483221E-2</v>
      </c>
      <c r="R274" s="10">
        <f t="shared" si="23"/>
        <v>8.9520925924534409E-6</v>
      </c>
    </row>
    <row r="275" spans="1:18" x14ac:dyDescent="0.2">
      <c r="A275" s="11">
        <v>1.52</v>
      </c>
      <c r="B275" s="10">
        <v>26.6</v>
      </c>
      <c r="C275" s="10">
        <f t="shared" si="22"/>
        <v>1.5493802906597163</v>
      </c>
      <c r="D275" s="10">
        <f t="shared" si="23"/>
        <v>2.5744376718561241E-2</v>
      </c>
      <c r="E275" s="10">
        <f t="shared" si="23"/>
        <v>2.5563824653279627E-2</v>
      </c>
      <c r="F275" s="10">
        <f t="shared" si="23"/>
        <v>4.0254396288235496E-2</v>
      </c>
      <c r="G275" s="10">
        <f t="shared" si="23"/>
        <v>-3.1081832212989432E-3</v>
      </c>
      <c r="H275" s="10">
        <f t="shared" si="23"/>
        <v>1.6378283357495527E-2</v>
      </c>
      <c r="I275" s="10">
        <f t="shared" si="23"/>
        <v>8.6428025064464578E-2</v>
      </c>
      <c r="J275" s="10">
        <f t="shared" si="23"/>
        <v>1.4476189562000089E-2</v>
      </c>
      <c r="K275" s="10">
        <f t="shared" si="23"/>
        <v>1.4699290275977151E-2</v>
      </c>
      <c r="L275" s="10">
        <f t="shared" si="23"/>
        <v>-0.2909737508325182</v>
      </c>
      <c r="M275" s="10">
        <f t="shared" si="23"/>
        <v>0.33135596193721184</v>
      </c>
      <c r="N275" s="10">
        <f t="shared" si="23"/>
        <v>0.6496428775919928</v>
      </c>
      <c r="O275" s="10">
        <f t="shared" si="23"/>
        <v>0.25132339911887419</v>
      </c>
      <c r="P275" s="10">
        <f t="shared" si="23"/>
        <v>0.33304323138163799</v>
      </c>
      <c r="Q275" s="10">
        <f t="shared" si="23"/>
        <v>5.45435202114277E-2</v>
      </c>
      <c r="R275" s="10">
        <f t="shared" si="23"/>
        <v>8.8485523749907225E-6</v>
      </c>
    </row>
    <row r="276" spans="1:18" x14ac:dyDescent="0.2">
      <c r="A276" s="11">
        <v>1.57</v>
      </c>
      <c r="B276" s="10">
        <v>26.7</v>
      </c>
      <c r="C276" s="10">
        <f t="shared" si="22"/>
        <v>1.6153557309935322</v>
      </c>
      <c r="D276" s="10">
        <f t="shared" si="23"/>
        <v>3.2142067774446927E-2</v>
      </c>
      <c r="E276" s="10">
        <f t="shared" si="23"/>
        <v>3.8497218860522299E-2</v>
      </c>
      <c r="F276" s="10">
        <f t="shared" si="23"/>
        <v>5.3018418169956207E-2</v>
      </c>
      <c r="G276" s="10">
        <f t="shared" si="23"/>
        <v>-2.2790657919481955E-2</v>
      </c>
      <c r="H276" s="10">
        <f t="shared" si="23"/>
        <v>3.8281276922237102E-2</v>
      </c>
      <c r="I276" s="10">
        <f t="shared" si="23"/>
        <v>6.5106768567141704E-2</v>
      </c>
      <c r="J276" s="10">
        <f t="shared" si="23"/>
        <v>4.4546585780683733E-2</v>
      </c>
      <c r="K276" s="10">
        <f t="shared" si="23"/>
        <v>5.031608829637519E-2</v>
      </c>
      <c r="L276" s="10">
        <f t="shared" si="23"/>
        <v>-0.27559809948921743</v>
      </c>
      <c r="M276" s="10">
        <f t="shared" si="23"/>
        <v>0.29528453807522226</v>
      </c>
      <c r="N276" s="10">
        <f t="shared" si="23"/>
        <v>0.62018619452665735</v>
      </c>
      <c r="O276" s="10">
        <f t="shared" si="23"/>
        <v>0.31152342622100088</v>
      </c>
      <c r="P276" s="10">
        <f t="shared" si="23"/>
        <v>0.30673079957276911</v>
      </c>
      <c r="Q276" s="10">
        <f t="shared" si="23"/>
        <v>5.8102364162364306E-2</v>
      </c>
      <c r="R276" s="10">
        <f t="shared" si="23"/>
        <v>8.7414728545571335E-6</v>
      </c>
    </row>
    <row r="277" spans="1:18" x14ac:dyDescent="0.2">
      <c r="A277" s="11">
        <v>1.61</v>
      </c>
      <c r="B277" s="10">
        <v>26.8</v>
      </c>
      <c r="C277" s="10">
        <f t="shared" si="22"/>
        <v>1.6577980083925687</v>
      </c>
      <c r="D277" s="10">
        <f t="shared" si="23"/>
        <v>3.5668603643194081E-2</v>
      </c>
      <c r="E277" s="10">
        <f t="shared" si="23"/>
        <v>4.8432098438210933E-2</v>
      </c>
      <c r="F277" s="10">
        <f t="shared" si="23"/>
        <v>6.2218539663746061E-2</v>
      </c>
      <c r="G277" s="10">
        <f t="shared" si="23"/>
        <v>-4.1166679796811052E-2</v>
      </c>
      <c r="H277" s="10">
        <f t="shared" si="23"/>
        <v>5.8338917653565345E-2</v>
      </c>
      <c r="I277" s="10">
        <f t="shared" si="23"/>
        <v>4.118991066333523E-2</v>
      </c>
      <c r="J277" s="10">
        <f t="shared" si="23"/>
        <v>7.3177565349141313E-2</v>
      </c>
      <c r="K277" s="10">
        <f t="shared" si="23"/>
        <v>8.4647540041861716E-2</v>
      </c>
      <c r="L277" s="10">
        <f t="shared" si="23"/>
        <v>-0.25482954244753103</v>
      </c>
      <c r="M277" s="10">
        <f t="shared" si="23"/>
        <v>0.25496611693318927</v>
      </c>
      <c r="N277" s="10">
        <f t="shared" si="23"/>
        <v>0.58453281601191009</v>
      </c>
      <c r="O277" s="10">
        <f t="shared" si="23"/>
        <v>0.36973076650179204</v>
      </c>
      <c r="P277" s="10">
        <f t="shared" si="23"/>
        <v>0.27931446811495203</v>
      </c>
      <c r="Q277" s="10">
        <f t="shared" si="23"/>
        <v>6.1568256725151239E-2</v>
      </c>
      <c r="R277" s="10">
        <f t="shared" si="23"/>
        <v>8.6308968615331346E-6</v>
      </c>
    </row>
    <row r="278" spans="1:18" x14ac:dyDescent="0.2">
      <c r="A278" s="11">
        <v>1.63</v>
      </c>
      <c r="B278" s="10">
        <v>26.9</v>
      </c>
      <c r="C278" s="10">
        <f t="shared" si="22"/>
        <v>1.6744882223080131</v>
      </c>
      <c r="D278" s="10">
        <f t="shared" si="23"/>
        <v>3.6008969378556625E-2</v>
      </c>
      <c r="E278" s="10">
        <f t="shared" si="23"/>
        <v>5.4594644325168099E-2</v>
      </c>
      <c r="F278" s="10">
        <f t="shared" si="23"/>
        <v>6.7236328200461284E-2</v>
      </c>
      <c r="G278" s="10">
        <f t="shared" si="23"/>
        <v>-5.7182860850950971E-2</v>
      </c>
      <c r="H278" s="10">
        <f t="shared" si="23"/>
        <v>7.5584324947407036E-2</v>
      </c>
      <c r="I278" s="10">
        <f t="shared" si="23"/>
        <v>1.5630941003662017E-2</v>
      </c>
      <c r="J278" s="10">
        <f t="shared" si="23"/>
        <v>9.9443986464002807E-2</v>
      </c>
      <c r="K278" s="10">
        <f t="shared" si="23"/>
        <v>0.11681663370353683</v>
      </c>
      <c r="L278" s="10">
        <f t="shared" si="23"/>
        <v>-0.22907447898896738</v>
      </c>
      <c r="M278" s="10">
        <f t="shared" si="23"/>
        <v>0.21098058740757178</v>
      </c>
      <c r="N278" s="10">
        <f t="shared" si="23"/>
        <v>0.5430389788204314</v>
      </c>
      <c r="O278" s="10">
        <f t="shared" si="23"/>
        <v>0.42557309162211998</v>
      </c>
      <c r="P278" s="10">
        <f t="shared" si="23"/>
        <v>0.25089290619534993</v>
      </c>
      <c r="Q278" s="10">
        <f t="shared" si="23"/>
        <v>6.4935653211038738E-2</v>
      </c>
      <c r="R278" s="10">
        <f t="shared" si="23"/>
        <v>8.5168686248416164E-6</v>
      </c>
    </row>
    <row r="279" spans="1:18" x14ac:dyDescent="0.2">
      <c r="A279" s="11">
        <v>1.62</v>
      </c>
      <c r="B279" s="10">
        <v>27</v>
      </c>
      <c r="C279" s="10">
        <f t="shared" si="22"/>
        <v>1.6642968675706729</v>
      </c>
      <c r="D279" s="10">
        <f t="shared" si="23"/>
        <v>3.3132761123089348E-2</v>
      </c>
      <c r="E279" s="10">
        <f t="shared" si="23"/>
        <v>5.6504861224479175E-2</v>
      </c>
      <c r="F279" s="10">
        <f t="shared" si="23"/>
        <v>6.7734487815231614E-2</v>
      </c>
      <c r="G279" s="10">
        <f t="shared" si="23"/>
        <v>-6.9921088713605958E-2</v>
      </c>
      <c r="H279" s="10">
        <f t="shared" si="23"/>
        <v>8.9186182197536046E-2</v>
      </c>
      <c r="I279" s="10">
        <f t="shared" si="23"/>
        <v>-1.0551184947541377E-2</v>
      </c>
      <c r="J279" s="10">
        <f t="shared" si="23"/>
        <v>0.12249711238749167</v>
      </c>
      <c r="K279" s="10">
        <f t="shared" si="23"/>
        <v>0.14600159584659633</v>
      </c>
      <c r="L279" s="10">
        <f t="shared" si="23"/>
        <v>-0.19883688439037125</v>
      </c>
      <c r="M279" s="10">
        <f t="shared" si="23"/>
        <v>0.16396058141832551</v>
      </c>
      <c r="N279" s="10">
        <f t="shared" si="23"/>
        <v>0.49611927565739944</v>
      </c>
      <c r="O279" s="10">
        <f t="shared" si="23"/>
        <v>0.4786932012690307</v>
      </c>
      <c r="P279" s="10">
        <f t="shared" si="23"/>
        <v>0.22156840074526787</v>
      </c>
      <c r="Q279" s="10">
        <f t="shared" si="23"/>
        <v>6.8199166503989272E-2</v>
      </c>
      <c r="R279" s="10">
        <f t="shared" si="23"/>
        <v>8.3994337542568914E-6</v>
      </c>
    </row>
    <row r="280" spans="1:18" x14ac:dyDescent="0.2">
      <c r="A280" s="11">
        <v>1.59</v>
      </c>
      <c r="B280" s="10">
        <v>27.1</v>
      </c>
      <c r="C280" s="10">
        <f t="shared" si="22"/>
        <v>1.6272403941480891</v>
      </c>
      <c r="D280" s="10">
        <f t="shared" si="23"/>
        <v>2.7296901994182245E-2</v>
      </c>
      <c r="E280" s="10">
        <f t="shared" si="23"/>
        <v>5.4013964016394113E-2</v>
      </c>
      <c r="F280" s="10">
        <f t="shared" si="23"/>
        <v>6.3679532196966801E-2</v>
      </c>
      <c r="G280" s="10">
        <f t="shared" si="23"/>
        <v>-7.8651156570094985E-2</v>
      </c>
      <c r="H280" s="10">
        <f t="shared" si="23"/>
        <v>9.848881049681267E-2</v>
      </c>
      <c r="I280" s="10">
        <f t="shared" si="23"/>
        <v>-3.6312668451075801E-2</v>
      </c>
      <c r="J280" s="10">
        <f t="shared" si="23"/>
        <v>0.14159203635037987</v>
      </c>
      <c r="K280" s="10">
        <f t="shared" si="23"/>
        <v>0.17145688396874606</v>
      </c>
      <c r="L280" s="10">
        <f t="shared" si="23"/>
        <v>-0.16470844813188948</v>
      </c>
      <c r="M280" s="10">
        <f t="shared" si="23"/>
        <v>0.11458237493589707</v>
      </c>
      <c r="N280" s="10">
        <f t="shared" si="23"/>
        <v>0.44424251268722748</v>
      </c>
      <c r="O280" s="10">
        <f t="shared" si="23"/>
        <v>0.52875130801874581</v>
      </c>
      <c r="P280" s="10">
        <f t="shared" si="23"/>
        <v>0.1914464883176622</v>
      </c>
      <c r="Q280" s="10">
        <f t="shared" si="23"/>
        <v>7.1353575678912998E-2</v>
      </c>
      <c r="R280" s="10">
        <f t="shared" si="23"/>
        <v>8.2786392221614199E-6</v>
      </c>
    </row>
    <row r="281" spans="1:18" x14ac:dyDescent="0.2">
      <c r="A281" s="11">
        <v>1.53</v>
      </c>
      <c r="B281" s="10">
        <v>27.2</v>
      </c>
      <c r="C281" s="10">
        <f t="shared" si="22"/>
        <v>1.5644623167962446</v>
      </c>
      <c r="D281" s="10">
        <f t="shared" si="23"/>
        <v>1.9022691907166989E-2</v>
      </c>
      <c r="E281" s="10">
        <f t="shared" si="23"/>
        <v>4.7315966500876487E-2</v>
      </c>
      <c r="F281" s="10">
        <f t="shared" si="23"/>
        <v>5.5344035639654343E-2</v>
      </c>
      <c r="G281" s="10">
        <f t="shared" si="23"/>
        <v>-8.2872621571525501E-2</v>
      </c>
      <c r="H281" s="10">
        <f t="shared" si="23"/>
        <v>0.10304377570535368</v>
      </c>
      <c r="I281" s="10">
        <f t="shared" si="23"/>
        <v>-6.0626480454716719E-2</v>
      </c>
      <c r="J281" s="10">
        <f t="shared" si="23"/>
        <v>0.15611175143720366</v>
      </c>
      <c r="K281" s="10">
        <f t="shared" si="23"/>
        <v>0.19253223170643313</v>
      </c>
      <c r="L281" s="10">
        <f t="shared" si="23"/>
        <v>-0.12735699571274156</v>
      </c>
      <c r="M281" s="10">
        <f t="shared" si="23"/>
        <v>6.3556161287685847E-2</v>
      </c>
      <c r="N281" s="10">
        <f t="shared" si="23"/>
        <v>0.38792702537733964</v>
      </c>
      <c r="O281" s="10">
        <f t="shared" si="23"/>
        <v>0.57542721081662274</v>
      </c>
      <c r="P281" s="10">
        <f t="shared" si="23"/>
        <v>0.16063557526951225</v>
      </c>
      <c r="Q281" s="10">
        <f t="shared" si="23"/>
        <v>7.4393834354034655E-2</v>
      </c>
      <c r="R281" s="10">
        <f t="shared" si="23"/>
        <v>8.1545333447574747E-6</v>
      </c>
    </row>
    <row r="282" spans="1:18" x14ac:dyDescent="0.2">
      <c r="A282" s="11">
        <v>1.46</v>
      </c>
      <c r="B282" s="10">
        <v>27.3</v>
      </c>
      <c r="C282" s="10">
        <f t="shared" si="22"/>
        <v>1.4781410888886506</v>
      </c>
      <c r="D282" s="10">
        <f t="shared" si="23"/>
        <v>9.0492414064389289E-3</v>
      </c>
      <c r="E282" s="10">
        <f t="shared" si="23"/>
        <v>3.693256983280107E-2</v>
      </c>
      <c r="F282" s="10">
        <f t="shared" si="23"/>
        <v>4.3288310586395276E-2</v>
      </c>
      <c r="G282" s="10">
        <f t="shared" si="23"/>
        <v>-8.2343492245833622E-2</v>
      </c>
      <c r="H282" s="10">
        <f t="shared" si="23"/>
        <v>0.10263150526368665</v>
      </c>
      <c r="I282" s="10">
        <f t="shared" si="23"/>
        <v>-8.25233060005513E-2</v>
      </c>
      <c r="J282" s="10">
        <f t="shared" si="23"/>
        <v>0.16558708769281966</v>
      </c>
      <c r="K282" s="10">
        <f t="shared" si="23"/>
        <v>0.20868926017083222</v>
      </c>
      <c r="L282" s="10">
        <f t="shared" si="23"/>
        <v>-8.7513420636792377E-2</v>
      </c>
      <c r="M282" s="10">
        <f t="shared" si="23"/>
        <v>1.161583664037435E-2</v>
      </c>
      <c r="N282" s="10">
        <f t="shared" si="23"/>
        <v>0.32773549946150321</v>
      </c>
      <c r="O282" s="10">
        <f t="shared" si="23"/>
        <v>0.61842234317118927</v>
      </c>
      <c r="P282" s="10">
        <f t="shared" si="23"/>
        <v>0.12924654761599633</v>
      </c>
      <c r="Q282" s="10">
        <f t="shared" si="23"/>
        <v>7.7315078764028239E-2</v>
      </c>
      <c r="R282" s="10">
        <f t="shared" si="23"/>
        <v>8.0271657627412827E-6</v>
      </c>
    </row>
    <row r="283" spans="1:18" x14ac:dyDescent="0.2">
      <c r="A283" s="11">
        <v>1.37</v>
      </c>
      <c r="B283" s="10">
        <v>27.4</v>
      </c>
      <c r="C283" s="10">
        <f t="shared" si="22"/>
        <v>1.3713324061359526</v>
      </c>
      <c r="D283" s="10">
        <f t="shared" si="23"/>
        <v>-1.7325508782111674E-3</v>
      </c>
      <c r="E283" s="10">
        <f t="shared" si="23"/>
        <v>2.3672527676335806E-2</v>
      </c>
      <c r="F283" s="10">
        <f t="shared" si="23"/>
        <v>2.8322743402479516E-2</v>
      </c>
      <c r="G283" s="10">
        <f t="shared" si="23"/>
        <v>-7.7094100429098381E-2</v>
      </c>
      <c r="H283" s="10">
        <f t="shared" si="23"/>
        <v>9.7271872710231369E-2</v>
      </c>
      <c r="I283" s="10">
        <f t="shared" si="23"/>
        <v>-0.10113018775349442</v>
      </c>
      <c r="J283" s="10">
        <f t="shared" si="23"/>
        <v>0.16971187223026474</v>
      </c>
      <c r="K283" s="10">
        <f t="shared" si="23"/>
        <v>0.2195152310698065</v>
      </c>
      <c r="L283" s="10">
        <f t="shared" si="23"/>
        <v>-4.5957382282934431E-2</v>
      </c>
      <c r="M283" s="10">
        <f t="shared" si="23"/>
        <v>-4.0491555429223017E-2</v>
      </c>
      <c r="N283" s="10">
        <f t="shared" si="23"/>
        <v>0.26426934877000008</v>
      </c>
      <c r="O283" s="10">
        <f t="shared" si="23"/>
        <v>0.65746168296078655</v>
      </c>
      <c r="P283" s="10">
        <f t="shared" si="23"/>
        <v>9.7392371960584992E-2</v>
      </c>
      <c r="Q283" s="10">
        <f t="shared" si="23"/>
        <v>8.0112635541003063E-2</v>
      </c>
      <c r="R283" s="10">
        <f t="shared" si="23"/>
        <v>7.8965874214474493E-6</v>
      </c>
    </row>
    <row r="284" spans="1:18" x14ac:dyDescent="0.2">
      <c r="A284" s="11">
        <v>1.26</v>
      </c>
      <c r="B284" s="10">
        <v>27.5</v>
      </c>
      <c r="C284" s="10">
        <f t="shared" si="22"/>
        <v>1.2477584363015866</v>
      </c>
      <c r="D284" s="10">
        <f t="shared" si="23"/>
        <v>-1.2359579552883398E-2</v>
      </c>
      <c r="E284" s="10">
        <f t="shared" si="23"/>
        <v>8.5686530910070394E-3</v>
      </c>
      <c r="F284" s="10">
        <f t="shared" si="23"/>
        <v>1.1453320168467118E-2</v>
      </c>
      <c r="G284" s="10">
        <f t="shared" si="23"/>
        <v>-6.7425362521844681E-2</v>
      </c>
      <c r="H284" s="10">
        <f t="shared" si="23"/>
        <v>8.7223239675365161E-2</v>
      </c>
      <c r="I284" s="10">
        <f t="shared" si="23"/>
        <v>-0.11570532805546835</v>
      </c>
      <c r="J284" s="10">
        <f t="shared" si="23"/>
        <v>0.16835282247719938</v>
      </c>
      <c r="K284" s="10">
        <f t="shared" si="23"/>
        <v>0.22473359028640422</v>
      </c>
      <c r="L284" s="10">
        <f t="shared" si="23"/>
        <v>-3.502049524445207E-3</v>
      </c>
      <c r="M284" s="10">
        <f t="shared" si="23"/>
        <v>-9.2016568458953618E-2</v>
      </c>
      <c r="N284" s="10">
        <f t="shared" si="23"/>
        <v>0.19816270610141948</v>
      </c>
      <c r="O284" s="10">
        <f t="shared" si="23"/>
        <v>0.6922955116366184</v>
      </c>
      <c r="P284" s="10">
        <f t="shared" si="23"/>
        <v>6.5187688937254143E-2</v>
      </c>
      <c r="Q284" s="10">
        <f t="shared" si="23"/>
        <v>8.2782029190896389E-2</v>
      </c>
      <c r="R284" s="10">
        <f t="shared" si="23"/>
        <v>7.7628505504714638E-6</v>
      </c>
    </row>
    <row r="285" spans="1:18" x14ac:dyDescent="0.2">
      <c r="A285" s="11">
        <v>1.1399999999999999</v>
      </c>
      <c r="B285" s="10">
        <v>27.6</v>
      </c>
      <c r="C285" s="10">
        <f t="shared" si="22"/>
        <v>1.11156030309122</v>
      </c>
      <c r="D285" s="10">
        <f t="shared" si="23"/>
        <v>-2.1882563796029257E-2</v>
      </c>
      <c r="E285" s="10">
        <f t="shared" si="23"/>
        <v>-7.2026263721136586E-3</v>
      </c>
      <c r="F285" s="10">
        <f t="shared" si="23"/>
        <v>-6.185995748134508E-3</v>
      </c>
      <c r="G285" s="10">
        <f t="shared" si="23"/>
        <v>-5.3891529742167321E-2</v>
      </c>
      <c r="H285" s="10">
        <f t="shared" si="23"/>
        <v>7.2970001532850784E-2</v>
      </c>
      <c r="I285" s="10">
        <f t="shared" si="23"/>
        <v>-0.12566766205714758</v>
      </c>
      <c r="J285" s="10">
        <f t="shared" si="23"/>
        <v>0.16155385288427665</v>
      </c>
      <c r="K285" s="10">
        <f t="shared" si="23"/>
        <v>0.22421103257358962</v>
      </c>
      <c r="L285" s="10">
        <f t="shared" si="23"/>
        <v>3.9021811365663288E-2</v>
      </c>
      <c r="M285" s="10">
        <f t="shared" si="23"/>
        <v>-0.14221813218614926</v>
      </c>
      <c r="N285" s="10">
        <f t="shared" si="23"/>
        <v>0.13007608717735511</v>
      </c>
      <c r="O285" s="10">
        <f t="shared" si="23"/>
        <v>0.72270101156926725</v>
      </c>
      <c r="P285" s="10">
        <f t="shared" si="23"/>
        <v>3.2748400628007338E-2</v>
      </c>
      <c r="Q285" s="10">
        <f t="shared" si="23"/>
        <v>8.5318989253308788E-2</v>
      </c>
      <c r="R285" s="10">
        <f t="shared" si="23"/>
        <v>7.6260086427785801E-6</v>
      </c>
    </row>
    <row r="286" spans="1:18" x14ac:dyDescent="0.2">
      <c r="A286" s="11">
        <v>1</v>
      </c>
      <c r="B286" s="10">
        <v>27.7</v>
      </c>
      <c r="C286" s="10">
        <f t="shared" si="22"/>
        <v>0.96703268962627442</v>
      </c>
      <c r="D286" s="10">
        <f t="shared" ref="D286:R301" si="24">D$4*COS(D$5*$B286+D$6)</f>
        <v>-2.9450843787047223E-2</v>
      </c>
      <c r="E286" s="10">
        <f t="shared" si="24"/>
        <v>-2.2412899581087116E-2</v>
      </c>
      <c r="F286" s="10">
        <f t="shared" si="24"/>
        <v>-2.3409488760025993E-2</v>
      </c>
      <c r="G286" s="10">
        <f t="shared" si="24"/>
        <v>-3.7268416201024904E-2</v>
      </c>
      <c r="H286" s="10">
        <f t="shared" si="24"/>
        <v>5.5199237071753789E-2</v>
      </c>
      <c r="I286" s="10">
        <f t="shared" si="24"/>
        <v>-0.13062002293984801</v>
      </c>
      <c r="J286" s="10">
        <f t="shared" si="24"/>
        <v>0.14953465593443266</v>
      </c>
      <c r="K286" s="10">
        <f t="shared" si="24"/>
        <v>0.21796090689453407</v>
      </c>
      <c r="L286" s="10">
        <f t="shared" si="24"/>
        <v>8.0782093155386869E-2</v>
      </c>
      <c r="M286" s="10">
        <f t="shared" si="24"/>
        <v>-0.19037421115987779</v>
      </c>
      <c r="N286" s="10">
        <f t="shared" si="24"/>
        <v>6.0689790987657324E-2</v>
      </c>
      <c r="O286" s="10">
        <f t="shared" si="24"/>
        <v>0.74848369132112957</v>
      </c>
      <c r="P286" s="10">
        <f t="shared" si="24"/>
        <v>1.9125344052847829E-4</v>
      </c>
      <c r="Q286" s="10">
        <f t="shared" si="24"/>
        <v>8.7719457133329445E-2</v>
      </c>
      <c r="R286" s="10">
        <f t="shared" si="24"/>
        <v>7.4861164333073493E-6</v>
      </c>
    </row>
    <row r="287" spans="1:18" x14ac:dyDescent="0.2">
      <c r="A287" s="11">
        <v>0.86</v>
      </c>
      <c r="B287" s="10">
        <v>27.8</v>
      </c>
      <c r="C287" s="10">
        <f t="shared" si="22"/>
        <v>0.81836047722060046</v>
      </c>
      <c r="D287" s="10">
        <f t="shared" si="24"/>
        <v>-3.4388367614580084E-2</v>
      </c>
      <c r="E287" s="10">
        <f t="shared" si="24"/>
        <v>-3.5877451689321695E-2</v>
      </c>
      <c r="F287" s="10">
        <f t="shared" si="24"/>
        <v>-3.9059394913749698E-2</v>
      </c>
      <c r="G287" s="10">
        <f t="shared" si="24"/>
        <v>-1.850892609512382E-2</v>
      </c>
      <c r="H287" s="10">
        <f t="shared" si="24"/>
        <v>3.4767587793789079E-2</v>
      </c>
      <c r="I287" s="10">
        <f t="shared" si="24"/>
        <v>-0.13036497570325514</v>
      </c>
      <c r="J287" s="10">
        <f t="shared" si="24"/>
        <v>0.13268360330438977</v>
      </c>
      <c r="K287" s="10">
        <f t="shared" si="24"/>
        <v>0.20614287541756765</v>
      </c>
      <c r="L287" s="10">
        <f t="shared" si="24"/>
        <v>0.12096163033434777</v>
      </c>
      <c r="M287" s="10">
        <f t="shared" si="24"/>
        <v>-0.23579218958064177</v>
      </c>
      <c r="N287" s="10">
        <f t="shared" si="24"/>
        <v>-9.3028975322163743E-3</v>
      </c>
      <c r="O287" s="10">
        <f t="shared" si="24"/>
        <v>0.76947862972790393</v>
      </c>
      <c r="P287" s="10">
        <f t="shared" si="24"/>
        <v>-3.2366582052809283E-2</v>
      </c>
      <c r="Q287" s="10">
        <f t="shared" si="24"/>
        <v>8.9979592594423022E-2</v>
      </c>
      <c r="R287" s="10">
        <f t="shared" si="24"/>
        <v>7.3432298770763449E-6</v>
      </c>
    </row>
    <row r="288" spans="1:18" x14ac:dyDescent="0.2">
      <c r="A288" s="11">
        <v>0.72</v>
      </c>
      <c r="B288" s="10">
        <v>27.9</v>
      </c>
      <c r="C288" s="10">
        <f t="shared" si="22"/>
        <v>0.66937682602683746</v>
      </c>
      <c r="D288" s="10">
        <f t="shared" si="24"/>
        <v>-3.6254080980299787E-2</v>
      </c>
      <c r="E288" s="10">
        <f t="shared" si="24"/>
        <v>-4.6547540536420809E-2</v>
      </c>
      <c r="F288" s="10">
        <f t="shared" si="24"/>
        <v>-5.2083726833265058E-2</v>
      </c>
      <c r="G288" s="10">
        <f t="shared" si="24"/>
        <v>1.3115706211768885E-3</v>
      </c>
      <c r="H288" s="10">
        <f t="shared" si="24"/>
        <v>1.2659963422919545E-2</v>
      </c>
      <c r="I288" s="10">
        <f t="shared" si="24"/>
        <v>-0.1249126882758439</v>
      </c>
      <c r="J288" s="10">
        <f t="shared" si="24"/>
        <v>0.11154519656041745</v>
      </c>
      <c r="K288" s="10">
        <f t="shared" si="24"/>
        <v>0.18905883487691777</v>
      </c>
      <c r="L288" s="10">
        <f t="shared" si="24"/>
        <v>0.15877418941467103</v>
      </c>
      <c r="M288" s="10">
        <f t="shared" si="24"/>
        <v>-0.27781883300522592</v>
      </c>
      <c r="N288" s="10">
        <f t="shared" si="24"/>
        <v>-7.920263457507723E-2</v>
      </c>
      <c r="O288" s="10">
        <f t="shared" si="24"/>
        <v>0.78555153083122176</v>
      </c>
      <c r="P288" s="10">
        <f t="shared" si="24"/>
        <v>-6.4807932802469173E-2</v>
      </c>
      <c r="Q288" s="10">
        <f t="shared" si="24"/>
        <v>9.2095779901988126E-2</v>
      </c>
      <c r="R288" s="10">
        <f t="shared" si="24"/>
        <v>7.1974061268029427E-6</v>
      </c>
    </row>
    <row r="289" spans="1:18" x14ac:dyDescent="0.2">
      <c r="A289" s="11">
        <v>0.56999999999999995</v>
      </c>
      <c r="B289" s="10">
        <v>28</v>
      </c>
      <c r="C289" s="10">
        <f t="shared" si="22"/>
        <v>0.52336008786497779</v>
      </c>
      <c r="D289" s="10">
        <f t="shared" si="24"/>
        <v>-3.4881325265810011E-2</v>
      </c>
      <c r="E289" s="10">
        <f t="shared" si="24"/>
        <v>-5.3592082255715455E-2</v>
      </c>
      <c r="F289" s="10">
        <f t="shared" si="24"/>
        <v>-6.1606988357376914E-2</v>
      </c>
      <c r="G289" s="10">
        <f t="shared" si="24"/>
        <v>2.1056882797223724E-2</v>
      </c>
      <c r="H289" s="10">
        <f t="shared" si="24"/>
        <v>-1.0057935767698646E-2</v>
      </c>
      <c r="I289" s="10">
        <f t="shared" si="24"/>
        <v>-0.11448052615165684</v>
      </c>
      <c r="J289" s="10">
        <f t="shared" si="24"/>
        <v>8.6802472889166135E-2</v>
      </c>
      <c r="K289" s="10">
        <f t="shared" si="24"/>
        <v>0.16714520448983305</v>
      </c>
      <c r="L289" s="10">
        <f t="shared" si="24"/>
        <v>0.19347985395385908</v>
      </c>
      <c r="M289" s="10">
        <f t="shared" si="24"/>
        <v>-0.31584968364022337</v>
      </c>
      <c r="N289" s="10">
        <f t="shared" si="24"/>
        <v>-0.14831100507417405</v>
      </c>
      <c r="O289" s="10">
        <f t="shared" si="24"/>
        <v>0.79659958291448973</v>
      </c>
      <c r="P289" s="10">
        <f t="shared" si="24"/>
        <v>-9.7016044978210952E-2</v>
      </c>
      <c r="Q289" s="10">
        <f t="shared" si="24"/>
        <v>9.406463360776203E-2</v>
      </c>
      <c r="R289" s="10">
        <f t="shared" si="24"/>
        <v>7.0487035100429473E-6</v>
      </c>
    </row>
    <row r="290" spans="1:18" x14ac:dyDescent="0.2">
      <c r="A290" s="11">
        <v>0.43</v>
      </c>
      <c r="B290" s="10">
        <v>28.1</v>
      </c>
      <c r="C290" s="10">
        <f t="shared" si="22"/>
        <v>0.3828835906286257</v>
      </c>
      <c r="D290" s="10">
        <f t="shared" si="24"/>
        <v>-3.0392724650674441E-2</v>
      </c>
      <c r="E290" s="10">
        <f t="shared" si="24"/>
        <v>-5.6462383668086168E-2</v>
      </c>
      <c r="F290" s="10">
        <f t="shared" si="24"/>
        <v>-6.6989025429972149E-2</v>
      </c>
      <c r="G290" s="10">
        <f t="shared" si="24"/>
        <v>3.9595129164725643E-2</v>
      </c>
      <c r="H290" s="10">
        <f t="shared" si="24"/>
        <v>-3.229099114537444E-2</v>
      </c>
      <c r="I290" s="10">
        <f t="shared" si="24"/>
        <v>-9.9484386713994136E-2</v>
      </c>
      <c r="J290" s="10">
        <f t="shared" si="24"/>
        <v>5.9254934380417422E-2</v>
      </c>
      <c r="K290" s="10">
        <f t="shared" si="24"/>
        <v>0.14096177743860508</v>
      </c>
      <c r="L290" s="10">
        <f t="shared" si="24"/>
        <v>0.22439950324532112</v>
      </c>
      <c r="M290" s="10">
        <f t="shared" si="24"/>
        <v>-0.34933775409422263</v>
      </c>
      <c r="N290" s="10">
        <f t="shared" si="24"/>
        <v>-0.21593750103566992</v>
      </c>
      <c r="O290" s="10">
        <f t="shared" si="24"/>
        <v>0.80255211614701472</v>
      </c>
      <c r="P290" s="10">
        <f t="shared" si="24"/>
        <v>-0.12887500415678538</v>
      </c>
      <c r="Q290" s="10">
        <f t="shared" si="24"/>
        <v>9.5883003965815131E-2</v>
      </c>
      <c r="R290" s="10">
        <f t="shared" si="24"/>
        <v>6.8971815058603957E-6</v>
      </c>
    </row>
    <row r="291" spans="1:18" x14ac:dyDescent="0.2">
      <c r="A291" s="11">
        <v>0.28999999999999998</v>
      </c>
      <c r="B291" s="10">
        <v>28.2</v>
      </c>
      <c r="C291" s="10">
        <f t="shared" si="22"/>
        <v>0.24972792604992763</v>
      </c>
      <c r="D291" s="10">
        <f t="shared" si="24"/>
        <v>-2.3189232459663738E-2</v>
      </c>
      <c r="E291" s="10">
        <f t="shared" si="24"/>
        <v>-5.4934879512691437E-2</v>
      </c>
      <c r="F291" s="10">
        <f t="shared" si="24"/>
        <v>-6.7868057283669195E-2</v>
      </c>
      <c r="G291" s="10">
        <f t="shared" si="24"/>
        <v>5.5863622356514653E-2</v>
      </c>
      <c r="H291" s="10">
        <f t="shared" si="24"/>
        <v>-5.2967456022557542E-2</v>
      </c>
      <c r="I291" s="10">
        <f t="shared" si="24"/>
        <v>-8.0522118719181635E-2</v>
      </c>
      <c r="J291" s="10">
        <f t="shared" si="24"/>
        <v>2.9792714024331503E-2</v>
      </c>
      <c r="K291" s="10">
        <f t="shared" si="24"/>
        <v>0.11117742071119582</v>
      </c>
      <c r="L291" s="10">
        <f t="shared" si="24"/>
        <v>0.25092810135751403</v>
      </c>
      <c r="M291" s="10">
        <f t="shared" si="24"/>
        <v>-0.37780139454885397</v>
      </c>
      <c r="N291" s="10">
        <f t="shared" si="24"/>
        <v>-0.2814064208662605</v>
      </c>
      <c r="O291" s="10">
        <f t="shared" si="24"/>
        <v>0.80337105462975456</v>
      </c>
      <c r="P291" s="10">
        <f t="shared" si="24"/>
        <v>-0.16027015248869875</v>
      </c>
      <c r="Q291" s="10">
        <f t="shared" si="24"/>
        <v>9.7547981971472797E-2</v>
      </c>
      <c r="R291" s="10">
        <f t="shared" si="24"/>
        <v>6.7429007210367001E-6</v>
      </c>
    </row>
    <row r="292" spans="1:18" x14ac:dyDescent="0.2">
      <c r="A292" s="11">
        <v>0.15</v>
      </c>
      <c r="B292" s="10">
        <v>28.3</v>
      </c>
      <c r="C292" s="10">
        <f t="shared" si="22"/>
        <v>0.12486026874072911</v>
      </c>
      <c r="D292" s="10">
        <f t="shared" si="24"/>
        <v>-1.3914315196390239E-2</v>
      </c>
      <c r="E292" s="10">
        <f t="shared" si="24"/>
        <v>-4.9128545749151931E-2</v>
      </c>
      <c r="F292" s="10">
        <f t="shared" si="24"/>
        <v>-6.4184995358821911E-2</v>
      </c>
      <c r="G292" s="10">
        <f t="shared" si="24"/>
        <v>6.8929786450626168E-2</v>
      </c>
      <c r="H292" s="10">
        <f t="shared" si="24"/>
        <v>-7.1090619314515421E-2</v>
      </c>
      <c r="I292" s="10">
        <f t="shared" si="24"/>
        <v>-5.8349687953274228E-2</v>
      </c>
      <c r="J292" s="10">
        <f t="shared" si="24"/>
        <v>-6.3218681266224476E-4</v>
      </c>
      <c r="K292" s="10">
        <f t="shared" si="24"/>
        <v>7.8552988604241078E-2</v>
      </c>
      <c r="L292" s="10">
        <f t="shared" si="24"/>
        <v>0.27254653648163152</v>
      </c>
      <c r="M292" s="10">
        <f t="shared" si="24"/>
        <v>-0.40083122019725081</v>
      </c>
      <c r="N292" s="10">
        <f t="shared" si="24"/>
        <v>-0.34406362076015534</v>
      </c>
      <c r="O292" s="10">
        <f t="shared" si="24"/>
        <v>0.79905115995113385</v>
      </c>
      <c r="P292" s="10">
        <f t="shared" si="24"/>
        <v>-0.19108850134264965</v>
      </c>
      <c r="Q292" s="10">
        <f t="shared" si="24"/>
        <v>9.9056904015102407E-2</v>
      </c>
      <c r="R292" s="10">
        <f t="shared" si="24"/>
        <v>6.5859228658287347E-6</v>
      </c>
    </row>
    <row r="293" spans="1:18" x14ac:dyDescent="0.2">
      <c r="A293" s="11">
        <v>0.02</v>
      </c>
      <c r="B293" s="10">
        <v>28.4</v>
      </c>
      <c r="C293" s="10">
        <f t="shared" si="22"/>
        <v>8.4798676281648208E-3</v>
      </c>
      <c r="D293" s="10">
        <f t="shared" si="24"/>
        <v>-3.3964735969502289E-3</v>
      </c>
      <c r="E293" s="10">
        <f t="shared" si="24"/>
        <v>-3.9495632624352475E-2</v>
      </c>
      <c r="F293" s="10">
        <f t="shared" si="24"/>
        <v>-5.6187415239082043E-2</v>
      </c>
      <c r="G293" s="10">
        <f t="shared" si="24"/>
        <v>7.8044615999352834E-2</v>
      </c>
      <c r="H293" s="10">
        <f t="shared" si="24"/>
        <v>-8.578685209817985E-2</v>
      </c>
      <c r="I293" s="10">
        <f t="shared" si="24"/>
        <v>-3.3851039261758781E-2</v>
      </c>
      <c r="J293" s="10">
        <f t="shared" si="24"/>
        <v>-3.1036660040932276E-2</v>
      </c>
      <c r="K293" s="10">
        <f t="shared" si="24"/>
        <v>4.3921886370407275E-2</v>
      </c>
      <c r="L293" s="10">
        <f t="shared" si="24"/>
        <v>0.28883177891541117</v>
      </c>
      <c r="M293" s="10">
        <f t="shared" si="24"/>
        <v>-0.41809599931449126</v>
      </c>
      <c r="N293" s="10">
        <f t="shared" si="24"/>
        <v>-0.40328305068772663</v>
      </c>
      <c r="O293" s="10">
        <f t="shared" si="24"/>
        <v>0.78962006469500057</v>
      </c>
      <c r="P293" s="10">
        <f t="shared" si="24"/>
        <v>-0.22121913794258316</v>
      </c>
      <c r="Q293" s="10">
        <f t="shared" si="24"/>
        <v>0.10040735614332037</v>
      </c>
      <c r="R293" s="10">
        <f t="shared" si="24"/>
        <v>6.4263107292855721E-6</v>
      </c>
    </row>
    <row r="294" spans="1:18" x14ac:dyDescent="0.2">
      <c r="A294" s="11">
        <v>-0.1</v>
      </c>
      <c r="B294" s="10">
        <v>28.5</v>
      </c>
      <c r="C294" s="10">
        <f t="shared" si="22"/>
        <v>-9.9876386380545037E-2</v>
      </c>
      <c r="D294" s="10">
        <f t="shared" si="24"/>
        <v>7.4247648733547127E-3</v>
      </c>
      <c r="E294" s="10">
        <f t="shared" si="24"/>
        <v>-2.6786439297164542E-2</v>
      </c>
      <c r="F294" s="10">
        <f t="shared" si="24"/>
        <v>-4.4412914609840565E-2</v>
      </c>
      <c r="G294" s="10">
        <f t="shared" si="24"/>
        <v>8.2685612055205401E-2</v>
      </c>
      <c r="H294" s="10">
        <f t="shared" si="24"/>
        <v>-9.6347720982915858E-2</v>
      </c>
      <c r="I294" s="10">
        <f t="shared" si="24"/>
        <v>-8.0028564580077732E-3</v>
      </c>
      <c r="J294" s="10">
        <f t="shared" si="24"/>
        <v>-6.0438257640300773E-2</v>
      </c>
      <c r="K294" s="10">
        <f t="shared" si="24"/>
        <v>8.1687805201376626E-3</v>
      </c>
      <c r="L294" s="10">
        <f t="shared" si="24"/>
        <v>0.29946515891155251</v>
      </c>
      <c r="M294" s="10">
        <f t="shared" si="24"/>
        <v>-0.42934741727350761</v>
      </c>
      <c r="N294" s="10">
        <f t="shared" si="24"/>
        <v>-0.45847300968047899</v>
      </c>
      <c r="O294" s="10">
        <f t="shared" si="24"/>
        <v>0.77513809568638825</v>
      </c>
      <c r="P294" s="10">
        <f t="shared" si="24"/>
        <v>-0.25055362453392427</v>
      </c>
      <c r="Q294" s="10">
        <f t="shared" si="24"/>
        <v>0.10159717792080268</v>
      </c>
      <c r="R294" s="10">
        <f t="shared" si="24"/>
        <v>6.2641281541336882E-6</v>
      </c>
    </row>
    <row r="295" spans="1:18" x14ac:dyDescent="0.2">
      <c r="A295" s="11">
        <v>-0.22</v>
      </c>
      <c r="B295" s="10">
        <v>28.6</v>
      </c>
      <c r="C295" s="10">
        <f t="shared" si="22"/>
        <v>-0.20117908390201633</v>
      </c>
      <c r="D295" s="10">
        <f t="shared" si="24"/>
        <v>1.758277121033781E-2</v>
      </c>
      <c r="E295" s="10">
        <f t="shared" si="24"/>
        <v>-1.1990873694690167E-2</v>
      </c>
      <c r="F295" s="10">
        <f t="shared" si="24"/>
        <v>-2.965297591830636E-2</v>
      </c>
      <c r="G295" s="10">
        <f t="shared" si="24"/>
        <v>8.2586733926854769E-2</v>
      </c>
      <c r="H295" s="10">
        <f t="shared" si="24"/>
        <v>-0.10226413821390909</v>
      </c>
      <c r="I295" s="10">
        <f t="shared" si="24"/>
        <v>1.8164374978250068E-2</v>
      </c>
      <c r="J295" s="10">
        <f t="shared" si="24"/>
        <v>-8.7886937124093345E-2</v>
      </c>
      <c r="K295" s="10">
        <f t="shared" si="24"/>
        <v>-2.7793000367632794E-2</v>
      </c>
      <c r="L295" s="10">
        <f t="shared" si="24"/>
        <v>0.30423860240974615</v>
      </c>
      <c r="M295" s="10">
        <f t="shared" si="24"/>
        <v>-0.43442364798689265</v>
      </c>
      <c r="N295" s="10">
        <f t="shared" si="24"/>
        <v>-0.5090820579115316</v>
      </c>
      <c r="O295" s="10">
        <f t="shared" si="24"/>
        <v>0.75569788810570893</v>
      </c>
      <c r="P295" s="10">
        <f t="shared" si="24"/>
        <v>-0.27898638864238973</v>
      </c>
      <c r="Q295" s="10">
        <f t="shared" si="24"/>
        <v>0.10262446588652041</v>
      </c>
      <c r="R295" s="10">
        <f t="shared" si="24"/>
        <v>6.0994400112407462E-6</v>
      </c>
    </row>
    <row r="296" spans="1:18" x14ac:dyDescent="0.2">
      <c r="A296" s="11">
        <v>-0.32</v>
      </c>
      <c r="B296" s="10">
        <v>28.7</v>
      </c>
      <c r="C296" s="10">
        <f t="shared" si="22"/>
        <v>-0.29671661722584375</v>
      </c>
      <c r="D296" s="10">
        <f t="shared" si="24"/>
        <v>2.6170160961010273E-2</v>
      </c>
      <c r="E296" s="10">
        <f t="shared" si="24"/>
        <v>3.7386505484054439E-3</v>
      </c>
      <c r="F296" s="10">
        <f t="shared" si="24"/>
        <v>-1.2899762888789282E-2</v>
      </c>
      <c r="G296" s="10">
        <f t="shared" si="24"/>
        <v>7.77536497091037E-2</v>
      </c>
      <c r="H296" s="10">
        <f t="shared" si="24"/>
        <v>-0.10325090229897695</v>
      </c>
      <c r="I296" s="10">
        <f t="shared" si="24"/>
        <v>4.3607450105124124E-2</v>
      </c>
      <c r="J296" s="10">
        <f t="shared" si="24"/>
        <v>-0.11249575989570922</v>
      </c>
      <c r="K296" s="10">
        <f t="shared" si="24"/>
        <v>-6.3044797019727941E-2</v>
      </c>
      <c r="L296" s="10">
        <f t="shared" si="24"/>
        <v>0.3030587026314619</v>
      </c>
      <c r="M296" s="10">
        <f t="shared" si="24"/>
        <v>-0.43325168140754639</v>
      </c>
      <c r="N296" s="10">
        <f t="shared" si="24"/>
        <v>-0.55460452650008396</v>
      </c>
      <c r="O296" s="10">
        <f t="shared" si="24"/>
        <v>0.73142379293972581</v>
      </c>
      <c r="P296" s="10">
        <f t="shared" si="24"/>
        <v>-0.30641510302088631</v>
      </c>
      <c r="Q296" s="10">
        <f t="shared" si="24"/>
        <v>0.10348757659887144</v>
      </c>
      <c r="R296" s="10">
        <f t="shared" si="24"/>
        <v>5.932312173668098E-6</v>
      </c>
    </row>
    <row r="297" spans="1:18" x14ac:dyDescent="0.2">
      <c r="A297" s="11">
        <v>-0.42</v>
      </c>
      <c r="B297" s="10">
        <v>28.8</v>
      </c>
      <c r="C297" s="10">
        <f t="shared" si="22"/>
        <v>-0.38788771907300101</v>
      </c>
      <c r="D297" s="10">
        <f t="shared" si="24"/>
        <v>3.2419848174350008E-2</v>
      </c>
      <c r="E297" s="10">
        <f t="shared" si="24"/>
        <v>1.9176974577667361E-2</v>
      </c>
      <c r="F297" s="10">
        <f t="shared" si="24"/>
        <v>4.7205727662314309E-3</v>
      </c>
      <c r="G297" s="10">
        <f t="shared" si="24"/>
        <v>6.8463411364734536E-2</v>
      </c>
      <c r="H297" s="10">
        <f t="shared" si="24"/>
        <v>-9.9260446175401293E-2</v>
      </c>
      <c r="I297" s="10">
        <f t="shared" si="24"/>
        <v>6.7312033807574181E-2</v>
      </c>
      <c r="J297" s="10">
        <f t="shared" si="24"/>
        <v>-0.13346955055350926</v>
      </c>
      <c r="K297" s="10">
        <f t="shared" si="24"/>
        <v>-9.6686087017876399E-2</v>
      </c>
      <c r="L297" s="10">
        <f t="shared" si="24"/>
        <v>0.29594854786449859</v>
      </c>
      <c r="M297" s="10">
        <f t="shared" si="24"/>
        <v>-0.4258483736123469</v>
      </c>
      <c r="N297" s="10">
        <f t="shared" si="24"/>
        <v>-0.59458556998773326</v>
      </c>
      <c r="O297" s="10">
        <f t="shared" si="24"/>
        <v>0.70247108155959492</v>
      </c>
      <c r="P297" s="10">
        <f t="shared" si="24"/>
        <v>-0.33274105391711184</v>
      </c>
      <c r="Q297" s="10">
        <f t="shared" si="24"/>
        <v>0.10418512926483656</v>
      </c>
      <c r="R297" s="10">
        <f t="shared" si="24"/>
        <v>5.7628114903224147E-6</v>
      </c>
    </row>
    <row r="298" spans="1:18" x14ac:dyDescent="0.2">
      <c r="A298" s="11">
        <v>-0.52</v>
      </c>
      <c r="B298" s="10">
        <v>28.9</v>
      </c>
      <c r="C298" s="10">
        <f t="shared" si="22"/>
        <v>-0.47599434966465803</v>
      </c>
      <c r="D298" s="10">
        <f t="shared" si="24"/>
        <v>3.5773566904726793E-2</v>
      </c>
      <c r="E298" s="10">
        <f t="shared" si="24"/>
        <v>3.312162086802313E-2</v>
      </c>
      <c r="F298" s="10">
        <f t="shared" si="24"/>
        <v>2.2023591313469894E-2</v>
      </c>
      <c r="G298" s="10">
        <f t="shared" si="24"/>
        <v>5.5248572983862231E-2</v>
      </c>
      <c r="H298" s="10">
        <f t="shared" si="24"/>
        <v>-9.0485130185007021E-2</v>
      </c>
      <c r="I298" s="10">
        <f t="shared" si="24"/>
        <v>8.8333099137521492E-2</v>
      </c>
      <c r="J298" s="10">
        <f t="shared" si="24"/>
        <v>-0.15013059108696011</v>
      </c>
      <c r="K298" s="10">
        <f t="shared" si="24"/>
        <v>-0.12785748903402577</v>
      </c>
      <c r="L298" s="10">
        <f t="shared" si="24"/>
        <v>0.28304726967119442</v>
      </c>
      <c r="M298" s="10">
        <f t="shared" si="24"/>
        <v>-0.4123202043657776</v>
      </c>
      <c r="N298" s="10">
        <f t="shared" si="24"/>
        <v>-0.62862571100392317</v>
      </c>
      <c r="O298" s="10">
        <f t="shared" si="24"/>
        <v>0.66902495251397698</v>
      </c>
      <c r="P298" s="10">
        <f t="shared" si="24"/>
        <v>-0.35786949633645188</v>
      </c>
      <c r="Q298" s="10">
        <f t="shared" si="24"/>
        <v>0.10471600794895346</v>
      </c>
      <c r="R298" s="10">
        <f t="shared" si="24"/>
        <v>5.591005759217074E-6</v>
      </c>
    </row>
    <row r="299" spans="1:18" x14ac:dyDescent="0.2">
      <c r="A299" s="11">
        <v>-0.61</v>
      </c>
      <c r="B299" s="10">
        <v>29</v>
      </c>
      <c r="C299" s="10">
        <f t="shared" si="22"/>
        <v>-0.56205268908847428</v>
      </c>
      <c r="D299" s="10">
        <f t="shared" si="24"/>
        <v>3.5931739446173547E-2</v>
      </c>
      <c r="E299" s="10">
        <f t="shared" si="24"/>
        <v>4.4486453144095661E-2</v>
      </c>
      <c r="F299" s="10">
        <f t="shared" si="24"/>
        <v>3.7846183089504735E-2</v>
      </c>
      <c r="G299" s="10">
        <f t="shared" si="24"/>
        <v>3.886666262648418E-2</v>
      </c>
      <c r="H299" s="10">
        <f t="shared" si="24"/>
        <v>-7.734796932439103E-2</v>
      </c>
      <c r="I299" s="10">
        <f t="shared" si="24"/>
        <v>0.10583260255607017</v>
      </c>
      <c r="J299" s="10">
        <f t="shared" si="24"/>
        <v>-0.16194051971740842</v>
      </c>
      <c r="K299" s="10">
        <f t="shared" si="24"/>
        <v>-0.15576271609870548</v>
      </c>
      <c r="L299" s="10">
        <f t="shared" si="24"/>
        <v>0.26460732036095841</v>
      </c>
      <c r="M299" s="10">
        <f t="shared" si="24"/>
        <v>-0.39286174565040333</v>
      </c>
      <c r="N299" s="10">
        <f t="shared" si="24"/>
        <v>-0.65638483171179463</v>
      </c>
      <c r="O299" s="10">
        <f t="shared" si="24"/>
        <v>0.63129934689032574</v>
      </c>
      <c r="P299" s="10">
        <f t="shared" si="24"/>
        <v>-0.38170999502165986</v>
      </c>
      <c r="Q299" s="10">
        <f t="shared" si="24"/>
        <v>0.10507936335857568</v>
      </c>
      <c r="R299" s="10">
        <f t="shared" si="24"/>
        <v>5.4169637003537862E-6</v>
      </c>
    </row>
    <row r="300" spans="1:18" x14ac:dyDescent="0.2">
      <c r="A300" s="11">
        <v>-0.69</v>
      </c>
      <c r="B300" s="10">
        <v>29.1</v>
      </c>
      <c r="C300" s="10">
        <f t="shared" si="22"/>
        <v>-0.64663818720746724</v>
      </c>
      <c r="D300" s="10">
        <f t="shared" si="24"/>
        <v>3.2880236716639935E-2</v>
      </c>
      <c r="E300" s="10">
        <f t="shared" si="24"/>
        <v>5.2386274582558012E-2</v>
      </c>
      <c r="F300" s="10">
        <f t="shared" si="24"/>
        <v>5.1124752783212532E-2</v>
      </c>
      <c r="G300" s="10">
        <f t="shared" si="24"/>
        <v>2.0256757745869138E-2</v>
      </c>
      <c r="H300" s="10">
        <f t="shared" si="24"/>
        <v>-6.0482241764142075E-2</v>
      </c>
      <c r="I300" s="10">
        <f t="shared" si="24"/>
        <v>0.11911289408479826</v>
      </c>
      <c r="J300" s="10">
        <f t="shared" si="24"/>
        <v>-0.16851772677464472</v>
      </c>
      <c r="K300" s="10">
        <f t="shared" si="24"/>
        <v>-0.1796889170966412</v>
      </c>
      <c r="L300" s="10">
        <f t="shared" si="24"/>
        <v>0.24098953300156997</v>
      </c>
      <c r="M300" s="10">
        <f t="shared" si="24"/>
        <v>-0.36775286319091199</v>
      </c>
      <c r="N300" s="10">
        <f t="shared" si="24"/>
        <v>-0.67758557215318005</v>
      </c>
      <c r="O300" s="10">
        <f t="shared" si="24"/>
        <v>0.58953557982203664</v>
      </c>
      <c r="P300" s="10">
        <f t="shared" si="24"/>
        <v>-0.40417674992211938</v>
      </c>
      <c r="Q300" s="10">
        <f t="shared" si="24"/>
        <v>0.10527461420255949</v>
      </c>
      <c r="R300" s="10">
        <f t="shared" si="24"/>
        <v>5.240754928235586E-6</v>
      </c>
    </row>
    <row r="301" spans="1:18" x14ac:dyDescent="0.2">
      <c r="A301" s="11">
        <v>-0.77</v>
      </c>
      <c r="B301" s="10">
        <v>29.2</v>
      </c>
      <c r="C301" s="10">
        <f t="shared" si="22"/>
        <v>-0.72977754999320721</v>
      </c>
      <c r="D301" s="10">
        <f t="shared" si="24"/>
        <v>2.6891640366814195E-2</v>
      </c>
      <c r="E301" s="10">
        <f t="shared" si="24"/>
        <v>5.6205775016721096E-2</v>
      </c>
      <c r="F301" s="10">
        <f t="shared" si="24"/>
        <v>6.0966714359097007E-2</v>
      </c>
      <c r="G301" s="10">
        <f t="shared" si="24"/>
        <v>4.8565346539830025E-4</v>
      </c>
      <c r="H301" s="10">
        <f t="shared" si="24"/>
        <v>-4.0700961610456513E-2</v>
      </c>
      <c r="I301" s="10">
        <f t="shared" si="24"/>
        <v>0.12764453040883847</v>
      </c>
      <c r="J301" s="10">
        <f t="shared" si="24"/>
        <v>-0.16964968550304388</v>
      </c>
      <c r="K301" s="10">
        <f t="shared" si="24"/>
        <v>-0.19902488685734535</v>
      </c>
      <c r="L301" s="10">
        <f t="shared" si="24"/>
        <v>0.21265606063497972</v>
      </c>
      <c r="M301" s="10">
        <f t="shared" si="24"/>
        <v>-0.33735469122144396</v>
      </c>
      <c r="N301" s="10">
        <f t="shared" si="24"/>
        <v>-0.69201610153762105</v>
      </c>
      <c r="O301" s="10">
        <f t="shared" si="24"/>
        <v>0.54400079689509484</v>
      </c>
      <c r="P301" s="10">
        <f t="shared" si="24"/>
        <v>-0.42518890498137002</v>
      </c>
      <c r="Q301" s="10">
        <f t="shared" si="24"/>
        <v>0.10530144812120582</v>
      </c>
      <c r="R301" s="10">
        <f t="shared" si="24"/>
        <v>5.0624499240218918E-6</v>
      </c>
    </row>
    <row r="302" spans="1:18" x14ac:dyDescent="0.2">
      <c r="A302" s="11">
        <v>-0.84</v>
      </c>
      <c r="B302" s="10">
        <v>29.3</v>
      </c>
      <c r="C302" s="10">
        <f t="shared" si="22"/>
        <v>-0.81089646311953756</v>
      </c>
      <c r="D302" s="10">
        <f t="shared" ref="D302:R317" si="25">D$4*COS(D$5*$B302+D$6)</f>
        <v>1.8500893873080852E-2</v>
      </c>
      <c r="E302" s="10">
        <f t="shared" si="25"/>
        <v>5.5647456906025211E-2</v>
      </c>
      <c r="F302" s="10">
        <f t="shared" si="25"/>
        <v>6.6710490729629687E-2</v>
      </c>
      <c r="G302" s="10">
        <f t="shared" si="25"/>
        <v>-1.9313290438749426E-2</v>
      </c>
      <c r="H302" s="10">
        <f t="shared" si="25"/>
        <v>-1.8957687477752758E-2</v>
      </c>
      <c r="I302" s="10">
        <f t="shared" si="25"/>
        <v>0.13108738211108723</v>
      </c>
      <c r="J302" s="10">
        <f t="shared" si="25"/>
        <v>-0.16529981935667151</v>
      </c>
      <c r="K302" s="10">
        <f t="shared" si="25"/>
        <v>-0.2132766796559967</v>
      </c>
      <c r="L302" s="10">
        <f t="shared" si="25"/>
        <v>0.18016133286307154</v>
      </c>
      <c r="M302" s="10">
        <f t="shared" si="25"/>
        <v>-0.30210443839001622</v>
      </c>
      <c r="N302" s="10">
        <f t="shared" si="25"/>
        <v>-0.69953223478560944</v>
      </c>
      <c r="O302" s="10">
        <f t="shared" si="25"/>
        <v>0.49498626532799167</v>
      </c>
      <c r="P302" s="10">
        <f t="shared" si="25"/>
        <v>-0.44467083913160416</v>
      </c>
      <c r="Q302" s="10">
        <f t="shared" si="25"/>
        <v>0.10515982218596907</v>
      </c>
      <c r="R302" s="10">
        <f t="shared" si="25"/>
        <v>4.8821200073370129E-6</v>
      </c>
    </row>
    <row r="303" spans="1:18" x14ac:dyDescent="0.2">
      <c r="A303" s="11">
        <v>-0.91</v>
      </c>
      <c r="B303" s="10">
        <v>29.4</v>
      </c>
      <c r="C303" s="10">
        <f t="shared" si="22"/>
        <v>-0.88882711292558814</v>
      </c>
      <c r="D303" s="10">
        <f t="shared" si="25"/>
        <v>8.4575176299756735E-3</v>
      </c>
      <c r="E303" s="10">
        <f t="shared" si="25"/>
        <v>5.0754807158678458E-2</v>
      </c>
      <c r="F303" s="10">
        <f t="shared" si="25"/>
        <v>6.7969984996001834E-2</v>
      </c>
      <c r="G303" s="10">
        <f t="shared" si="25"/>
        <v>-3.8005118310406219E-2</v>
      </c>
      <c r="H303" s="10">
        <f t="shared" si="25"/>
        <v>3.6994439009651547E-3</v>
      </c>
      <c r="I303" s="10">
        <f t="shared" si="25"/>
        <v>0.12930419355872247</v>
      </c>
      <c r="J303" s="10">
        <f t="shared" si="25"/>
        <v>-0.15560868388311036</v>
      </c>
      <c r="K303" s="10">
        <f t="shared" si="25"/>
        <v>-0.22208022727098103</v>
      </c>
      <c r="L303" s="10">
        <f t="shared" si="25"/>
        <v>0.14414120676502606</v>
      </c>
      <c r="M303" s="10">
        <f t="shared" si="25"/>
        <v>-0.26250909950533707</v>
      </c>
      <c r="N303" s="10">
        <f t="shared" si="25"/>
        <v>-0.70005887317823323</v>
      </c>
      <c r="O303" s="10">
        <f t="shared" si="25"/>
        <v>0.44280551085551378</v>
      </c>
      <c r="P303" s="10">
        <f t="shared" si="25"/>
        <v>-0.46255243844784527</v>
      </c>
      <c r="Q303" s="10">
        <f t="shared" si="25"/>
        <v>0.10484996296813374</v>
      </c>
      <c r="R303" s="10">
        <f t="shared" si="25"/>
        <v>4.6998373077432733E-6</v>
      </c>
    </row>
    <row r="304" spans="1:18" x14ac:dyDescent="0.2">
      <c r="A304" s="11">
        <v>-0.97</v>
      </c>
      <c r="B304" s="10">
        <v>29.5</v>
      </c>
      <c r="C304" s="10">
        <f t="shared" si="22"/>
        <v>-0.96187455291991864</v>
      </c>
      <c r="D304" s="10">
        <f t="shared" si="25"/>
        <v>-2.3413434744040448E-3</v>
      </c>
      <c r="E304" s="10">
        <f t="shared" si="25"/>
        <v>4.190890997449951E-2</v>
      </c>
      <c r="F304" s="10">
        <f t="shared" si="25"/>
        <v>6.4660533898549144E-2</v>
      </c>
      <c r="G304" s="10">
        <f t="shared" si="25"/>
        <v>-5.4518338868535084E-2</v>
      </c>
      <c r="H304" s="10">
        <f t="shared" si="25"/>
        <v>2.617824321153988E-2</v>
      </c>
      <c r="I304" s="10">
        <f t="shared" si="25"/>
        <v>0.12236605485214995</v>
      </c>
      <c r="J304" s="10">
        <f t="shared" si="25"/>
        <v>-0.14088942500624593</v>
      </c>
      <c r="K304" s="10">
        <f t="shared" si="25"/>
        <v>-0.22521063926434842</v>
      </c>
      <c r="L304" s="10">
        <f t="shared" si="25"/>
        <v>0.10530052444117247</v>
      </c>
      <c r="M304" s="10">
        <f t="shared" si="25"/>
        <v>-0.2191381635682223</v>
      </c>
      <c r="N304" s="10">
        <f t="shared" si="25"/>
        <v>-0.69359075471875686</v>
      </c>
      <c r="O304" s="10">
        <f t="shared" si="25"/>
        <v>0.38779231223396432</v>
      </c>
      <c r="P304" s="10">
        <f t="shared" si="25"/>
        <v>-0.47876934848236574</v>
      </c>
      <c r="Q304" s="10">
        <f t="shared" si="25"/>
        <v>0.10437236617634854</v>
      </c>
      <c r="R304" s="10">
        <f t="shared" si="25"/>
        <v>4.5156747358900903E-6</v>
      </c>
    </row>
    <row r="305" spans="1:18" x14ac:dyDescent="0.2">
      <c r="A305" s="11">
        <v>-1.02</v>
      </c>
      <c r="B305" s="10">
        <v>29.6</v>
      </c>
      <c r="C305" s="10">
        <f t="shared" si="22"/>
        <v>-1.0279360895000051</v>
      </c>
      <c r="D305" s="10">
        <f t="shared" si="25"/>
        <v>-1.2931059339324275E-2</v>
      </c>
      <c r="E305" s="10">
        <f t="shared" si="25"/>
        <v>2.9798764530660059E-2</v>
      </c>
      <c r="F305" s="10">
        <f t="shared" si="25"/>
        <v>5.7004598884767707E-2</v>
      </c>
      <c r="G305" s="10">
        <f t="shared" si="25"/>
        <v>-6.7906347427312677E-2</v>
      </c>
      <c r="H305" s="10">
        <f t="shared" si="25"/>
        <v>4.739511765523087E-2</v>
      </c>
      <c r="I305" s="10">
        <f t="shared" si="25"/>
        <v>0.11054956768703793</v>
      </c>
      <c r="J305" s="10">
        <f t="shared" si="25"/>
        <v>-0.12161766046276984</v>
      </c>
      <c r="K305" s="10">
        <f t="shared" si="25"/>
        <v>-0.2225879479054807</v>
      </c>
      <c r="L305" s="10">
        <f t="shared" si="25"/>
        <v>6.4399320657431397E-2</v>
      </c>
      <c r="M305" s="10">
        <f t="shared" si="25"/>
        <v>-0.17261542296603907</v>
      </c>
      <c r="N305" s="10">
        <f t="shared" si="25"/>
        <v>-0.68019250670875187</v>
      </c>
      <c r="O305" s="10">
        <f t="shared" si="25"/>
        <v>0.33029856619619369</v>
      </c>
      <c r="P305" s="10">
        <f t="shared" si="25"/>
        <v>-0.49326320587120132</v>
      </c>
      <c r="Q305" s="10">
        <f t="shared" si="25"/>
        <v>0.1037277958635985</v>
      </c>
      <c r="R305" s="10">
        <f t="shared" si="25"/>
        <v>4.3297059543507441E-6</v>
      </c>
    </row>
    <row r="306" spans="1:18" x14ac:dyDescent="0.2">
      <c r="A306" s="11">
        <v>-1.07</v>
      </c>
      <c r="B306" s="10">
        <v>29.7</v>
      </c>
      <c r="C306" s="10">
        <f t="shared" si="22"/>
        <v>-1.0846635160055071</v>
      </c>
      <c r="D306" s="10">
        <f t="shared" si="25"/>
        <v>-2.2365682185404915E-2</v>
      </c>
      <c r="E306" s="10">
        <f t="shared" si="25"/>
        <v>1.5367619439766384E-2</v>
      </c>
      <c r="F306" s="10">
        <f t="shared" si="25"/>
        <v>4.5516812241086141E-2</v>
      </c>
      <c r="G306" s="10">
        <f t="shared" si="25"/>
        <v>-7.7401689110752625E-2</v>
      </c>
      <c r="H306" s="10">
        <f t="shared" si="25"/>
        <v>6.6327305649387644E-2</v>
      </c>
      <c r="I306" s="10">
        <f t="shared" si="25"/>
        <v>9.4325818117578494E-2</v>
      </c>
      <c r="J306" s="10">
        <f t="shared" si="25"/>
        <v>-9.8416111349640858E-2</v>
      </c>
      <c r="K306" s="10">
        <f t="shared" si="25"/>
        <v>-0.21427915098141836</v>
      </c>
      <c r="L306" s="10">
        <f t="shared" si="25"/>
        <v>2.2237950479258504E-2</v>
      </c>
      <c r="M306" s="10">
        <f t="shared" si="25"/>
        <v>-0.12361000163628327</v>
      </c>
      <c r="N306" s="10">
        <f t="shared" si="25"/>
        <v>-0.65999800001346365</v>
      </c>
      <c r="O306" s="10">
        <f t="shared" si="25"/>
        <v>0.27069203651338736</v>
      </c>
      <c r="P306" s="10">
        <f t="shared" si="25"/>
        <v>-0.50598184837923932</v>
      </c>
      <c r="Q306" s="10">
        <f t="shared" si="25"/>
        <v>0.102917283204883</v>
      </c>
      <c r="R306" s="10">
        <f t="shared" si="25"/>
        <v>4.1420053481583094E-6</v>
      </c>
    </row>
    <row r="307" spans="1:18" x14ac:dyDescent="0.2">
      <c r="A307" s="11">
        <v>-1.1000000000000001</v>
      </c>
      <c r="B307" s="10">
        <v>29.8</v>
      </c>
      <c r="C307" s="10">
        <f t="shared" si="22"/>
        <v>-1.1296545543481293</v>
      </c>
      <c r="D307" s="10">
        <f t="shared" si="25"/>
        <v>-2.9802445252484232E-2</v>
      </c>
      <c r="E307" s="10">
        <f t="shared" si="25"/>
        <v>-2.6049605770445735E-4</v>
      </c>
      <c r="F307" s="10">
        <f t="shared" si="25"/>
        <v>3.0969383488063613E-2</v>
      </c>
      <c r="G307" s="10">
        <f t="shared" si="25"/>
        <v>-8.2460052474617213E-2</v>
      </c>
      <c r="H307" s="10">
        <f t="shared" si="25"/>
        <v>8.2062179153186893E-2</v>
      </c>
      <c r="I307" s="10">
        <f t="shared" si="25"/>
        <v>7.4341595842102551E-2</v>
      </c>
      <c r="J307" s="10">
        <f t="shared" si="25"/>
        <v>-7.2034480377385413E-2</v>
      </c>
      <c r="K307" s="10">
        <f t="shared" si="25"/>
        <v>-0.20049650030936172</v>
      </c>
      <c r="L307" s="10">
        <f t="shared" si="25"/>
        <v>-2.0358572082338895E-2</v>
      </c>
      <c r="M307" s="10">
        <f t="shared" si="25"/>
        <v>-7.2826731238786135E-2</v>
      </c>
      <c r="N307" s="10">
        <f t="shared" si="25"/>
        <v>-0.63320901146837238</v>
      </c>
      <c r="O307" s="10">
        <f t="shared" si="25"/>
        <v>0.20935400156195458</v>
      </c>
      <c r="P307" s="10">
        <f t="shared" si="25"/>
        <v>-0.51687950262793736</v>
      </c>
      <c r="Q307" s="10">
        <f t="shared" si="25"/>
        <v>0.1019421248475558</v>
      </c>
      <c r="R307" s="10">
        <f t="shared" si="25"/>
        <v>3.9526479950526048E-6</v>
      </c>
    </row>
    <row r="308" spans="1:18" x14ac:dyDescent="0.2">
      <c r="A308" s="11">
        <v>-1.1200000000000001</v>
      </c>
      <c r="B308" s="10">
        <v>29.9</v>
      </c>
      <c r="C308" s="10">
        <f t="shared" si="22"/>
        <v>-1.1606575379009243</v>
      </c>
      <c r="D308" s="10">
        <f t="shared" si="25"/>
        <v>-3.4577044644327308E-2</v>
      </c>
      <c r="E308" s="10">
        <f t="shared" si="25"/>
        <v>-1.5868321745596384E-2</v>
      </c>
      <c r="F308" s="10">
        <f t="shared" si="25"/>
        <v>1.4340191422653021E-2</v>
      </c>
      <c r="G308" s="10">
        <f t="shared" si="25"/>
        <v>-8.2791471643021128E-2</v>
      </c>
      <c r="H308" s="10">
        <f t="shared" si="25"/>
        <v>9.3841236994824953E-2</v>
      </c>
      <c r="I308" s="10">
        <f t="shared" si="25"/>
        <v>5.1393608738874524E-2</v>
      </c>
      <c r="J308" s="10">
        <f t="shared" si="25"/>
        <v>-4.3325227015479799E-2</v>
      </c>
      <c r="K308" s="10">
        <f t="shared" si="25"/>
        <v>-0.1815920796720458</v>
      </c>
      <c r="L308" s="10">
        <f t="shared" si="25"/>
        <v>-6.2556717951216367E-2</v>
      </c>
      <c r="M308" s="10">
        <f t="shared" si="25"/>
        <v>-2.0996013753467588E-2</v>
      </c>
      <c r="N308" s="10">
        <f t="shared" si="25"/>
        <v>-0.60009320779175979</v>
      </c>
      <c r="O308" s="10">
        <f t="shared" si="25"/>
        <v>0.14667681544309052</v>
      </c>
      <c r="P308" s="10">
        <f t="shared" si="25"/>
        <v>-0.52591694883005446</v>
      </c>
      <c r="Q308" s="10">
        <f t="shared" si="25"/>
        <v>0.10080388083696601</v>
      </c>
      <c r="R308" s="10">
        <f t="shared" si="25"/>
        <v>3.761709635450158E-6</v>
      </c>
    </row>
    <row r="309" spans="1:18" x14ac:dyDescent="0.2">
      <c r="A309" s="11">
        <v>-1.1299999999999999</v>
      </c>
      <c r="B309" s="10">
        <v>30</v>
      </c>
      <c r="C309" s="10">
        <f t="shared" si="22"/>
        <v>-1.1757723617328364</v>
      </c>
      <c r="D309" s="10">
        <f t="shared" si="25"/>
        <v>-3.6262979617218104E-2</v>
      </c>
      <c r="E309" s="10">
        <f t="shared" si="25"/>
        <v>-3.0240177763237949E-2</v>
      </c>
      <c r="F309" s="10">
        <f t="shared" si="25"/>
        <v>-3.252948937299739E-3</v>
      </c>
      <c r="G309" s="10">
        <f t="shared" si="25"/>
        <v>-7.837694832688534E-2</v>
      </c>
      <c r="H309" s="10">
        <f t="shared" si="25"/>
        <v>0.1010966684973702</v>
      </c>
      <c r="I309" s="10">
        <f t="shared" si="25"/>
        <v>2.6396720637137602E-2</v>
      </c>
      <c r="J309" s="10">
        <f t="shared" si="25"/>
        <v>-1.3216022298201258E-2</v>
      </c>
      <c r="K309" s="10">
        <f t="shared" si="25"/>
        <v>-0.15804881068496685</v>
      </c>
      <c r="L309" s="10">
        <f t="shared" si="25"/>
        <v>-0.10353075348937864</v>
      </c>
      <c r="M309" s="10">
        <f t="shared" si="25"/>
        <v>3.1136683692890861E-2</v>
      </c>
      <c r="N309" s="10">
        <f t="shared" si="25"/>
        <v>-0.56098147114733288</v>
      </c>
      <c r="O309" s="10">
        <f t="shared" si="25"/>
        <v>8.3061398255459482E-2</v>
      </c>
      <c r="P309" s="10">
        <f t="shared" si="25"/>
        <v>-0.5330616619385341</v>
      </c>
      <c r="Q309" s="10">
        <f t="shared" si="25"/>
        <v>9.950437212071811E-2</v>
      </c>
      <c r="R309" s="10">
        <f t="shared" si="25"/>
        <v>3.5692666421489907E-6</v>
      </c>
    </row>
    <row r="310" spans="1:18" x14ac:dyDescent="0.2">
      <c r="A310" s="11">
        <v>-1.1299999999999999</v>
      </c>
      <c r="B310" s="10">
        <v>30.1</v>
      </c>
      <c r="C310" s="10">
        <f t="shared" si="22"/>
        <v>-1.1736311015004841</v>
      </c>
      <c r="D310" s="10">
        <f t="shared" si="25"/>
        <v>-3.4709650621165565E-2</v>
      </c>
      <c r="E310" s="10">
        <f t="shared" si="25"/>
        <v>-4.2256652844091386E-2</v>
      </c>
      <c r="F310" s="10">
        <f t="shared" si="25"/>
        <v>-2.062742592743258E-2</v>
      </c>
      <c r="G310" s="10">
        <f t="shared" si="25"/>
        <v>-6.9469540882817149E-2</v>
      </c>
      <c r="H310" s="10">
        <f t="shared" si="25"/>
        <v>0.1034787248499858</v>
      </c>
      <c r="I310" s="10">
        <f t="shared" si="25"/>
        <v>3.4747858326690284E-4</v>
      </c>
      <c r="J310" s="10">
        <f t="shared" si="25"/>
        <v>1.7320226651816047E-2</v>
      </c>
      <c r="K310" s="10">
        <f t="shared" si="25"/>
        <v>-0.13046811635449021</v>
      </c>
      <c r="L310" s="10">
        <f t="shared" si="25"/>
        <v>-0.14247889845904158</v>
      </c>
      <c r="M310" s="10">
        <f t="shared" si="25"/>
        <v>8.2821550677769112E-2</v>
      </c>
      <c r="N310" s="10">
        <f t="shared" si="25"/>
        <v>-0.51626459307902184</v>
      </c>
      <c r="O310" s="10">
        <f t="shared" si="25"/>
        <v>1.891467157475351E-2</v>
      </c>
      <c r="P310" s="10">
        <f t="shared" si="25"/>
        <v>-0.53828792870154907</v>
      </c>
      <c r="Q310" s="10">
        <f t="shared" si="25"/>
        <v>9.8045677635544282E-2</v>
      </c>
      <c r="R310" s="10">
        <f t="shared" si="25"/>
        <v>3.375395989780543E-6</v>
      </c>
    </row>
    <row r="311" spans="1:18" x14ac:dyDescent="0.2">
      <c r="A311" s="11">
        <v>-1.1100000000000001</v>
      </c>
      <c r="B311" s="10">
        <v>30.2</v>
      </c>
      <c r="C311" s="10">
        <f t="shared" si="22"/>
        <v>-1.1535434126601425</v>
      </c>
      <c r="D311" s="10">
        <f t="shared" si="25"/>
        <v>-3.0055811909183675E-2</v>
      </c>
      <c r="E311" s="10">
        <f t="shared" si="25"/>
        <v>-5.0981794278010341E-2</v>
      </c>
      <c r="F311" s="10">
        <f t="shared" si="25"/>
        <v>-3.6615326444665107E-2</v>
      </c>
      <c r="G311" s="10">
        <f t="shared" si="25"/>
        <v>-5.6579857983146596E-2</v>
      </c>
      <c r="H311" s="10">
        <f t="shared" si="25"/>
        <v>0.10087257878479924</v>
      </c>
      <c r="I311" s="10">
        <f t="shared" si="25"/>
        <v>-2.5715616345184746E-2</v>
      </c>
      <c r="J311" s="10">
        <f t="shared" si="25"/>
        <v>4.729681379629877E-2</v>
      </c>
      <c r="K311" s="10">
        <f t="shared" si="25"/>
        <v>-9.9554557466591614E-2</v>
      </c>
      <c r="L311" s="10">
        <f t="shared" si="25"/>
        <v>-0.17863901526441761</v>
      </c>
      <c r="M311" s="10">
        <f t="shared" si="25"/>
        <v>0.13331521780250483</v>
      </c>
      <c r="N311" s="10">
        <f t="shared" si="25"/>
        <v>-0.46638936985105428</v>
      </c>
      <c r="O311" s="10">
        <f t="shared" si="25"/>
        <v>-4.5353044455720734E-2</v>
      </c>
      <c r="P311" s="10">
        <f t="shared" si="25"/>
        <v>-0.54157694020244407</v>
      </c>
      <c r="Q311" s="10">
        <f t="shared" si="25"/>
        <v>9.6430130981449369E-2</v>
      </c>
      <c r="R311" s="10">
        <f t="shared" si="25"/>
        <v>3.1801752240208713E-6</v>
      </c>
    </row>
    <row r="312" spans="1:18" x14ac:dyDescent="0.2">
      <c r="A312" s="11">
        <v>-1.08</v>
      </c>
      <c r="B312" s="10">
        <v>30.3</v>
      </c>
      <c r="C312" s="10">
        <f t="shared" si="22"/>
        <v>-1.1155947123180601</v>
      </c>
      <c r="D312" s="10">
        <f t="shared" si="25"/>
        <v>-2.2717177033112154E-2</v>
      </c>
      <c r="E312" s="10">
        <f t="shared" si="25"/>
        <v>-5.573600844735481E-2</v>
      </c>
      <c r="F312" s="10">
        <f t="shared" si="25"/>
        <v>-5.0141943117064214E-2</v>
      </c>
      <c r="G312" s="10">
        <f t="shared" si="25"/>
        <v>-4.0446788458712059E-2</v>
      </c>
      <c r="H312" s="10">
        <f t="shared" si="25"/>
        <v>9.3403859836985861E-2</v>
      </c>
      <c r="I312" s="10">
        <f t="shared" si="25"/>
        <v>-5.0753510800275757E-2</v>
      </c>
      <c r="J312" s="10">
        <f t="shared" si="25"/>
        <v>7.574511723311067E-2</v>
      </c>
      <c r="K312" s="10">
        <f t="shared" si="25"/>
        <v>-6.6097834276320308E-2</v>
      </c>
      <c r="L312" s="10">
        <f t="shared" si="25"/>
        <v>-0.21130352246596149</v>
      </c>
      <c r="M312" s="10">
        <f t="shared" si="25"/>
        <v>0.18189144837236548</v>
      </c>
      <c r="N312" s="10">
        <f t="shared" si="25"/>
        <v>-0.41185413820735994</v>
      </c>
      <c r="O312" s="10">
        <f t="shared" si="25"/>
        <v>-0.10933065577371832</v>
      </c>
      <c r="P312" s="10">
        <f t="shared" si="25"/>
        <v>-0.5429168595515218</v>
      </c>
      <c r="Q312" s="10">
        <f t="shared" si="25"/>
        <v>9.4660316688448196E-2</v>
      </c>
      <c r="R312" s="10">
        <f t="shared" si="25"/>
        <v>2.9836824305733531E-6</v>
      </c>
    </row>
    <row r="313" spans="1:18" x14ac:dyDescent="0.2">
      <c r="A313" s="11">
        <v>-1.03</v>
      </c>
      <c r="B313" s="10">
        <v>30.4</v>
      </c>
      <c r="C313" s="10">
        <f t="shared" si="22"/>
        <v>-1.0606889691372139</v>
      </c>
      <c r="D313" s="10">
        <f t="shared" si="25"/>
        <v>-1.3349284390133569E-2</v>
      </c>
      <c r="E313" s="10">
        <f t="shared" si="25"/>
        <v>-5.6148993778120188E-2</v>
      </c>
      <c r="F313" s="10">
        <f t="shared" si="25"/>
        <v>-6.0298016180377681E-2</v>
      </c>
      <c r="G313" s="10">
        <f t="shared" si="25"/>
        <v>-2.1995145198362008E-2</v>
      </c>
      <c r="H313" s="10">
        <f t="shared" si="25"/>
        <v>8.14325983602978E-2</v>
      </c>
      <c r="I313" s="10">
        <f t="shared" si="25"/>
        <v>-7.3768022941724715E-2</v>
      </c>
      <c r="J313" s="10">
        <f t="shared" si="25"/>
        <v>0.10174589790228677</v>
      </c>
      <c r="K313" s="10">
        <f t="shared" si="25"/>
        <v>-3.0952613272658087E-2</v>
      </c>
      <c r="L313" s="10">
        <f t="shared" si="25"/>
        <v>-0.23983324073932205</v>
      </c>
      <c r="M313" s="10">
        <f t="shared" si="25"/>
        <v>0.22785158366159664</v>
      </c>
      <c r="N313" s="10">
        <f t="shared" si="25"/>
        <v>-0.3532037961555754</v>
      </c>
      <c r="O313" s="10">
        <f t="shared" si="25"/>
        <v>-0.1726089239971299</v>
      </c>
      <c r="P313" s="10">
        <f t="shared" si="25"/>
        <v>-0.54230286448606491</v>
      </c>
      <c r="Q313" s="10">
        <f t="shared" si="25"/>
        <v>9.2739066081869506E-2</v>
      </c>
      <c r="R313" s="10">
        <f t="shared" si="25"/>
        <v>2.785996203935517E-6</v>
      </c>
    </row>
    <row r="314" spans="1:18" x14ac:dyDescent="0.2">
      <c r="A314" s="11">
        <v>-0.98</v>
      </c>
      <c r="B314" s="10">
        <v>30.5</v>
      </c>
      <c r="C314" s="10">
        <f t="shared" si="22"/>
        <v>-0.99053236280689205</v>
      </c>
      <c r="D314" s="10">
        <f t="shared" si="25"/>
        <v>-2.7889399301058698E-3</v>
      </c>
      <c r="E314" s="10">
        <f t="shared" si="25"/>
        <v>-5.2188583204925386E-2</v>
      </c>
      <c r="F314" s="10">
        <f t="shared" si="25"/>
        <v>-6.6400853959155709E-2</v>
      </c>
      <c r="G314" s="10">
        <f t="shared" si="25"/>
        <v>-2.2826511283934028E-3</v>
      </c>
      <c r="H314" s="10">
        <f t="shared" si="25"/>
        <v>6.5535870227368967E-2</v>
      </c>
      <c r="I314" s="10">
        <f t="shared" si="25"/>
        <v>-9.3841636796944849E-2</v>
      </c>
      <c r="J314" s="10">
        <f t="shared" si="25"/>
        <v>0.12445900260334733</v>
      </c>
      <c r="K314" s="10">
        <f t="shared" si="25"/>
        <v>4.9833056472366414E-3</v>
      </c>
      <c r="L314" s="10">
        <f t="shared" si="25"/>
        <v>-0.26366990034122612</v>
      </c>
      <c r="M314" s="10">
        <f t="shared" si="25"/>
        <v>0.27053459153206272</v>
      </c>
      <c r="N314" s="10">
        <f t="shared" si="25"/>
        <v>-0.29102435852625635</v>
      </c>
      <c r="O314" s="10">
        <f t="shared" si="25"/>
        <v>-0.23478308415308097</v>
      </c>
      <c r="P314" s="10">
        <f t="shared" si="25"/>
        <v>-0.53973716472527367</v>
      </c>
      <c r="Q314" s="10">
        <f t="shared" si="25"/>
        <v>9.0669452752838692E-2</v>
      </c>
      <c r="R314" s="10">
        <f t="shared" si="25"/>
        <v>2.5871956159622178E-6</v>
      </c>
    </row>
    <row r="315" spans="1:18" x14ac:dyDescent="0.2">
      <c r="A315" s="11">
        <v>-0.91</v>
      </c>
      <c r="B315" s="10">
        <v>30.6</v>
      </c>
      <c r="C315" s="10">
        <f t="shared" si="22"/>
        <v>-0.90755875955306931</v>
      </c>
      <c r="D315" s="10">
        <f t="shared" si="25"/>
        <v>8.0205322277144778E-3</v>
      </c>
      <c r="E315" s="10">
        <f t="shared" si="25"/>
        <v>-4.4163249635535189E-2</v>
      </c>
      <c r="F315" s="10">
        <f t="shared" si="25"/>
        <v>-6.8040223431025129E-2</v>
      </c>
      <c r="G315" s="10">
        <f t="shared" si="25"/>
        <v>1.7560693749666168E-2</v>
      </c>
      <c r="H315" s="10">
        <f t="shared" si="25"/>
        <v>4.6479978828805023E-2</v>
      </c>
      <c r="I315" s="10">
        <f t="shared" si="25"/>
        <v>-0.11017408072748013</v>
      </c>
      <c r="J315" s="10">
        <f t="shared" si="25"/>
        <v>0.1431505115417212</v>
      </c>
      <c r="K315" s="10">
        <f t="shared" si="25"/>
        <v>4.0791923865361783E-2</v>
      </c>
      <c r="L315" s="10">
        <f t="shared" si="25"/>
        <v>-0.28234706533602583</v>
      </c>
      <c r="M315" s="10">
        <f t="shared" si="25"/>
        <v>0.30932657387886109</v>
      </c>
      <c r="N315" s="10">
        <f t="shared" si="25"/>
        <v>-0.22593710170640582</v>
      </c>
      <c r="O315" s="10">
        <f t="shared" si="25"/>
        <v>-0.29545543379243522</v>
      </c>
      <c r="P315" s="10">
        <f t="shared" si="25"/>
        <v>-0.53522899401766422</v>
      </c>
      <c r="Q315" s="10">
        <f t="shared" si="25"/>
        <v>8.8454787641188318E-2</v>
      </c>
      <c r="R315" s="10">
        <f t="shared" si="25"/>
        <v>2.387360184238016E-6</v>
      </c>
    </row>
    <row r="316" spans="1:18" x14ac:dyDescent="0.2">
      <c r="A316" s="11">
        <v>-0.83</v>
      </c>
      <c r="B316" s="10">
        <v>30.7</v>
      </c>
      <c r="C316" s="10">
        <f t="shared" si="22"/>
        <v>-0.81480250543013144</v>
      </c>
      <c r="D316" s="10">
        <f t="shared" si="25"/>
        <v>1.8113554128791974E-2</v>
      </c>
      <c r="E316" s="10">
        <f t="shared" si="25"/>
        <v>-3.2698079266489127E-2</v>
      </c>
      <c r="F316" s="10">
        <f t="shared" si="25"/>
        <v>-6.5105926108395648E-2</v>
      </c>
      <c r="G316" s="10">
        <f t="shared" si="25"/>
        <v>3.6397388535988298E-2</v>
      </c>
      <c r="H316" s="10">
        <f t="shared" si="25"/>
        <v>2.5183515340573778E-2</v>
      </c>
      <c r="I316" s="10">
        <f t="shared" si="25"/>
        <v>-0.12211423173382661</v>
      </c>
      <c r="J316" s="10">
        <f t="shared" si="25"/>
        <v>0.15721645319608257</v>
      </c>
      <c r="K316" s="10">
        <f t="shared" si="25"/>
        <v>7.5558494715294827E-2</v>
      </c>
      <c r="L316" s="10">
        <f t="shared" si="25"/>
        <v>-0.29549926081762862</v>
      </c>
      <c r="M316" s="10">
        <f t="shared" si="25"/>
        <v>0.34366959615998199</v>
      </c>
      <c r="N316" s="10">
        <f t="shared" si="25"/>
        <v>-0.15859235605118588</v>
      </c>
      <c r="O316" s="10">
        <f t="shared" si="25"/>
        <v>-0.35423787692827635</v>
      </c>
      <c r="P316" s="10">
        <f t="shared" si="25"/>
        <v>-0.52879457690954346</v>
      </c>
      <c r="Q316" s="10">
        <f t="shared" si="25"/>
        <v>8.6098613738660471E-2</v>
      </c>
      <c r="R316" s="10">
        <f t="shared" si="25"/>
        <v>2.1865698402711723E-6</v>
      </c>
    </row>
    <row r="317" spans="1:18" x14ac:dyDescent="0.2">
      <c r="A317" s="11">
        <v>-0.74</v>
      </c>
      <c r="B317" s="10">
        <v>30.8</v>
      </c>
      <c r="C317" s="10">
        <f t="shared" si="22"/>
        <v>-0.71572810246755758</v>
      </c>
      <c r="D317" s="10">
        <f t="shared" si="25"/>
        <v>2.6588546186259901E-2</v>
      </c>
      <c r="E317" s="10">
        <f t="shared" si="25"/>
        <v>-1.8686084167216861E-2</v>
      </c>
      <c r="F317" s="10">
        <f t="shared" si="25"/>
        <v>-5.7795205585614629E-2</v>
      </c>
      <c r="G317" s="10">
        <f t="shared" si="25"/>
        <v>5.3147637591233546E-2</v>
      </c>
      <c r="H317" s="10">
        <f t="shared" si="25"/>
        <v>2.673077943283246E-3</v>
      </c>
      <c r="I317" s="10">
        <f t="shared" si="25"/>
        <v>-0.12918607367468837</v>
      </c>
      <c r="J317" s="10">
        <f t="shared" si="25"/>
        <v>0.16620232021724918</v>
      </c>
      <c r="K317" s="10">
        <f t="shared" si="25"/>
        <v>0.10839489108210267</v>
      </c>
      <c r="L317" s="10">
        <f t="shared" si="25"/>
        <v>-0.30286912452522613</v>
      </c>
      <c r="M317" s="10">
        <f t="shared" si="25"/>
        <v>0.37306971201722239</v>
      </c>
      <c r="N317" s="10">
        <f t="shared" si="25"/>
        <v>-8.9663007997960731E-2</v>
      </c>
      <c r="O317" s="10">
        <f t="shared" si="25"/>
        <v>-0.41075440652581124</v>
      </c>
      <c r="P317" s="10">
        <f t="shared" si="25"/>
        <v>-0.52045707035416355</v>
      </c>
      <c r="Q317" s="10">
        <f t="shared" si="25"/>
        <v>8.3604700420875436E-2</v>
      </c>
      <c r="R317" s="10">
        <f t="shared" si="25"/>
        <v>1.984904897522096E-6</v>
      </c>
    </row>
    <row r="318" spans="1:18" x14ac:dyDescent="0.2">
      <c r="A318" s="11">
        <v>-0.65</v>
      </c>
      <c r="B318" s="10">
        <v>30.9</v>
      </c>
      <c r="C318" s="10">
        <f t="shared" si="22"/>
        <v>-0.61402958732245083</v>
      </c>
      <c r="D318" s="10">
        <f t="shared" ref="D318:R333" si="26">D$4*COS(D$5*$B318+D$6)</f>
        <v>3.2688462600278516E-2</v>
      </c>
      <c r="E318" s="10">
        <f t="shared" si="26"/>
        <v>-3.2186463527839769E-3</v>
      </c>
      <c r="F318" s="10">
        <f t="shared" si="26"/>
        <v>-4.6599488815927535E-2</v>
      </c>
      <c r="G318" s="10">
        <f t="shared" si="26"/>
        <v>6.6851248796087545E-2</v>
      </c>
      <c r="H318" s="10">
        <f t="shared" si="26"/>
        <v>-1.9966215447149736E-2</v>
      </c>
      <c r="I318" s="10">
        <f t="shared" si="26"/>
        <v>-0.13110767452836991</v>
      </c>
      <c r="J318" s="10">
        <f t="shared" si="26"/>
        <v>0.16981775574890151</v>
      </c>
      <c r="K318" s="10">
        <f t="shared" si="26"/>
        <v>0.13846229299426766</v>
      </c>
      <c r="L318" s="10">
        <f t="shared" si="26"/>
        <v>-0.30431244290996351</v>
      </c>
      <c r="M318" s="10">
        <f t="shared" si="26"/>
        <v>0.39710406757244293</v>
      </c>
      <c r="N318" s="10">
        <f t="shared" si="26"/>
        <v>-1.9837776807469846E-2</v>
      </c>
      <c r="O318" s="10">
        <f t="shared" si="26"/>
        <v>-0.46464350966422058</v>
      </c>
      <c r="P318" s="10">
        <f t="shared" si="26"/>
        <v>-0.5102464803716984</v>
      </c>
      <c r="Q318" s="10">
        <f t="shared" si="26"/>
        <v>8.0977037417135231E-2</v>
      </c>
      <c r="R318" s="10">
        <f t="shared" si="26"/>
        <v>1.7824460192790567E-6</v>
      </c>
    </row>
    <row r="319" spans="1:18" x14ac:dyDescent="0.2">
      <c r="A319" s="11">
        <v>-0.55000000000000004</v>
      </c>
      <c r="B319" s="10">
        <v>31</v>
      </c>
      <c r="C319" s="10">
        <f t="shared" si="22"/>
        <v>-0.51341463131885812</v>
      </c>
      <c r="D319" s="10">
        <f t="shared" si="26"/>
        <v>3.5868416004668092E-2</v>
      </c>
      <c r="E319" s="10">
        <f t="shared" si="26"/>
        <v>1.2499489004532523E-2</v>
      </c>
      <c r="F319" s="10">
        <f t="shared" si="26"/>
        <v>-3.2271352370192671E-2</v>
      </c>
      <c r="G319" s="10">
        <f t="shared" si="26"/>
        <v>7.6722675652608346E-2</v>
      </c>
      <c r="H319" s="10">
        <f t="shared" si="26"/>
        <v>-4.1643035398600779E-2</v>
      </c>
      <c r="I319" s="10">
        <f t="shared" si="26"/>
        <v>-0.12780242613279713</v>
      </c>
      <c r="J319" s="10">
        <f t="shared" si="26"/>
        <v>0.16794593561673193</v>
      </c>
      <c r="K319" s="10">
        <f t="shared" si="26"/>
        <v>0.16499261564328049</v>
      </c>
      <c r="L319" s="10">
        <f t="shared" si="26"/>
        <v>-0.2998009731067553</v>
      </c>
      <c r="M319" s="10">
        <f t="shared" si="26"/>
        <v>0.41542698322001503</v>
      </c>
      <c r="N319" s="10">
        <f t="shared" si="26"/>
        <v>5.0185666891384116E-2</v>
      </c>
      <c r="O319" s="10">
        <f t="shared" si="26"/>
        <v>-0.51556047998565646</v>
      </c>
      <c r="P319" s="10">
        <f t="shared" si="26"/>
        <v>-0.49819955405997024</v>
      </c>
      <c r="Q319" s="10">
        <f t="shared" si="26"/>
        <v>7.8219828427707486E-2</v>
      </c>
      <c r="R319" s="10">
        <f t="shared" si="26"/>
        <v>1.5792741863939269E-6</v>
      </c>
    </row>
    <row r="320" spans="1:18" x14ac:dyDescent="0.2">
      <c r="A320" s="11">
        <v>-0.46</v>
      </c>
      <c r="B320" s="10">
        <v>31.1</v>
      </c>
      <c r="C320" s="10">
        <f t="shared" si="22"/>
        <v>-0.41738936698367007</v>
      </c>
      <c r="D320" s="10">
        <f t="shared" si="26"/>
        <v>3.5844350632513858E-2</v>
      </c>
      <c r="E320" s="10">
        <f t="shared" si="26"/>
        <v>2.7244050120607301E-2</v>
      </c>
      <c r="F320" s="10">
        <f t="shared" si="26"/>
        <v>-1.5773934206876651E-2</v>
      </c>
      <c r="G320" s="10">
        <f t="shared" si="26"/>
        <v>8.2196047991180243E-2</v>
      </c>
      <c r="H320" s="10">
        <f t="shared" si="26"/>
        <v>-6.1312448608607524E-2</v>
      </c>
      <c r="I320" s="10">
        <f t="shared" si="26"/>
        <v>-0.11940209831118707</v>
      </c>
      <c r="J320" s="10">
        <f t="shared" si="26"/>
        <v>0.16064734322294169</v>
      </c>
      <c r="K320" s="10">
        <f t="shared" si="26"/>
        <v>0.1873081304428417</v>
      </c>
      <c r="L320" s="10">
        <f t="shared" si="26"/>
        <v>-0.28942299559088402</v>
      </c>
      <c r="M320" s="10">
        <f t="shared" si="26"/>
        <v>0.4277749254426581</v>
      </c>
      <c r="N320" s="10">
        <f t="shared" si="26"/>
        <v>0.11970767199583525</v>
      </c>
      <c r="O320" s="10">
        <f t="shared" si="26"/>
        <v>-0.56317962263957888</v>
      </c>
      <c r="P320" s="10">
        <f t="shared" si="26"/>
        <v>-0.4843596473445812</v>
      </c>
      <c r="Q320" s="10">
        <f t="shared" si="26"/>
        <v>7.533748439880221E-2</v>
      </c>
      <c r="R320" s="10">
        <f t="shared" si="26"/>
        <v>1.3754706648909479E-6</v>
      </c>
    </row>
    <row r="321" spans="1:18" x14ac:dyDescent="0.2">
      <c r="A321" s="11">
        <v>-0.37</v>
      </c>
      <c r="B321" s="10">
        <v>31.2</v>
      </c>
      <c r="C321" s="10">
        <f t="shared" si="22"/>
        <v>-0.32905966183550139</v>
      </c>
      <c r="D321" s="10">
        <f t="shared" si="26"/>
        <v>3.2618416171838097E-2</v>
      </c>
      <c r="E321" s="10">
        <f t="shared" si="26"/>
        <v>3.9866596055509178E-2</v>
      </c>
      <c r="F321" s="10">
        <f t="shared" si="26"/>
        <v>1.7838085036360107E-3</v>
      </c>
      <c r="G321" s="10">
        <f t="shared" si="26"/>
        <v>8.2957609940577895E-2</v>
      </c>
      <c r="H321" s="10">
        <f t="shared" si="26"/>
        <v>-7.8026289020107067E-2</v>
      </c>
      <c r="I321" s="10">
        <f t="shared" si="26"/>
        <v>-0.10624158562502102</v>
      </c>
      <c r="J321" s="10">
        <f t="shared" si="26"/>
        <v>0.14815781516938817</v>
      </c>
      <c r="K321" s="10">
        <f t="shared" si="26"/>
        <v>0.20483877789922697</v>
      </c>
      <c r="L321" s="10">
        <f t="shared" si="26"/>
        <v>-0.27338158670499046</v>
      </c>
      <c r="M321" s="10">
        <f t="shared" si="26"/>
        <v>0.43397029714241375</v>
      </c>
      <c r="N321" s="10">
        <f t="shared" si="26"/>
        <v>0.18803359761179456</v>
      </c>
      <c r="O321" s="10">
        <f t="shared" si="26"/>
        <v>-0.60719633761833658</v>
      </c>
      <c r="P321" s="10">
        <f t="shared" si="26"/>
        <v>-0.46877656894440273</v>
      </c>
      <c r="Q321" s="10">
        <f t="shared" si="26"/>
        <v>7.233461646599848E-2</v>
      </c>
      <c r="R321" s="10">
        <f t="shared" si="26"/>
        <v>1.1711169734613858E-6</v>
      </c>
    </row>
    <row r="322" spans="1:18" x14ac:dyDescent="0.2">
      <c r="A322" s="11">
        <v>-0.28999999999999998</v>
      </c>
      <c r="B322" s="10">
        <v>31.3</v>
      </c>
      <c r="C322" s="10">
        <f t="shared" si="22"/>
        <v>-0.25096305054438628</v>
      </c>
      <c r="D322" s="10">
        <f t="shared" si="26"/>
        <v>2.6478775740369154E-2</v>
      </c>
      <c r="E322" s="10">
        <f t="shared" si="26"/>
        <v>4.9383967771564334E-2</v>
      </c>
      <c r="F322" s="10">
        <f t="shared" si="26"/>
        <v>1.922164352852657E-2</v>
      </c>
      <c r="G322" s="10">
        <f t="shared" si="26"/>
        <v>7.8963705685310637E-2</v>
      </c>
      <c r="H322" s="10">
        <f t="shared" si="26"/>
        <v>-9.0978864262303449E-2</v>
      </c>
      <c r="I322" s="10">
        <f t="shared" si="26"/>
        <v>-8.8845556184695251E-2</v>
      </c>
      <c r="J322" s="10">
        <f t="shared" si="26"/>
        <v>0.13088092076039878</v>
      </c>
      <c r="K322" s="10">
        <f t="shared" si="26"/>
        <v>0.21713673002803346</v>
      </c>
      <c r="L322" s="10">
        <f t="shared" si="26"/>
        <v>-0.2519906448596631</v>
      </c>
      <c r="M322" s="10">
        <f t="shared" si="26"/>
        <v>0.43392399197145559</v>
      </c>
      <c r="N322" s="10">
        <f t="shared" si="26"/>
        <v>0.25448075367606521</v>
      </c>
      <c r="O322" s="10">
        <f t="shared" si="26"/>
        <v>-0.64732906815774149</v>
      </c>
      <c r="P322" s="10">
        <f t="shared" si="26"/>
        <v>-0.45150640111396834</v>
      </c>
      <c r="Q322" s="10">
        <f t="shared" si="26"/>
        <v>6.9216028577410882E-2</v>
      </c>
      <c r="R322" s="10">
        <f t="shared" si="26"/>
        <v>9.6629485085711489E-7</v>
      </c>
    </row>
    <row r="323" spans="1:18" x14ac:dyDescent="0.2">
      <c r="A323" s="11">
        <v>-0.22</v>
      </c>
      <c r="B323" s="10">
        <v>31.4</v>
      </c>
      <c r="C323" s="10">
        <f t="shared" si="22"/>
        <v>-0.18494294421869048</v>
      </c>
      <c r="D323" s="10">
        <f t="shared" si="26"/>
        <v>1.7973865132459698E-2</v>
      </c>
      <c r="E323" s="10">
        <f t="shared" si="26"/>
        <v>5.50548655289421E-2</v>
      </c>
      <c r="F323" s="10">
        <f t="shared" si="26"/>
        <v>3.5367398834847519E-2</v>
      </c>
      <c r="G323" s="10">
        <f t="shared" si="26"/>
        <v>7.0443281993785078E-2</v>
      </c>
      <c r="H323" s="10">
        <f t="shared" si="26"/>
        <v>-9.9545794133046248E-2</v>
      </c>
      <c r="I323" s="10">
        <f t="shared" si="26"/>
        <v>-6.790753478765095E-2</v>
      </c>
      <c r="J323" s="10">
        <f t="shared" si="26"/>
        <v>0.10937492162345386</v>
      </c>
      <c r="K323" s="10">
        <f t="shared" si="26"/>
        <v>0.2238878303140574</v>
      </c>
      <c r="L323" s="10">
        <f t="shared" si="26"/>
        <v>-0.22566874816696325</v>
      </c>
      <c r="M323" s="10">
        <f t="shared" si="26"/>
        <v>0.42763667592447602</v>
      </c>
      <c r="N323" s="10">
        <f t="shared" si="26"/>
        <v>0.31838522216975773</v>
      </c>
      <c r="O323" s="10">
        <f t="shared" si="26"/>
        <v>-0.68332110173950433</v>
      </c>
      <c r="P323" s="10">
        <f t="shared" si="26"/>
        <v>-0.4326112978079264</v>
      </c>
      <c r="Q323" s="10">
        <f t="shared" si="26"/>
        <v>6.5986709808398172E-2</v>
      </c>
      <c r="R323" s="10">
        <f t="shared" si="26"/>
        <v>7.6108622319626971E-7</v>
      </c>
    </row>
    <row r="324" spans="1:18" x14ac:dyDescent="0.2">
      <c r="A324" s="11">
        <v>-0.15</v>
      </c>
      <c r="B324" s="10">
        <v>31.5</v>
      </c>
      <c r="C324" s="10">
        <f t="shared" si="22"/>
        <v>-0.13207328691750786</v>
      </c>
      <c r="D324" s="10">
        <f t="shared" si="26"/>
        <v>7.8634026829524084E-3</v>
      </c>
      <c r="E324" s="10">
        <f t="shared" si="26"/>
        <v>5.6437588072552031E-2</v>
      </c>
      <c r="F324" s="10">
        <f t="shared" si="26"/>
        <v>4.9135756044840065E-2</v>
      </c>
      <c r="G324" s="10">
        <f t="shared" si="26"/>
        <v>5.7884764062236804E-2</v>
      </c>
      <c r="H324" s="10">
        <f t="shared" si="26"/>
        <v>-0.10331410890975615</v>
      </c>
      <c r="I324" s="10">
        <f t="shared" si="26"/>
        <v>-4.4262254273240938E-2</v>
      </c>
      <c r="J324" s="10">
        <f t="shared" si="26"/>
        <v>8.4334732816459784E-2</v>
      </c>
      <c r="K324" s="10">
        <f t="shared" si="26"/>
        <v>0.22491961897558715</v>
      </c>
      <c r="L324" s="10">
        <f t="shared" si="26"/>
        <v>-0.19493096370075214</v>
      </c>
      <c r="M324" s="10">
        <f t="shared" si="26"/>
        <v>0.41519877775986647</v>
      </c>
      <c r="N324" s="10">
        <f t="shared" si="26"/>
        <v>0.37910849076769187</v>
      </c>
      <c r="O324" s="10">
        <f t="shared" si="26"/>
        <v>-0.7149422121753074</v>
      </c>
      <c r="P324" s="10">
        <f t="shared" si="26"/>
        <v>-0.41215926099391487</v>
      </c>
      <c r="Q324" s="10">
        <f t="shared" si="26"/>
        <v>6.2651826380105871E-2</v>
      </c>
      <c r="R324" s="10">
        <f t="shared" si="26"/>
        <v>5.5557317119381798E-7</v>
      </c>
    </row>
    <row r="325" spans="1:18" x14ac:dyDescent="0.2">
      <c r="A325" s="11">
        <v>-0.1</v>
      </c>
      <c r="B325" s="10">
        <v>31.6</v>
      </c>
      <c r="C325" s="10">
        <f t="shared" si="22"/>
        <v>-9.2637814875605448E-2</v>
      </c>
      <c r="D325" s="10">
        <f t="shared" si="26"/>
        <v>-2.9494741090345033E-3</v>
      </c>
      <c r="E325" s="10">
        <f t="shared" si="26"/>
        <v>5.3424436355596058E-2</v>
      </c>
      <c r="F325" s="10">
        <f t="shared" si="26"/>
        <v>5.9601205584743883E-2</v>
      </c>
      <c r="G325" s="10">
        <f t="shared" si="26"/>
        <v>4.2008057004215331E-2</v>
      </c>
      <c r="H325" s="10">
        <f t="shared" si="26"/>
        <v>-0.10210215659674421</v>
      </c>
      <c r="I325" s="10">
        <f t="shared" si="26"/>
        <v>-1.8852377358577244E-2</v>
      </c>
      <c r="J325" s="10">
        <f t="shared" si="26"/>
        <v>5.6569468305437798E-2</v>
      </c>
      <c r="K325" s="10">
        <f t="shared" si="26"/>
        <v>0.22020573852424272</v>
      </c>
      <c r="L325" s="10">
        <f t="shared" si="26"/>
        <v>-0.16037876866029427</v>
      </c>
      <c r="M325" s="10">
        <f t="shared" si="26"/>
        <v>0.39678918838745425</v>
      </c>
      <c r="N325" s="10">
        <f t="shared" si="26"/>
        <v>0.43604383264248087</v>
      </c>
      <c r="O325" s="10">
        <f t="shared" si="26"/>
        <v>-0.7419901322687259</v>
      </c>
      <c r="P325" s="10">
        <f t="shared" si="26"/>
        <v>-0.39022389591891338</v>
      </c>
      <c r="Q325" s="10">
        <f t="shared" si="26"/>
        <v>5.9216713394615705E-2</v>
      </c>
      <c r="R325" s="10">
        <f t="shared" si="26"/>
        <v>3.4983789733044143E-7</v>
      </c>
    </row>
    <row r="326" spans="1:18" x14ac:dyDescent="0.2">
      <c r="A326" s="11">
        <v>-0.06</v>
      </c>
      <c r="B326" s="10">
        <v>31.7</v>
      </c>
      <c r="C326" s="10">
        <f t="shared" si="22"/>
        <v>-6.6163822894780233E-2</v>
      </c>
      <c r="D326" s="10">
        <f t="shared" si="26"/>
        <v>-1.3498883163135226E-2</v>
      </c>
      <c r="E326" s="10">
        <f t="shared" si="26"/>
        <v>4.6250102123914956E-2</v>
      </c>
      <c r="F326" s="10">
        <f t="shared" si="26"/>
        <v>6.6060259478822089E-2</v>
      </c>
      <c r="G326" s="10">
        <f t="shared" si="26"/>
        <v>2.3723277973650415E-2</v>
      </c>
      <c r="H326" s="10">
        <f t="shared" si="26"/>
        <v>-9.5968359478077386E-2</v>
      </c>
      <c r="I326" s="10">
        <f t="shared" si="26"/>
        <v>7.3090843492540896E-3</v>
      </c>
      <c r="J326" s="10">
        <f t="shared" si="26"/>
        <v>2.6976296376905261E-2</v>
      </c>
      <c r="K326" s="10">
        <f t="shared" si="26"/>
        <v>0.2098666070784366</v>
      </c>
      <c r="L326" s="10">
        <f t="shared" si="26"/>
        <v>-0.12268828065987022</v>
      </c>
      <c r="M326" s="10">
        <f t="shared" si="26"/>
        <v>0.37267268792915703</v>
      </c>
      <c r="N326" s="10">
        <f t="shared" si="26"/>
        <v>0.48862236867843017</v>
      </c>
      <c r="O326" s="10">
        <f t="shared" si="26"/>
        <v>-0.76429184763503732</v>
      </c>
      <c r="P326" s="10">
        <f t="shared" si="26"/>
        <v>-0.36688414620984294</v>
      </c>
      <c r="Q326" s="10">
        <f t="shared" si="26"/>
        <v>5.5686866299919272E-2</v>
      </c>
      <c r="R326" s="10">
        <f t="shared" si="26"/>
        <v>1.4396269297257575E-7</v>
      </c>
    </row>
    <row r="327" spans="1:18" x14ac:dyDescent="0.2">
      <c r="A327" s="11">
        <v>-0.04</v>
      </c>
      <c r="B327" s="10">
        <v>31.8</v>
      </c>
      <c r="C327" s="10">
        <f t="shared" si="22"/>
        <v>-5.1506196229821895E-2</v>
      </c>
      <c r="D327" s="10">
        <f t="shared" si="26"/>
        <v>-2.2842477187339155E-2</v>
      </c>
      <c r="E327" s="10">
        <f t="shared" si="26"/>
        <v>3.5473387981637669E-2</v>
      </c>
      <c r="F327" s="10">
        <f t="shared" si="26"/>
        <v>6.8078739841854696E-2</v>
      </c>
      <c r="G327" s="10">
        <f t="shared" si="26"/>
        <v>4.0785845633394347E-3</v>
      </c>
      <c r="H327" s="10">
        <f t="shared" si="26"/>
        <v>-8.5208397865452534E-2</v>
      </c>
      <c r="I327" s="10">
        <f t="shared" si="26"/>
        <v>3.317915592923195E-2</v>
      </c>
      <c r="J327" s="10">
        <f t="shared" si="26"/>
        <v>-3.4885502150352157E-3</v>
      </c>
      <c r="K327" s="10">
        <f t="shared" si="26"/>
        <v>0.19416634223036691</v>
      </c>
      <c r="L327" s="10">
        <f t="shared" si="26"/>
        <v>-8.2597027454161906E-2</v>
      </c>
      <c r="M327" s="10">
        <f t="shared" si="26"/>
        <v>0.34319613745842603</v>
      </c>
      <c r="N327" s="10">
        <f t="shared" si="26"/>
        <v>0.53631875152362918</v>
      </c>
      <c r="O327" s="10">
        <f t="shared" si="26"/>
        <v>-0.78170470340284848</v>
      </c>
      <c r="P327" s="10">
        <f t="shared" si="26"/>
        <v>-0.34222400976174994</v>
      </c>
      <c r="Q327" s="10">
        <f t="shared" si="26"/>
        <v>5.2067932098374049E-2</v>
      </c>
      <c r="R327" s="10">
        <f t="shared" si="26"/>
        <v>-6.1970094543011106E-8</v>
      </c>
    </row>
    <row r="328" spans="1:18" x14ac:dyDescent="0.2">
      <c r="A328" s="11">
        <v>-0.02</v>
      </c>
      <c r="B328" s="10">
        <v>31.9</v>
      </c>
      <c r="C328" s="10">
        <f t="shared" si="22"/>
        <v>-4.6973750452595539E-2</v>
      </c>
      <c r="D328" s="10">
        <f t="shared" si="26"/>
        <v>-3.0145620755032725E-2</v>
      </c>
      <c r="E328" s="10">
        <f t="shared" si="26"/>
        <v>2.1933682746206662E-2</v>
      </c>
      <c r="F328" s="10">
        <f t="shared" si="26"/>
        <v>6.5520964335568352E-2</v>
      </c>
      <c r="G328" s="10">
        <f t="shared" si="26"/>
        <v>-1.5799909833616652E-2</v>
      </c>
      <c r="H328" s="10">
        <f t="shared" si="26"/>
        <v>-7.0340956798807738E-2</v>
      </c>
      <c r="I328" s="10">
        <f t="shared" si="26"/>
        <v>5.7726479265192469E-2</v>
      </c>
      <c r="J328" s="10">
        <f t="shared" si="26"/>
        <v>-3.3840672628979343E-2</v>
      </c>
      <c r="K328" s="10">
        <f t="shared" si="26"/>
        <v>0.17350601404769897</v>
      </c>
      <c r="L328" s="10">
        <f t="shared" si="26"/>
        <v>-4.0889514989580711E-2</v>
      </c>
      <c r="M328" s="10">
        <f t="shared" si="26"/>
        <v>0.308783490191675</v>
      </c>
      <c r="N328" s="10">
        <f t="shared" si="26"/>
        <v>0.57865641468701279</v>
      </c>
      <c r="O328" s="10">
        <f t="shared" si="26"/>
        <v>-0.79411731671844676</v>
      </c>
      <c r="P328" s="10">
        <f t="shared" si="26"/>
        <v>-0.31633223643609581</v>
      </c>
      <c r="Q328" s="10">
        <f t="shared" si="26"/>
        <v>4.8365700312704693E-2</v>
      </c>
      <c r="R328" s="10">
        <f t="shared" si="26"/>
        <v>-2.6787809484702851E-7</v>
      </c>
    </row>
    <row r="329" spans="1:18" x14ac:dyDescent="0.2">
      <c r="A329" s="11">
        <v>-0.02</v>
      </c>
      <c r="B329" s="10">
        <v>32</v>
      </c>
      <c r="C329" s="10">
        <f t="shared" si="22"/>
        <v>-5.0486919785951566E-2</v>
      </c>
      <c r="D329" s="10">
        <f t="shared" si="26"/>
        <v>-3.4755945801911367E-2</v>
      </c>
      <c r="E329" s="10">
        <f t="shared" si="26"/>
        <v>6.6855821892123964E-3</v>
      </c>
      <c r="F329" s="10">
        <f t="shared" si="26"/>
        <v>5.8558866741349358E-2</v>
      </c>
      <c r="G329" s="10">
        <f t="shared" si="26"/>
        <v>-3.4772689404600279E-2</v>
      </c>
      <c r="H329" s="10">
        <f t="shared" si="26"/>
        <v>-5.2082722781409067E-2</v>
      </c>
      <c r="I329" s="10">
        <f t="shared" si="26"/>
        <v>7.9972430039289125E-2</v>
      </c>
      <c r="J329" s="10">
        <f t="shared" si="26"/>
        <v>-6.3099314436422679E-2</v>
      </c>
      <c r="K329" s="10">
        <f t="shared" si="26"/>
        <v>0.14841339956491853</v>
      </c>
      <c r="L329" s="10">
        <f t="shared" si="26"/>
        <v>1.6181238140434582E-3</v>
      </c>
      <c r="M329" s="10">
        <f t="shared" si="26"/>
        <v>0.26992969388435684</v>
      </c>
      <c r="N329" s="10">
        <f t="shared" si="26"/>
        <v>0.6152123342332233</v>
      </c>
      <c r="O329" s="10">
        <f t="shared" si="26"/>
        <v>-0.80145028921596273</v>
      </c>
      <c r="P329" s="10">
        <f t="shared" si="26"/>
        <v>-0.28930200865709155</v>
      </c>
      <c r="Q329" s="10">
        <f t="shared" si="26"/>
        <v>4.4586093724000637E-2</v>
      </c>
      <c r="R329" s="10">
        <f t="shared" si="26"/>
        <v>-4.7367894748477658E-7</v>
      </c>
    </row>
    <row r="330" spans="1:18" x14ac:dyDescent="0.2">
      <c r="A330" s="11">
        <v>-0.02</v>
      </c>
      <c r="B330" s="10">
        <v>32.1</v>
      </c>
      <c r="C330" s="10">
        <f t="shared" ref="C330:C393" si="27">SUM(D330:BJ330)</f>
        <v>-5.9753766172986264E-2</v>
      </c>
      <c r="D330" s="10">
        <f t="shared" si="26"/>
        <v>-3.6261625722242743E-2</v>
      </c>
      <c r="E330" s="10">
        <f t="shared" si="26"/>
        <v>-9.0832525037742601E-3</v>
      </c>
      <c r="F330" s="10">
        <f t="shared" si="26"/>
        <v>4.7660439563940449E-2</v>
      </c>
      <c r="G330" s="10">
        <f t="shared" si="26"/>
        <v>-5.1752157579229324E-2</v>
      </c>
      <c r="H330" s="10">
        <f t="shared" si="26"/>
        <v>-3.1313835834332546E-2</v>
      </c>
      <c r="I330" s="10">
        <f t="shared" si="26"/>
        <v>9.903013239531587E-2</v>
      </c>
      <c r="J330" s="10">
        <f t="shared" si="26"/>
        <v>-9.0319052426078475E-2</v>
      </c>
      <c r="K330" s="10">
        <f t="shared" si="26"/>
        <v>0.11952950049033277</v>
      </c>
      <c r="L330" s="10">
        <f t="shared" si="26"/>
        <v>4.4094099158617589E-2</v>
      </c>
      <c r="M330" s="10">
        <f t="shared" si="26"/>
        <v>0.22719357213188471</v>
      </c>
      <c r="N330" s="10">
        <f t="shared" si="26"/>
        <v>0.64562125549793525</v>
      </c>
      <c r="O330" s="10">
        <f t="shared" si="26"/>
        <v>-0.8036567148959517</v>
      </c>
      <c r="P330" s="10">
        <f t="shared" si="26"/>
        <v>-0.26123060605559983</v>
      </c>
      <c r="Q330" s="10">
        <f t="shared" si="26"/>
        <v>4.0735158896530899E-2</v>
      </c>
      <c r="R330" s="10">
        <f t="shared" si="26"/>
        <v>-6.7929033485916583E-7</v>
      </c>
    </row>
    <row r="331" spans="1:18" x14ac:dyDescent="0.2">
      <c r="A331" s="11">
        <v>-0.03</v>
      </c>
      <c r="B331" s="10">
        <v>32.200000000000003</v>
      </c>
      <c r="C331" s="10">
        <f t="shared" si="27"/>
        <v>-7.2450286953370871E-2</v>
      </c>
      <c r="D331" s="10">
        <f t="shared" si="26"/>
        <v>-3.4528162613036852E-2</v>
      </c>
      <c r="E331" s="10">
        <f t="shared" si="26"/>
        <v>-2.414460062181675E-2</v>
      </c>
      <c r="F331" s="10">
        <f t="shared" si="26"/>
        <v>3.3558275554805922E-2</v>
      </c>
      <c r="G331" s="10">
        <f t="shared" si="26"/>
        <v>-6.5764982469862218E-2</v>
      </c>
      <c r="H331" s="10">
        <f t="shared" si="26"/>
        <v>-9.0354622575543712E-3</v>
      </c>
      <c r="I331" s="10">
        <f t="shared" si="26"/>
        <v>0.11413981588039537</v>
      </c>
      <c r="J331" s="10">
        <f t="shared" si="26"/>
        <v>-0.11462034569957219</v>
      </c>
      <c r="K331" s="10">
        <f t="shared" si="26"/>
        <v>8.7592168539715146E-2</v>
      </c>
      <c r="L331" s="10">
        <f t="shared" si="26"/>
        <v>8.5707240836855172E-2</v>
      </c>
      <c r="M331" s="10">
        <f t="shared" si="26"/>
        <v>0.18118978696169258</v>
      </c>
      <c r="N331" s="10">
        <f t="shared" si="26"/>
        <v>0.6695793425917248</v>
      </c>
      <c r="O331" s="10">
        <f t="shared" si="26"/>
        <v>-0.80072248016372194</v>
      </c>
      <c r="P331" s="10">
        <f t="shared" si="26"/>
        <v>-0.23221905536751089</v>
      </c>
      <c r="Q331" s="10">
        <f t="shared" si="26"/>
        <v>3.6819056504530476E-2</v>
      </c>
      <c r="R331" s="10">
        <f t="shared" si="26"/>
        <v>-8.8463001515669506E-7</v>
      </c>
    </row>
    <row r="332" spans="1:18" x14ac:dyDescent="0.2">
      <c r="A332" s="11">
        <v>-0.05</v>
      </c>
      <c r="B332" s="10">
        <v>32.299999999999997</v>
      </c>
      <c r="C332" s="10">
        <f t="shared" si="27"/>
        <v>-8.6391129363917171E-2</v>
      </c>
      <c r="D332" s="10">
        <f t="shared" si="26"/>
        <v>-2.9710401571150877E-2</v>
      </c>
      <c r="E332" s="10">
        <f t="shared" si="26"/>
        <v>-3.7325346963102343E-2</v>
      </c>
      <c r="F332" s="10">
        <f t="shared" si="26"/>
        <v>1.7200322795343059E-2</v>
      </c>
      <c r="G332" s="10">
        <f t="shared" si="26"/>
        <v>-7.600789219768124E-2</v>
      </c>
      <c r="H332" s="10">
        <f t="shared" si="26"/>
        <v>1.3678466692989152E-2</v>
      </c>
      <c r="I332" s="10">
        <f t="shared" si="26"/>
        <v>0.12469910509534042</v>
      </c>
      <c r="J332" s="10">
        <f t="shared" si="26"/>
        <v>-0.13521795593735539</v>
      </c>
      <c r="K332" s="10">
        <f t="shared" si="26"/>
        <v>5.3417256694556298E-2</v>
      </c>
      <c r="L332" s="10">
        <f t="shared" si="26"/>
        <v>0.12564326257718636</v>
      </c>
      <c r="M332" s="10">
        <f t="shared" si="26"/>
        <v>0.13257999831629672</v>
      </c>
      <c r="N332" s="10">
        <f t="shared" si="26"/>
        <v>0.68684721422784023</v>
      </c>
      <c r="O332" s="10">
        <f t="shared" si="26"/>
        <v>-0.79266635410817554</v>
      </c>
      <c r="P332" s="10">
        <f t="shared" si="26"/>
        <v>-0.20237176684658509</v>
      </c>
      <c r="Q332" s="10">
        <f t="shared" si="26"/>
        <v>3.2844051476436306E-2</v>
      </c>
      <c r="R332" s="10">
        <f t="shared" si="26"/>
        <v>-1.0896158552430531E-6</v>
      </c>
    </row>
    <row r="333" spans="1:18" x14ac:dyDescent="0.2">
      <c r="A333" s="11">
        <v>-7.0000000000000007E-2</v>
      </c>
      <c r="B333" s="10">
        <v>32.4</v>
      </c>
      <c r="C333" s="10">
        <f t="shared" si="27"/>
        <v>-9.9678035057502543E-2</v>
      </c>
      <c r="D333" s="10">
        <f t="shared" si="26"/>
        <v>-2.223869884195338E-2</v>
      </c>
      <c r="E333" s="10">
        <f t="shared" si="26"/>
        <v>-4.7598854749635794E-2</v>
      </c>
      <c r="F333" s="10">
        <f t="shared" si="26"/>
        <v>-3.1383641461135443E-4</v>
      </c>
      <c r="G333" s="10">
        <f t="shared" si="26"/>
        <v>-8.189372169027212E-2</v>
      </c>
      <c r="H333" s="10">
        <f t="shared" si="26"/>
        <v>3.5733023770439354E-2</v>
      </c>
      <c r="I333" s="10">
        <f t="shared" si="26"/>
        <v>0.13028703450091664</v>
      </c>
      <c r="J333" s="10">
        <f t="shared" si="26"/>
        <v>-0.15144632050176859</v>
      </c>
      <c r="K333" s="10">
        <f t="shared" si="26"/>
        <v>1.7877777884172517E-2</v>
      </c>
      <c r="L333" s="10">
        <f t="shared" si="26"/>
        <v>0.163120696003696</v>
      </c>
      <c r="M333" s="10">
        <f t="shared" si="26"/>
        <v>8.2063347578128346E-2</v>
      </c>
      <c r="N333" s="10">
        <f t="shared" si="26"/>
        <v>0.6972523355408955</v>
      </c>
      <c r="O333" s="10">
        <f t="shared" si="26"/>
        <v>-0.77953986844368883</v>
      </c>
      <c r="P333" s="10">
        <f t="shared" si="26"/>
        <v>-0.17179615850029412</v>
      </c>
      <c r="Q333" s="10">
        <f t="shared" si="26"/>
        <v>2.8816502972336781E-2</v>
      </c>
      <c r="R333" s="10">
        <f t="shared" si="26"/>
        <v>-1.2941658635153499E-6</v>
      </c>
    </row>
    <row r="334" spans="1:18" x14ac:dyDescent="0.2">
      <c r="A334" s="11">
        <v>-0.09</v>
      </c>
      <c r="B334" s="10">
        <v>32.5</v>
      </c>
      <c r="C334" s="10">
        <f t="shared" si="27"/>
        <v>-0.11081551189383937</v>
      </c>
      <c r="D334" s="10">
        <f t="shared" ref="D334:R349" si="28">D$4*COS(D$5*$B334+D$6)</f>
        <v>-1.2780479377635523E-2</v>
      </c>
      <c r="E334" s="10">
        <f t="shared" si="28"/>
        <v>-5.4164929465901762E-2</v>
      </c>
      <c r="F334" s="10">
        <f t="shared" si="28"/>
        <v>-1.780689952705122E-2</v>
      </c>
      <c r="G334" s="10">
        <f t="shared" si="28"/>
        <v>-8.3085071361768181E-2</v>
      </c>
      <c r="H334" s="10">
        <f t="shared" si="28"/>
        <v>5.6065066815894196E-2</v>
      </c>
      <c r="I334" s="10">
        <f t="shared" si="28"/>
        <v>0.13068083098545374</v>
      </c>
      <c r="J334" s="10">
        <f t="shared" si="28"/>
        <v>-0.16278105850591068</v>
      </c>
      <c r="K334" s="10">
        <f t="shared" si="28"/>
        <v>-1.8118396507785725E-2</v>
      </c>
      <c r="L334" s="10">
        <f t="shared" si="28"/>
        <v>0.19740618241521238</v>
      </c>
      <c r="M334" s="10">
        <f t="shared" si="28"/>
        <v>3.0366402008986826E-2</v>
      </c>
      <c r="N334" s="10">
        <f t="shared" si="28"/>
        <v>0.70069074199820491</v>
      </c>
      <c r="O334" s="10">
        <f t="shared" si="28"/>
        <v>-0.761426987883002</v>
      </c>
      <c r="P334" s="10">
        <f t="shared" si="28"/>
        <v>-0.14060226950098806</v>
      </c>
      <c r="Q334" s="10">
        <f t="shared" si="28"/>
        <v>2.4742854210674473E-2</v>
      </c>
      <c r="R334" s="10">
        <f t="shared" si="28"/>
        <v>-1.498198222697546E-6</v>
      </c>
    </row>
    <row r="335" spans="1:18" x14ac:dyDescent="0.2">
      <c r="A335" s="11">
        <v>-0.1</v>
      </c>
      <c r="B335" s="10">
        <v>32.6</v>
      </c>
      <c r="C335" s="10">
        <f t="shared" si="27"/>
        <v>-0.11878616476361617</v>
      </c>
      <c r="D335" s="10">
        <f t="shared" si="28"/>
        <v>-2.1806177539915933E-3</v>
      </c>
      <c r="E335" s="10">
        <f t="shared" si="28"/>
        <v>-5.6512145308212164E-2</v>
      </c>
      <c r="F335" s="10">
        <f t="shared" si="28"/>
        <v>-3.4102982074569597E-2</v>
      </c>
      <c r="G335" s="10">
        <f t="shared" si="28"/>
        <v>-7.95136482236804E-2</v>
      </c>
      <c r="H335" s="10">
        <f t="shared" si="28"/>
        <v>7.369448763392393E-2</v>
      </c>
      <c r="I335" s="10">
        <f t="shared" si="28"/>
        <v>0.12586479512580989</v>
      </c>
      <c r="J335" s="10">
        <f t="shared" si="28"/>
        <v>-0.16885591493106036</v>
      </c>
      <c r="K335" s="10">
        <f t="shared" si="28"/>
        <v>-5.3651728611181587E-2</v>
      </c>
      <c r="L335" s="10">
        <f t="shared" si="28"/>
        <v>0.22782882315392833</v>
      </c>
      <c r="M335" s="10">
        <f t="shared" si="28"/>
        <v>-2.1767295269460672E-2</v>
      </c>
      <c r="N335" s="10">
        <f t="shared" si="28"/>
        <v>0.69712807817903311</v>
      </c>
      <c r="O335" s="10">
        <f t="shared" si="28"/>
        <v>-0.73844357304959096</v>
      </c>
      <c r="P335" s="10">
        <f t="shared" si="28"/>
        <v>-0.10890236416371048</v>
      </c>
      <c r="Q335" s="10">
        <f t="shared" si="28"/>
        <v>2.0629622160468958E-2</v>
      </c>
      <c r="R335" s="10">
        <f t="shared" si="28"/>
        <v>-1.7016313225663731E-6</v>
      </c>
    </row>
    <row r="336" spans="1:18" x14ac:dyDescent="0.2">
      <c r="A336" s="11">
        <v>-0.12</v>
      </c>
      <c r="B336" s="10">
        <v>32.700000000000003</v>
      </c>
      <c r="C336" s="10">
        <f t="shared" si="27"/>
        <v>-0.12308155839512772</v>
      </c>
      <c r="D336" s="10">
        <f t="shared" si="28"/>
        <v>8.6140319591884486E-3</v>
      </c>
      <c r="E336" s="10">
        <f t="shared" si="28"/>
        <v>-5.4457679692229838E-2</v>
      </c>
      <c r="F336" s="10">
        <f t="shared" si="28"/>
        <v>-4.8106660675678717E-2</v>
      </c>
      <c r="G336" s="10">
        <f t="shared" si="28"/>
        <v>-7.138418071560422E-2</v>
      </c>
      <c r="H336" s="10">
        <f t="shared" si="28"/>
        <v>8.7771458207449027E-2</v>
      </c>
      <c r="I336" s="10">
        <f t="shared" si="28"/>
        <v>0.11603092707382912</v>
      </c>
      <c r="J336" s="10">
        <f t="shared" si="28"/>
        <v>-0.16947459528387163</v>
      </c>
      <c r="K336" s="10">
        <f t="shared" si="28"/>
        <v>-8.7814504062660614E-2</v>
      </c>
      <c r="L336" s="10">
        <f t="shared" si="28"/>
        <v>0.25379330775542741</v>
      </c>
      <c r="M336" s="10">
        <f t="shared" si="28"/>
        <v>-7.3587919454393011E-2</v>
      </c>
      <c r="N336" s="10">
        <f t="shared" si="28"/>
        <v>0.68659994104260114</v>
      </c>
      <c r="O336" s="10">
        <f t="shared" si="28"/>
        <v>-0.71073663936506815</v>
      </c>
      <c r="P336" s="10">
        <f t="shared" si="28"/>
        <v>-7.6810527915882096E-2</v>
      </c>
      <c r="Q336" s="10">
        <f t="shared" si="28"/>
        <v>1.6483387115558041E-2</v>
      </c>
      <c r="R336" s="10">
        <f t="shared" si="28"/>
        <v>-1.9043837925943069E-6</v>
      </c>
    </row>
    <row r="337" spans="1:18" x14ac:dyDescent="0.2">
      <c r="A337" s="11">
        <v>-0.13</v>
      </c>
      <c r="B337" s="10">
        <v>32.799999999999997</v>
      </c>
      <c r="C337" s="10">
        <f t="shared" si="27"/>
        <v>-0.12368814598022966</v>
      </c>
      <c r="D337" s="10">
        <f t="shared" si="28"/>
        <v>1.8639215852204884E-2</v>
      </c>
      <c r="E337" s="10">
        <f t="shared" si="28"/>
        <v>-4.8161553143795256E-2</v>
      </c>
      <c r="F337" s="10">
        <f t="shared" si="28"/>
        <v>-5.8876607442416989E-2</v>
      </c>
      <c r="G337" s="10">
        <f t="shared" si="28"/>
        <v>-5.9162682841853567E-2</v>
      </c>
      <c r="H337" s="10">
        <f t="shared" si="28"/>
        <v>9.7617396743430312E-2</v>
      </c>
      <c r="I337" s="10">
        <f t="shared" si="28"/>
        <v>0.10157127211617989</v>
      </c>
      <c r="J337" s="10">
        <f t="shared" si="28"/>
        <v>-0.16461710838465318</v>
      </c>
      <c r="K337" s="10">
        <f t="shared" si="28"/>
        <v>-0.11973401996233236</v>
      </c>
      <c r="L337" s="10">
        <f t="shared" si="28"/>
        <v>0.27479156298835256</v>
      </c>
      <c r="M337" s="10">
        <f t="shared" si="28"/>
        <v>-0.12435014858821357</v>
      </c>
      <c r="N337" s="10">
        <f t="shared" si="28"/>
        <v>0.66921152425503816</v>
      </c>
      <c r="O337" s="10">
        <f t="shared" si="28"/>
        <v>-0.67848341665219047</v>
      </c>
      <c r="P337" s="10">
        <f t="shared" si="28"/>
        <v>-4.4442256712976518E-2</v>
      </c>
      <c r="Q337" s="10">
        <f t="shared" si="28"/>
        <v>1.231078216753098E-2</v>
      </c>
      <c r="R337" s="10">
        <f t="shared" si="28"/>
        <v>-2.1063745344966125E-6</v>
      </c>
    </row>
    <row r="338" spans="1:18" x14ac:dyDescent="0.2">
      <c r="A338" s="11">
        <v>-0.14000000000000001</v>
      </c>
      <c r="B338" s="10">
        <v>32.9</v>
      </c>
      <c r="C338" s="10">
        <f t="shared" si="27"/>
        <v>-0.12103138185024426</v>
      </c>
      <c r="D338" s="10">
        <f t="shared" si="28"/>
        <v>2.6999414105411589E-2</v>
      </c>
      <c r="E338" s="10">
        <f t="shared" si="28"/>
        <v>-3.8114165440445193E-2</v>
      </c>
      <c r="F338" s="10">
        <f t="shared" si="28"/>
        <v>-6.5688866082145164E-2</v>
      </c>
      <c r="G338" s="10">
        <f t="shared" si="28"/>
        <v>-4.3549740361232235E-2</v>
      </c>
      <c r="H338" s="10">
        <f t="shared" si="28"/>
        <v>0.10275767877696677</v>
      </c>
      <c r="I338" s="10">
        <f t="shared" si="28"/>
        <v>8.3062291065941804E-2</v>
      </c>
      <c r="J338" s="10">
        <f t="shared" si="28"/>
        <v>-0.1544404123346475</v>
      </c>
      <c r="K338" s="10">
        <f t="shared" si="28"/>
        <v>-0.14859487844745514</v>
      </c>
      <c r="L338" s="10">
        <f t="shared" si="28"/>
        <v>0.29041269483525217</v>
      </c>
      <c r="M338" s="10">
        <f t="shared" si="28"/>
        <v>-0.17332388332179269</v>
      </c>
      <c r="N338" s="10">
        <f t="shared" si="28"/>
        <v>0.64513656712903689</v>
      </c>
      <c r="O338" s="10">
        <f t="shared" si="28"/>
        <v>-0.64189021546879821</v>
      </c>
      <c r="P338" s="10">
        <f t="shared" si="28"/>
        <v>-1.191404137777829E-2</v>
      </c>
      <c r="Q338" s="10">
        <f t="shared" si="28"/>
        <v>8.1184825941956282E-3</v>
      </c>
      <c r="R338" s="10">
        <f t="shared" si="28"/>
        <v>-2.3075227546697745E-6</v>
      </c>
    </row>
    <row r="339" spans="1:18" x14ac:dyDescent="0.2">
      <c r="A339" s="11">
        <v>-0.14000000000000001</v>
      </c>
      <c r="B339" s="10">
        <v>33</v>
      </c>
      <c r="C339" s="10">
        <f t="shared" si="27"/>
        <v>-0.11588436297074704</v>
      </c>
      <c r="D339" s="10">
        <f t="shared" si="28"/>
        <v>3.2947835107619922E-2</v>
      </c>
      <c r="E339" s="10">
        <f t="shared" si="28"/>
        <v>-2.5098098802637303E-2</v>
      </c>
      <c r="F339" s="10">
        <f t="shared" si="28"/>
        <v>-6.8085516271193289E-2</v>
      </c>
      <c r="G339" s="10">
        <f t="shared" si="28"/>
        <v>-2.5440350373768274E-2</v>
      </c>
      <c r="H339" s="10">
        <f t="shared" si="28"/>
        <v>0.10294451649172039</v>
      </c>
      <c r="I339" s="10">
        <f t="shared" si="28"/>
        <v>6.1241878589121466E-2</v>
      </c>
      <c r="J339" s="10">
        <f t="shared" si="28"/>
        <v>-0.13927334278942632</v>
      </c>
      <c r="K339" s="10">
        <f t="shared" si="28"/>
        <v>-0.17365981638409275</v>
      </c>
      <c r="L339" s="10">
        <f t="shared" si="28"/>
        <v>0.30035102886981896</v>
      </c>
      <c r="M339" s="10">
        <f t="shared" si="28"/>
        <v>-0.21980474773499362</v>
      </c>
      <c r="N339" s="10">
        <f t="shared" si="28"/>
        <v>0.61461561867807835</v>
      </c>
      <c r="O339" s="10">
        <f t="shared" si="28"/>
        <v>-0.60119110742431736</v>
      </c>
      <c r="P339" s="10">
        <f t="shared" si="28"/>
        <v>2.0657051640759212E-2</v>
      </c>
      <c r="Q339" s="10">
        <f t="shared" si="28"/>
        <v>3.9131951805601506E-3</v>
      </c>
      <c r="R339" s="10">
        <f t="shared" si="28"/>
        <v>-2.5077479965076279E-6</v>
      </c>
    </row>
    <row r="340" spans="1:18" x14ac:dyDescent="0.2">
      <c r="A340" s="11">
        <v>-0.14000000000000001</v>
      </c>
      <c r="B340" s="10">
        <v>33.1</v>
      </c>
      <c r="C340" s="10">
        <f t="shared" si="27"/>
        <v>-0.10924996830612643</v>
      </c>
      <c r="D340" s="10">
        <f t="shared" si="28"/>
        <v>3.5953124126594189E-2</v>
      </c>
      <c r="E340" s="10">
        <f t="shared" si="28"/>
        <v>-1.0127163250626051E-2</v>
      </c>
      <c r="F340" s="10">
        <f t="shared" si="28"/>
        <v>-6.590545507904598E-2</v>
      </c>
      <c r="G340" s="10">
        <f t="shared" si="28"/>
        <v>-5.8726164619331339E-3</v>
      </c>
      <c r="H340" s="10">
        <f t="shared" si="28"/>
        <v>9.8168903356718032E-2</v>
      </c>
      <c r="I340" s="10">
        <f t="shared" si="28"/>
        <v>3.6979945672876297E-2</v>
      </c>
      <c r="J340" s="10">
        <f t="shared" si="28"/>
        <v>-0.11960598741914177</v>
      </c>
      <c r="K340" s="10">
        <f t="shared" si="28"/>
        <v>-0.19428853907330079</v>
      </c>
      <c r="L340" s="10">
        <f t="shared" si="28"/>
        <v>0.30441209169638445</v>
      </c>
      <c r="M340" s="10">
        <f t="shared" si="28"/>
        <v>-0.26312422018416903</v>
      </c>
      <c r="N340" s="10">
        <f t="shared" si="28"/>
        <v>0.5779536341302004</v>
      </c>
      <c r="O340" s="10">
        <f t="shared" si="28"/>
        <v>-0.55664642792024355</v>
      </c>
      <c r="P340" s="10">
        <f t="shared" si="28"/>
        <v>5.3153801580326843E-2</v>
      </c>
      <c r="Q340" s="10">
        <f t="shared" si="28"/>
        <v>-2.9835251059377521E-4</v>
      </c>
      <c r="R340" s="10">
        <f t="shared" si="28"/>
        <v>-2.7069701725830554E-6</v>
      </c>
    </row>
    <row r="341" spans="1:18" x14ac:dyDescent="0.2">
      <c r="A341" s="11">
        <v>-0.14000000000000001</v>
      </c>
      <c r="B341" s="10">
        <v>33.200000000000003</v>
      </c>
      <c r="C341" s="10">
        <f t="shared" si="27"/>
        <v>-0.10222729814740175</v>
      </c>
      <c r="D341" s="10">
        <f t="shared" si="28"/>
        <v>3.5746827644775152E-2</v>
      </c>
      <c r="E341" s="10">
        <f t="shared" si="28"/>
        <v>5.6325681692878044E-3</v>
      </c>
      <c r="F341" s="10">
        <f t="shared" si="28"/>
        <v>-5.9295226314375296E-2</v>
      </c>
      <c r="G341" s="10">
        <f t="shared" si="28"/>
        <v>1.4031759611335782E-2</v>
      </c>
      <c r="H341" s="10">
        <f t="shared" si="28"/>
        <v>8.8661048287087346E-2</v>
      </c>
      <c r="I341" s="10">
        <f t="shared" si="28"/>
        <v>1.1243739019620291E-2</v>
      </c>
      <c r="J341" s="10">
        <f t="shared" si="28"/>
        <v>-9.60738498946105E-2</v>
      </c>
      <c r="K341" s="10">
        <f t="shared" si="28"/>
        <v>-0.20995407685661463</v>
      </c>
      <c r="L341" s="10">
        <f t="shared" si="28"/>
        <v>0.30251641640679672</v>
      </c>
      <c r="M341" s="10">
        <f t="shared" si="28"/>
        <v>-0.30265924846732317</v>
      </c>
      <c r="N341" s="10">
        <f t="shared" si="28"/>
        <v>0.53551692791616468</v>
      </c>
      <c r="O341" s="10">
        <f t="shared" si="28"/>
        <v>-0.50854111089199816</v>
      </c>
      <c r="P341" s="10">
        <f t="shared" si="28"/>
        <v>8.5459255233424639E-2</v>
      </c>
      <c r="Q341" s="10">
        <f t="shared" si="28"/>
        <v>-4.509422901375704E-3</v>
      </c>
      <c r="R341" s="10">
        <f t="shared" si="28"/>
        <v>-2.9051095966819039E-6</v>
      </c>
    </row>
    <row r="342" spans="1:18" x14ac:dyDescent="0.2">
      <c r="A342" s="11">
        <v>-0.13</v>
      </c>
      <c r="B342" s="10">
        <v>33.299999999999997</v>
      </c>
      <c r="C342" s="10">
        <f t="shared" si="27"/>
        <v>-9.5874137125906672E-2</v>
      </c>
      <c r="D342" s="10">
        <f t="shared" si="28"/>
        <v>3.2347373512481396E-2</v>
      </c>
      <c r="E342" s="10">
        <f t="shared" si="28"/>
        <v>2.0953583792124142E-2</v>
      </c>
      <c r="F342" s="10">
        <f t="shared" si="28"/>
        <v>-4.8699169843814859E-2</v>
      </c>
      <c r="G342" s="10">
        <f t="shared" si="28"/>
        <v>3.3131778390901701E-2</v>
      </c>
      <c r="H342" s="10">
        <f t="shared" si="28"/>
        <v>7.4879278399974381E-2</v>
      </c>
      <c r="I342" s="10">
        <f t="shared" si="28"/>
        <v>-1.4940720026675864E-2</v>
      </c>
      <c r="J342" s="10">
        <f t="shared" si="28"/>
        <v>-6.9437315102229821E-2</v>
      </c>
      <c r="K342" s="10">
        <f t="shared" si="28"/>
        <v>-0.2202562467842859</v>
      </c>
      <c r="L342" s="10">
        <f t="shared" si="28"/>
        <v>0.29470109758948287</v>
      </c>
      <c r="M342" s="10">
        <f t="shared" si="28"/>
        <v>-0.33784121101462566</v>
      </c>
      <c r="N342" s="10">
        <f t="shared" si="28"/>
        <v>0.48772951357675515</v>
      </c>
      <c r="O342" s="10">
        <f t="shared" si="28"/>
        <v>-0.45718286620410331</v>
      </c>
      <c r="P342" s="10">
        <f t="shared" si="28"/>
        <v>0.11745714785259916</v>
      </c>
      <c r="Q342" s="10">
        <f t="shared" si="28"/>
        <v>-8.7132791774743451E-3</v>
      </c>
      <c r="R342" s="10">
        <f t="shared" si="28"/>
        <v>-3.102087015676357E-6</v>
      </c>
    </row>
    <row r="343" spans="1:18" x14ac:dyDescent="0.2">
      <c r="A343" s="11">
        <v>-0.13</v>
      </c>
      <c r="B343" s="10">
        <v>33.4</v>
      </c>
      <c r="C343" s="10">
        <f t="shared" si="27"/>
        <v>-9.1077130873618212E-2</v>
      </c>
      <c r="D343" s="10">
        <f t="shared" si="28"/>
        <v>2.6058424842922024E-2</v>
      </c>
      <c r="E343" s="10">
        <f t="shared" si="28"/>
        <v>3.4642543141757083E-2</v>
      </c>
      <c r="F343" s="10">
        <f t="shared" si="28"/>
        <v>-3.4829553046690477E-2</v>
      </c>
      <c r="G343" s="10">
        <f t="shared" si="28"/>
        <v>5.0332549439595795E-2</v>
      </c>
      <c r="H343" s="10">
        <f t="shared" si="28"/>
        <v>5.7487945309415311E-2</v>
      </c>
      <c r="I343" s="10">
        <f t="shared" si="28"/>
        <v>-4.0529539713678765E-2</v>
      </c>
      <c r="J343" s="10">
        <f t="shared" si="28"/>
        <v>-4.0557079120328889E-2</v>
      </c>
      <c r="K343" s="10">
        <f t="shared" si="28"/>
        <v>-0.22493187546211013</v>
      </c>
      <c r="L343" s="10">
        <f t="shared" si="28"/>
        <v>0.28111906546225679</v>
      </c>
      <c r="M343" s="10">
        <f t="shared" si="28"/>
        <v>-0.36816409521797827</v>
      </c>
      <c r="N343" s="10">
        <f t="shared" si="28"/>
        <v>0.43506886715962567</v>
      </c>
      <c r="O343" s="10">
        <f t="shared" si="28"/>
        <v>-0.40290021135714665</v>
      </c>
      <c r="P343" s="10">
        <f t="shared" si="28"/>
        <v>0.1490323215780063</v>
      </c>
      <c r="Q343" s="10">
        <f t="shared" si="28"/>
        <v>-1.2903196065622785E-2</v>
      </c>
      <c r="R343" s="10">
        <f t="shared" si="28"/>
        <v>-3.2978236412251495E-6</v>
      </c>
    </row>
    <row r="344" spans="1:18" x14ac:dyDescent="0.2">
      <c r="A344" s="11">
        <v>-0.12</v>
      </c>
      <c r="B344" s="10">
        <v>33.5</v>
      </c>
      <c r="C344" s="10">
        <f t="shared" si="27"/>
        <v>-8.8440410335470468E-2</v>
      </c>
      <c r="D344" s="10">
        <f t="shared" si="28"/>
        <v>1.7441754690679385E-2</v>
      </c>
      <c r="E344" s="10">
        <f t="shared" si="28"/>
        <v>4.5633225174477376E-2</v>
      </c>
      <c r="F344" s="10">
        <f t="shared" si="28"/>
        <v>-1.8618692170637208E-2</v>
      </c>
      <c r="G344" s="10">
        <f t="shared" si="28"/>
        <v>6.4648054892690612E-2</v>
      </c>
      <c r="H344" s="10">
        <f t="shared" si="28"/>
        <v>3.732539998945713E-2</v>
      </c>
      <c r="I344" s="10">
        <f t="shared" si="28"/>
        <v>-6.4502574550655778E-2</v>
      </c>
      <c r="J344" s="10">
        <f t="shared" si="28"/>
        <v>-1.0366337878657756E-2</v>
      </c>
      <c r="K344" s="10">
        <f t="shared" si="28"/>
        <v>-0.22386152192980183</v>
      </c>
      <c r="L344" s="10">
        <f t="shared" si="28"/>
        <v>0.26203609333266586</v>
      </c>
      <c r="M344" s="10">
        <f t="shared" si="28"/>
        <v>-0.39319177527284049</v>
      </c>
      <c r="N344" s="10">
        <f t="shared" si="28"/>
        <v>0.37806115643648391</v>
      </c>
      <c r="O344" s="10">
        <f t="shared" si="28"/>
        <v>-0.34604037009687372</v>
      </c>
      <c r="P344" s="10">
        <f t="shared" si="28"/>
        <v>0.18007113988132473</v>
      </c>
      <c r="Q344" s="10">
        <f t="shared" si="28"/>
        <v>-1.7072470592601436E-2</v>
      </c>
      <c r="R344" s="10">
        <f t="shared" si="28"/>
        <v>-3.4922411812878468E-6</v>
      </c>
    </row>
    <row r="345" spans="1:18" x14ac:dyDescent="0.2">
      <c r="A345" s="11">
        <v>-0.11</v>
      </c>
      <c r="B345" s="10">
        <v>33.6</v>
      </c>
      <c r="C345" s="10">
        <f t="shared" si="27"/>
        <v>-8.8201624665163153E-2</v>
      </c>
      <c r="D345" s="10">
        <f t="shared" si="28"/>
        <v>7.2670645378452902E-3</v>
      </c>
      <c r="E345" s="10">
        <f t="shared" si="28"/>
        <v>5.3069575301425816E-2</v>
      </c>
      <c r="F345" s="10">
        <f t="shared" si="28"/>
        <v>-1.1562819926601198E-3</v>
      </c>
      <c r="G345" s="10">
        <f t="shared" si="28"/>
        <v>7.5257671995582767E-2</v>
      </c>
      <c r="H345" s="10">
        <f t="shared" si="28"/>
        <v>1.5363579980494899E-2</v>
      </c>
      <c r="I345" s="10">
        <f t="shared" si="28"/>
        <v>-8.5904095289942722E-2</v>
      </c>
      <c r="J345" s="10">
        <f t="shared" si="28"/>
        <v>2.0159366841871664E-2</v>
      </c>
      <c r="K345" s="10">
        <f t="shared" si="28"/>
        <v>-0.21707252883207279</v>
      </c>
      <c r="L345" s="10">
        <f t="shared" si="28"/>
        <v>0.23782559694388983</v>
      </c>
      <c r="M345" s="10">
        <f t="shared" si="28"/>
        <v>-0.41256428485720037</v>
      </c>
      <c r="N345" s="10">
        <f t="shared" si="28"/>
        <v>0.3172759836086318</v>
      </c>
      <c r="O345" s="10">
        <f t="shared" si="28"/>
        <v>-0.28696705136716055</v>
      </c>
      <c r="P345" s="10">
        <f t="shared" si="28"/>
        <v>0.21046189653456754</v>
      </c>
      <c r="Q345" s="10">
        <f t="shared" si="28"/>
        <v>-2.1214432808564741E-2</v>
      </c>
      <c r="R345" s="10">
        <f t="shared" si="28"/>
        <v>-3.6852618714406413E-6</v>
      </c>
    </row>
    <row r="346" spans="1:18" x14ac:dyDescent="0.2">
      <c r="A346" s="11">
        <v>-0.1</v>
      </c>
      <c r="B346" s="10">
        <v>33.700000000000003</v>
      </c>
      <c r="C346" s="10">
        <f t="shared" si="27"/>
        <v>-9.0181919475193398E-2</v>
      </c>
      <c r="D346" s="10">
        <f t="shared" si="28"/>
        <v>-3.5567708470102943E-3</v>
      </c>
      <c r="E346" s="10">
        <f t="shared" si="28"/>
        <v>5.6372382730079093E-2</v>
      </c>
      <c r="F346" s="10">
        <f t="shared" si="28"/>
        <v>1.6383853511427984E-2</v>
      </c>
      <c r="G346" s="10">
        <f t="shared" si="28"/>
        <v>8.155321452384437E-2</v>
      </c>
      <c r="H346" s="10">
        <f t="shared" si="28"/>
        <v>-7.3388429583522968E-3</v>
      </c>
      <c r="I346" s="10">
        <f t="shared" si="28"/>
        <v>-0.10388089083606827</v>
      </c>
      <c r="J346" s="10">
        <f t="shared" si="28"/>
        <v>5.0033669714612608E-2</v>
      </c>
      <c r="K346" s="10">
        <f t="shared" si="28"/>
        <v>-0.20473832393892727</v>
      </c>
      <c r="L346" s="10">
        <f t="shared" si="28"/>
        <v>0.20896132747265206</v>
      </c>
      <c r="M346" s="10">
        <f t="shared" si="28"/>
        <v>-0.42600299442936501</v>
      </c>
      <c r="N346" s="10">
        <f t="shared" si="28"/>
        <v>0.25332069403005858</v>
      </c>
      <c r="O346" s="10">
        <f t="shared" si="28"/>
        <v>-0.22605812281396032</v>
      </c>
      <c r="P346" s="10">
        <f t="shared" si="28"/>
        <v>0.24009521763185998</v>
      </c>
      <c r="Q346" s="10">
        <f t="shared" si="28"/>
        <v>-2.5322456457538643E-2</v>
      </c>
      <c r="R346" s="10">
        <f t="shared" si="28"/>
        <v>-3.8768085059810299E-6</v>
      </c>
    </row>
    <row r="347" spans="1:18" x14ac:dyDescent="0.2">
      <c r="A347" s="11">
        <v>-0.09</v>
      </c>
      <c r="B347" s="10">
        <v>33.799999999999997</v>
      </c>
      <c r="C347" s="10">
        <f t="shared" si="27"/>
        <v>-9.3773533501718784E-2</v>
      </c>
      <c r="D347" s="10">
        <f t="shared" si="28"/>
        <v>-1.4062890485059066E-2</v>
      </c>
      <c r="E347" s="10">
        <f t="shared" si="28"/>
        <v>5.5284394685131709E-2</v>
      </c>
      <c r="F347" s="10">
        <f t="shared" si="28"/>
        <v>3.2822665665996106E-2</v>
      </c>
      <c r="G347" s="10">
        <f t="shared" si="28"/>
        <v>8.3173796480945236E-2</v>
      </c>
      <c r="H347" s="10">
        <f t="shared" si="28"/>
        <v>-2.9687496228681255E-2</v>
      </c>
      <c r="I347" s="10">
        <f t="shared" si="28"/>
        <v>-0.11771628307966642</v>
      </c>
      <c r="J347" s="10">
        <f t="shared" si="28"/>
        <v>7.829125390965859E-2</v>
      </c>
      <c r="K347" s="10">
        <f t="shared" si="28"/>
        <v>-0.18717398985814124</v>
      </c>
      <c r="L347" s="10">
        <f t="shared" si="28"/>
        <v>0.17600810116260643</v>
      </c>
      <c r="M347" s="10">
        <f t="shared" si="28"/>
        <v>-0.43331461868095877</v>
      </c>
      <c r="N347" s="10">
        <f t="shared" si="28"/>
        <v>0.18683430781343008</v>
      </c>
      <c r="O347" s="10">
        <f t="shared" si="28"/>
        <v>-0.16370319372189038</v>
      </c>
      <c r="P347" s="10">
        <f t="shared" si="28"/>
        <v>0.26886445521739505</v>
      </c>
      <c r="Q347" s="10">
        <f t="shared" si="28"/>
        <v>-2.9389969578016061E-2</v>
      </c>
      <c r="R347" s="10">
        <f t="shared" si="28"/>
        <v>-4.0668044688090819E-6</v>
      </c>
    </row>
    <row r="348" spans="1:18" x14ac:dyDescent="0.2">
      <c r="A348" s="11">
        <v>-0.09</v>
      </c>
      <c r="B348" s="10">
        <v>33.9</v>
      </c>
      <c r="C348" s="10">
        <f t="shared" si="27"/>
        <v>-9.7965621979691053E-2</v>
      </c>
      <c r="D348" s="10">
        <f t="shared" si="28"/>
        <v>-2.3312813998898681E-2</v>
      </c>
      <c r="E348" s="10">
        <f t="shared" si="28"/>
        <v>4.9890353601650755E-2</v>
      </c>
      <c r="F348" s="10">
        <f t="shared" si="28"/>
        <v>4.7055136799129704E-2</v>
      </c>
      <c r="G348" s="10">
        <f t="shared" si="28"/>
        <v>8.002651954526814E-2</v>
      </c>
      <c r="H348" s="10">
        <f t="shared" si="28"/>
        <v>-5.0605060734813204E-2</v>
      </c>
      <c r="I348" s="10">
        <f t="shared" si="28"/>
        <v>-0.12685869859209176</v>
      </c>
      <c r="J348" s="10">
        <f t="shared" si="28"/>
        <v>0.10401904300437048</v>
      </c>
      <c r="K348" s="10">
        <f t="shared" si="28"/>
        <v>-0.16482821511353105</v>
      </c>
      <c r="L348" s="10">
        <f t="shared" si="28"/>
        <v>0.13961074699579626</v>
      </c>
      <c r="M348" s="10">
        <f t="shared" si="28"/>
        <v>-0.43439399650699762</v>
      </c>
      <c r="N348" s="10">
        <f t="shared" si="28"/>
        <v>0.11848113495233621</v>
      </c>
      <c r="O348" s="10">
        <f t="shared" si="28"/>
        <v>-0.10030112284437137</v>
      </c>
      <c r="P348" s="10">
        <f t="shared" si="28"/>
        <v>0.29666607110291993</v>
      </c>
      <c r="Q348" s="10">
        <f t="shared" si="28"/>
        <v>-3.3410465016694806E-2</v>
      </c>
      <c r="R348" s="10">
        <f t="shared" si="28"/>
        <v>-4.2551737640729808E-6</v>
      </c>
    </row>
    <row r="349" spans="1:18" x14ac:dyDescent="0.2">
      <c r="A349" s="11">
        <v>-0.08</v>
      </c>
      <c r="B349" s="10">
        <v>34</v>
      </c>
      <c r="C349" s="10">
        <f t="shared" si="27"/>
        <v>-0.10140589464612623</v>
      </c>
      <c r="D349" s="10">
        <f t="shared" si="28"/>
        <v>-3.0480273269633543E-2</v>
      </c>
      <c r="E349" s="10">
        <f t="shared" si="28"/>
        <v>4.0610396611095889E-2</v>
      </c>
      <c r="F349" s="10">
        <f t="shared" si="28"/>
        <v>5.8124559578858731E-2</v>
      </c>
      <c r="G349" s="10">
        <f t="shared" si="28"/>
        <v>7.2291798378169264E-2</v>
      </c>
      <c r="H349" s="10">
        <f t="shared" si="28"/>
        <v>-6.9083203159969034E-2</v>
      </c>
      <c r="I349" s="10">
        <f t="shared" si="28"/>
        <v>-0.13094365811742328</v>
      </c>
      <c r="J349" s="10">
        <f t="shared" si="28"/>
        <v>0.12638570486975473</v>
      </c>
      <c r="K349" s="10">
        <f t="shared" si="28"/>
        <v>-0.13827183220222797</v>
      </c>
      <c r="L349" s="10">
        <f t="shared" si="28"/>
        <v>0.1004814886742592</v>
      </c>
      <c r="M349" s="10">
        <f t="shared" si="28"/>
        <v>-0.42922560350948413</v>
      </c>
      <c r="N349" s="10">
        <f t="shared" si="28"/>
        <v>4.8944137755454704E-2</v>
      </c>
      <c r="O349" s="10">
        <f t="shared" si="28"/>
        <v>-3.6257467068785604E-2</v>
      </c>
      <c r="P349" s="10">
        <f t="shared" si="28"/>
        <v>0.32340000949338393</v>
      </c>
      <c r="Q349" s="10">
        <f t="shared" si="28"/>
        <v>-3.7377510838532579E-2</v>
      </c>
      <c r="R349" s="10">
        <f t="shared" si="28"/>
        <v>-4.4418410465661276E-6</v>
      </c>
    </row>
    <row r="350" spans="1:18" x14ac:dyDescent="0.2">
      <c r="A350" s="11">
        <v>-7.0000000000000007E-2</v>
      </c>
      <c r="B350" s="10">
        <v>34.1</v>
      </c>
      <c r="C350" s="10">
        <f t="shared" si="27"/>
        <v>-0.10249291291558871</v>
      </c>
      <c r="D350" s="10">
        <f t="shared" ref="D350:R365" si="29">D$4*COS(D$5*$B350+D$6)</f>
        <v>-3.4925020507102639E-2</v>
      </c>
      <c r="E350" s="10">
        <f t="shared" si="29"/>
        <v>2.8167331428450536E-2</v>
      </c>
      <c r="F350" s="10">
        <f t="shared" si="29"/>
        <v>6.5286846921853159E-2</v>
      </c>
      <c r="G350" s="10">
        <f t="shared" si="29"/>
        <v>6.0413018524855554E-2</v>
      </c>
      <c r="H350" s="10">
        <f t="shared" si="29"/>
        <v>-8.4231182775989136E-2</v>
      </c>
      <c r="I350" s="10">
        <f t="shared" si="29"/>
        <v>-0.12980830721022119</v>
      </c>
      <c r="J350" s="10">
        <f t="shared" si="29"/>
        <v>0.1446685141850069</v>
      </c>
      <c r="K350" s="10">
        <f t="shared" si="29"/>
        <v>-0.10818323543122232</v>
      </c>
      <c r="L350" s="10">
        <f t="shared" si="29"/>
        <v>5.9386007821222393E-2</v>
      </c>
      <c r="M350" s="10">
        <f t="shared" si="29"/>
        <v>-0.4178837752806086</v>
      </c>
      <c r="N350" s="10">
        <f t="shared" si="29"/>
        <v>-2.1081893087098402E-2</v>
      </c>
      <c r="O350" s="10">
        <f t="shared" si="29"/>
        <v>2.8018112763615474E-2</v>
      </c>
      <c r="P350" s="10">
        <f t="shared" si="29"/>
        <v>0.34897005707977363</v>
      </c>
      <c r="Q350" s="10">
        <f t="shared" si="29"/>
        <v>-4.1284760616472245E-2</v>
      </c>
      <c r="R350" s="10">
        <f t="shared" si="29"/>
        <v>-4.6267316518644063E-6</v>
      </c>
    </row>
    <row r="351" spans="1:18" x14ac:dyDescent="0.2">
      <c r="A351" s="11">
        <v>-7.0000000000000007E-2</v>
      </c>
      <c r="B351" s="10">
        <v>34.200000000000003</v>
      </c>
      <c r="C351" s="10">
        <f t="shared" si="27"/>
        <v>-9.9491626267197375E-2</v>
      </c>
      <c r="D351" s="10">
        <f t="shared" si="29"/>
        <v>-3.6250019678156699E-2</v>
      </c>
      <c r="E351" s="10">
        <f t="shared" si="29"/>
        <v>1.3530337492933218E-2</v>
      </c>
      <c r="F351" s="10">
        <f t="shared" si="29"/>
        <v>6.806054955970306E-2</v>
      </c>
      <c r="G351" s="10">
        <f t="shared" si="29"/>
        <v>4.5071119759094162E-2</v>
      </c>
      <c r="H351" s="10">
        <f t="shared" si="29"/>
        <v>-9.5318789690406691E-2</v>
      </c>
      <c r="I351" s="10">
        <f t="shared" si="29"/>
        <v>-0.12349790872834868</v>
      </c>
      <c r="J351" s="10">
        <f t="shared" si="29"/>
        <v>0.15827670558214155</v>
      </c>
      <c r="K351" s="10">
        <f t="shared" si="29"/>
        <v>-7.5331051040873606E-2</v>
      </c>
      <c r="L351" s="10">
        <f t="shared" si="29"/>
        <v>1.7128461117309216E-2</v>
      </c>
      <c r="M351" s="10">
        <f t="shared" si="29"/>
        <v>-0.4005316382541258</v>
      </c>
      <c r="N351" s="10">
        <f t="shared" si="29"/>
        <v>-9.0897280622672549E-2</v>
      </c>
      <c r="O351" s="10">
        <f t="shared" si="29"/>
        <v>9.2114472289090657E-2</v>
      </c>
      <c r="P351" s="10">
        <f t="shared" si="29"/>
        <v>0.37328418930311263</v>
      </c>
      <c r="Q351" s="10">
        <f t="shared" si="29"/>
        <v>-4.5125963584371612E-2</v>
      </c>
      <c r="R351" s="10">
        <f t="shared" si="29"/>
        <v>-4.8097716261908715E-6</v>
      </c>
    </row>
    <row r="352" spans="1:18" x14ac:dyDescent="0.2">
      <c r="A352" s="11">
        <v>-0.06</v>
      </c>
      <c r="B352" s="10">
        <v>34.299999999999997</v>
      </c>
      <c r="C352" s="10">
        <f t="shared" si="27"/>
        <v>-9.0663098675297232E-2</v>
      </c>
      <c r="D352" s="10">
        <f t="shared" si="29"/>
        <v>-3.4336912553026289E-2</v>
      </c>
      <c r="E352" s="10">
        <f t="shared" si="29"/>
        <v>-2.160522568922556E-3</v>
      </c>
      <c r="F352" s="10">
        <f t="shared" si="29"/>
        <v>6.6259219079795886E-2</v>
      </c>
      <c r="G352" s="10">
        <f t="shared" si="29"/>
        <v>2.7145561857368192E-2</v>
      </c>
      <c r="H352" s="10">
        <f t="shared" si="29"/>
        <v>-0.10181154468830723</v>
      </c>
      <c r="I352" s="10">
        <f t="shared" si="29"/>
        <v>-0.11226403834566502</v>
      </c>
      <c r="J352" s="10">
        <f t="shared" si="29"/>
        <v>0.16677056281953684</v>
      </c>
      <c r="K352" s="10">
        <f t="shared" si="29"/>
        <v>-4.0554502314605424E-2</v>
      </c>
      <c r="L352" s="10">
        <f t="shared" si="29"/>
        <v>-2.5464255443488702E-2</v>
      </c>
      <c r="M352" s="10">
        <f t="shared" si="29"/>
        <v>-0.37741876350217746</v>
      </c>
      <c r="N352" s="10">
        <f t="shared" si="29"/>
        <v>-0.15980445257690626</v>
      </c>
      <c r="O352" s="10">
        <f t="shared" si="29"/>
        <v>0.15562161354224074</v>
      </c>
      <c r="P352" s="10">
        <f t="shared" si="29"/>
        <v>0.39625490154351051</v>
      </c>
      <c r="Q352" s="10">
        <f t="shared" si="29"/>
        <v>-4.8894974636894462E-2</v>
      </c>
      <c r="R352" s="10">
        <f t="shared" si="29"/>
        <v>-4.9908877559962942E-6</v>
      </c>
    </row>
    <row r="353" spans="1:18" x14ac:dyDescent="0.2">
      <c r="A353" s="11">
        <v>-0.04</v>
      </c>
      <c r="B353" s="10">
        <v>34.4</v>
      </c>
      <c r="C353" s="10">
        <f t="shared" si="27"/>
        <v>-7.439848262160316E-2</v>
      </c>
      <c r="D353" s="10">
        <f t="shared" si="29"/>
        <v>-2.9356591293485512E-2</v>
      </c>
      <c r="E353" s="10">
        <f t="shared" si="29"/>
        <v>-1.7683101421846356E-2</v>
      </c>
      <c r="F353" s="10">
        <f t="shared" si="29"/>
        <v>6.0003940995764567E-2</v>
      </c>
      <c r="G353" s="10">
        <f t="shared" si="29"/>
        <v>7.6639104024189423E-3</v>
      </c>
      <c r="H353" s="10">
        <f t="shared" si="29"/>
        <v>-0.10339646385704986</v>
      </c>
      <c r="I353" s="10">
        <f t="shared" si="29"/>
        <v>-9.6554555023798255E-2</v>
      </c>
      <c r="J353" s="10">
        <f t="shared" si="29"/>
        <v>0.16987562716331236</v>
      </c>
      <c r="K353" s="10">
        <f t="shared" si="29"/>
        <v>-4.7419712565203069E-3</v>
      </c>
      <c r="L353" s="10">
        <f t="shared" si="29"/>
        <v>-6.7558687260885847E-2</v>
      </c>
      <c r="M353" s="10">
        <f t="shared" si="29"/>
        <v>-0.34887757722237395</v>
      </c>
      <c r="N353" s="10">
        <f t="shared" si="29"/>
        <v>-0.22711491126532526</v>
      </c>
      <c r="O353" s="10">
        <f t="shared" si="29"/>
        <v>0.21813330754385971</v>
      </c>
      <c r="P353" s="10">
        <f t="shared" si="29"/>
        <v>0.41779952404229409</v>
      </c>
      <c r="Q353" s="10">
        <f t="shared" si="29"/>
        <v>-5.2585764160370231E-2</v>
      </c>
      <c r="R353" s="10">
        <f t="shared" si="29"/>
        <v>-5.1700075972436016E-6</v>
      </c>
    </row>
    <row r="354" spans="1:18" x14ac:dyDescent="0.2">
      <c r="A354" s="11">
        <v>-0.02</v>
      </c>
      <c r="B354" s="10">
        <v>34.5</v>
      </c>
      <c r="C354" s="10">
        <f t="shared" si="27"/>
        <v>-4.9347180238541212E-2</v>
      </c>
      <c r="D354" s="10">
        <f t="shared" si="29"/>
        <v>-2.1753933165000912E-2</v>
      </c>
      <c r="E354" s="10">
        <f t="shared" si="29"/>
        <v>-3.1828359006410172E-2</v>
      </c>
      <c r="F354" s="10">
        <f t="shared" si="29"/>
        <v>4.9715195373967035E-2</v>
      </c>
      <c r="G354" s="10">
        <f t="shared" si="29"/>
        <v>-1.2257067437903307E-2</v>
      </c>
      <c r="H354" s="10">
        <f t="shared" si="29"/>
        <v>-9.9997146007490739E-2</v>
      </c>
      <c r="I354" s="10">
        <f t="shared" si="29"/>
        <v>-7.699574628865051E-2</v>
      </c>
      <c r="J354" s="10">
        <f t="shared" si="29"/>
        <v>0.16749156586656563</v>
      </c>
      <c r="K354" s="10">
        <f t="shared" si="29"/>
        <v>3.1191695511765725E-2</v>
      </c>
      <c r="L354" s="10">
        <f t="shared" si="29"/>
        <v>-0.10833113017422344</v>
      </c>
      <c r="M354" s="10">
        <f t="shared" si="29"/>
        <v>-0.31531857954211451</v>
      </c>
      <c r="N354" s="10">
        <f t="shared" si="29"/>
        <v>-0.29215611283458942</v>
      </c>
      <c r="O354" s="10">
        <f t="shared" si="29"/>
        <v>0.27924969278006601</v>
      </c>
      <c r="P354" s="10">
        <f t="shared" si="29"/>
        <v>0.43784051942386926</v>
      </c>
      <c r="Q354" s="10">
        <f t="shared" si="29"/>
        <v>-5.6192427678887477E-2</v>
      </c>
      <c r="R354" s="10">
        <f t="shared" si="29"/>
        <v>-5.3470595043845408E-6</v>
      </c>
    </row>
    <row r="355" spans="1:18" x14ac:dyDescent="0.2">
      <c r="A355" s="11">
        <v>0.01</v>
      </c>
      <c r="B355" s="10">
        <v>34.6</v>
      </c>
      <c r="C355" s="10">
        <f t="shared" si="27"/>
        <v>-1.4529766396606289E-2</v>
      </c>
      <c r="D355" s="10">
        <f t="shared" si="29"/>
        <v>-1.2208060975564448E-2</v>
      </c>
      <c r="E355" s="10">
        <f t="shared" si="29"/>
        <v>-4.3494533609389818E-2</v>
      </c>
      <c r="F355" s="10">
        <f t="shared" si="29"/>
        <v>3.6084592145037418E-2</v>
      </c>
      <c r="G355" s="10">
        <f t="shared" si="29"/>
        <v>-3.1475420527934395E-2</v>
      </c>
      <c r="H355" s="10">
        <f t="shared" si="29"/>
        <v>-9.1777455601050897E-2</v>
      </c>
      <c r="I355" s="10">
        <f t="shared" si="29"/>
        <v>-5.4367360123102039E-2</v>
      </c>
      <c r="J355" s="10">
        <f t="shared" si="29"/>
        <v>0.15969541418274127</v>
      </c>
      <c r="K355" s="10">
        <f t="shared" si="29"/>
        <v>6.6328556904440714E-2</v>
      </c>
      <c r="L355" s="10">
        <f t="shared" si="29"/>
        <v>-0.14698374871173323</v>
      </c>
      <c r="M355" s="10">
        <f t="shared" si="29"/>
        <v>-0.27722444040679678</v>
      </c>
      <c r="N355" s="10">
        <f t="shared" si="29"/>
        <v>-0.35427818709838133</v>
      </c>
      <c r="O355" s="10">
        <f t="shared" si="29"/>
        <v>0.33857983295144439</v>
      </c>
      <c r="P355" s="10">
        <f t="shared" si="29"/>
        <v>0.45630576174653892</v>
      </c>
      <c r="Q355" s="10">
        <f t="shared" si="29"/>
        <v>-5.9709195300197068E-2</v>
      </c>
      <c r="R355" s="10">
        <f t="shared" si="29"/>
        <v>-5.5219726590169032E-6</v>
      </c>
    </row>
    <row r="356" spans="1:18" x14ac:dyDescent="0.2">
      <c r="A356" s="11">
        <v>0.04</v>
      </c>
      <c r="B356" s="10">
        <v>34.700000000000003</v>
      </c>
      <c r="C356" s="10">
        <f t="shared" si="27"/>
        <v>3.0572441707171744E-2</v>
      </c>
      <c r="D356" s="10">
        <f t="shared" si="29"/>
        <v>-1.5716790578536445E-3</v>
      </c>
      <c r="E356" s="10">
        <f t="shared" si="29"/>
        <v>-5.1772957117779184E-2</v>
      </c>
      <c r="F356" s="10">
        <f t="shared" si="29"/>
        <v>2.0028381054103938E-2</v>
      </c>
      <c r="G356" s="10">
        <f t="shared" si="29"/>
        <v>-4.8889475028535197E-2</v>
      </c>
      <c r="H356" s="10">
        <f t="shared" si="29"/>
        <v>-7.9133623646745282E-2</v>
      </c>
      <c r="I356" s="10">
        <f t="shared" si="29"/>
        <v>-2.9571518875571419E-2</v>
      </c>
      <c r="J356" s="10">
        <f t="shared" si="29"/>
        <v>0.14673908615518719</v>
      </c>
      <c r="K356" s="10">
        <f t="shared" si="29"/>
        <v>9.9771026574227553E-2</v>
      </c>
      <c r="L356" s="10">
        <f t="shared" si="29"/>
        <v>-0.18276018814109024</v>
      </c>
      <c r="M356" s="10">
        <f t="shared" si="29"/>
        <v>-0.23514305746913453</v>
      </c>
      <c r="N356" s="10">
        <f t="shared" si="29"/>
        <v>-0.41286043082548474</v>
      </c>
      <c r="O356" s="10">
        <f t="shared" si="29"/>
        <v>0.39574421763124495</v>
      </c>
      <c r="P356" s="10">
        <f t="shared" si="29"/>
        <v>0.47312879607800917</v>
      </c>
      <c r="Q356" s="10">
        <f t="shared" si="29"/>
        <v>-6.313044094630868E-2</v>
      </c>
      <c r="R356" s="10">
        <f t="shared" si="29"/>
        <v>-5.694677098210965E-6</v>
      </c>
    </row>
    <row r="357" spans="1:18" x14ac:dyDescent="0.2">
      <c r="A357" s="11">
        <v>0.09</v>
      </c>
      <c r="B357" s="10">
        <v>34.799999999999997</v>
      </c>
      <c r="C357" s="10">
        <f t="shared" si="27"/>
        <v>8.5957426111853905E-2</v>
      </c>
      <c r="D357" s="10">
        <f t="shared" si="29"/>
        <v>9.2050962692396647E-3</v>
      </c>
      <c r="E357" s="10">
        <f t="shared" si="29"/>
        <v>-5.6018830381554093E-2</v>
      </c>
      <c r="F357" s="10">
        <f t="shared" si="29"/>
        <v>2.625861312854878E-3</v>
      </c>
      <c r="G357" s="10">
        <f t="shared" si="29"/>
        <v>-6.3500986803658219E-2</v>
      </c>
      <c r="H357" s="10">
        <f t="shared" si="29"/>
        <v>-6.2675147345244625E-2</v>
      </c>
      <c r="I357" s="10">
        <f t="shared" si="29"/>
        <v>-3.5967544887977225E-3</v>
      </c>
      <c r="J357" s="10">
        <f t="shared" si="29"/>
        <v>0.12904123461580808</v>
      </c>
      <c r="K357" s="10">
        <f t="shared" si="29"/>
        <v>0.13066480214450088</v>
      </c>
      <c r="L357" s="10">
        <f t="shared" si="29"/>
        <v>-0.2149603748245425</v>
      </c>
      <c r="M357" s="10">
        <f t="shared" si="29"/>
        <v>-0.18967967582608075</v>
      </c>
      <c r="N357" s="10">
        <f t="shared" si="29"/>
        <v>-0.46731750960129004</v>
      </c>
      <c r="O357" s="10">
        <f t="shared" si="29"/>
        <v>0.45037718983699104</v>
      </c>
      <c r="P357" s="10">
        <f t="shared" si="29"/>
        <v>0.48824907766138487</v>
      </c>
      <c r="Q357" s="10">
        <f t="shared" si="29"/>
        <v>-6.6450691354015018E-2</v>
      </c>
      <c r="R357" s="10">
        <f t="shared" si="29"/>
        <v>-5.865103742493756E-6</v>
      </c>
    </row>
    <row r="358" spans="1:18" x14ac:dyDescent="0.2">
      <c r="A358" s="11">
        <v>0.14000000000000001</v>
      </c>
      <c r="B358" s="10">
        <v>34.9</v>
      </c>
      <c r="C358" s="10">
        <f t="shared" si="27"/>
        <v>0.15107613431409733</v>
      </c>
      <c r="D358" s="10">
        <f t="shared" si="29"/>
        <v>1.9159607761691448E-2</v>
      </c>
      <c r="E358" s="10">
        <f t="shared" si="29"/>
        <v>-5.5901446054223501E-2</v>
      </c>
      <c r="F358" s="10">
        <f t="shared" si="29"/>
        <v>-1.4953168940677617E-2</v>
      </c>
      <c r="G358" s="10">
        <f t="shared" si="29"/>
        <v>-7.4472364817406614E-2</v>
      </c>
      <c r="H358" s="10">
        <f t="shared" si="29"/>
        <v>-4.3195409214541979E-2</v>
      </c>
      <c r="I358" s="10">
        <f t="shared" si="29"/>
        <v>2.2521401149231023E-2</v>
      </c>
      <c r="J358" s="10">
        <f t="shared" si="29"/>
        <v>0.1071737234175206</v>
      </c>
      <c r="K358" s="10">
        <f t="shared" si="29"/>
        <v>0.15822068873363393</v>
      </c>
      <c r="L358" s="10">
        <f t="shared" si="29"/>
        <v>-0.24295421526516398</v>
      </c>
      <c r="M358" s="10">
        <f t="shared" si="29"/>
        <v>-0.14148818294305521</v>
      </c>
      <c r="N358" s="10">
        <f t="shared" si="29"/>
        <v>-0.51710530629579388</v>
      </c>
      <c r="O358" s="10">
        <f t="shared" si="29"/>
        <v>0.50212928498734277</v>
      </c>
      <c r="P358" s="10">
        <f t="shared" si="29"/>
        <v>0.50161218981091049</v>
      </c>
      <c r="Q358" s="10">
        <f t="shared" si="29"/>
        <v>-6.966463483094669E-2</v>
      </c>
      <c r="R358" s="10">
        <f t="shared" si="29"/>
        <v>-6.0331844234798916E-6</v>
      </c>
    </row>
    <row r="359" spans="1:18" x14ac:dyDescent="0.2">
      <c r="A359" s="11">
        <v>0.21</v>
      </c>
      <c r="B359" s="10">
        <v>35</v>
      </c>
      <c r="C359" s="10">
        <f t="shared" si="27"/>
        <v>0.2248413355543433</v>
      </c>
      <c r="D359" s="10">
        <f t="shared" si="29"/>
        <v>2.7402648554916743E-2</v>
      </c>
      <c r="E359" s="10">
        <f t="shared" si="29"/>
        <v>-5.1429947098140902E-2</v>
      </c>
      <c r="F359" s="10">
        <f t="shared" si="29"/>
        <v>-3.1527046524101085E-2</v>
      </c>
      <c r="G359" s="10">
        <f t="shared" si="29"/>
        <v>-8.1174685244704795E-2</v>
      </c>
      <c r="H359" s="10">
        <f t="shared" si="29"/>
        <v>-2.1633432005281908E-2</v>
      </c>
      <c r="I359" s="10">
        <f t="shared" si="29"/>
        <v>4.7741699593831011E-2</v>
      </c>
      <c r="J359" s="10">
        <f t="shared" si="29"/>
        <v>8.184314901808519E-2</v>
      </c>
      <c r="K359" s="10">
        <f t="shared" si="29"/>
        <v>0.1817347592801502</v>
      </c>
      <c r="L359" s="10">
        <f t="shared" si="29"/>
        <v>-0.26619392578116619</v>
      </c>
      <c r="M359" s="10">
        <f t="shared" si="29"/>
        <v>-9.1261703968190153E-2</v>
      </c>
      <c r="N359" s="10">
        <f t="shared" si="29"/>
        <v>-0.56172635770207824</v>
      </c>
      <c r="O359" s="10">
        <f t="shared" si="29"/>
        <v>0.55066946628280167</v>
      </c>
      <c r="P359" s="10">
        <f t="shared" si="29"/>
        <v>0.5131700397532778</v>
      </c>
      <c r="Q359" s="10">
        <f t="shared" si="29"/>
        <v>-7.2767129753144852E-2</v>
      </c>
      <c r="R359" s="10">
        <f t="shared" si="29"/>
        <v>-6.1988519111380221E-6</v>
      </c>
    </row>
    <row r="360" spans="1:18" x14ac:dyDescent="0.2">
      <c r="A360" s="11">
        <v>0.28000000000000003</v>
      </c>
      <c r="B360" s="10">
        <v>35.1</v>
      </c>
      <c r="C360" s="10">
        <f t="shared" si="27"/>
        <v>0.30567076823252065</v>
      </c>
      <c r="D360" s="10">
        <f t="shared" si="29"/>
        <v>3.3197892364702407E-2</v>
      </c>
      <c r="E360" s="10">
        <f t="shared" si="29"/>
        <v>-4.2952614647183723E-2</v>
      </c>
      <c r="F360" s="10">
        <f t="shared" si="29"/>
        <v>-4.5981674661465965E-2</v>
      </c>
      <c r="G360" s="10">
        <f t="shared" si="29"/>
        <v>-8.3223743932278021E-2</v>
      </c>
      <c r="H360" s="10">
        <f t="shared" si="29"/>
        <v>9.7138698610003938E-4</v>
      </c>
      <c r="I360" s="10">
        <f t="shared" si="29"/>
        <v>7.1058687133270029E-2</v>
      </c>
      <c r="J360" s="10">
        <f t="shared" si="29"/>
        <v>5.3868008501200007E-2</v>
      </c>
      <c r="K360" s="10">
        <f t="shared" si="29"/>
        <v>0.20060633666449937</v>
      </c>
      <c r="L360" s="10">
        <f t="shared" si="29"/>
        <v>-0.28422475154113525</v>
      </c>
      <c r="M360" s="10">
        <f t="shared" si="29"/>
        <v>-3.9722632701664241E-2</v>
      </c>
      <c r="N360" s="10">
        <f t="shared" si="29"/>
        <v>-0.60073482502425013</v>
      </c>
      <c r="O360" s="10">
        <f t="shared" si="29"/>
        <v>0.59568724221155822</v>
      </c>
      <c r="P360" s="10">
        <f t="shared" si="29"/>
        <v>0.52288103170967315</v>
      </c>
      <c r="Q360" s="10">
        <f t="shared" si="29"/>
        <v>-7.5753212790564572E-2</v>
      </c>
      <c r="R360" s="10">
        <f t="shared" si="29"/>
        <v>-6.3620399406819537E-6</v>
      </c>
    </row>
    <row r="361" spans="1:18" x14ac:dyDescent="0.2">
      <c r="A361" s="11">
        <v>0.36</v>
      </c>
      <c r="B361" s="10">
        <v>35.200000000000003</v>
      </c>
      <c r="C361" s="10">
        <f t="shared" si="27"/>
        <v>0.39156137709681377</v>
      </c>
      <c r="D361" s="10">
        <f t="shared" si="29"/>
        <v>3.6027667321212098E-2</v>
      </c>
      <c r="E361" s="10">
        <f t="shared" si="29"/>
        <v>-3.1129740694544661E-2</v>
      </c>
      <c r="F361" s="10">
        <f t="shared" si="29"/>
        <v>-5.7345412617263572E-2</v>
      </c>
      <c r="G361" s="10">
        <f t="shared" si="29"/>
        <v>-8.050208053686074E-2</v>
      </c>
      <c r="H361" s="10">
        <f t="shared" si="29"/>
        <v>2.3529380169376418E-2</v>
      </c>
      <c r="I361" s="10">
        <f t="shared" si="29"/>
        <v>9.1542789055359758E-2</v>
      </c>
      <c r="J361" s="10">
        <f t="shared" si="29"/>
        <v>2.4152251795843207E-2</v>
      </c>
      <c r="K361" s="10">
        <f t="shared" si="29"/>
        <v>0.21435333826630984</v>
      </c>
      <c r="L361" s="10">
        <f t="shared" si="29"/>
        <v>-0.29669386521002283</v>
      </c>
      <c r="M361" s="10">
        <f t="shared" si="29"/>
        <v>1.2387758398066315E-2</v>
      </c>
      <c r="N361" s="10">
        <f t="shared" si="29"/>
        <v>-0.63374094855131136</v>
      </c>
      <c r="O361" s="10">
        <f t="shared" si="29"/>
        <v>0.63689465263556411</v>
      </c>
      <c r="P361" s="10">
        <f t="shared" si="29"/>
        <v>0.53071021659566719</v>
      </c>
      <c r="Q361" s="10">
        <f t="shared" si="29"/>
        <v>-7.8618106847342897E-2</v>
      </c>
      <c r="R361" s="10">
        <f t="shared" si="29"/>
        <v>-6.5226832390756952E-6</v>
      </c>
    </row>
    <row r="362" spans="1:18" x14ac:dyDescent="0.2">
      <c r="A362" s="11">
        <v>0.45</v>
      </c>
      <c r="B362" s="10">
        <v>35.299999999999997</v>
      </c>
      <c r="C362" s="10">
        <f t="shared" si="27"/>
        <v>0.48018945377100242</v>
      </c>
      <c r="D362" s="10">
        <f t="shared" si="29"/>
        <v>3.5639198055361941E-2</v>
      </c>
      <c r="E362" s="10">
        <f t="shared" si="29"/>
        <v>-1.6882198528209547E-2</v>
      </c>
      <c r="F362" s="10">
        <f t="shared" si="29"/>
        <v>-6.4854389429157569E-2</v>
      </c>
      <c r="G362" s="10">
        <f t="shared" si="29"/>
        <v>-7.3165711827821361E-2</v>
      </c>
      <c r="H362" s="10">
        <f t="shared" si="29"/>
        <v>4.4953137197147802E-2</v>
      </c>
      <c r="I362" s="10">
        <f t="shared" si="29"/>
        <v>0.10837736885778704</v>
      </c>
      <c r="J362" s="10">
        <f t="shared" si="29"/>
        <v>-6.3439273092581175E-3</v>
      </c>
      <c r="K362" s="10">
        <f t="shared" si="29"/>
        <v>0.22262459097379167</v>
      </c>
      <c r="L362" s="10">
        <f t="shared" si="29"/>
        <v>-0.30335727107710581</v>
      </c>
      <c r="M362" s="10">
        <f t="shared" si="29"/>
        <v>6.4319979734601115E-2</v>
      </c>
      <c r="N362" s="10">
        <f t="shared" si="29"/>
        <v>-0.66041494200735162</v>
      </c>
      <c r="O362" s="10">
        <f t="shared" si="29"/>
        <v>0.67402811075272717</v>
      </c>
      <c r="P362" s="10">
        <f t="shared" si="29"/>
        <v>0.53662941780017448</v>
      </c>
      <c r="Q362" s="10">
        <f t="shared" si="29"/>
        <v>-8.1357228704133561E-2</v>
      </c>
      <c r="R362" s="10">
        <f t="shared" si="29"/>
        <v>-6.6807175511417273E-6</v>
      </c>
    </row>
    <row r="363" spans="1:18" x14ac:dyDescent="0.2">
      <c r="A363" s="11">
        <v>0.54</v>
      </c>
      <c r="B363" s="10">
        <v>35.4</v>
      </c>
      <c r="C363" s="10">
        <f t="shared" si="27"/>
        <v>0.56902994866515377</v>
      </c>
      <c r="D363" s="10">
        <f t="shared" si="29"/>
        <v>3.2067185369711218E-2</v>
      </c>
      <c r="E363" s="10">
        <f t="shared" si="29"/>
        <v>-1.3197167178104108E-3</v>
      </c>
      <c r="F363" s="10">
        <f t="shared" si="29"/>
        <v>-6.8003851347478342E-2</v>
      </c>
      <c r="G363" s="10">
        <f t="shared" si="29"/>
        <v>-6.1635188174024726E-2</v>
      </c>
      <c r="H363" s="10">
        <f t="shared" si="29"/>
        <v>6.4209923690836793E-2</v>
      </c>
      <c r="I363" s="10">
        <f t="shared" si="29"/>
        <v>0.12089128496842004</v>
      </c>
      <c r="J363" s="10">
        <f t="shared" si="29"/>
        <v>-3.6635117537285412E-2</v>
      </c>
      <c r="K363" s="10">
        <f t="shared" si="29"/>
        <v>0.22520880205302382</v>
      </c>
      <c r="L363" s="10">
        <f t="shared" si="29"/>
        <v>-0.30408457956590429</v>
      </c>
      <c r="M363" s="10">
        <f t="shared" si="29"/>
        <v>0.11532710427885509</v>
      </c>
      <c r="N363" s="10">
        <f t="shared" si="29"/>
        <v>-0.68049028766701203</v>
      </c>
      <c r="O363" s="10">
        <f t="shared" si="29"/>
        <v>0.7068500891529379</v>
      </c>
      <c r="P363" s="10">
        <f t="shared" si="29"/>
        <v>0.54061733259083034</v>
      </c>
      <c r="Q363" s="10">
        <f t="shared" si="29"/>
        <v>-8.3966196350280992E-2</v>
      </c>
      <c r="R363" s="10">
        <f t="shared" si="29"/>
        <v>-6.8360796652623785E-6</v>
      </c>
    </row>
    <row r="364" spans="1:18" x14ac:dyDescent="0.2">
      <c r="A364" s="11">
        <v>0.63</v>
      </c>
      <c r="B364" s="10">
        <v>35.5</v>
      </c>
      <c r="C364" s="10">
        <f t="shared" si="27"/>
        <v>0.65548719828343438</v>
      </c>
      <c r="D364" s="10">
        <f t="shared" si="29"/>
        <v>2.5630706519117578E-2</v>
      </c>
      <c r="E364" s="10">
        <f t="shared" si="29"/>
        <v>1.4345556670846872E-2</v>
      </c>
      <c r="F364" s="10">
        <f t="shared" si="29"/>
        <v>-6.6582091404347024E-2</v>
      </c>
      <c r="G364" s="10">
        <f t="shared" si="29"/>
        <v>-4.6571485893340259E-2</v>
      </c>
      <c r="H364" s="10">
        <f t="shared" si="29"/>
        <v>8.0371464306051799E-2</v>
      </c>
      <c r="I364" s="10">
        <f t="shared" si="29"/>
        <v>0.12858564704187236</v>
      </c>
      <c r="J364" s="10">
        <f t="shared" si="29"/>
        <v>-6.574253133795907E-2</v>
      </c>
      <c r="K364" s="10">
        <f t="shared" si="29"/>
        <v>0.22203995671238011</v>
      </c>
      <c r="L364" s="10">
        <f t="shared" si="29"/>
        <v>-0.29886155869839987</v>
      </c>
      <c r="M364" s="10">
        <f t="shared" si="29"/>
        <v>0.16467551041753214</v>
      </c>
      <c r="N364" s="10">
        <f t="shared" si="29"/>
        <v>-0.69376639931248607</v>
      </c>
      <c r="O364" s="10">
        <f t="shared" si="29"/>
        <v>0.73515063918288692</v>
      </c>
      <c r="P364" s="10">
        <f t="shared" si="29"/>
        <v>0.54265960878081876</v>
      </c>
      <c r="Q364" s="10">
        <f t="shared" si="29"/>
        <v>-8.6440835994101212E-2</v>
      </c>
      <c r="R364" s="10">
        <f t="shared" si="29"/>
        <v>-6.9887074386634375E-6</v>
      </c>
    </row>
    <row r="365" spans="1:18" x14ac:dyDescent="0.2">
      <c r="A365" s="11">
        <v>0.71</v>
      </c>
      <c r="B365" s="10">
        <v>35.6</v>
      </c>
      <c r="C365" s="10">
        <f t="shared" si="27"/>
        <v>0.73702884775185995</v>
      </c>
      <c r="D365" s="10">
        <f t="shared" si="29"/>
        <v>1.6904712989853746E-2</v>
      </c>
      <c r="E365" s="10">
        <f t="shared" si="29"/>
        <v>2.889346722603589E-2</v>
      </c>
      <c r="F365" s="10">
        <f t="shared" si="29"/>
        <v>-6.0684680365315699E-2</v>
      </c>
      <c r="G365" s="10">
        <f t="shared" si="29"/>
        <v>-2.8838117412950157E-2</v>
      </c>
      <c r="H365" s="10">
        <f t="shared" si="29"/>
        <v>9.2658690339646757E-2</v>
      </c>
      <c r="I365" s="10">
        <f t="shared" si="29"/>
        <v>0.13115370514323904</v>
      </c>
      <c r="J365" s="10">
        <f t="shared" si="29"/>
        <v>-9.2725632072269665E-2</v>
      </c>
      <c r="K365" s="10">
        <f t="shared" si="29"/>
        <v>0.21319900447898554</v>
      </c>
      <c r="L365" s="10">
        <f t="shared" si="29"/>
        <v>-0.28779041258649074</v>
      </c>
      <c r="M365" s="10">
        <f t="shared" si="29"/>
        <v>0.21165543343348053</v>
      </c>
      <c r="N365" s="10">
        <f t="shared" si="29"/>
        <v>-0.70011062642471111</v>
      </c>
      <c r="O365" s="10">
        <f t="shared" si="29"/>
        <v>0.75874873390098774</v>
      </c>
      <c r="P365" s="10">
        <f t="shared" si="29"/>
        <v>0.54274889638124946</v>
      </c>
      <c r="Q365" s="10">
        <f t="shared" si="29"/>
        <v>-8.8777188740059049E-2</v>
      </c>
      <c r="R365" s="10">
        <f t="shared" si="29"/>
        <v>-7.1385398222705408E-6</v>
      </c>
    </row>
    <row r="366" spans="1:18" x14ac:dyDescent="0.2">
      <c r="A366" s="11">
        <v>0.8</v>
      </c>
      <c r="B366" s="10">
        <v>35.700000000000003</v>
      </c>
      <c r="C366" s="10">
        <f t="shared" si="27"/>
        <v>0.81131483927896697</v>
      </c>
      <c r="D366" s="10">
        <f t="shared" ref="D366:R381" si="30">D$4*COS(D$5*$B366+D$6)</f>
        <v>6.6686717956886254E-3</v>
      </c>
      <c r="E366" s="10">
        <f t="shared" si="30"/>
        <v>4.1190890947625299E-2</v>
      </c>
      <c r="F366" s="10">
        <f t="shared" si="30"/>
        <v>-5.0708042458327537E-2</v>
      </c>
      <c r="G366" s="10">
        <f t="shared" si="30"/>
        <v>-9.4516312395387554E-3</v>
      </c>
      <c r="H366" s="10">
        <f t="shared" si="30"/>
        <v>0.10047929481549961</v>
      </c>
      <c r="I366" s="10">
        <f t="shared" si="30"/>
        <v>0.12849307889999459</v>
      </c>
      <c r="J366" s="10">
        <f t="shared" si="30"/>
        <v>-0.11671252521022962</v>
      </c>
      <c r="K366" s="10">
        <f t="shared" si="30"/>
        <v>0.19891179130797446</v>
      </c>
      <c r="L366" s="10">
        <f t="shared" si="30"/>
        <v>-0.27108778150115481</v>
      </c>
      <c r="M366" s="10">
        <f t="shared" si="30"/>
        <v>0.25559117385877567</v>
      </c>
      <c r="N366" s="10">
        <f t="shared" si="30"/>
        <v>-0.69945957958350458</v>
      </c>
      <c r="O366" s="10">
        <f t="shared" si="30"/>
        <v>0.77749342603202543</v>
      </c>
      <c r="P366" s="10">
        <f t="shared" si="30"/>
        <v>0.54088487405317998</v>
      </c>
      <c r="Q366" s="10">
        <f t="shared" si="30"/>
        <v>-9.0971516922156256E-2</v>
      </c>
      <c r="R366" s="10">
        <f t="shared" si="30"/>
        <v>-7.285516885127997E-6</v>
      </c>
    </row>
    <row r="367" spans="1:18" x14ac:dyDescent="0.2">
      <c r="A367" s="11">
        <v>0.87</v>
      </c>
      <c r="B367" s="10">
        <v>35.799999999999997</v>
      </c>
      <c r="C367" s="10">
        <f t="shared" si="27"/>
        <v>0.87631393930983603</v>
      </c>
      <c r="D367" s="10">
        <f t="shared" si="30"/>
        <v>-4.1630619890049804E-3</v>
      </c>
      <c r="E367" s="10">
        <f t="shared" si="30"/>
        <v>5.0279992282125055E-2</v>
      </c>
      <c r="F367" s="10">
        <f t="shared" si="30"/>
        <v>-3.7322807719779215E-2</v>
      </c>
      <c r="G367" s="10">
        <f t="shared" si="30"/>
        <v>1.0476660718424348E-2</v>
      </c>
      <c r="H367" s="10">
        <f t="shared" si="30"/>
        <v>0.10345628470232128</v>
      </c>
      <c r="I367" s="10">
        <f t="shared" si="30"/>
        <v>0.12070983908436622</v>
      </c>
      <c r="J367" s="10">
        <f t="shared" si="30"/>
        <v>-0.13692813152264668</v>
      </c>
      <c r="K367" s="10">
        <f t="shared" si="30"/>
        <v>0.17954329024971721</v>
      </c>
      <c r="L367" s="10">
        <f t="shared" si="30"/>
        <v>-0.24908050265399179</v>
      </c>
      <c r="M367" s="10">
        <f t="shared" si="30"/>
        <v>0.29585081587655354</v>
      </c>
      <c r="N367" s="10">
        <f t="shared" si="30"/>
        <v>-0.69181976383369714</v>
      </c>
      <c r="O367" s="10">
        <f t="shared" si="30"/>
        <v>0.79126481351459732</v>
      </c>
      <c r="P367" s="10">
        <f t="shared" si="30"/>
        <v>0.53707425026408917</v>
      </c>
      <c r="Q367" s="10">
        <f t="shared" si="30"/>
        <v>-9.3020310083399907E-2</v>
      </c>
      <c r="R367" s="10">
        <f t="shared" si="30"/>
        <v>-7.4295798383703337E-6</v>
      </c>
    </row>
    <row r="368" spans="1:18" x14ac:dyDescent="0.2">
      <c r="A368" s="11">
        <v>0.93</v>
      </c>
      <c r="B368" s="10">
        <v>35.9</v>
      </c>
      <c r="C368" s="10">
        <f t="shared" si="27"/>
        <v>0.93040131403914572</v>
      </c>
      <c r="D368" s="10">
        <f t="shared" si="30"/>
        <v>-1.4622921844865699E-2</v>
      </c>
      <c r="E368" s="10">
        <f t="shared" si="30"/>
        <v>5.5452829094295678E-2</v>
      </c>
      <c r="F368" s="10">
        <f t="shared" si="30"/>
        <v>-2.1428732214143865E-2</v>
      </c>
      <c r="G368" s="10">
        <f t="shared" si="30"/>
        <v>2.9804388050433291E-2</v>
      </c>
      <c r="H368" s="10">
        <f t="shared" si="30"/>
        <v>0.10144615390093302</v>
      </c>
      <c r="I368" s="10">
        <f t="shared" si="30"/>
        <v>0.10811427890636843</v>
      </c>
      <c r="J368" s="10">
        <f t="shared" si="30"/>
        <v>-0.15271923191740835</v>
      </c>
      <c r="K368" s="10">
        <f t="shared" si="30"/>
        <v>0.15558827805512573</v>
      </c>
      <c r="L368" s="10">
        <f t="shared" si="30"/>
        <v>-0.2221992146441755</v>
      </c>
      <c r="M368" s="10">
        <f t="shared" si="30"/>
        <v>0.33185531599453794</v>
      </c>
      <c r="N368" s="10">
        <f t="shared" si="30"/>
        <v>-0.67726751368887239</v>
      </c>
      <c r="O368" s="10">
        <f t="shared" si="30"/>
        <v>0.79997480646512376</v>
      </c>
      <c r="P368" s="10">
        <f t="shared" si="30"/>
        <v>0.53133073914463713</v>
      </c>
      <c r="Q368" s="10">
        <f t="shared" si="30"/>
        <v>-9.4920290591784626E-2</v>
      </c>
      <c r="R368" s="10">
        <f t="shared" si="30"/>
        <v>-7.5706710587370652E-6</v>
      </c>
    </row>
    <row r="369" spans="1:18" x14ac:dyDescent="0.2">
      <c r="A369" s="11">
        <v>0.98</v>
      </c>
      <c r="B369" s="10">
        <v>36</v>
      </c>
      <c r="C369" s="10">
        <f t="shared" si="27"/>
        <v>0.97243203486946683</v>
      </c>
      <c r="D369" s="10">
        <f t="shared" si="30"/>
        <v>-2.3776559643059688E-2</v>
      </c>
      <c r="E369" s="10">
        <f t="shared" si="30"/>
        <v>5.6306493659455753E-2</v>
      </c>
      <c r="F369" s="10">
        <f t="shared" si="30"/>
        <v>-4.0942163919743908E-3</v>
      </c>
      <c r="G369" s="10">
        <f t="shared" si="30"/>
        <v>4.7423607142798349E-2</v>
      </c>
      <c r="H369" s="10">
        <f t="shared" si="30"/>
        <v>9.4545800970319949E-2</v>
      </c>
      <c r="I369" s="10">
        <f t="shared" si="30"/>
        <v>9.1208543602709732E-2</v>
      </c>
      <c r="J369" s="10">
        <f t="shared" si="30"/>
        <v>-0.16357557465612946</v>
      </c>
      <c r="K369" s="10">
        <f t="shared" si="30"/>
        <v>0.12765869588918857</v>
      </c>
      <c r="L369" s="10">
        <f t="shared" si="30"/>
        <v>-0.19096993071910509</v>
      </c>
      <c r="M369" s="10">
        <f t="shared" si="30"/>
        <v>0.36308683127022628</v>
      </c>
      <c r="N369" s="10">
        <f t="shared" si="30"/>
        <v>-0.65594823042214334</v>
      </c>
      <c r="O369" s="10">
        <f t="shared" si="30"/>
        <v>0.80356769065248923</v>
      </c>
      <c r="P369" s="10">
        <f t="shared" si="30"/>
        <v>0.52367501113260706</v>
      </c>
      <c r="Q369" s="10">
        <f t="shared" si="30"/>
        <v>-9.6668418883804605E-2</v>
      </c>
      <c r="R369" s="10">
        <f t="shared" si="30"/>
        <v>-7.708734111621237E-6</v>
      </c>
    </row>
    <row r="370" spans="1:18" x14ac:dyDescent="0.2">
      <c r="A370" s="11">
        <v>1.02</v>
      </c>
      <c r="B370" s="10">
        <v>36.1</v>
      </c>
      <c r="C370" s="10">
        <f t="shared" si="27"/>
        <v>1.0017869888789412</v>
      </c>
      <c r="D370" s="10">
        <f t="shared" si="30"/>
        <v>-3.0806308180906565E-2</v>
      </c>
      <c r="E370" s="10">
        <f t="shared" si="30"/>
        <v>5.2774494792966066E-2</v>
      </c>
      <c r="F370" s="10">
        <f t="shared" si="30"/>
        <v>1.3515512835107681E-2</v>
      </c>
      <c r="G370" s="10">
        <f t="shared" si="30"/>
        <v>6.2324312994095611E-2</v>
      </c>
      <c r="H370" s="10">
        <f t="shared" si="30"/>
        <v>8.3087858122774777E-2</v>
      </c>
      <c r="I370" s="10">
        <f t="shared" si="30"/>
        <v>7.0666611490814282E-2</v>
      </c>
      <c r="J370" s="10">
        <f t="shared" si="30"/>
        <v>-0.16914636292184318</v>
      </c>
      <c r="K370" s="10">
        <f t="shared" si="30"/>
        <v>9.6468017028791986E-2</v>
      </c>
      <c r="L370" s="10">
        <f t="shared" si="30"/>
        <v>-0.15600374574317841</v>
      </c>
      <c r="M370" s="10">
        <f t="shared" si="30"/>
        <v>0.38909616730525615</v>
      </c>
      <c r="N370" s="10">
        <f t="shared" si="30"/>
        <v>-0.62807492926469322</v>
      </c>
      <c r="O370" s="10">
        <f t="shared" si="30"/>
        <v>0.80202048387898928</v>
      </c>
      <c r="P370" s="10">
        <f t="shared" si="30"/>
        <v>0.51413461858164711</v>
      </c>
      <c r="Q370" s="10">
        <f t="shared" si="30"/>
        <v>-9.8261898327106689E-2</v>
      </c>
      <c r="R370" s="10">
        <f t="shared" si="30"/>
        <v>-7.8437137736425226E-6</v>
      </c>
    </row>
    <row r="371" spans="1:18" x14ac:dyDescent="0.2">
      <c r="A371" s="11">
        <v>1.04</v>
      </c>
      <c r="B371" s="10">
        <v>36.200000000000003</v>
      </c>
      <c r="C371" s="10">
        <f t="shared" si="27"/>
        <v>1.018389367364964</v>
      </c>
      <c r="D371" s="10">
        <f t="shared" si="30"/>
        <v>-3.5084220957877409E-2</v>
      </c>
      <c r="E371" s="10">
        <f t="shared" si="30"/>
        <v>4.5131936790311224E-2</v>
      </c>
      <c r="F371" s="10">
        <f t="shared" si="30"/>
        <v>3.0216728698366377E-2</v>
      </c>
      <c r="G371" s="10">
        <f t="shared" si="30"/>
        <v>7.3652336792659104E-2</v>
      </c>
      <c r="H371" s="10">
        <f t="shared" si="30"/>
        <v>6.7624656654398985E-2</v>
      </c>
      <c r="I371" s="10">
        <f t="shared" si="30"/>
        <v>4.7307424580168012E-2</v>
      </c>
      <c r="J371" s="10">
        <f t="shared" si="30"/>
        <v>-0.16925158998128209</v>
      </c>
      <c r="K371" s="10">
        <f t="shared" si="30"/>
        <v>6.2813020878748932E-2</v>
      </c>
      <c r="L371" s="10">
        <f t="shared" si="30"/>
        <v>-0.1179848782888636</v>
      </c>
      <c r="M371" s="10">
        <f t="shared" si="30"/>
        <v>0.40950923888637147</v>
      </c>
      <c r="N371" s="10">
        <f t="shared" si="30"/>
        <v>-0.59392611102799864</v>
      </c>
      <c r="O371" s="10">
        <f t="shared" si="30"/>
        <v>0.79534308298796841</v>
      </c>
      <c r="P371" s="10">
        <f t="shared" si="30"/>
        <v>0.50274389660255359</v>
      </c>
      <c r="Q371" s="10">
        <f t="shared" si="30"/>
        <v>-9.9698179694505729E-2</v>
      </c>
      <c r="R371" s="10">
        <f t="shared" si="30"/>
        <v>-7.9755560547358077E-6</v>
      </c>
    </row>
    <row r="372" spans="1:18" x14ac:dyDescent="0.2">
      <c r="A372" s="11">
        <v>1.05</v>
      </c>
      <c r="B372" s="10">
        <v>36.299999999999997</v>
      </c>
      <c r="C372" s="10">
        <f t="shared" si="27"/>
        <v>1.0226915967138268</v>
      </c>
      <c r="D372" s="10">
        <f t="shared" si="30"/>
        <v>-3.6228164766304728E-2</v>
      </c>
      <c r="E372" s="10">
        <f t="shared" si="30"/>
        <v>3.3974091794687668E-2</v>
      </c>
      <c r="F372" s="10">
        <f t="shared" si="30"/>
        <v>4.4886774737114062E-2</v>
      </c>
      <c r="G372" s="10">
        <f t="shared" si="30"/>
        <v>8.0758310332505745E-2</v>
      </c>
      <c r="H372" s="10">
        <f t="shared" si="30"/>
        <v>4.8901601758998388E-2</v>
      </c>
      <c r="I372" s="10">
        <f t="shared" si="30"/>
        <v>2.2062239938723294E-2</v>
      </c>
      <c r="J372" s="10">
        <f t="shared" si="30"/>
        <v>-0.1638878556730482</v>
      </c>
      <c r="K372" s="10">
        <f t="shared" si="30"/>
        <v>2.7553438896695769E-2</v>
      </c>
      <c r="L372" s="10">
        <f t="shared" si="30"/>
        <v>-7.765728184249128E-2</v>
      </c>
      <c r="M372" s="10">
        <f t="shared" si="30"/>
        <v>0.42403245035140907</v>
      </c>
      <c r="N372" s="10">
        <f t="shared" si="30"/>
        <v>-0.55384297941578553</v>
      </c>
      <c r="O372" s="10">
        <f t="shared" si="30"/>
        <v>0.78357820055779714</v>
      </c>
      <c r="P372" s="10">
        <f t="shared" si="30"/>
        <v>0.48954383949394931</v>
      </c>
      <c r="Q372" s="10">
        <f t="shared" si="30"/>
        <v>-0.10097496524220413</v>
      </c>
      <c r="R372" s="10">
        <f t="shared" si="30"/>
        <v>-8.1042082197465042E-6</v>
      </c>
    </row>
    <row r="373" spans="1:18" x14ac:dyDescent="0.2">
      <c r="A373" s="11">
        <v>1.05</v>
      </c>
      <c r="B373" s="10">
        <v>36.4</v>
      </c>
      <c r="C373" s="10">
        <f t="shared" si="27"/>
        <v>1.0156341622547789</v>
      </c>
      <c r="D373" s="10">
        <f t="shared" si="30"/>
        <v>-3.4135954512733865E-2</v>
      </c>
      <c r="E373" s="10">
        <f t="shared" si="30"/>
        <v>2.0170034571596124E-2</v>
      </c>
      <c r="F373" s="10">
        <f t="shared" si="30"/>
        <v>5.653952981509134E-2</v>
      </c>
      <c r="G373" s="10">
        <f t="shared" si="30"/>
        <v>8.3234890429037395E-2</v>
      </c>
      <c r="H373" s="10">
        <f t="shared" si="30"/>
        <v>2.7821240195175092E-2</v>
      </c>
      <c r="I373" s="10">
        <f t="shared" si="30"/>
        <v>-4.0624965876559591E-3</v>
      </c>
      <c r="J373" s="10">
        <f t="shared" si="30"/>
        <v>-0.1532284762757152</v>
      </c>
      <c r="K373" s="10">
        <f t="shared" si="30"/>
        <v>-8.4100076194663087E-3</v>
      </c>
      <c r="L373" s="10">
        <f t="shared" si="30"/>
        <v>-3.5810087116790491E-2</v>
      </c>
      <c r="M373" s="10">
        <f t="shared" si="30"/>
        <v>0.43245691829593952</v>
      </c>
      <c r="N373" s="10">
        <f t="shared" si="30"/>
        <v>-0.50822603182939541</v>
      </c>
      <c r="O373" s="10">
        <f t="shared" si="30"/>
        <v>0.76680109168712729</v>
      </c>
      <c r="P373" s="10">
        <f t="shared" si="30"/>
        <v>0.47458195320707108</v>
      </c>
      <c r="Q373" s="10">
        <f t="shared" si="30"/>
        <v>-0.10209021238569221</v>
      </c>
      <c r="R373" s="10">
        <f t="shared" si="30"/>
        <v>-8.2296188095239948E-6</v>
      </c>
    </row>
    <row r="374" spans="1:18" x14ac:dyDescent="0.2">
      <c r="A374" s="11">
        <v>1.03</v>
      </c>
      <c r="B374" s="10">
        <v>36.5</v>
      </c>
      <c r="C374" s="10">
        <f t="shared" si="27"/>
        <v>0.99857917842689858</v>
      </c>
      <c r="D374" s="10">
        <f t="shared" si="30"/>
        <v>-2.8994481107988135E-2</v>
      </c>
      <c r="E374" s="10">
        <f t="shared" si="30"/>
        <v>4.794951037209747E-3</v>
      </c>
      <c r="F374" s="10">
        <f t="shared" si="30"/>
        <v>6.4391695226369339E-2</v>
      </c>
      <c r="G374" s="10">
        <f t="shared" si="30"/>
        <v>8.0940109480237693E-2</v>
      </c>
      <c r="H374" s="10">
        <f t="shared" si="30"/>
        <v>5.399752928371129E-3</v>
      </c>
      <c r="I374" s="10">
        <f t="shared" si="30"/>
        <v>-3.0025274195034691E-2</v>
      </c>
      <c r="J374" s="10">
        <f t="shared" si="30"/>
        <v>-0.13761788420574414</v>
      </c>
      <c r="K374" s="10">
        <f t="shared" si="30"/>
        <v>-4.4158616847367015E-2</v>
      </c>
      <c r="L374" s="10">
        <f t="shared" si="30"/>
        <v>6.7378396648632537E-3</v>
      </c>
      <c r="M374" s="10">
        <f t="shared" si="30"/>
        <v>0.43466147588650772</v>
      </c>
      <c r="N374" s="10">
        <f t="shared" si="30"/>
        <v>-0.45753105773015618</v>
      </c>
      <c r="O374" s="10">
        <f t="shared" si="30"/>
        <v>0.74511907261908217</v>
      </c>
      <c r="P374" s="10">
        <f t="shared" si="30"/>
        <v>0.45791208437565595</v>
      </c>
      <c r="Q374" s="10">
        <f t="shared" si="30"/>
        <v>-0.10304213696744695</v>
      </c>
      <c r="R374" s="10">
        <f t="shared" si="30"/>
        <v>-8.3517376615044523E-6</v>
      </c>
    </row>
    <row r="375" spans="1:18" x14ac:dyDescent="0.2">
      <c r="A375" s="11">
        <v>1</v>
      </c>
      <c r="B375" s="10">
        <v>36.6</v>
      </c>
      <c r="C375" s="10">
        <f t="shared" si="27"/>
        <v>0.97322272073659744</v>
      </c>
      <c r="D375" s="10">
        <f t="shared" si="30"/>
        <v>-2.1263017058714136E-2</v>
      </c>
      <c r="E375" s="10">
        <f t="shared" si="30"/>
        <v>-1.0953607030108316E-2</v>
      </c>
      <c r="F375" s="10">
        <f t="shared" si="30"/>
        <v>6.79154480686191E-2</v>
      </c>
      <c r="G375" s="10">
        <f t="shared" si="30"/>
        <v>7.4005513624633534E-2</v>
      </c>
      <c r="H375" s="10">
        <f t="shared" si="30"/>
        <v>-1.7282029975547966E-2</v>
      </c>
      <c r="I375" s="10">
        <f t="shared" si="30"/>
        <v>-5.4791038870489181E-2</v>
      </c>
      <c r="J375" s="10">
        <f t="shared" si="30"/>
        <v>-0.11756049850561931</v>
      </c>
      <c r="K375" s="10">
        <f t="shared" si="30"/>
        <v>-7.8779175076233207E-2</v>
      </c>
      <c r="L375" s="10">
        <f t="shared" si="30"/>
        <v>4.9153920348919793E-2</v>
      </c>
      <c r="M375" s="10">
        <f t="shared" si="30"/>
        <v>0.43061441557028418</v>
      </c>
      <c r="N375" s="10">
        <f t="shared" si="30"/>
        <v>-0.40226458454173697</v>
      </c>
      <c r="O375" s="10">
        <f t="shared" si="30"/>
        <v>0.71867083428352663</v>
      </c>
      <c r="P375" s="10">
        <f t="shared" si="30"/>
        <v>0.43959422652619684</v>
      </c>
      <c r="Q375" s="10">
        <f t="shared" si="30"/>
        <v>-0.10382921611120392</v>
      </c>
      <c r="R375" s="10">
        <f t="shared" si="30"/>
        <v>-8.4705159297753241E-6</v>
      </c>
    </row>
    <row r="376" spans="1:18" x14ac:dyDescent="0.2">
      <c r="A376" s="11">
        <v>0.96</v>
      </c>
      <c r="B376" s="10">
        <v>36.700000000000003</v>
      </c>
      <c r="C376" s="10">
        <f t="shared" si="27"/>
        <v>0.94149082275822071</v>
      </c>
      <c r="D376" s="10">
        <f t="shared" si="30"/>
        <v>-1.1632191022191872E-2</v>
      </c>
      <c r="E376" s="10">
        <f t="shared" si="30"/>
        <v>-2.5848998248018316E-2</v>
      </c>
      <c r="F376" s="10">
        <f t="shared" si="30"/>
        <v>6.6873921521687446E-2</v>
      </c>
      <c r="G376" s="10">
        <f t="shared" si="30"/>
        <v>6.2828621983834418E-2</v>
      </c>
      <c r="H376" s="10">
        <f t="shared" si="30"/>
        <v>-3.9130730873155786E-2</v>
      </c>
      <c r="I376" s="10">
        <f t="shared" si="30"/>
        <v>-7.7372457729298807E-2</v>
      </c>
      <c r="J376" s="10">
        <f t="shared" si="30"/>
        <v>-9.3704425745819428E-2</v>
      </c>
      <c r="K376" s="10">
        <f t="shared" si="30"/>
        <v>-0.11138728514679826</v>
      </c>
      <c r="L376" s="10">
        <f t="shared" si="30"/>
        <v>9.0608156747259055E-2</v>
      </c>
      <c r="M376" s="10">
        <f t="shared" si="30"/>
        <v>0.42037394511617998</v>
      </c>
      <c r="N376" s="10">
        <f t="shared" si="30"/>
        <v>-0.34297881659556945</v>
      </c>
      <c r="O376" s="10">
        <f t="shared" si="30"/>
        <v>0.68762555514840928</v>
      </c>
      <c r="P376" s="10">
        <f t="shared" si="30"/>
        <v>0.41969430416604148</v>
      </c>
      <c r="Q376" s="10">
        <f t="shared" si="30"/>
        <v>-0.10445019065823448</v>
      </c>
      <c r="R376" s="10">
        <f t="shared" si="30"/>
        <v>-8.5859061046129939E-6</v>
      </c>
    </row>
    <row r="377" spans="1:18" x14ac:dyDescent="0.2">
      <c r="A377" s="11">
        <v>0.92</v>
      </c>
      <c r="B377" s="10">
        <v>36.799999999999997</v>
      </c>
      <c r="C377" s="10">
        <f t="shared" si="27"/>
        <v>0.9054246424188519</v>
      </c>
      <c r="D377" s="10">
        <f t="shared" si="30"/>
        <v>-9.6229600524475316E-4</v>
      </c>
      <c r="E377" s="10">
        <f t="shared" si="30"/>
        <v>-3.8731033652178275E-2</v>
      </c>
      <c r="F377" s="10">
        <f t="shared" si="30"/>
        <v>6.1337127045606933E-2</v>
      </c>
      <c r="G377" s="10">
        <f t="shared" si="30"/>
        <v>4.8050139256409483E-2</v>
      </c>
      <c r="H377" s="10">
        <f t="shared" si="30"/>
        <v>-5.9093130923561069E-2</v>
      </c>
      <c r="I377" s="10">
        <f t="shared" si="30"/>
        <v>-9.6869280861349494E-2</v>
      </c>
      <c r="J377" s="10">
        <f t="shared" si="30"/>
        <v>-6.6820518007095542E-2</v>
      </c>
      <c r="K377" s="10">
        <f t="shared" si="30"/>
        <v>-0.1411499587598869</v>
      </c>
      <c r="L377" s="10">
        <f t="shared" si="30"/>
        <v>0.13028937204803404</v>
      </c>
      <c r="M377" s="10">
        <f t="shared" si="30"/>
        <v>0.40408735042832145</v>
      </c>
      <c r="N377" s="10">
        <f t="shared" si="30"/>
        <v>-0.28026611768770676</v>
      </c>
      <c r="O377" s="10">
        <f t="shared" si="30"/>
        <v>0.65218181905491701</v>
      </c>
      <c r="P377" s="10">
        <f t="shared" si="30"/>
        <v>0.39828393552634811</v>
      </c>
      <c r="Q377" s="10">
        <f t="shared" si="30"/>
        <v>-0.10490406718173077</v>
      </c>
      <c r="R377" s="10">
        <f t="shared" si="30"/>
        <v>-8.6978620314860404E-6</v>
      </c>
    </row>
    <row r="378" spans="1:18" x14ac:dyDescent="0.2">
      <c r="A378" s="11">
        <v>0.87</v>
      </c>
      <c r="B378" s="10">
        <v>36.9</v>
      </c>
      <c r="C378" s="10">
        <f t="shared" si="27"/>
        <v>0.86706062174999488</v>
      </c>
      <c r="D378" s="10">
        <f t="shared" si="30"/>
        <v>9.7935580478921199E-3</v>
      </c>
      <c r="E378" s="10">
        <f t="shared" si="30"/>
        <v>-4.8596342797629186E-2</v>
      </c>
      <c r="F378" s="10">
        <f t="shared" si="30"/>
        <v>5.1677248207187908E-2</v>
      </c>
      <c r="G378" s="10">
        <f t="shared" si="30"/>
        <v>3.0517227929523286E-2</v>
      </c>
      <c r="H378" s="10">
        <f t="shared" si="30"/>
        <v>-7.6206940609372151E-2</v>
      </c>
      <c r="I378" s="10">
        <f t="shared" si="30"/>
        <v>-0.11250423145415235</v>
      </c>
      <c r="J378" s="10">
        <f t="shared" si="30"/>
        <v>-3.7777464634410493E-2</v>
      </c>
      <c r="K378" s="10">
        <f t="shared" si="30"/>
        <v>-0.16730689552341169</v>
      </c>
      <c r="L378" s="10">
        <f t="shared" si="30"/>
        <v>0.16742108392966887</v>
      </c>
      <c r="M378" s="10">
        <f t="shared" si="30"/>
        <v>0.38198887717291036</v>
      </c>
      <c r="N378" s="10">
        <f t="shared" si="30"/>
        <v>-0.21475309237556539</v>
      </c>
      <c r="O378" s="10">
        <f t="shared" si="30"/>
        <v>0.61256634495856432</v>
      </c>
      <c r="P378" s="10">
        <f t="shared" si="30"/>
        <v>0.37544017481379593</v>
      </c>
      <c r="Q378" s="10">
        <f t="shared" si="30"/>
        <v>-0.10519011957607713</v>
      </c>
      <c r="R378" s="10">
        <f t="shared" si="30"/>
        <v>-8.8063389295164393E-6</v>
      </c>
    </row>
    <row r="379" spans="1:18" x14ac:dyDescent="0.2">
      <c r="A379" s="11">
        <v>0.82</v>
      </c>
      <c r="B379" s="10">
        <v>37</v>
      </c>
      <c r="C379" s="10">
        <f t="shared" si="27"/>
        <v>0.82831152256340912</v>
      </c>
      <c r="D379" s="10">
        <f t="shared" si="30"/>
        <v>1.9674582728287371E-2</v>
      </c>
      <c r="E379" s="10">
        <f t="shared" si="30"/>
        <v>-5.4676525403173692E-2</v>
      </c>
      <c r="F379" s="10">
        <f t="shared" si="30"/>
        <v>3.8543622484385212E-2</v>
      </c>
      <c r="G379" s="10">
        <f t="shared" si="30"/>
        <v>1.1234945493911309E-2</v>
      </c>
      <c r="H379" s="10">
        <f t="shared" si="30"/>
        <v>-8.9647187000388207E-2</v>
      </c>
      <c r="I379" s="10">
        <f t="shared" si="30"/>
        <v>-0.12365399336651052</v>
      </c>
      <c r="J379" s="10">
        <f t="shared" si="30"/>
        <v>-7.5137226130865117E-3</v>
      </c>
      <c r="K379" s="10">
        <f t="shared" si="30"/>
        <v>-0.18918990515529016</v>
      </c>
      <c r="L379" s="10">
        <f t="shared" si="30"/>
        <v>0.20127669877279916</v>
      </c>
      <c r="M379" s="10">
        <f t="shared" si="30"/>
        <v>0.35439636168645139</v>
      </c>
      <c r="N379" s="10">
        <f t="shared" si="30"/>
        <v>-0.14709432515234155</v>
      </c>
      <c r="O379" s="10">
        <f t="shared" si="30"/>
        <v>0.56903253670159093</v>
      </c>
      <c r="P379" s="10">
        <f t="shared" si="30"/>
        <v>0.35124523489864762</v>
      </c>
      <c r="Q379" s="10">
        <f t="shared" si="30"/>
        <v>-0.1053078902184638</v>
      </c>
      <c r="R379" s="10">
        <f t="shared" si="30"/>
        <v>-8.9112934093913282E-6</v>
      </c>
    </row>
    <row r="380" spans="1:18" x14ac:dyDescent="0.2">
      <c r="A380" s="11">
        <v>0.78</v>
      </c>
      <c r="B380" s="10">
        <v>37.1</v>
      </c>
      <c r="C380" s="10">
        <f t="shared" si="27"/>
        <v>0.79085404506949863</v>
      </c>
      <c r="D380" s="10">
        <f t="shared" si="30"/>
        <v>2.7798135529414427E-2</v>
      </c>
      <c r="E380" s="10">
        <f t="shared" si="30"/>
        <v>-5.6498001375684975E-2</v>
      </c>
      <c r="F380" s="10">
        <f t="shared" si="30"/>
        <v>2.2819092772631902E-2</v>
      </c>
      <c r="G380" s="10">
        <f t="shared" si="30"/>
        <v>-8.6913695222658426E-3</v>
      </c>
      <c r="H380" s="10">
        <f t="shared" si="30"/>
        <v>-9.8765981657313207E-2</v>
      </c>
      <c r="I380" s="10">
        <f t="shared" si="30"/>
        <v>-0.12987406077608663</v>
      </c>
      <c r="J380" s="10">
        <f t="shared" si="30"/>
        <v>2.299280742991882E-2</v>
      </c>
      <c r="K380" s="10">
        <f t="shared" si="30"/>
        <v>-0.20623997669368563</v>
      </c>
      <c r="L380" s="10">
        <f t="shared" si="30"/>
        <v>0.23119372964972748</v>
      </c>
      <c r="M380" s="10">
        <f t="shared" si="30"/>
        <v>0.32170665962208761</v>
      </c>
      <c r="N380" s="10">
        <f t="shared" si="30"/>
        <v>-7.796584005511481E-2</v>
      </c>
      <c r="O380" s="10">
        <f t="shared" si="30"/>
        <v>0.52185886209314691</v>
      </c>
      <c r="P380" s="10">
        <f t="shared" si="30"/>
        <v>0.32578619143719928</v>
      </c>
      <c r="Q380" s="10">
        <f t="shared" si="30"/>
        <v>-0.10525719070098603</v>
      </c>
      <c r="R380" s="10">
        <f t="shared" si="30"/>
        <v>-9.0126834907181206E-6</v>
      </c>
    </row>
    <row r="381" spans="1:18" x14ac:dyDescent="0.2">
      <c r="A381" s="11">
        <v>0.74</v>
      </c>
      <c r="B381" s="10">
        <v>37.200000000000003</v>
      </c>
      <c r="C381" s="10">
        <f t="shared" si="27"/>
        <v>0.75602835888979791</v>
      </c>
      <c r="D381" s="10">
        <f t="shared" si="30"/>
        <v>3.3438563673529348E-2</v>
      </c>
      <c r="E381" s="10">
        <f t="shared" si="30"/>
        <v>-5.3918897548409193E-2</v>
      </c>
      <c r="F381" s="10">
        <f t="shared" si="30"/>
        <v>5.5606626468010737E-3</v>
      </c>
      <c r="G381" s="10">
        <f t="shared" si="30"/>
        <v>-2.8119460034806868E-2</v>
      </c>
      <c r="H381" s="10">
        <f t="shared" si="30"/>
        <v>-0.10312375215962263</v>
      </c>
      <c r="I381" s="10">
        <f t="shared" si="30"/>
        <v>-0.13091645922381864</v>
      </c>
      <c r="J381" s="10">
        <f t="shared" si="30"/>
        <v>5.2756379751923849E-2</v>
      </c>
      <c r="K381" s="10">
        <f t="shared" si="30"/>
        <v>-0.21802155867423062</v>
      </c>
      <c r="L381" s="10">
        <f t="shared" si="30"/>
        <v>0.25658675987364088</v>
      </c>
      <c r="M381" s="10">
        <f t="shared" si="30"/>
        <v>0.28438993808256841</v>
      </c>
      <c r="N381" s="10">
        <f t="shared" si="30"/>
        <v>-8.058346056137566E-3</v>
      </c>
      <c r="O381" s="10">
        <f t="shared" si="30"/>
        <v>0.47134707166558903</v>
      </c>
      <c r="P381" s="10">
        <f t="shared" si="30"/>
        <v>0.2991546694934461</v>
      </c>
      <c r="Q381" s="10">
        <f t="shared" si="30"/>
        <v>-0.10503810213205647</v>
      </c>
      <c r="R381" s="10">
        <f t="shared" si="30"/>
        <v>-9.1104686188161278E-6</v>
      </c>
    </row>
    <row r="382" spans="1:18" x14ac:dyDescent="0.2">
      <c r="A382" s="11">
        <v>0.7</v>
      </c>
      <c r="B382" s="10">
        <v>37.299999999999997</v>
      </c>
      <c r="C382" s="10">
        <f t="shared" si="27"/>
        <v>0.7247543272248036</v>
      </c>
      <c r="D382" s="10">
        <f t="shared" ref="D382:R397" si="31">D$4*COS(D$5*$B382+D$6)</f>
        <v>3.6092024513130684E-2</v>
      </c>
      <c r="E382" s="10">
        <f t="shared" si="31"/>
        <v>-4.7140098057555334E-2</v>
      </c>
      <c r="F382" s="10">
        <f t="shared" si="31"/>
        <v>-1.2071555465319024E-2</v>
      </c>
      <c r="G382" s="10">
        <f t="shared" si="31"/>
        <v>-4.5935629206018E-2</v>
      </c>
      <c r="H382" s="10">
        <f t="shared" si="31"/>
        <v>-0.10251043173864109</v>
      </c>
      <c r="I382" s="10">
        <f t="shared" si="31"/>
        <v>-0.12673963157307447</v>
      </c>
      <c r="J382" s="10">
        <f t="shared" si="31"/>
        <v>8.0815255516609397E-2</v>
      </c>
      <c r="K382" s="10">
        <f t="shared" si="31"/>
        <v>-0.22423368548087413</v>
      </c>
      <c r="L382" s="10">
        <f t="shared" si="31"/>
        <v>0.27695889843677157</v>
      </c>
      <c r="M382" s="10">
        <f t="shared" si="31"/>
        <v>0.24298291333455299</v>
      </c>
      <c r="N382" s="10">
        <f t="shared" si="31"/>
        <v>6.1929664272892586E-2</v>
      </c>
      <c r="O382" s="10">
        <f t="shared" si="31"/>
        <v>0.41782026850086668</v>
      </c>
      <c r="P382" s="10">
        <f t="shared" si="31"/>
        <v>0.27144651378779172</v>
      </c>
      <c r="Q382" s="10">
        <f t="shared" si="31"/>
        <v>-0.10465097500664905</v>
      </c>
      <c r="R382" s="10">
        <f t="shared" si="31"/>
        <v>-9.2046096809379055E-6</v>
      </c>
    </row>
    <row r="383" spans="1:18" x14ac:dyDescent="0.2">
      <c r="A383" s="11">
        <v>0.67</v>
      </c>
      <c r="B383" s="10">
        <v>37.4</v>
      </c>
      <c r="C383" s="10">
        <f t="shared" si="27"/>
        <v>0.69746851253782616</v>
      </c>
      <c r="D383" s="10">
        <f t="shared" si="31"/>
        <v>3.5521492294090067E-2</v>
      </c>
      <c r="E383" s="10">
        <f t="shared" si="31"/>
        <v>-3.668959765302366E-2</v>
      </c>
      <c r="F383" s="10">
        <f t="shared" si="31"/>
        <v>-2.8892323091161402E-2</v>
      </c>
      <c r="G383" s="10">
        <f t="shared" si="31"/>
        <v>-6.1118582058247772E-2</v>
      </c>
      <c r="H383" s="10">
        <f t="shared" si="31"/>
        <v>-9.6955585567415514E-2</v>
      </c>
      <c r="I383" s="10">
        <f t="shared" si="31"/>
        <v>-0.11751009476154686</v>
      </c>
      <c r="J383" s="10">
        <f t="shared" si="31"/>
        <v>0.10626277909022953</v>
      </c>
      <c r="K383" s="10">
        <f t="shared" si="31"/>
        <v>-0.22471766564294646</v>
      </c>
      <c r="L383" s="10">
        <f t="shared" si="31"/>
        <v>0.291911503177405</v>
      </c>
      <c r="M383" s="10">
        <f t="shared" si="31"/>
        <v>0.19808113136438327</v>
      </c>
      <c r="N383" s="10">
        <f t="shared" si="31"/>
        <v>0.13129889386773827</v>
      </c>
      <c r="O383" s="10">
        <f t="shared" si="31"/>
        <v>0.36162084147336637</v>
      </c>
      <c r="P383" s="10">
        <f t="shared" si="31"/>
        <v>0.24276144375955899</v>
      </c>
      <c r="Q383" s="10">
        <f t="shared" si="31"/>
        <v>-0.10409642864558162</v>
      </c>
      <c r="R383" s="10">
        <f t="shared" si="31"/>
        <v>-9.2950690219137998E-6</v>
      </c>
    </row>
    <row r="384" spans="1:18" x14ac:dyDescent="0.2">
      <c r="A384" s="11">
        <v>0.65</v>
      </c>
      <c r="B384" s="10">
        <v>37.5</v>
      </c>
      <c r="C384" s="10">
        <f t="shared" si="27"/>
        <v>0.67408523831979172</v>
      </c>
      <c r="D384" s="10">
        <f t="shared" si="31"/>
        <v>3.1777930960345674E-2</v>
      </c>
      <c r="E384" s="10">
        <f t="shared" si="31"/>
        <v>-2.3381376650188891E-2</v>
      </c>
      <c r="F384" s="10">
        <f t="shared" si="31"/>
        <v>-4.3770947495326416E-2</v>
      </c>
      <c r="G384" s="10">
        <f t="shared" si="31"/>
        <v>-7.2797970238554707E-2</v>
      </c>
      <c r="H384" s="10">
        <f t="shared" si="31"/>
        <v>-8.6726985568551088E-2</v>
      </c>
      <c r="I384" s="10">
        <f t="shared" si="31"/>
        <v>-0.10359580129642389</v>
      </c>
      <c r="J384" s="10">
        <f t="shared" si="31"/>
        <v>0.12827667445551208</v>
      </c>
      <c r="K384" s="10">
        <f t="shared" si="31"/>
        <v>-0.21946113567752282</v>
      </c>
      <c r="L384" s="10">
        <f t="shared" si="31"/>
        <v>0.30115198141271365</v>
      </c>
      <c r="M384" s="10">
        <f t="shared" si="31"/>
        <v>0.15033040230197187</v>
      </c>
      <c r="N384" s="10">
        <f t="shared" si="31"/>
        <v>0.19935622831670138</v>
      </c>
      <c r="O384" s="10">
        <f t="shared" si="31"/>
        <v>0.30310827512961952</v>
      </c>
      <c r="P384" s="10">
        <f t="shared" si="31"/>
        <v>0.21320269468468953</v>
      </c>
      <c r="Q384" s="10">
        <f t="shared" si="31"/>
        <v>-0.10337535020473504</v>
      </c>
      <c r="R384" s="10">
        <f t="shared" si="31"/>
        <v>-9.3818104592135298E-6</v>
      </c>
    </row>
    <row r="385" spans="1:18" x14ac:dyDescent="0.2">
      <c r="A385" s="11">
        <v>0.63</v>
      </c>
      <c r="B385" s="10">
        <v>37.6</v>
      </c>
      <c r="C385" s="10">
        <f t="shared" si="27"/>
        <v>0.65398406359628536</v>
      </c>
      <c r="D385" s="10">
        <f t="shared" si="31"/>
        <v>2.5195741696574785E-2</v>
      </c>
      <c r="E385" s="10">
        <f t="shared" si="31"/>
        <v>-8.2520007166899528E-3</v>
      </c>
      <c r="F385" s="10">
        <f t="shared" si="31"/>
        <v>-5.5707286894709329E-2</v>
      </c>
      <c r="G385" s="10">
        <f t="shared" si="31"/>
        <v>-8.0304283911463673E-2</v>
      </c>
      <c r="H385" s="10">
        <f t="shared" si="31"/>
        <v>-7.2317702441545964E-2</v>
      </c>
      <c r="I385" s="10">
        <f t="shared" si="31"/>
        <v>-8.5551470149067887E-2</v>
      </c>
      <c r="J385" s="10">
        <f t="shared" si="31"/>
        <v>0.14614561509955151</v>
      </c>
      <c r="K385" s="10">
        <f t="shared" si="31"/>
        <v>-0.20859837591995525</v>
      </c>
      <c r="L385" s="10">
        <f t="shared" si="31"/>
        <v>0.30449951539459402</v>
      </c>
      <c r="M385" s="10">
        <f t="shared" si="31"/>
        <v>0.10041751190918684</v>
      </c>
      <c r="N385" s="10">
        <f t="shared" si="31"/>
        <v>0.26542166123073163</v>
      </c>
      <c r="O385" s="10">
        <f t="shared" si="31"/>
        <v>0.24265685021393085</v>
      </c>
      <c r="P385" s="10">
        <f t="shared" si="31"/>
        <v>0.18287664614023788</v>
      </c>
      <c r="Q385" s="10">
        <f t="shared" si="31"/>
        <v>-0.10248889325579276</v>
      </c>
      <c r="R385" s="10">
        <f t="shared" si="31"/>
        <v>-9.4647992974187128E-6</v>
      </c>
    </row>
    <row r="386" spans="1:18" x14ac:dyDescent="0.2">
      <c r="A386" s="11">
        <v>0.62</v>
      </c>
      <c r="B386" s="10">
        <v>37.700000000000003</v>
      </c>
      <c r="C386" s="10">
        <f t="shared" si="27"/>
        <v>0.63602501861701255</v>
      </c>
      <c r="D386" s="10">
        <f t="shared" si="31"/>
        <v>1.6362891866297413E-2</v>
      </c>
      <c r="E386" s="10">
        <f t="shared" si="31"/>
        <v>7.5201163187503762E-3</v>
      </c>
      <c r="F386" s="10">
        <f t="shared" si="31"/>
        <v>-6.3898980032895847E-2</v>
      </c>
      <c r="G386" s="10">
        <f t="shared" si="31"/>
        <v>-8.3207230774452634E-2</v>
      </c>
      <c r="H386" s="10">
        <f t="shared" si="31"/>
        <v>-5.442233713975856E-2</v>
      </c>
      <c r="I386" s="10">
        <f t="shared" si="31"/>
        <v>-6.4096471860144194E-2</v>
      </c>
      <c r="J386" s="10">
        <f t="shared" si="31"/>
        <v>0.15929220883315598</v>
      </c>
      <c r="K386" s="10">
        <f t="shared" si="31"/>
        <v>-0.19240688027452615</v>
      </c>
      <c r="L386" s="10">
        <f t="shared" si="31"/>
        <v>0.30188860055273264</v>
      </c>
      <c r="M386" s="10">
        <f t="shared" si="31"/>
        <v>4.9060343726823406E-2</v>
      </c>
      <c r="N386" s="10">
        <f t="shared" si="31"/>
        <v>0.32883508864248068</v>
      </c>
      <c r="O386" s="10">
        <f t="shared" si="31"/>
        <v>0.18065324954890583</v>
      </c>
      <c r="P386" s="10">
        <f t="shared" si="31"/>
        <v>0.1518924391527581</v>
      </c>
      <c r="Q386" s="10">
        <f t="shared" si="31"/>
        <v>-0.10143847594077235</v>
      </c>
      <c r="R386" s="10">
        <f t="shared" si="31"/>
        <v>-9.5440023421005774E-6</v>
      </c>
    </row>
    <row r="387" spans="1:18" x14ac:dyDescent="0.2">
      <c r="A387" s="11">
        <v>0.61</v>
      </c>
      <c r="B387" s="10">
        <v>37.799999999999997</v>
      </c>
      <c r="C387" s="10">
        <f t="shared" si="27"/>
        <v>0.61859186458108795</v>
      </c>
      <c r="D387" s="10">
        <f t="shared" si="31"/>
        <v>6.0683936384067563E-3</v>
      </c>
      <c r="E387" s="10">
        <f t="shared" si="31"/>
        <v>2.2706498086418461E-2</v>
      </c>
      <c r="F387" s="10">
        <f t="shared" si="31"/>
        <v>-6.7795380938906233E-2</v>
      </c>
      <c r="G387" s="10">
        <f t="shared" si="31"/>
        <v>-8.1340402155541072E-2</v>
      </c>
      <c r="H387" s="10">
        <f t="shared" si="31"/>
        <v>-3.3903537561056775E-2</v>
      </c>
      <c r="I387" s="10">
        <f t="shared" si="31"/>
        <v>-4.0086149506271748E-2</v>
      </c>
      <c r="J387" s="10">
        <f t="shared" si="31"/>
        <v>0.16729165484202482</v>
      </c>
      <c r="K387" s="10">
        <f t="shared" si="31"/>
        <v>-0.1713002675124482</v>
      </c>
      <c r="L387" s="10">
        <f t="shared" si="31"/>
        <v>0.29337032728853263</v>
      </c>
      <c r="M387" s="10">
        <f t="shared" si="31"/>
        <v>-3.0024460492820543E-3</v>
      </c>
      <c r="N387" s="10">
        <f t="shared" si="31"/>
        <v>0.38896290454693833</v>
      </c>
      <c r="O387" s="10">
        <f t="shared" si="31"/>
        <v>0.1174940845850047</v>
      </c>
      <c r="P387" s="10">
        <f t="shared" si="31"/>
        <v>0.12036158340848241</v>
      </c>
      <c r="Q387" s="10">
        <f t="shared" si="31"/>
        <v>-0.10022577870330092</v>
      </c>
      <c r="R387" s="10">
        <f t="shared" si="31"/>
        <v>-9.6193879130972557E-6</v>
      </c>
    </row>
    <row r="388" spans="1:18" x14ac:dyDescent="0.2">
      <c r="A388" s="11">
        <v>0.6</v>
      </c>
      <c r="B388" s="10">
        <v>37.9</v>
      </c>
      <c r="C388" s="10">
        <f t="shared" si="27"/>
        <v>0.59966249273334382</v>
      </c>
      <c r="D388" s="10">
        <f t="shared" si="31"/>
        <v>-4.768176120002513E-3</v>
      </c>
      <c r="E388" s="10">
        <f t="shared" si="31"/>
        <v>3.6124290623141563E-2</v>
      </c>
      <c r="F388" s="10">
        <f t="shared" si="31"/>
        <v>-6.71345733734455E-2</v>
      </c>
      <c r="G388" s="10">
        <f t="shared" si="31"/>
        <v>-7.4810812232372917E-2</v>
      </c>
      <c r="H388" s="10">
        <f t="shared" si="31"/>
        <v>-1.1750414518478103E-2</v>
      </c>
      <c r="I388" s="10">
        <f t="shared" si="31"/>
        <v>-1.4477718870742397E-2</v>
      </c>
      <c r="J388" s="10">
        <f t="shared" si="31"/>
        <v>0.16988547011167232</v>
      </c>
      <c r="K388" s="10">
        <f t="shared" si="31"/>
        <v>-0.14581771520113471</v>
      </c>
      <c r="L388" s="10">
        <f t="shared" si="31"/>
        <v>0.27911138123775048</v>
      </c>
      <c r="M388" s="10">
        <f t="shared" si="31"/>
        <v>-5.5022052459654629E-2</v>
      </c>
      <c r="N388" s="10">
        <f t="shared" si="31"/>
        <v>0.44520433168320916</v>
      </c>
      <c r="O388" s="10">
        <f t="shared" si="31"/>
        <v>5.3583358440676888E-2</v>
      </c>
      <c r="P388" s="10">
        <f t="shared" si="31"/>
        <v>8.8397555938844671E-2</v>
      </c>
      <c r="Q388" s="10">
        <f t="shared" si="31"/>
        <v>-9.8852741600263291E-2</v>
      </c>
      <c r="R388" s="10">
        <f t="shared" si="31"/>
        <v>-9.6909258571855035E-6</v>
      </c>
    </row>
    <row r="389" spans="1:18" x14ac:dyDescent="0.2">
      <c r="A389" s="11">
        <v>0.57999999999999996</v>
      </c>
      <c r="B389" s="10">
        <v>38</v>
      </c>
      <c r="C389" s="10">
        <f t="shared" si="27"/>
        <v>0.57690439004240879</v>
      </c>
      <c r="D389" s="10">
        <f t="shared" si="31"/>
        <v>-1.5178818906438744E-2</v>
      </c>
      <c r="E389" s="10">
        <f t="shared" si="31"/>
        <v>4.6728393830559482E-2</v>
      </c>
      <c r="F389" s="10">
        <f t="shared" si="31"/>
        <v>-6.196097684996172E-2</v>
      </c>
      <c r="G389" s="10">
        <f t="shared" si="31"/>
        <v>-6.3992763546115716E-2</v>
      </c>
      <c r="H389" s="10">
        <f t="shared" si="31"/>
        <v>1.0969138446735182E-2</v>
      </c>
      <c r="I389" s="10">
        <f t="shared" si="31"/>
        <v>1.1707892729079631E-2</v>
      </c>
      <c r="J389" s="10">
        <f t="shared" si="31"/>
        <v>0.1669898416894022</v>
      </c>
      <c r="K389" s="10">
        <f t="shared" si="31"/>
        <v>-0.11661018617966822</v>
      </c>
      <c r="L389" s="10">
        <f t="shared" si="31"/>
        <v>0.2593907815647159</v>
      </c>
      <c r="M389" s="10">
        <f t="shared" si="31"/>
        <v>-0.10625029163941704</v>
      </c>
      <c r="N389" s="10">
        <f t="shared" si="31"/>
        <v>0.49699742430228727</v>
      </c>
      <c r="O389" s="10">
        <f t="shared" si="31"/>
        <v>-1.067011833881585E-2</v>
      </c>
      <c r="P389" s="10">
        <f t="shared" si="31"/>
        <v>5.6115392725731877E-2</v>
      </c>
      <c r="Q389" s="10">
        <f t="shared" si="31"/>
        <v>-9.7321561198125295E-2</v>
      </c>
      <c r="R389" s="10">
        <f t="shared" si="31"/>
        <v>-9.7585875601414984E-6</v>
      </c>
    </row>
    <row r="390" spans="1:18" x14ac:dyDescent="0.2">
      <c r="A390" s="11">
        <v>0.56000000000000005</v>
      </c>
      <c r="B390" s="10">
        <v>38.1</v>
      </c>
      <c r="C390" s="10">
        <f t="shared" si="27"/>
        <v>0.54779190005554224</v>
      </c>
      <c r="D390" s="10">
        <f t="shared" si="31"/>
        <v>-2.4233583006298506E-2</v>
      </c>
      <c r="E390" s="10">
        <f t="shared" si="31"/>
        <v>5.3692863405631751E-2</v>
      </c>
      <c r="F390" s="10">
        <f t="shared" si="31"/>
        <v>-5.2622360753009356E-2</v>
      </c>
      <c r="G390" s="10">
        <f t="shared" si="31"/>
        <v>-4.9506390463765398E-2</v>
      </c>
      <c r="H390" s="10">
        <f t="shared" si="31"/>
        <v>3.3159922981524398E-2</v>
      </c>
      <c r="I390" s="10">
        <f t="shared" si="31"/>
        <v>3.7426747592185242E-2</v>
      </c>
      <c r="J390" s="10">
        <f t="shared" si="31"/>
        <v>0.15869833489993865</v>
      </c>
      <c r="K390" s="10">
        <f t="shared" si="31"/>
        <v>-8.4423799431022281E-2</v>
      </c>
      <c r="L390" s="10">
        <f t="shared" si="31"/>
        <v>0.23459442111320886</v>
      </c>
      <c r="M390" s="10">
        <f t="shared" si="31"/>
        <v>-0.15595036174355253</v>
      </c>
      <c r="N390" s="10">
        <f t="shared" si="31"/>
        <v>0.54382468294324304</v>
      </c>
      <c r="O390" s="10">
        <f t="shared" si="31"/>
        <v>-7.4855342773847602E-2</v>
      </c>
      <c r="P390" s="10">
        <f t="shared" si="31"/>
        <v>2.3631274696160422E-2</v>
      </c>
      <c r="Q390" s="10">
        <f t="shared" si="31"/>
        <v>-9.5634687058896217E-2</v>
      </c>
      <c r="R390" s="10">
        <f t="shared" si="31"/>
        <v>-9.8223459581861965E-6</v>
      </c>
    </row>
    <row r="391" spans="1:18" x14ac:dyDescent="0.2">
      <c r="A391" s="11">
        <v>0.53</v>
      </c>
      <c r="B391" s="10">
        <v>38.200000000000003</v>
      </c>
      <c r="C391" s="10">
        <f t="shared" si="27"/>
        <v>0.50974083917314705</v>
      </c>
      <c r="D391" s="10">
        <f t="shared" si="31"/>
        <v>-3.1123633309903153E-2</v>
      </c>
      <c r="E391" s="10">
        <f t="shared" si="31"/>
        <v>5.6475242918360063E-2</v>
      </c>
      <c r="F391" s="10">
        <f t="shared" si="31"/>
        <v>-3.9746467265012499E-2</v>
      </c>
      <c r="G391" s="10">
        <f t="shared" si="31"/>
        <v>-3.2182110564498746E-2</v>
      </c>
      <c r="H391" s="10">
        <f t="shared" si="31"/>
        <v>5.3752230068602809E-2</v>
      </c>
      <c r="I391" s="10">
        <f t="shared" si="31"/>
        <v>6.1653516135722168E-2</v>
      </c>
      <c r="J391" s="10">
        <f t="shared" si="31"/>
        <v>0.14527887000516027</v>
      </c>
      <c r="K391" s="10">
        <f t="shared" si="31"/>
        <v>-5.0080770149408489E-2</v>
      </c>
      <c r="L391" s="10">
        <f t="shared" si="31"/>
        <v>0.20520751525236858</v>
      </c>
      <c r="M391" s="10">
        <f t="shared" si="31"/>
        <v>-0.20340744016765253</v>
      </c>
      <c r="N391" s="10">
        <f t="shared" si="31"/>
        <v>0.58521822511676957</v>
      </c>
      <c r="O391" s="10">
        <f t="shared" si="31"/>
        <v>-0.13856174846685593</v>
      </c>
      <c r="P391" s="10">
        <f t="shared" si="31"/>
        <v>-8.9378904036048756E-3</v>
      </c>
      <c r="Q391" s="10">
        <f t="shared" si="31"/>
        <v>-9.3794817821351406E-2</v>
      </c>
      <c r="R391" s="10">
        <f t="shared" si="31"/>
        <v>-9.8821755488104884E-6</v>
      </c>
    </row>
    <row r="392" spans="1:18" x14ac:dyDescent="0.2">
      <c r="A392" s="11">
        <v>0.48</v>
      </c>
      <c r="B392" s="10">
        <v>38.299999999999997</v>
      </c>
      <c r="C392" s="10">
        <f t="shared" si="27"/>
        <v>0.46025494223647606</v>
      </c>
      <c r="D392" s="10">
        <f t="shared" si="31"/>
        <v>-3.5233502143932713E-2</v>
      </c>
      <c r="E392" s="10">
        <f t="shared" si="31"/>
        <v>5.485881526759194E-2</v>
      </c>
      <c r="F392" s="10">
        <f t="shared" si="31"/>
        <v>-2.4198814509310593E-2</v>
      </c>
      <c r="G392" s="10">
        <f t="shared" si="31"/>
        <v>-1.3013021740605434E-2</v>
      </c>
      <c r="H392" s="10">
        <f t="shared" si="31"/>
        <v>7.175340545803835E-2</v>
      </c>
      <c r="I392" s="10">
        <f t="shared" si="31"/>
        <v>8.3422353549847242E-2</v>
      </c>
      <c r="J392" s="10">
        <f t="shared" si="31"/>
        <v>0.12716506499998723</v>
      </c>
      <c r="K392" s="10">
        <f t="shared" si="31"/>
        <v>-1.4458405896897232E-2</v>
      </c>
      <c r="L392" s="10">
        <f t="shared" si="31"/>
        <v>0.17180510717868419</v>
      </c>
      <c r="M392" s="10">
        <f t="shared" si="31"/>
        <v>-0.2479389646471902</v>
      </c>
      <c r="N392" s="10">
        <f t="shared" si="31"/>
        <v>0.62076446023235266</v>
      </c>
      <c r="O392" s="10">
        <f t="shared" si="31"/>
        <v>-0.20138183182622513</v>
      </c>
      <c r="P392" s="10">
        <f t="shared" si="31"/>
        <v>-4.1474888749676704E-2</v>
      </c>
      <c r="Q392" s="10">
        <f t="shared" si="31"/>
        <v>-9.180489688378643E-2</v>
      </c>
      <c r="R392" s="10">
        <f t="shared" si="31"/>
        <v>-9.9380524009758386E-6</v>
      </c>
    </row>
    <row r="393" spans="1:18" x14ac:dyDescent="0.2">
      <c r="A393" s="11">
        <v>0.42</v>
      </c>
      <c r="B393" s="10">
        <v>38.4</v>
      </c>
      <c r="C393" s="10">
        <f t="shared" si="27"/>
        <v>0.39707766828859375</v>
      </c>
      <c r="D393" s="10">
        <f t="shared" si="31"/>
        <v>-3.6196067165665549E-2</v>
      </c>
      <c r="E393" s="10">
        <f t="shared" si="31"/>
        <v>4.8969482586049926E-2</v>
      </c>
      <c r="F393" s="10">
        <f t="shared" si="31"/>
        <v>-7.0245163840542595E-3</v>
      </c>
      <c r="G393" s="10">
        <f t="shared" si="31"/>
        <v>6.9020261960507489E-3</v>
      </c>
      <c r="H393" s="10">
        <f t="shared" si="31"/>
        <v>8.6295700665965966E-2</v>
      </c>
      <c r="I393" s="10">
        <f t="shared" si="31"/>
        <v>0.10186540498240128</v>
      </c>
      <c r="J393" s="10">
        <f t="shared" si="31"/>
        <v>0.10494222428129604</v>
      </c>
      <c r="K393" s="10">
        <f t="shared" si="31"/>
        <v>2.153330459833647E-2</v>
      </c>
      <c r="L393" s="10">
        <f t="shared" si="31"/>
        <v>0.13504081546634561</v>
      </c>
      <c r="M393" s="10">
        <f t="shared" si="31"/>
        <v>-0.28890445036514645</v>
      </c>
      <c r="N393" s="10">
        <f t="shared" si="31"/>
        <v>0.65010822205874563</v>
      </c>
      <c r="O393" s="10">
        <f t="shared" si="31"/>
        <v>-0.26291375869860084</v>
      </c>
      <c r="P393" s="10">
        <f t="shared" si="31"/>
        <v>-7.3862622283758603E-2</v>
      </c>
      <c r="Q393" s="10">
        <f t="shared" si="31"/>
        <v>-8.9668107695207569E-2</v>
      </c>
      <c r="R393" s="10">
        <f t="shared" si="31"/>
        <v>-9.9899541646863985E-6</v>
      </c>
    </row>
    <row r="394" spans="1:18" x14ac:dyDescent="0.2">
      <c r="A394" s="11">
        <v>0.34</v>
      </c>
      <c r="B394" s="10">
        <v>38.5</v>
      </c>
      <c r="C394" s="10">
        <f t="shared" ref="C394:C457" si="32">SUM(D394:BJ394)</f>
        <v>0.31834216529517656</v>
      </c>
      <c r="D394" s="10">
        <f t="shared" si="31"/>
        <v>-3.3925345308470266E-2</v>
      </c>
      <c r="E394" s="10">
        <f t="shared" si="31"/>
        <v>3.9265959833583976E-2</v>
      </c>
      <c r="F394" s="10">
        <f t="shared" si="31"/>
        <v>1.0621970039727157E-2</v>
      </c>
      <c r="G394" s="10">
        <f t="shared" si="31"/>
        <v>2.6421422035899467E-2</v>
      </c>
      <c r="H394" s="10">
        <f t="shared" si="31"/>
        <v>9.6678102878188926E-2</v>
      </c>
      <c r="I394" s="10">
        <f t="shared" si="31"/>
        <v>0.116247404173181</v>
      </c>
      <c r="J394" s="10">
        <f t="shared" si="31"/>
        <v>7.9328425932633742E-2</v>
      </c>
      <c r="K394" s="10">
        <f t="shared" si="31"/>
        <v>5.6974937498328479E-2</v>
      </c>
      <c r="L394" s="10">
        <f t="shared" si="31"/>
        <v>9.5634044054066239E-2</v>
      </c>
      <c r="M394" s="10">
        <f t="shared" si="31"/>
        <v>-0.32571470187107149</v>
      </c>
      <c r="N394" s="10">
        <f t="shared" si="31"/>
        <v>0.67295631742753437</v>
      </c>
      <c r="O394" s="10">
        <f t="shared" si="31"/>
        <v>-0.32276393473617582</v>
      </c>
      <c r="P394" s="10">
        <f t="shared" si="31"/>
        <v>-0.10598453013967712</v>
      </c>
      <c r="Q394" s="10">
        <f t="shared" si="31"/>
        <v>-8.7387868662492277E-2</v>
      </c>
      <c r="R394" s="10">
        <f t="shared" si="31"/>
        <v>-1.0037860079928695E-5</v>
      </c>
    </row>
    <row r="395" spans="1:18" x14ac:dyDescent="0.2">
      <c r="A395" s="11">
        <v>0.25</v>
      </c>
      <c r="B395" s="10">
        <v>38.6</v>
      </c>
      <c r="C395" s="10">
        <f t="shared" si="32"/>
        <v>0.22271174056384227</v>
      </c>
      <c r="D395" s="10">
        <f t="shared" si="31"/>
        <v>-2.8624173393069899E-2</v>
      </c>
      <c r="E395" s="10">
        <f t="shared" si="31"/>
        <v>2.6504045891066405E-2</v>
      </c>
      <c r="F395" s="10">
        <f t="shared" si="31"/>
        <v>2.7554447172928997E-2</v>
      </c>
      <c r="G395" s="10">
        <f t="shared" si="31"/>
        <v>4.4426234950073071E-2</v>
      </c>
      <c r="H395" s="10">
        <f t="shared" si="31"/>
        <v>0.10240012734392719</v>
      </c>
      <c r="I395" s="10">
        <f t="shared" si="31"/>
        <v>0.12599498619947294</v>
      </c>
      <c r="J395" s="10">
        <f t="shared" si="31"/>
        <v>5.1151318743964592E-2</v>
      </c>
      <c r="K395" s="10">
        <f t="shared" si="31"/>
        <v>9.096112093560843E-2</v>
      </c>
      <c r="L395" s="10">
        <f t="shared" si="31"/>
        <v>5.4355904943335212E-2</v>
      </c>
      <c r="M395" s="10">
        <f t="shared" si="31"/>
        <v>-0.35784028731918999</v>
      </c>
      <c r="N395" s="10">
        <f t="shared" si="31"/>
        <v>0.68908045572237009</v>
      </c>
      <c r="O395" s="10">
        <f t="shared" si="31"/>
        <v>-0.38054952305733902</v>
      </c>
      <c r="P395" s="10">
        <f t="shared" si="31"/>
        <v>-0.13772500813665256</v>
      </c>
      <c r="Q395" s="10">
        <f t="shared" si="31"/>
        <v>-8.4967827681668259E-2</v>
      </c>
      <c r="R395" s="10">
        <f t="shared" si="31"/>
        <v>-1.0081750984975375E-5</v>
      </c>
    </row>
    <row r="396" spans="1:18" x14ac:dyDescent="0.2">
      <c r="A396" s="11">
        <v>0.13</v>
      </c>
      <c r="B396" s="10">
        <v>38.700000000000003</v>
      </c>
      <c r="C396" s="10">
        <f t="shared" si="32"/>
        <v>0.10950307587112623</v>
      </c>
      <c r="D396" s="10">
        <f t="shared" si="31"/>
        <v>-2.076608931844592E-2</v>
      </c>
      <c r="E396" s="10">
        <f t="shared" si="31"/>
        <v>1.1677755048111227E-2</v>
      </c>
      <c r="F396" s="10">
        <f t="shared" si="31"/>
        <v>4.2634713162182918E-2</v>
      </c>
      <c r="G396" s="10">
        <f t="shared" si="31"/>
        <v>5.9884356137509205E-2</v>
      </c>
      <c r="H396" s="10">
        <f t="shared" si="31"/>
        <v>0.10318594329394605</v>
      </c>
      <c r="I396" s="10">
        <f t="shared" si="31"/>
        <v>0.13071954572616268</v>
      </c>
      <c r="J396" s="10">
        <f t="shared" si="31"/>
        <v>2.1321378715454892E-2</v>
      </c>
      <c r="K396" s="10">
        <f t="shared" si="31"/>
        <v>0.1226236631297937</v>
      </c>
      <c r="L396" s="10">
        <f t="shared" si="31"/>
        <v>1.2014129072941934E-2</v>
      </c>
      <c r="M396" s="10">
        <f t="shared" si="31"/>
        <v>-0.38481915314276927</v>
      </c>
      <c r="N396" s="10">
        <f t="shared" si="31"/>
        <v>0.69831952988334234</v>
      </c>
      <c r="O396" s="10">
        <f t="shared" si="31"/>
        <v>-0.43590089309622609</v>
      </c>
      <c r="P396" s="10">
        <f t="shared" si="31"/>
        <v>-0.16896982482949677</v>
      </c>
      <c r="Q396" s="10">
        <f t="shared" si="31"/>
        <v>-8.2411856302056538E-2</v>
      </c>
      <c r="R396" s="10">
        <f t="shared" si="31"/>
        <v>-1.0121609324049618E-5</v>
      </c>
    </row>
    <row r="397" spans="1:18" x14ac:dyDescent="0.2">
      <c r="A397" s="11">
        <v>-0.01</v>
      </c>
      <c r="B397" s="10">
        <v>38.799999999999997</v>
      </c>
      <c r="C397" s="10">
        <f t="shared" si="32"/>
        <v>-2.1215284517951821E-2</v>
      </c>
      <c r="D397" s="10">
        <f t="shared" si="31"/>
        <v>-1.1053032331636379E-2</v>
      </c>
      <c r="E397" s="10">
        <f t="shared" si="31"/>
        <v>-4.0581058985689053E-3</v>
      </c>
      <c r="F397" s="10">
        <f t="shared" si="31"/>
        <v>5.4849071868217594E-2</v>
      </c>
      <c r="G397" s="10">
        <f t="shared" si="31"/>
        <v>7.1909663481777283E-2</v>
      </c>
      <c r="H397" s="10">
        <f t="shared" si="31"/>
        <v>9.8997670390742198E-2</v>
      </c>
      <c r="I397" s="10">
        <f t="shared" si="31"/>
        <v>0.13023272947413106</v>
      </c>
      <c r="J397" s="10">
        <f t="shared" si="31"/>
        <v>-9.1975108024678533E-3</v>
      </c>
      <c r="K397" s="10">
        <f t="shared" si="31"/>
        <v>0.15115373072278021</v>
      </c>
      <c r="L397" s="10">
        <f t="shared" si="31"/>
        <v>-3.0562739366152253E-2</v>
      </c>
      <c r="M397" s="10">
        <f t="shared" si="31"/>
        <v>-0.40626326964503301</v>
      </c>
      <c r="N397" s="10">
        <f t="shared" si="31"/>
        <v>0.70058122613546658</v>
      </c>
      <c r="O397" s="10">
        <f t="shared" si="31"/>
        <v>-0.4884639849769688</v>
      </c>
      <c r="P397" s="10">
        <f t="shared" si="31"/>
        <v>-0.19960653261846489</v>
      </c>
      <c r="Q397" s="10">
        <f t="shared" si="31"/>
        <v>-7.9724043532620373E-2</v>
      </c>
      <c r="R397" s="10">
        <f t="shared" si="31"/>
        <v>-1.0157419154347227E-5</v>
      </c>
    </row>
    <row r="398" spans="1:18" x14ac:dyDescent="0.2">
      <c r="A398" s="11">
        <v>-0.16</v>
      </c>
      <c r="B398" s="10">
        <v>38.9</v>
      </c>
      <c r="C398" s="10">
        <f t="shared" si="32"/>
        <v>-0.1685559247444543</v>
      </c>
      <c r="D398" s="10">
        <f t="shared" ref="D398:R413" si="33">D$4*COS(D$5*$B398+D$6)</f>
        <v>-3.5264088534829385E-4</v>
      </c>
      <c r="E398" s="10">
        <f t="shared" si="33"/>
        <v>-1.9477884534233336E-2</v>
      </c>
      <c r="F398" s="10">
        <f t="shared" si="33"/>
        <v>6.3376473564667982E-2</v>
      </c>
      <c r="G398" s="10">
        <f t="shared" si="33"/>
        <v>7.9812817659853125E-2</v>
      </c>
      <c r="H398" s="10">
        <f t="shared" si="33"/>
        <v>9.0037204754048528E-2</v>
      </c>
      <c r="I398" s="10">
        <f t="shared" si="33"/>
        <v>0.12455394527110898</v>
      </c>
      <c r="J398" s="10">
        <f t="shared" si="33"/>
        <v>-3.9419204700172135E-2</v>
      </c>
      <c r="K398" s="10">
        <f t="shared" si="33"/>
        <v>0.17582251077728916</v>
      </c>
      <c r="L398" s="10">
        <f t="shared" si="33"/>
        <v>-7.2541555889827372E-2</v>
      </c>
      <c r="M398" s="10">
        <f t="shared" si="33"/>
        <v>-0.42186421192486639</v>
      </c>
      <c r="N398" s="10">
        <f t="shared" si="33"/>
        <v>0.6958429463574094</v>
      </c>
      <c r="O398" s="10">
        <f t="shared" si="33"/>
        <v>-0.5379025742886131</v>
      </c>
      <c r="P398" s="10">
        <f t="shared" si="33"/>
        <v>-0.22952487243919803</v>
      </c>
      <c r="Q398" s="10">
        <f t="shared" si="33"/>
        <v>-7.6908689300420427E-2</v>
      </c>
      <c r="R398" s="10">
        <f t="shared" si="33"/>
        <v>-1.0189166152413553E-5</v>
      </c>
    </row>
    <row r="399" spans="1:18" x14ac:dyDescent="0.2">
      <c r="A399" s="11">
        <v>-0.33</v>
      </c>
      <c r="B399" s="10">
        <v>39</v>
      </c>
      <c r="C399" s="10">
        <f t="shared" si="32"/>
        <v>-0.33078261910397772</v>
      </c>
      <c r="D399" s="10">
        <f t="shared" si="33"/>
        <v>1.0379250920975304E-2</v>
      </c>
      <c r="E399" s="10">
        <f t="shared" si="33"/>
        <v>-3.3380547818259498E-2</v>
      </c>
      <c r="F399" s="10">
        <f t="shared" si="33"/>
        <v>6.7643705936586335E-2</v>
      </c>
      <c r="G399" s="10">
        <f t="shared" si="33"/>
        <v>8.3140777864134388E-2</v>
      </c>
      <c r="H399" s="10">
        <f t="shared" si="33"/>
        <v>7.6736486537923698E-2</v>
      </c>
      <c r="I399" s="10">
        <f t="shared" si="33"/>
        <v>0.11390958832283096</v>
      </c>
      <c r="J399" s="10">
        <f t="shared" si="33"/>
        <v>-6.8367161035510909E-2</v>
      </c>
      <c r="K399" s="10">
        <f t="shared" si="33"/>
        <v>0.19599982861911172</v>
      </c>
      <c r="L399" s="10">
        <f t="shared" si="33"/>
        <v>-0.11310087869836795</v>
      </c>
      <c r="M399" s="10">
        <f t="shared" si="33"/>
        <v>-0.43139759586835214</v>
      </c>
      <c r="N399" s="10">
        <f t="shared" si="33"/>
        <v>0.68415203387444568</v>
      </c>
      <c r="O399" s="10">
        <f t="shared" si="33"/>
        <v>-0.58390042277395737</v>
      </c>
      <c r="P399" s="10">
        <f t="shared" si="33"/>
        <v>-0.25861717057626599</v>
      </c>
      <c r="Q399" s="10">
        <f t="shared" si="33"/>
        <v>-7.3970297571652091E-2</v>
      </c>
      <c r="R399" s="10">
        <f t="shared" si="33"/>
        <v>-1.0216837619872646E-5</v>
      </c>
    </row>
    <row r="400" spans="1:18" x14ac:dyDescent="0.2">
      <c r="A400" s="11">
        <v>-0.52</v>
      </c>
      <c r="B400" s="10">
        <v>39.1</v>
      </c>
      <c r="C400" s="10">
        <f t="shared" si="32"/>
        <v>-0.50532147749586664</v>
      </c>
      <c r="D400" s="10">
        <f t="shared" si="33"/>
        <v>2.0183995154544741E-2</v>
      </c>
      <c r="E400" s="10">
        <f t="shared" si="33"/>
        <v>-4.4683229494829189E-2</v>
      </c>
      <c r="F400" s="10">
        <f t="shared" si="33"/>
        <v>6.7363925437322059E-2</v>
      </c>
      <c r="G400" s="10">
        <f t="shared" si="33"/>
        <v>8.1702771936488353E-2</v>
      </c>
      <c r="H400" s="10">
        <f t="shared" si="33"/>
        <v>5.9736678211856402E-2</v>
      </c>
      <c r="I400" s="10">
        <f t="shared" si="33"/>
        <v>9.8724015550614094E-2</v>
      </c>
      <c r="J400" s="10">
        <f t="shared" si="33"/>
        <v>-9.5105995657062153E-2</v>
      </c>
      <c r="K400" s="10">
        <f t="shared" si="33"/>
        <v>0.21117024592217726</v>
      </c>
      <c r="L400" s="10">
        <f t="shared" si="33"/>
        <v>-0.15144704265583259</v>
      </c>
      <c r="M400" s="10">
        <f t="shared" si="33"/>
        <v>-0.43472630540452617</v>
      </c>
      <c r="N400" s="10">
        <f t="shared" si="33"/>
        <v>0.66562530041960322</v>
      </c>
      <c r="O400" s="10">
        <f t="shared" si="33"/>
        <v>-0.62616330117518582</v>
      </c>
      <c r="P400" s="10">
        <f t="shared" si="33"/>
        <v>-0.28677872617229072</v>
      </c>
      <c r="Q400" s="10">
        <f t="shared" si="33"/>
        <v>-7.0913569146257682E-2</v>
      </c>
      <c r="R400" s="10">
        <f t="shared" si="33"/>
        <v>-1.0240422488506477E-5</v>
      </c>
    </row>
    <row r="401" spans="1:18" x14ac:dyDescent="0.2">
      <c r="A401" s="11">
        <v>-0.7</v>
      </c>
      <c r="B401" s="10">
        <v>39.200000000000003</v>
      </c>
      <c r="C401" s="10">
        <f t="shared" si="32"/>
        <v>-0.68881524202425526</v>
      </c>
      <c r="D401" s="10">
        <f t="shared" si="33"/>
        <v>2.8185763213966274E-2</v>
      </c>
      <c r="E401" s="10">
        <f t="shared" si="33"/>
        <v>-5.2505573596327501E-2</v>
      </c>
      <c r="F401" s="10">
        <f t="shared" si="33"/>
        <v>6.2555938924270776E-2</v>
      </c>
      <c r="G401" s="10">
        <f t="shared" si="33"/>
        <v>7.5581232201037407E-2</v>
      </c>
      <c r="H401" s="10">
        <f t="shared" si="33"/>
        <v>3.9857257258943977E-2</v>
      </c>
      <c r="I401" s="10">
        <f t="shared" si="33"/>
        <v>7.9602627820040683E-2</v>
      </c>
      <c r="J401" s="10">
        <f t="shared" si="33"/>
        <v>-0.11877170691155725</v>
      </c>
      <c r="K401" s="10">
        <f t="shared" si="33"/>
        <v>0.22094622780391679</v>
      </c>
      <c r="L401" s="10">
        <f t="shared" si="33"/>
        <v>-0.18682968973543607</v>
      </c>
      <c r="M401" s="10">
        <f t="shared" si="33"/>
        <v>-0.43180246460856547</v>
      </c>
      <c r="N401" s="10">
        <f t="shared" si="33"/>
        <v>0.6404478589894389</v>
      </c>
      <c r="O401" s="10">
        <f t="shared" si="33"/>
        <v>-0.66442087129705529</v>
      </c>
      <c r="P401" s="10">
        <f t="shared" si="33"/>
        <v>-0.31390818803795367</v>
      </c>
      <c r="Q401" s="10">
        <f t="shared" si="33"/>
        <v>-6.7743394137650223E-2</v>
      </c>
      <c r="R401" s="10">
        <f t="shared" si="33"/>
        <v>-1.0259911324682052E-5</v>
      </c>
    </row>
    <row r="402" spans="1:18" x14ac:dyDescent="0.2">
      <c r="A402" s="11">
        <v>-0.9</v>
      </c>
      <c r="B402" s="10">
        <v>39.299999999999997</v>
      </c>
      <c r="C402" s="10">
        <f t="shared" si="32"/>
        <v>-0.87722057572702283</v>
      </c>
      <c r="D402" s="10">
        <f t="shared" si="33"/>
        <v>3.3669780989767507E-2</v>
      </c>
      <c r="E402" s="10">
        <f t="shared" si="33"/>
        <v>-5.6238304597924629E-2</v>
      </c>
      <c r="F402" s="10">
        <f t="shared" si="33"/>
        <v>5.3542939461098921E-2</v>
      </c>
      <c r="G402" s="10">
        <f t="shared" si="33"/>
        <v>6.512707010946521E-2</v>
      </c>
      <c r="H402" s="10">
        <f t="shared" si="33"/>
        <v>1.8056513180779433E-2</v>
      </c>
      <c r="I402" s="10">
        <f t="shared" si="33"/>
        <v>5.7307734518902066E-2</v>
      </c>
      <c r="J402" s="10">
        <f t="shared" si="33"/>
        <v>-0.13859959379616804</v>
      </c>
      <c r="K402" s="10">
        <f t="shared" si="33"/>
        <v>0.22507804257172934</v>
      </c>
      <c r="L402" s="10">
        <f t="shared" si="33"/>
        <v>-0.21855645203111135</v>
      </c>
      <c r="M402" s="10">
        <f t="shared" si="33"/>
        <v>-0.4226681262882086</v>
      </c>
      <c r="N402" s="10">
        <f t="shared" si="33"/>
        <v>0.60887127425616994</v>
      </c>
      <c r="O402" s="10">
        <f t="shared" si="33"/>
        <v>-0.69842841524876986</v>
      </c>
      <c r="P402" s="10">
        <f t="shared" si="33"/>
        <v>-0.33990791940684323</v>
      </c>
      <c r="Q402" s="10">
        <f t="shared" si="33"/>
        <v>-6.4464844149576442E-2</v>
      </c>
      <c r="R402" s="10">
        <f t="shared" si="33"/>
        <v>-1.0275296333124747E-5</v>
      </c>
    </row>
    <row r="403" spans="1:18" x14ac:dyDescent="0.2">
      <c r="A403" s="11">
        <v>-1.0900000000000001</v>
      </c>
      <c r="B403" s="10">
        <v>39.4</v>
      </c>
      <c r="C403" s="10">
        <f t="shared" si="32"/>
        <v>-1.0659457914942678</v>
      </c>
      <c r="D403" s="10">
        <f t="shared" si="33"/>
        <v>3.6146177506819234E-2</v>
      </c>
      <c r="E403" s="10">
        <f t="shared" si="33"/>
        <v>-5.5590683354098974E-2</v>
      </c>
      <c r="F403" s="10">
        <f t="shared" si="33"/>
        <v>4.0930781265866238E-2</v>
      </c>
      <c r="G403" s="10">
        <f t="shared" si="33"/>
        <v>5.0939560575310919E-2</v>
      </c>
      <c r="H403" s="10">
        <f t="shared" si="33"/>
        <v>-4.6146469450925771E-3</v>
      </c>
      <c r="I403" s="10">
        <f t="shared" si="33"/>
        <v>3.2728162687507258E-2</v>
      </c>
      <c r="J403" s="10">
        <f t="shared" si="33"/>
        <v>-0.15394896544715525</v>
      </c>
      <c r="K403" s="10">
        <f t="shared" si="33"/>
        <v>0.22346014122726757</v>
      </c>
      <c r="L403" s="10">
        <f t="shared" si="33"/>
        <v>-0.24600650001793833</v>
      </c>
      <c r="M403" s="10">
        <f t="shared" si="33"/>
        <v>-0.4074546671496469</v>
      </c>
      <c r="N403" s="10">
        <f t="shared" si="33"/>
        <v>0.57121104901661557</v>
      </c>
      <c r="O403" s="10">
        <f t="shared" si="33"/>
        <v>-0.72796840080336123</v>
      </c>
      <c r="P403" s="10">
        <f t="shared" si="33"/>
        <v>-0.36468434932237187</v>
      </c>
      <c r="Q403" s="10">
        <f t="shared" si="33"/>
        <v>-6.1083164162629398E-2</v>
      </c>
      <c r="R403" s="10">
        <f t="shared" si="33"/>
        <v>-1.0286571360036318E-5</v>
      </c>
    </row>
    <row r="404" spans="1:18" x14ac:dyDescent="0.2">
      <c r="A404" s="11">
        <v>-1.27</v>
      </c>
      <c r="B404" s="10">
        <v>39.5</v>
      </c>
      <c r="C404" s="10">
        <f t="shared" si="32"/>
        <v>-1.2500240481643605</v>
      </c>
      <c r="D404" s="10">
        <f t="shared" si="33"/>
        <v>3.5393743639583711E-2</v>
      </c>
      <c r="E404" s="10">
        <f t="shared" si="33"/>
        <v>-5.0613152515813054E-2</v>
      </c>
      <c r="F404" s="10">
        <f t="shared" si="33"/>
        <v>2.5567254163998999E-2</v>
      </c>
      <c r="G404" s="10">
        <f t="shared" si="33"/>
        <v>3.3831989108683423E-2</v>
      </c>
      <c r="H404" s="10">
        <f t="shared" si="33"/>
        <v>-2.7063357547332221E-2</v>
      </c>
      <c r="I404" s="10">
        <f t="shared" si="33"/>
        <v>6.8438222894511925E-3</v>
      </c>
      <c r="J404" s="10">
        <f t="shared" si="33"/>
        <v>-0.16432384353671184</v>
      </c>
      <c r="K404" s="10">
        <f t="shared" si="33"/>
        <v>0.21613385376132863</v>
      </c>
      <c r="L404" s="10">
        <f t="shared" si="33"/>
        <v>-0.26864269094898258</v>
      </c>
      <c r="M404" s="10">
        <f t="shared" si="33"/>
        <v>-0.3863808982420544</v>
      </c>
      <c r="N404" s="10">
        <f t="shared" si="33"/>
        <v>0.52784347179255575</v>
      </c>
      <c r="O404" s="10">
        <f t="shared" si="33"/>
        <v>-0.7528518728615915</v>
      </c>
      <c r="P404" s="10">
        <f t="shared" si="33"/>
        <v>-0.38814830939217865</v>
      </c>
      <c r="Q404" s="10">
        <f t="shared" si="33"/>
        <v>-5.7603764143402493E-2</v>
      </c>
      <c r="R404" s="10">
        <f t="shared" si="33"/>
        <v>-1.029373189555633E-5</v>
      </c>
    </row>
    <row r="405" spans="1:18" x14ac:dyDescent="0.2">
      <c r="A405" s="11">
        <v>-1.45</v>
      </c>
      <c r="B405" s="10">
        <v>39.6</v>
      </c>
      <c r="C405" s="10">
        <f t="shared" si="32"/>
        <v>-1.424314745075866</v>
      </c>
      <c r="D405" s="10">
        <f t="shared" si="33"/>
        <v>3.1479692064483838E-2</v>
      </c>
      <c r="E405" s="10">
        <f t="shared" si="33"/>
        <v>-4.1693407596650238E-2</v>
      </c>
      <c r="F405" s="10">
        <f t="shared" si="33"/>
        <v>8.4850951191467652E-3</v>
      </c>
      <c r="G405" s="10">
        <f t="shared" si="33"/>
        <v>1.4785030996777897E-2</v>
      </c>
      <c r="H405" s="10">
        <f t="shared" si="33"/>
        <v>-4.8207476256434852E-2</v>
      </c>
      <c r="I405" s="10">
        <f t="shared" si="33"/>
        <v>-1.9313359706355181E-2</v>
      </c>
      <c r="J405" s="10">
        <f t="shared" si="33"/>
        <v>-0.16938898862943627</v>
      </c>
      <c r="K405" s="10">
        <f t="shared" si="33"/>
        <v>0.20328633336133603</v>
      </c>
      <c r="L405" s="10">
        <f t="shared" si="33"/>
        <v>-0.28602207966864235</v>
      </c>
      <c r="M405" s="10">
        <f t="shared" si="33"/>
        <v>-0.3597499178577237</v>
      </c>
      <c r="N405" s="10">
        <f t="shared" si="33"/>
        <v>0.47920185708019858</v>
      </c>
      <c r="O405" s="10">
        <f t="shared" si="33"/>
        <v>-0.77291966211975083</v>
      </c>
      <c r="P405" s="10">
        <f t="shared" si="33"/>
        <v>-0.41021535469804682</v>
      </c>
      <c r="Q405" s="10">
        <f t="shared" si="33"/>
        <v>-5.4032210389693476E-2</v>
      </c>
      <c r="R405" s="10">
        <f t="shared" si="33"/>
        <v>-1.0296775075566048E-5</v>
      </c>
    </row>
    <row r="406" spans="1:18" x14ac:dyDescent="0.2">
      <c r="A406" s="11">
        <v>-1.6</v>
      </c>
      <c r="B406" s="10">
        <v>39.700000000000003</v>
      </c>
      <c r="C406" s="10">
        <f t="shared" si="32"/>
        <v>-1.5837238342966744</v>
      </c>
      <c r="D406" s="10">
        <f t="shared" si="33"/>
        <v>2.475365335169483E-2</v>
      </c>
      <c r="E406" s="10">
        <f t="shared" si="33"/>
        <v>-2.9526199709123551E-2</v>
      </c>
      <c r="F406" s="10">
        <f t="shared" si="33"/>
        <v>-9.1674323906760051E-3</v>
      </c>
      <c r="G406" s="10">
        <f t="shared" si="33"/>
        <v>-5.1094649756128546E-3</v>
      </c>
      <c r="H406" s="10">
        <f t="shared" si="33"/>
        <v>-6.7027748687309915E-2</v>
      </c>
      <c r="I406" s="10">
        <f t="shared" si="33"/>
        <v>-4.4700578997500066E-2</v>
      </c>
      <c r="J406" s="10">
        <f t="shared" si="33"/>
        <v>-0.16898073264494776</v>
      </c>
      <c r="K406" s="10">
        <f t="shared" si="33"/>
        <v>0.18524577550207749</v>
      </c>
      <c r="L406" s="10">
        <f t="shared" si="33"/>
        <v>-0.29780458616680733</v>
      </c>
      <c r="M406" s="10">
        <f t="shared" si="33"/>
        <v>-0.32794475215168151</v>
      </c>
      <c r="N406" s="10">
        <f t="shared" si="33"/>
        <v>0.42577221581496966</v>
      </c>
      <c r="O406" s="10">
        <f t="shared" si="33"/>
        <v>-0.78804340321003308</v>
      </c>
      <c r="P406" s="10">
        <f t="shared" si="33"/>
        <v>-0.43080606770642332</v>
      </c>
      <c r="Q406" s="10">
        <f t="shared" si="33"/>
        <v>-5.0374216625618043E-2</v>
      </c>
      <c r="R406" s="10">
        <f t="shared" si="33"/>
        <v>-1.0295699682834043E-5</v>
      </c>
    </row>
    <row r="407" spans="1:18" x14ac:dyDescent="0.2">
      <c r="A407" s="11">
        <v>-1.74</v>
      </c>
      <c r="B407" s="10">
        <v>39.799999999999997</v>
      </c>
      <c r="C407" s="10">
        <f t="shared" si="32"/>
        <v>-1.7234321926237413</v>
      </c>
      <c r="D407" s="10">
        <f t="shared" si="33"/>
        <v>1.5816444507597529E-2</v>
      </c>
      <c r="E407" s="10">
        <f t="shared" si="33"/>
        <v>-1.5059222009556707E-2</v>
      </c>
      <c r="F407" s="10">
        <f t="shared" si="33"/>
        <v>-2.620372469429498E-2</v>
      </c>
      <c r="G407" s="10">
        <f t="shared" si="33"/>
        <v>-2.471106572075624E-2</v>
      </c>
      <c r="H407" s="10">
        <f t="shared" si="33"/>
        <v>-8.2616941700200175E-2</v>
      </c>
      <c r="I407" s="10">
        <f t="shared" si="33"/>
        <v>-6.8305727264847127E-2</v>
      </c>
      <c r="J407" s="10">
        <f t="shared" si="33"/>
        <v>-0.16311226740145932</v>
      </c>
      <c r="K407" s="10">
        <f t="shared" si="33"/>
        <v>0.1624730340501222</v>
      </c>
      <c r="L407" s="10">
        <f t="shared" si="33"/>
        <v>-0.30375965026707191</v>
      </c>
      <c r="M407" s="10">
        <f t="shared" si="33"/>
        <v>-0.2914228461805668</v>
      </c>
      <c r="N407" s="10">
        <f t="shared" si="33"/>
        <v>0.3680883993109042</v>
      </c>
      <c r="O407" s="10">
        <f t="shared" si="33"/>
        <v>-0.79812635580081537</v>
      </c>
      <c r="P407" s="10">
        <f t="shared" si="33"/>
        <v>-0.449846344085781</v>
      </c>
      <c r="Q407" s="10">
        <f t="shared" si="33"/>
        <v>-4.6635634860868053E-2</v>
      </c>
      <c r="R407" s="10">
        <f t="shared" si="33"/>
        <v>-1.029050614750307E-5</v>
      </c>
    </row>
    <row r="408" spans="1:18" x14ac:dyDescent="0.2">
      <c r="A408" s="11">
        <v>-1.84</v>
      </c>
      <c r="B408" s="10">
        <v>39.9</v>
      </c>
      <c r="C408" s="10">
        <f t="shared" si="32"/>
        <v>-1.8391201853646844</v>
      </c>
      <c r="D408" s="10">
        <f t="shared" si="33"/>
        <v>5.4663997809812105E-3</v>
      </c>
      <c r="E408" s="10">
        <f t="shared" si="33"/>
        <v>5.8070529109678778E-4</v>
      </c>
      <c r="F408" s="10">
        <f t="shared" si="33"/>
        <v>-4.1478601478050908E-2</v>
      </c>
      <c r="G408" s="10">
        <f t="shared" si="33"/>
        <v>-4.289612809165675E-2</v>
      </c>
      <c r="H408" s="10">
        <f t="shared" si="33"/>
        <v>-9.4223576666132611E-2</v>
      </c>
      <c r="I408" s="10">
        <f t="shared" si="33"/>
        <v>-8.9187741737333417E-2</v>
      </c>
      <c r="J408" s="10">
        <f t="shared" si="33"/>
        <v>-0.15197321835364314</v>
      </c>
      <c r="K408" s="10">
        <f t="shared" si="33"/>
        <v>0.13554984855211408</v>
      </c>
      <c r="L408" s="10">
        <f t="shared" si="33"/>
        <v>-0.30377074323001491</v>
      </c>
      <c r="M408" s="10">
        <f t="shared" si="33"/>
        <v>-0.25070948459467796</v>
      </c>
      <c r="N408" s="10">
        <f t="shared" si="33"/>
        <v>0.30672676519476794</v>
      </c>
      <c r="O408" s="10">
        <f t="shared" si="33"/>
        <v>-0.80310402340465703</v>
      </c>
      <c r="P408" s="10">
        <f t="shared" si="33"/>
        <v>-0.46726765940218523</v>
      </c>
      <c r="Q408" s="10">
        <f t="shared" si="33"/>
        <v>-4.282244602874552E-2</v>
      </c>
      <c r="R408" s="10">
        <f t="shared" si="33"/>
        <v>-1.0281196546918015E-5</v>
      </c>
    </row>
    <row r="409" spans="1:18" x14ac:dyDescent="0.2">
      <c r="A409" s="11">
        <v>-1.93</v>
      </c>
      <c r="B409" s="10">
        <v>40</v>
      </c>
      <c r="C409" s="10">
        <f t="shared" si="32"/>
        <v>-1.9271762123549996</v>
      </c>
      <c r="D409" s="10">
        <f t="shared" si="33"/>
        <v>-5.3719421577588826E-3</v>
      </c>
      <c r="E409" s="10">
        <f t="shared" si="33"/>
        <v>1.617540196568629E-2</v>
      </c>
      <c r="F409" s="10">
        <f t="shared" si="33"/>
        <v>-5.3965284856552519E-2</v>
      </c>
      <c r="G409" s="10">
        <f t="shared" si="33"/>
        <v>-5.862221065833096E-2</v>
      </c>
      <c r="H409" s="10">
        <f t="shared" si="33"/>
        <v>-0.10128815457037102</v>
      </c>
      <c r="I409" s="10">
        <f t="shared" si="33"/>
        <v>-0.10651412239494647</v>
      </c>
      <c r="J409" s="10">
        <f t="shared" si="33"/>
        <v>-0.13592351729842722</v>
      </c>
      <c r="K409" s="10">
        <f t="shared" si="33"/>
        <v>0.10516398344604265</v>
      </c>
      <c r="L409" s="10">
        <f t="shared" si="33"/>
        <v>-0.29783764798845241</v>
      </c>
      <c r="M409" s="10">
        <f t="shared" si="33"/>
        <v>-0.20639023661156683</v>
      </c>
      <c r="N409" s="10">
        <f t="shared" si="33"/>
        <v>0.24230041863119392</v>
      </c>
      <c r="O409" s="10">
        <f t="shared" si="33"/>
        <v>-0.80294456593570585</v>
      </c>
      <c r="P409" s="10">
        <f t="shared" si="33"/>
        <v>-0.48300731573326067</v>
      </c>
      <c r="Q409" s="10">
        <f t="shared" si="33"/>
        <v>-3.8940750417944939E-2</v>
      </c>
      <c r="R409" s="10">
        <f t="shared" si="33"/>
        <v>-1.0267774604794986E-5</v>
      </c>
    </row>
    <row r="410" spans="1:18" x14ac:dyDescent="0.2">
      <c r="A410" s="11">
        <v>-1.98</v>
      </c>
      <c r="B410" s="10">
        <v>40.1</v>
      </c>
      <c r="C410" s="10">
        <f t="shared" si="32"/>
        <v>-1.9848774146942421</v>
      </c>
      <c r="D410" s="10">
        <f t="shared" si="33"/>
        <v>-1.5730424502539583E-2</v>
      </c>
      <c r="E410" s="10">
        <f t="shared" si="33"/>
        <v>3.0510210760873482E-2</v>
      </c>
      <c r="F410" s="10">
        <f t="shared" si="33"/>
        <v>-6.2824419427042075E-2</v>
      </c>
      <c r="G410" s="10">
        <f t="shared" si="33"/>
        <v>-7.09878306727669E-2</v>
      </c>
      <c r="H410" s="10">
        <f t="shared" si="33"/>
        <v>-0.1034701267191258</v>
      </c>
      <c r="I410" s="10">
        <f t="shared" si="33"/>
        <v>-0.11959412111742314</v>
      </c>
      <c r="J410" s="10">
        <f t="shared" si="33"/>
        <v>-0.115481772037626</v>
      </c>
      <c r="K410" s="10">
        <f t="shared" si="33"/>
        <v>7.209165882067517E-2</v>
      </c>
      <c r="L410" s="10">
        <f t="shared" si="33"/>
        <v>-0.28607646339501347</v>
      </c>
      <c r="M410" s="10">
        <f t="shared" si="33"/>
        <v>-0.15910253393309742</v>
      </c>
      <c r="N410" s="10">
        <f t="shared" si="33"/>
        <v>0.17545308637852663</v>
      </c>
      <c r="O410" s="10">
        <f t="shared" si="33"/>
        <v>-0.79764900337759792</v>
      </c>
      <c r="P410" s="10">
        <f t="shared" si="33"/>
        <v>-0.49700866731300281</v>
      </c>
      <c r="Q410" s="10">
        <f t="shared" si="33"/>
        <v>-3.4996757913392337E-2</v>
      </c>
      <c r="R410" s="10">
        <f t="shared" si="33"/>
        <v>-1.0250245689731873E-5</v>
      </c>
    </row>
    <row r="411" spans="1:18" x14ac:dyDescent="0.2">
      <c r="A411" s="11">
        <v>-2</v>
      </c>
      <c r="B411" s="10">
        <v>40.200000000000003</v>
      </c>
      <c r="C411" s="10">
        <f t="shared" si="32"/>
        <v>-2.010531851786705</v>
      </c>
      <c r="D411" s="10">
        <f t="shared" si="33"/>
        <v>-2.4683754875663776E-2</v>
      </c>
      <c r="E411" s="10">
        <f t="shared" si="33"/>
        <v>4.2468605985804223E-2</v>
      </c>
      <c r="F411" s="10">
        <f t="shared" si="33"/>
        <v>-6.7460493776272681E-2</v>
      </c>
      <c r="G411" s="10">
        <f t="shared" si="33"/>
        <v>-7.9284140711317952E-2</v>
      </c>
      <c r="H411" s="10">
        <f t="shared" si="33"/>
        <v>-0.10066431092384753</v>
      </c>
      <c r="I411" s="10">
        <f t="shared" si="33"/>
        <v>-0.12790627963202114</v>
      </c>
      <c r="J411" s="10">
        <f t="shared" si="33"/>
        <v>-9.130850880400046E-2</v>
      </c>
      <c r="K411" s="10">
        <f t="shared" si="33"/>
        <v>3.7177721537115668E-2</v>
      </c>
      <c r="L411" s="10">
        <f t="shared" si="33"/>
        <v>-0.26871733239891016</v>
      </c>
      <c r="M411" s="10">
        <f t="shared" si="33"/>
        <v>-0.10952650273845412</v>
      </c>
      <c r="N411" s="10">
        <f t="shared" si="33"/>
        <v>0.10685268488384451</v>
      </c>
      <c r="O411" s="10">
        <f t="shared" si="33"/>
        <v>-0.78725120925904135</v>
      </c>
      <c r="P411" s="10">
        <f t="shared" si="33"/>
        <v>-0.50922132439537138</v>
      </c>
      <c r="Q411" s="10">
        <f t="shared" si="33"/>
        <v>-3.0996778061755506E-2</v>
      </c>
      <c r="R411" s="10">
        <f t="shared" si="33"/>
        <v>-1.0228616813060991E-5</v>
      </c>
    </row>
    <row r="412" spans="1:18" x14ac:dyDescent="0.2">
      <c r="A412" s="11">
        <v>-1.98</v>
      </c>
      <c r="B412" s="10">
        <v>40.299999999999997</v>
      </c>
      <c r="C412" s="10">
        <f t="shared" si="32"/>
        <v>-2.0035732945896707</v>
      </c>
      <c r="D412" s="10">
        <f t="shared" si="33"/>
        <v>-3.1432158940167591E-2</v>
      </c>
      <c r="E412" s="10">
        <f t="shared" si="33"/>
        <v>5.1119158719395166E-2</v>
      </c>
      <c r="F412" s="10">
        <f t="shared" si="33"/>
        <v>-6.7561870783749117E-2</v>
      </c>
      <c r="G412" s="10">
        <f t="shared" si="33"/>
        <v>-8.3035562680062458E-2</v>
      </c>
      <c r="H412" s="10">
        <f t="shared" si="33"/>
        <v>-9.3005961819286512E-2</v>
      </c>
      <c r="I412" s="10">
        <f t="shared" si="33"/>
        <v>-0.13111921840929638</v>
      </c>
      <c r="J412" s="10">
        <f t="shared" si="33"/>
        <v>-6.4184828931787258E-2</v>
      </c>
      <c r="K412" s="10">
        <f t="shared" si="33"/>
        <v>1.3140632496893415E-3</v>
      </c>
      <c r="L412" s="10">
        <f t="shared" si="33"/>
        <v>-0.24609993860696616</v>
      </c>
      <c r="M412" s="10">
        <f t="shared" si="33"/>
        <v>-5.8375181614127331E-2</v>
      </c>
      <c r="N412" s="10">
        <f t="shared" si="33"/>
        <v>3.7184646682609568E-2</v>
      </c>
      <c r="O412" s="10">
        <f t="shared" si="33"/>
        <v>-0.77181769397882816</v>
      </c>
      <c r="P412" s="10">
        <f t="shared" si="33"/>
        <v>-0.51960133460295477</v>
      </c>
      <c r="Q412" s="10">
        <f t="shared" si="33"/>
        <v>-2.6947209977513188E-2</v>
      </c>
      <c r="R412" s="10">
        <f t="shared" si="33"/>
        <v>-1.0202896626044622E-5</v>
      </c>
    </row>
    <row r="413" spans="1:18" x14ac:dyDescent="0.2">
      <c r="A413" s="11">
        <v>-1.94</v>
      </c>
      <c r="B413" s="10">
        <v>40.4</v>
      </c>
      <c r="C413" s="10">
        <f t="shared" si="32"/>
        <v>-1.9646022333874449</v>
      </c>
      <c r="D413" s="10">
        <f t="shared" si="33"/>
        <v>-3.5372821859412124E-2</v>
      </c>
      <c r="E413" s="10">
        <f t="shared" si="33"/>
        <v>5.5788084992488648E-2</v>
      </c>
      <c r="F413" s="10">
        <f t="shared" si="33"/>
        <v>-6.3121735882595495E-2</v>
      </c>
      <c r="G413" s="10">
        <f t="shared" si="33"/>
        <v>-8.2027049877383684E-2</v>
      </c>
      <c r="H413" s="10">
        <f t="shared" si="33"/>
        <v>-8.0864250900114037E-2</v>
      </c>
      <c r="I413" s="10">
        <f t="shared" si="33"/>
        <v>-0.12910484771921399</v>
      </c>
      <c r="J413" s="10">
        <f t="shared" si="33"/>
        <v>-3.498716943044218E-2</v>
      </c>
      <c r="K413" s="10">
        <f t="shared" si="33"/>
        <v>-3.4583163352766552E-2</v>
      </c>
      <c r="L413" s="10">
        <f t="shared" si="33"/>
        <v>-0.21866685935222041</v>
      </c>
      <c r="M413" s="10">
        <f t="shared" si="33"/>
        <v>-6.3842661136267447E-3</v>
      </c>
      <c r="N413" s="10">
        <f t="shared" si="33"/>
        <v>-3.2854928216672956E-2</v>
      </c>
      <c r="O413" s="10">
        <f t="shared" si="33"/>
        <v>-0.75144717936625649</v>
      </c>
      <c r="P413" s="10">
        <f t="shared" si="33"/>
        <v>-0.52811134110807412</v>
      </c>
      <c r="Q413" s="10">
        <f t="shared" si="33"/>
        <v>-2.2854532105738391E-2</v>
      </c>
      <c r="R413" s="10">
        <f t="shared" si="33"/>
        <v>-1.0173095416414643E-5</v>
      </c>
    </row>
    <row r="414" spans="1:18" x14ac:dyDescent="0.2">
      <c r="A414" s="11">
        <v>-1.87</v>
      </c>
      <c r="B414" s="10">
        <v>40.5</v>
      </c>
      <c r="C414" s="10">
        <f t="shared" si="32"/>
        <v>-1.8953696306889769</v>
      </c>
      <c r="D414" s="10">
        <f t="shared" ref="D414:R429" si="34">D$4*COS(D$5*$B414+D$6)</f>
        <v>-3.6153735951104965E-2</v>
      </c>
      <c r="E414" s="10">
        <f t="shared" si="34"/>
        <v>5.611172623055425E-2</v>
      </c>
      <c r="F414" s="10">
        <f t="shared" si="34"/>
        <v>-5.4438555135039264E-2</v>
      </c>
      <c r="G414" s="10">
        <f t="shared" si="34"/>
        <v>-7.6316414341905767E-2</v>
      </c>
      <c r="H414" s="10">
        <f t="shared" si="34"/>
        <v>-6.4824470571616985E-2</v>
      </c>
      <c r="I414" s="10">
        <f t="shared" si="34"/>
        <v>-0.12194347416447288</v>
      </c>
      <c r="J414" s="10">
        <f t="shared" si="34"/>
        <v>-4.6589830135124752E-3</v>
      </c>
      <c r="K414" s="10">
        <f t="shared" si="34"/>
        <v>-6.9596948064263892E-2</v>
      </c>
      <c r="L414" s="10">
        <f t="shared" si="34"/>
        <v>-0.18695490533732895</v>
      </c>
      <c r="M414" s="10">
        <f t="shared" si="34"/>
        <v>4.5698472551731678E-2</v>
      </c>
      <c r="N414" s="10">
        <f t="shared" si="34"/>
        <v>-0.10256622753360982</v>
      </c>
      <c r="O414" s="10">
        <f t="shared" si="34"/>
        <v>-0.72626996719832193</v>
      </c>
      <c r="P414" s="10">
        <f t="shared" si="34"/>
        <v>-0.53472071707701385</v>
      </c>
      <c r="Q414" s="10">
        <f t="shared" si="34"/>
        <v>-1.8725291857967903E-2</v>
      </c>
      <c r="R414" s="10">
        <f t="shared" si="34"/>
        <v>-1.0139225104257563E-5</v>
      </c>
    </row>
    <row r="415" spans="1:18" x14ac:dyDescent="0.2">
      <c r="A415" s="11">
        <v>-1.78</v>
      </c>
      <c r="B415" s="10">
        <v>40.6</v>
      </c>
      <c r="C415" s="10">
        <f t="shared" si="32"/>
        <v>-1.7987031866541821</v>
      </c>
      <c r="D415" s="10">
        <f t="shared" si="34"/>
        <v>-3.3705144485193274E-2</v>
      </c>
      <c r="E415" s="10">
        <f t="shared" si="34"/>
        <v>5.2064874301269909E-2</v>
      </c>
      <c r="F415" s="10">
        <f t="shared" si="34"/>
        <v>-4.2096012330654166E-2</v>
      </c>
      <c r="G415" s="10">
        <f t="shared" si="34"/>
        <v>-6.6231012832286967E-2</v>
      </c>
      <c r="H415" s="10">
        <f t="shared" si="34"/>
        <v>-4.5659820069981823E-2</v>
      </c>
      <c r="I415" s="10">
        <f t="shared" si="34"/>
        <v>-0.10992059910967944</v>
      </c>
      <c r="J415" s="10">
        <f t="shared" si="34"/>
        <v>2.5819747325137317E-2</v>
      </c>
      <c r="K415" s="10">
        <f t="shared" si="34"/>
        <v>-0.10283284858467207</v>
      </c>
      <c r="L415" s="10">
        <f t="shared" si="34"/>
        <v>-0.15158461631866446</v>
      </c>
      <c r="M415" s="10">
        <f t="shared" si="34"/>
        <v>9.7123942503003838E-2</v>
      </c>
      <c r="N415" s="10">
        <f t="shared" si="34"/>
        <v>-0.17125271900891803</v>
      </c>
      <c r="O415" s="10">
        <f t="shared" si="34"/>
        <v>-0.69644710571301038</v>
      </c>
      <c r="P415" s="10">
        <f t="shared" si="34"/>
        <v>-0.53940567589355504</v>
      </c>
      <c r="Q415" s="10">
        <f t="shared" si="34"/>
        <v>-1.4566095137740178E-2</v>
      </c>
      <c r="R415" s="10">
        <f t="shared" si="34"/>
        <v>-1.0101299237246642E-5</v>
      </c>
    </row>
    <row r="416" spans="1:18" x14ac:dyDescent="0.2">
      <c r="A416" s="11">
        <v>-1.66</v>
      </c>
      <c r="B416" s="10">
        <v>40.700000000000003</v>
      </c>
      <c r="C416" s="10">
        <f t="shared" si="32"/>
        <v>-1.6783792227552807</v>
      </c>
      <c r="D416" s="10">
        <f t="shared" si="34"/>
        <v>-2.8245772844806779E-2</v>
      </c>
      <c r="E416" s="10">
        <f t="shared" si="34"/>
        <v>4.3962734953850009E-2</v>
      </c>
      <c r="F416" s="10">
        <f t="shared" si="34"/>
        <v>-2.6923773736502791E-2</v>
      </c>
      <c r="G416" s="10">
        <f t="shared" si="34"/>
        <v>-5.2348981411918308E-2</v>
      </c>
      <c r="H416" s="10">
        <f t="shared" si="34"/>
        <v>-2.4294133314760914E-2</v>
      </c>
      <c r="I416" s="10">
        <f t="shared" si="34"/>
        <v>-9.3515536642892125E-2</v>
      </c>
      <c r="J416" s="10">
        <f t="shared" si="34"/>
        <v>5.5464174123953471E-2</v>
      </c>
      <c r="K416" s="10">
        <f t="shared" si="34"/>
        <v>-0.13344183943577917</v>
      </c>
      <c r="L416" s="10">
        <f t="shared" si="34"/>
        <v>-0.11324811837966448</v>
      </c>
      <c r="M416" s="10">
        <f t="shared" si="34"/>
        <v>0.14715250517858444</v>
      </c>
      <c r="N416" s="10">
        <f t="shared" si="34"/>
        <v>-0.23822810992451171</v>
      </c>
      <c r="O416" s="10">
        <f t="shared" si="34"/>
        <v>-0.66216935945017963</v>
      </c>
      <c r="P416" s="10">
        <f t="shared" si="34"/>
        <v>-0.54214935676510712</v>
      </c>
      <c r="Q416" s="10">
        <f t="shared" si="34"/>
        <v>-1.0383595772560346E-2</v>
      </c>
      <c r="R416" s="10">
        <f t="shared" si="34"/>
        <v>-1.005933298522302E-5</v>
      </c>
    </row>
    <row r="417" spans="1:18" x14ac:dyDescent="0.2">
      <c r="A417" s="11">
        <v>-1.53</v>
      </c>
      <c r="B417" s="10">
        <v>40.799999999999997</v>
      </c>
      <c r="C417" s="10">
        <f t="shared" si="32"/>
        <v>-1.5389465124202559</v>
      </c>
      <c r="D417" s="10">
        <f t="shared" si="34"/>
        <v>-2.026329043920138E-2</v>
      </c>
      <c r="E417" s="10">
        <f t="shared" si="34"/>
        <v>3.2436376719555862E-2</v>
      </c>
      <c r="F417" s="10">
        <f t="shared" si="34"/>
        <v>-9.9417178943817398E-3</v>
      </c>
      <c r="G417" s="10">
        <f t="shared" si="34"/>
        <v>-3.5466094348153482E-2</v>
      </c>
      <c r="H417" s="10">
        <f t="shared" si="34"/>
        <v>-1.7573454011667006E-3</v>
      </c>
      <c r="I417" s="10">
        <f t="shared" si="34"/>
        <v>-7.338230483549503E-2</v>
      </c>
      <c r="J417" s="10">
        <f t="shared" si="34"/>
        <v>8.3316408449967932E-2</v>
      </c>
      <c r="K417" s="10">
        <f t="shared" si="34"/>
        <v>-0.16064200068498979</v>
      </c>
      <c r="L417" s="10">
        <f t="shared" si="34"/>
        <v>-7.2695580402389853E-2</v>
      </c>
      <c r="M417" s="10">
        <f t="shared" si="34"/>
        <v>0.19506461335464931</v>
      </c>
      <c r="N417" s="10">
        <f t="shared" si="34"/>
        <v>-0.30282320431347842</v>
      </c>
      <c r="O417" s="10">
        <f t="shared" si="34"/>
        <v>-0.62365598900949293</v>
      </c>
      <c r="P417" s="10">
        <f t="shared" si="34"/>
        <v>-0.54294188540335209</v>
      </c>
      <c r="Q417" s="10">
        <f t="shared" si="34"/>
        <v>-6.1844848691933766E-3</v>
      </c>
      <c r="R417" s="10">
        <f t="shared" si="34"/>
        <v>-1.0013343134127959E-5</v>
      </c>
    </row>
    <row r="418" spans="1:18" x14ac:dyDescent="0.2">
      <c r="A418" s="11">
        <v>-1.38</v>
      </c>
      <c r="B418" s="10">
        <v>40.9</v>
      </c>
      <c r="C418" s="10">
        <f t="shared" si="32"/>
        <v>-1.3855112802278104</v>
      </c>
      <c r="D418" s="10">
        <f t="shared" si="34"/>
        <v>-1.0470748647831143E-2</v>
      </c>
      <c r="E418" s="10">
        <f t="shared" si="34"/>
        <v>1.8383577537001559E-2</v>
      </c>
      <c r="F418" s="10">
        <f t="shared" si="34"/>
        <v>7.7086206593615647E-3</v>
      </c>
      <c r="G418" s="10">
        <f t="shared" si="34"/>
        <v>-1.6550147108172521E-2</v>
      </c>
      <c r="H418" s="10">
        <f t="shared" si="34"/>
        <v>2.0864155525579436E-2</v>
      </c>
      <c r="I418" s="10">
        <f t="shared" si="34"/>
        <v>-5.0323552105559312E-2</v>
      </c>
      <c r="J418" s="10">
        <f t="shared" si="34"/>
        <v>0.10847647179456842</v>
      </c>
      <c r="K418" s="10">
        <f t="shared" si="34"/>
        <v>-0.18373849242875717</v>
      </c>
      <c r="L418" s="10">
        <f t="shared" si="34"/>
        <v>-3.0720534757150166E-2</v>
      </c>
      <c r="M418" s="10">
        <f t="shared" si="34"/>
        <v>0.24017116019740362</v>
      </c>
      <c r="N418" s="10">
        <f t="shared" si="34"/>
        <v>-0.36439258934499225</v>
      </c>
      <c r="O418" s="10">
        <f t="shared" si="34"/>
        <v>-0.58115334853084089</v>
      </c>
      <c r="P418" s="10">
        <f t="shared" si="34"/>
        <v>-0.54178040956102036</v>
      </c>
      <c r="Q418" s="10">
        <f t="shared" si="34"/>
        <v>-1.9754801093221064E-3</v>
      </c>
      <c r="R418" s="10">
        <f t="shared" si="34"/>
        <v>-9.9633480792887107E-6</v>
      </c>
    </row>
    <row r="419" spans="1:18" x14ac:dyDescent="0.2">
      <c r="A419" s="11">
        <v>-1.22</v>
      </c>
      <c r="B419" s="10">
        <v>41</v>
      </c>
      <c r="C419" s="10">
        <f t="shared" si="32"/>
        <v>-1.2234949565084108</v>
      </c>
      <c r="D419" s="10">
        <f t="shared" si="34"/>
        <v>2.571139357304977E-4</v>
      </c>
      <c r="E419" s="10">
        <f t="shared" si="34"/>
        <v>2.898897615529476E-3</v>
      </c>
      <c r="F419" s="10">
        <f t="shared" si="34"/>
        <v>2.4840785395277079E-2</v>
      </c>
      <c r="G419" s="10">
        <f t="shared" si="34"/>
        <v>3.3145215970414228E-3</v>
      </c>
      <c r="H419" s="10">
        <f t="shared" si="34"/>
        <v>4.2479897720866772E-2</v>
      </c>
      <c r="I419" s="10">
        <f t="shared" si="34"/>
        <v>-2.5258558158326755E-2</v>
      </c>
      <c r="J419" s="10">
        <f t="shared" si="34"/>
        <v>0.1301313767320196</v>
      </c>
      <c r="K419" s="10">
        <f t="shared" si="34"/>
        <v>-0.20214130477896208</v>
      </c>
      <c r="L419" s="10">
        <f t="shared" si="34"/>
        <v>1.1855650544919223E-2</v>
      </c>
      <c r="M419" s="10">
        <f t="shared" si="34"/>
        <v>0.28182339049939747</v>
      </c>
      <c r="N419" s="10">
        <f t="shared" si="34"/>
        <v>-0.42232108407594637</v>
      </c>
      <c r="O419" s="10">
        <f t="shared" si="34"/>
        <v>-0.53493330986854903</v>
      </c>
      <c r="P419" s="10">
        <f t="shared" si="34"/>
        <v>-0.53866910929690115</v>
      </c>
      <c r="Q419" s="10">
        <f t="shared" si="34"/>
        <v>2.2366849973111725E-3</v>
      </c>
      <c r="R419" s="10">
        <f t="shared" si="34"/>
        <v>-9.9093678180606089E-6</v>
      </c>
    </row>
    <row r="420" spans="1:18" x14ac:dyDescent="0.2">
      <c r="A420" s="11">
        <v>-1.07</v>
      </c>
      <c r="B420" s="10">
        <v>41.1</v>
      </c>
      <c r="C420" s="10">
        <f t="shared" si="32"/>
        <v>-1.0583779471779287</v>
      </c>
      <c r="D420" s="10">
        <f t="shared" si="34"/>
        <v>1.0962009297163221E-2</v>
      </c>
      <c r="E420" s="10">
        <f t="shared" si="34"/>
        <v>-1.2811574899979342E-2</v>
      </c>
      <c r="F420" s="10">
        <f t="shared" si="34"/>
        <v>4.0303151450610274E-2</v>
      </c>
      <c r="G420" s="10">
        <f t="shared" si="34"/>
        <v>2.2989188499520728E-2</v>
      </c>
      <c r="H420" s="10">
        <f t="shared" si="34"/>
        <v>6.2047892141659525E-2</v>
      </c>
      <c r="I420" s="10">
        <f t="shared" si="34"/>
        <v>8.1341479468877511E-4</v>
      </c>
      <c r="J420" s="10">
        <f t="shared" si="34"/>
        <v>0.14758139666869791</v>
      </c>
      <c r="K420" s="10">
        <f t="shared" si="34"/>
        <v>-0.21538032992111997</v>
      </c>
      <c r="L420" s="10">
        <f t="shared" si="34"/>
        <v>5.419984438732018E-2</v>
      </c>
      <c r="M420" s="10">
        <f t="shared" si="34"/>
        <v>0.31942223154943505</v>
      </c>
      <c r="N420" s="10">
        <f t="shared" si="34"/>
        <v>-0.47602988613560349</v>
      </c>
      <c r="O420" s="10">
        <f t="shared" si="34"/>
        <v>-0.48529152353931837</v>
      </c>
      <c r="P420" s="10">
        <f t="shared" si="34"/>
        <v>-0.53361918193214397</v>
      </c>
      <c r="Q420" s="10">
        <f t="shared" si="34"/>
        <v>6.4452718850823978E-3</v>
      </c>
      <c r="R420" s="10">
        <f t="shared" si="34"/>
        <v>-9.8514239418284327E-6</v>
      </c>
    </row>
    <row r="421" spans="1:18" x14ac:dyDescent="0.2">
      <c r="A421" s="11">
        <v>-0.91</v>
      </c>
      <c r="B421" s="10">
        <v>41.2</v>
      </c>
      <c r="C421" s="10">
        <f t="shared" si="32"/>
        <v>-0.89544353981493141</v>
      </c>
      <c r="D421" s="10">
        <f t="shared" si="34"/>
        <v>2.0687701015697332E-2</v>
      </c>
      <c r="E421" s="10">
        <f t="shared" si="34"/>
        <v>-2.7524165077431304E-2</v>
      </c>
      <c r="F421" s="10">
        <f t="shared" si="34"/>
        <v>5.3056337902936686E-2</v>
      </c>
      <c r="G421" s="10">
        <f t="shared" si="34"/>
        <v>4.1346022004190547E-2</v>
      </c>
      <c r="H421" s="10">
        <f t="shared" si="34"/>
        <v>7.8624861633904031E-2</v>
      </c>
      <c r="I421" s="10">
        <f t="shared" si="34"/>
        <v>2.6852959466718885E-2</v>
      </c>
      <c r="J421" s="10">
        <f t="shared" si="34"/>
        <v>0.16026267583870063</v>
      </c>
      <c r="K421" s="10">
        <f t="shared" si="34"/>
        <v>-0.22311737122218522</v>
      </c>
      <c r="L421" s="10">
        <f t="shared" si="34"/>
        <v>9.5483455264201086E-2</v>
      </c>
      <c r="M421" s="10">
        <f t="shared" si="34"/>
        <v>0.35242690943258709</v>
      </c>
      <c r="N421" s="10">
        <f t="shared" si="34"/>
        <v>-0.52498235492755307</v>
      </c>
      <c r="O421" s="10">
        <f t="shared" si="34"/>
        <v>-0.4325455275678316</v>
      </c>
      <c r="P421" s="10">
        <f t="shared" si="34"/>
        <v>-0.52664880175199469</v>
      </c>
      <c r="Q421" s="10">
        <f t="shared" si="34"/>
        <v>1.0643547712755497E-2</v>
      </c>
      <c r="R421" s="10">
        <f t="shared" si="34"/>
        <v>-9.7895396273700923E-6</v>
      </c>
    </row>
    <row r="422" spans="1:18" x14ac:dyDescent="0.2">
      <c r="A422" s="11">
        <v>-0.76</v>
      </c>
      <c r="B422" s="10">
        <v>41.3</v>
      </c>
      <c r="C422" s="10">
        <f t="shared" si="32"/>
        <v>-0.73953605174466619</v>
      </c>
      <c r="D422" s="10">
        <f t="shared" si="34"/>
        <v>2.8565422015669542E-2</v>
      </c>
      <c r="E422" s="10">
        <f t="shared" si="34"/>
        <v>-4.0092922165277586E-2</v>
      </c>
      <c r="F422" s="10">
        <f t="shared" si="34"/>
        <v>6.2243075001222628E-2</v>
      </c>
      <c r="G422" s="10">
        <f t="shared" si="34"/>
        <v>5.7332734063953172E-2</v>
      </c>
      <c r="H422" s="10">
        <f t="shared" si="34"/>
        <v>9.141171170333727E-2</v>
      </c>
      <c r="I422" s="10">
        <f t="shared" si="34"/>
        <v>5.182196138422298E-2</v>
      </c>
      <c r="J422" s="10">
        <f t="shared" si="34"/>
        <v>0.1677654489578071</v>
      </c>
      <c r="K422" s="10">
        <f t="shared" si="34"/>
        <v>-0.22515478261005864</v>
      </c>
      <c r="L422" s="10">
        <f t="shared" si="34"/>
        <v>0.13489864516520919</v>
      </c>
      <c r="M422" s="10">
        <f t="shared" si="34"/>
        <v>0.3803627268344833</v>
      </c>
      <c r="N422" s="10">
        <f t="shared" si="34"/>
        <v>-0.56868937356515792</v>
      </c>
      <c r="O422" s="10">
        <f t="shared" si="34"/>
        <v>-0.37703271632704433</v>
      </c>
      <c r="P422" s="10">
        <f t="shared" si="34"/>
        <v>-0.5177830545979959</v>
      </c>
      <c r="Q422" s="10">
        <f t="shared" si="34"/>
        <v>1.4824796134590602E-2</v>
      </c>
      <c r="R422" s="10">
        <f t="shared" si="34"/>
        <v>-9.7237396275862599E-6</v>
      </c>
    </row>
    <row r="423" spans="1:18" x14ac:dyDescent="0.2">
      <c r="A423" s="11">
        <v>-0.62</v>
      </c>
      <c r="B423" s="10">
        <v>41.4</v>
      </c>
      <c r="C423" s="10">
        <f t="shared" si="32"/>
        <v>-0.59484642989988001</v>
      </c>
      <c r="D423" s="10">
        <f t="shared" si="34"/>
        <v>3.3891478941985201E-2</v>
      </c>
      <c r="E423" s="10">
        <f t="shared" si="34"/>
        <v>-4.9538876691990322E-2</v>
      </c>
      <c r="F423" s="10">
        <f t="shared" si="34"/>
        <v>6.7245829875976562E-2</v>
      </c>
      <c r="G423" s="10">
        <f t="shared" si="34"/>
        <v>7.0032901592631758E-2</v>
      </c>
      <c r="H423" s="10">
        <f t="shared" si="34"/>
        <v>9.9792050946559976E-2</v>
      </c>
      <c r="I423" s="10">
        <f t="shared" si="34"/>
        <v>7.4724985234995669E-2</v>
      </c>
      <c r="J423" s="10">
        <f t="shared" si="34"/>
        <v>0.16984728181111186</v>
      </c>
      <c r="K423" s="10">
        <f t="shared" si="34"/>
        <v>-0.22144051752813115</v>
      </c>
      <c r="L423" s="10">
        <f t="shared" si="34"/>
        <v>0.17167413735580628</v>
      </c>
      <c r="M423" s="10">
        <f t="shared" si="34"/>
        <v>0.40282789048381634</v>
      </c>
      <c r="N423" s="10">
        <f t="shared" si="34"/>
        <v>-0.60671423596581675</v>
      </c>
      <c r="O423" s="10">
        <f t="shared" si="34"/>
        <v>-0.31910818236558697</v>
      </c>
      <c r="P423" s="10">
        <f t="shared" si="34"/>
        <v>-0.50705384758604177</v>
      </c>
      <c r="Q423" s="10">
        <f t="shared" si="34"/>
        <v>1.8982328045064872E-2</v>
      </c>
      <c r="R423" s="10">
        <f t="shared" si="34"/>
        <v>-9.6540502615995252E-6</v>
      </c>
    </row>
    <row r="424" spans="1:18" x14ac:dyDescent="0.2">
      <c r="A424" s="11">
        <v>-0.49</v>
      </c>
      <c r="B424" s="10">
        <v>41.5</v>
      </c>
      <c r="C424" s="10">
        <f t="shared" si="32"/>
        <v>-0.46473679246499655</v>
      </c>
      <c r="D424" s="10">
        <f t="shared" si="34"/>
        <v>3.6190110991751651E-2</v>
      </c>
      <c r="E424" s="10">
        <f t="shared" si="34"/>
        <v>-5.5126291540010378E-2</v>
      </c>
      <c r="F424" s="10">
        <f t="shared" si="34"/>
        <v>6.7728317125741566E-2</v>
      </c>
      <c r="G424" s="10">
        <f t="shared" si="34"/>
        <v>7.8718499548042969E-2</v>
      </c>
      <c r="H424" s="10">
        <f t="shared" si="34"/>
        <v>0.10336190426109827</v>
      </c>
      <c r="I424" s="10">
        <f t="shared" si="34"/>
        <v>9.4648959732775956E-2</v>
      </c>
      <c r="J424" s="10">
        <f t="shared" si="34"/>
        <v>0.1664409049363309</v>
      </c>
      <c r="K424" s="10">
        <f t="shared" si="34"/>
        <v>-0.21206945848712014</v>
      </c>
      <c r="L424" s="10">
        <f t="shared" si="34"/>
        <v>0.20509030872624043</v>
      </c>
      <c r="M424" s="10">
        <f t="shared" si="34"/>
        <v>0.41949929003577213</v>
      </c>
      <c r="N424" s="10">
        <f t="shared" si="34"/>
        <v>-0.63867701027376711</v>
      </c>
      <c r="O424" s="10">
        <f t="shared" si="34"/>
        <v>-0.25914244502723938</v>
      </c>
      <c r="P424" s="10">
        <f t="shared" si="34"/>
        <v>-0.494499794275224</v>
      </c>
      <c r="Q424" s="10">
        <f t="shared" si="34"/>
        <v>2.3109492280014746E-2</v>
      </c>
      <c r="R424" s="10">
        <f t="shared" si="34"/>
        <v>-9.5804994042270988E-6</v>
      </c>
    </row>
    <row r="425" spans="1:18" x14ac:dyDescent="0.2">
      <c r="A425" s="11">
        <v>-0.37</v>
      </c>
      <c r="B425" s="10">
        <v>41.6</v>
      </c>
      <c r="C425" s="10">
        <f t="shared" si="32"/>
        <v>-0.35161297332531649</v>
      </c>
      <c r="D425" s="10">
        <f t="shared" si="34"/>
        <v>3.5255988209866612E-2</v>
      </c>
      <c r="E425" s="10">
        <f t="shared" si="34"/>
        <v>-5.6419967864873667E-2</v>
      </c>
      <c r="F425" s="10">
        <f t="shared" si="34"/>
        <v>6.3658103936488811E-2</v>
      </c>
      <c r="G425" s="10">
        <f t="shared" si="34"/>
        <v>8.2891634276141463E-2</v>
      </c>
      <c r="H425" s="10">
        <f t="shared" si="34"/>
        <v>0.10194918650615979</v>
      </c>
      <c r="I425" s="10">
        <f t="shared" si="34"/>
        <v>0.11079957888807464</v>
      </c>
      <c r="J425" s="10">
        <f t="shared" si="34"/>
        <v>0.15765638727600068</v>
      </c>
      <c r="K425" s="10">
        <f t="shared" si="34"/>
        <v>-0.19728099325022946</v>
      </c>
      <c r="L425" s="10">
        <f t="shared" si="34"/>
        <v>0.23449327138201664</v>
      </c>
      <c r="M425" s="10">
        <f t="shared" si="34"/>
        <v>0.43013714528034497</v>
      </c>
      <c r="N425" s="10">
        <f t="shared" si="34"/>
        <v>-0.66425833501361264</v>
      </c>
      <c r="O425" s="10">
        <f t="shared" si="34"/>
        <v>-0.19751908039158828</v>
      </c>
      <c r="P425" s="10">
        <f t="shared" si="34"/>
        <v>-0.4801660757007094</v>
      </c>
      <c r="Q425" s="10">
        <f t="shared" si="34"/>
        <v>2.7199686257078332E-2</v>
      </c>
      <c r="R425" s="10">
        <f t="shared" si="34"/>
        <v>-9.5031164748312755E-6</v>
      </c>
    </row>
    <row r="426" spans="1:18" x14ac:dyDescent="0.2">
      <c r="A426" s="11">
        <v>-0.28000000000000003</v>
      </c>
      <c r="B426" s="10">
        <v>41.7</v>
      </c>
      <c r="C426" s="10">
        <f t="shared" si="32"/>
        <v>-0.25685115612419329</v>
      </c>
      <c r="D426" s="10">
        <f t="shared" si="34"/>
        <v>3.1172553002383824E-2</v>
      </c>
      <c r="E426" s="10">
        <f t="shared" si="34"/>
        <v>-5.3319142351700877E-2</v>
      </c>
      <c r="F426" s="10">
        <f t="shared" si="34"/>
        <v>5.5308790216794239E-2</v>
      </c>
      <c r="G426" s="10">
        <f t="shared" si="34"/>
        <v>8.23130847918815E-2</v>
      </c>
      <c r="H426" s="10">
        <f t="shared" si="34"/>
        <v>9.5621997884284826E-2</v>
      </c>
      <c r="I426" s="10">
        <f t="shared" si="34"/>
        <v>0.12253296848139592</v>
      </c>
      <c r="J426" s="10">
        <f t="shared" si="34"/>
        <v>0.14377757956217938</v>
      </c>
      <c r="K426" s="10">
        <f t="shared" si="34"/>
        <v>-0.177452899569017</v>
      </c>
      <c r="L426" s="10">
        <f t="shared" si="34"/>
        <v>0.25930766792716847</v>
      </c>
      <c r="M426" s="10">
        <f t="shared" si="34"/>
        <v>0.4345884548359385</v>
      </c>
      <c r="N426" s="10">
        <f t="shared" si="34"/>
        <v>-0.68320261004461436</v>
      </c>
      <c r="O426" s="10">
        <f t="shared" si="34"/>
        <v>-0.13463226769607389</v>
      </c>
      <c r="P426" s="10">
        <f t="shared" si="34"/>
        <v>-0.46410427777080937</v>
      </c>
      <c r="Q426" s="10">
        <f t="shared" si="34"/>
        <v>3.1246366538421215E-2</v>
      </c>
      <c r="R426" s="10">
        <f t="shared" si="34"/>
        <v>-9.4219324255520441E-6</v>
      </c>
    </row>
    <row r="427" spans="1:18" x14ac:dyDescent="0.2">
      <c r="A427" s="11">
        <v>-0.19</v>
      </c>
      <c r="B427" s="10">
        <v>41.8</v>
      </c>
      <c r="C427" s="10">
        <f t="shared" si="32"/>
        <v>-0.18078136675315529</v>
      </c>
      <c r="D427" s="10">
        <f t="shared" si="34"/>
        <v>2.4304566474892295E-2</v>
      </c>
      <c r="E427" s="10">
        <f t="shared" si="34"/>
        <v>-4.6065335581463827E-2</v>
      </c>
      <c r="F427" s="10">
        <f t="shared" si="34"/>
        <v>4.3241617200020864E-2</v>
      </c>
      <c r="G427" s="10">
        <f t="shared" si="34"/>
        <v>7.7016015894997902E-2</v>
      </c>
      <c r="H427" s="10">
        <f t="shared" si="34"/>
        <v>8.4685341164180472E-2</v>
      </c>
      <c r="I427" s="10">
        <f t="shared" si="34"/>
        <v>0.12938135529650577</v>
      </c>
      <c r="J427" s="10">
        <f t="shared" si="34"/>
        <v>0.1252529423571847</v>
      </c>
      <c r="K427" s="10">
        <f t="shared" si="34"/>
        <v>-0.15309169468707182</v>
      </c>
      <c r="L427" s="10">
        <f t="shared" si="34"/>
        <v>0.27904793006213385</v>
      </c>
      <c r="M427" s="10">
        <f t="shared" si="34"/>
        <v>0.4327891967266706</v>
      </c>
      <c r="N427" s="10">
        <f t="shared" si="34"/>
        <v>-0.69532055043280661</v>
      </c>
      <c r="O427" s="10">
        <f t="shared" si="34"/>
        <v>-7.0884267934098008E-2</v>
      </c>
      <c r="P427" s="10">
        <f t="shared" si="34"/>
        <v>-0.44637220561341046</v>
      </c>
      <c r="Q427" s="10">
        <f t="shared" si="34"/>
        <v>3.5243059298837941E-2</v>
      </c>
      <c r="R427" s="10">
        <f t="shared" si="34"/>
        <v>-9.336979728926698E-6</v>
      </c>
    </row>
    <row r="428" spans="1:18" x14ac:dyDescent="0.2">
      <c r="A428" s="11">
        <v>-0.13</v>
      </c>
      <c r="B428" s="10">
        <v>41.9</v>
      </c>
      <c r="C428" s="10">
        <f t="shared" si="32"/>
        <v>-0.12272715549502379</v>
      </c>
      <c r="D428" s="10">
        <f t="shared" si="34"/>
        <v>1.5265525409302969E-2</v>
      </c>
      <c r="E428" s="10">
        <f t="shared" si="34"/>
        <v>-3.5223540204650877E-2</v>
      </c>
      <c r="F428" s="10">
        <f t="shared" si="34"/>
        <v>2.8267740784062832E-2</v>
      </c>
      <c r="G428" s="10">
        <f t="shared" si="34"/>
        <v>6.7304077029356646E-2</v>
      </c>
      <c r="H428" s="10">
        <f t="shared" si="34"/>
        <v>6.9666418991346943E-2</v>
      </c>
      <c r="I428" s="10">
        <f t="shared" si="34"/>
        <v>0.13107171576242102</v>
      </c>
      <c r="J428" s="10">
        <f t="shared" si="34"/>
        <v>0.10268105512035963</v>
      </c>
      <c r="K428" s="10">
        <f t="shared" si="34"/>
        <v>-0.1248196961375562</v>
      </c>
      <c r="L428" s="10">
        <f t="shared" si="34"/>
        <v>0.29332778018793465</v>
      </c>
      <c r="M428" s="10">
        <f t="shared" si="34"/>
        <v>0.42476524919305458</v>
      </c>
      <c r="N428" s="10">
        <f t="shared" si="34"/>
        <v>-0.70049107772349084</v>
      </c>
      <c r="O428" s="10">
        <f t="shared" si="34"/>
        <v>-6.6828507573566415E-3</v>
      </c>
      <c r="P428" s="10">
        <f t="shared" si="34"/>
        <v>-0.42703367553993926</v>
      </c>
      <c r="Q428" s="10">
        <f t="shared" si="34"/>
        <v>3.9183370682495569E-2</v>
      </c>
      <c r="R428" s="10">
        <f t="shared" si="34"/>
        <v>-9.2482923649011658E-6</v>
      </c>
    </row>
    <row r="429" spans="1:18" x14ac:dyDescent="0.2">
      <c r="A429" s="11">
        <v>-0.08</v>
      </c>
      <c r="B429" s="10">
        <v>42</v>
      </c>
      <c r="C429" s="10">
        <f t="shared" si="32"/>
        <v>-8.1097473057873432E-2</v>
      </c>
      <c r="D429" s="10">
        <f t="shared" si="34"/>
        <v>4.8628604234696796E-3</v>
      </c>
      <c r="E429" s="10">
        <f t="shared" si="34"/>
        <v>-2.1638214159012233E-2</v>
      </c>
      <c r="F429" s="10">
        <f t="shared" si="34"/>
        <v>1.1393705596424199E-2</v>
      </c>
      <c r="G429" s="10">
        <f t="shared" si="34"/>
        <v>5.3733995866961939E-2</v>
      </c>
      <c r="H429" s="10">
        <f t="shared" si="34"/>
        <v>5.1289220031125009E-2</v>
      </c>
      <c r="I429" s="10">
        <f t="shared" si="34"/>
        <v>0.12753666054160587</v>
      </c>
      <c r="J429" s="10">
        <f t="shared" si="34"/>
        <v>7.6791274540805574E-2</v>
      </c>
      <c r="K429" s="10">
        <f t="shared" si="34"/>
        <v>-9.3359124372232302E-2</v>
      </c>
      <c r="L429" s="10">
        <f t="shared" si="34"/>
        <v>0.30186779008913966</v>
      </c>
      <c r="M429" s="10">
        <f t="shared" si="34"/>
        <v>0.4106320184922968</v>
      </c>
      <c r="N429" s="10">
        <f t="shared" si="34"/>
        <v>-0.6986625297171265</v>
      </c>
      <c r="O429" s="10">
        <f t="shared" si="34"/>
        <v>5.7561313858294612E-2</v>
      </c>
      <c r="P429" s="10">
        <f t="shared" si="34"/>
        <v>-0.40615828537555254</v>
      </c>
      <c r="Q429" s="10">
        <f t="shared" si="34"/>
        <v>4.3060997031734126E-2</v>
      </c>
      <c r="R429" s="10">
        <f t="shared" si="34"/>
        <v>-9.1559058072386044E-6</v>
      </c>
    </row>
    <row r="430" spans="1:18" x14ac:dyDescent="0.2">
      <c r="A430" s="11">
        <v>-0.05</v>
      </c>
      <c r="B430" s="10">
        <v>42.1</v>
      </c>
      <c r="C430" s="10">
        <f t="shared" si="32"/>
        <v>-5.3523747798719726E-2</v>
      </c>
      <c r="D430" s="10">
        <f t="shared" ref="D430:R445" si="35">D$4*COS(D$5*$B430+D$6)</f>
        <v>-5.9741894011722391E-3</v>
      </c>
      <c r="E430" s="10">
        <f t="shared" si="35"/>
        <v>-6.3675065810527773E-3</v>
      </c>
      <c r="F430" s="10">
        <f t="shared" si="35"/>
        <v>-6.246214979663941E-3</v>
      </c>
      <c r="G430" s="10">
        <f t="shared" si="35"/>
        <v>3.7083664422887401E-2</v>
      </c>
      <c r="H430" s="10">
        <f t="shared" si="35"/>
        <v>3.0439619021715283E-2</v>
      </c>
      <c r="I430" s="10">
        <f t="shared" si="35"/>
        <v>0.11891712113020239</v>
      </c>
      <c r="J430" s="10">
        <f t="shared" si="35"/>
        <v>4.8420167115907721E-2</v>
      </c>
      <c r="K430" s="10">
        <f t="shared" si="35"/>
        <v>-5.9513653327096287E-2</v>
      </c>
      <c r="L430" s="10">
        <f t="shared" si="35"/>
        <v>0.30450084878731459</v>
      </c>
      <c r="M430" s="10">
        <f t="shared" si="35"/>
        <v>0.3905927790414585</v>
      </c>
      <c r="N430" s="10">
        <f t="shared" si="35"/>
        <v>-0.6898531766609558</v>
      </c>
      <c r="O430" s="10">
        <f t="shared" si="35"/>
        <v>0.12143728249929402</v>
      </c>
      <c r="P430" s="10">
        <f t="shared" si="35"/>
        <v>-0.38382116398212734</v>
      </c>
      <c r="Q430" s="10">
        <f t="shared" si="35"/>
        <v>4.6869734971578023E-2</v>
      </c>
      <c r="R430" s="10">
        <f t="shared" si="35"/>
        <v>-9.0598570093302646E-6</v>
      </c>
    </row>
    <row r="431" spans="1:18" x14ac:dyDescent="0.2">
      <c r="A431" s="11">
        <v>-0.02</v>
      </c>
      <c r="B431" s="10">
        <v>42.2</v>
      </c>
      <c r="C431" s="10">
        <f t="shared" si="32"/>
        <v>-3.7032697148529754E-2</v>
      </c>
      <c r="D431" s="10">
        <f t="shared" si="35"/>
        <v>-1.6277582679243768E-2</v>
      </c>
      <c r="E431" s="10">
        <f t="shared" si="35"/>
        <v>9.3991605026114474E-3</v>
      </c>
      <c r="F431" s="10">
        <f t="shared" si="35"/>
        <v>-2.3466264711665991E-2</v>
      </c>
      <c r="G431" s="10">
        <f t="shared" si="35"/>
        <v>1.8307547134278471E-2</v>
      </c>
      <c r="H431" s="10">
        <f t="shared" si="35"/>
        <v>8.1226730926481933E-3</v>
      </c>
      <c r="I431" s="10">
        <f t="shared" si="35"/>
        <v>0.10555673136401372</v>
      </c>
      <c r="J431" s="10">
        <f t="shared" si="35"/>
        <v>1.8484477500657386E-2</v>
      </c>
      <c r="K431" s="10">
        <f t="shared" si="35"/>
        <v>-2.4147880223500794E-2</v>
      </c>
      <c r="L431" s="10">
        <f t="shared" si="35"/>
        <v>0.30117543256990892</v>
      </c>
      <c r="M431" s="10">
        <f t="shared" si="35"/>
        <v>0.36493574977674648</v>
      </c>
      <c r="N431" s="10">
        <f t="shared" si="35"/>
        <v>-0.67415103869873072</v>
      </c>
      <c r="O431" s="10">
        <f t="shared" si="35"/>
        <v>0.18453646694980996</v>
      </c>
      <c r="P431" s="10">
        <f t="shared" si="35"/>
        <v>-0.36010270087548485</v>
      </c>
      <c r="Q431" s="10">
        <f t="shared" si="35"/>
        <v>5.0603491333811271E-2</v>
      </c>
      <c r="R431" s="10">
        <f t="shared" si="35"/>
        <v>-8.9601843894146652E-6</v>
      </c>
    </row>
    <row r="432" spans="1:18" x14ac:dyDescent="0.2">
      <c r="A432" s="11">
        <v>-0.01</v>
      </c>
      <c r="B432" s="10">
        <v>42.3</v>
      </c>
      <c r="C432" s="10">
        <f t="shared" si="32"/>
        <v>-2.8243606620327859E-2</v>
      </c>
      <c r="D432" s="10">
        <f t="shared" si="35"/>
        <v>-2.5126947975308449E-2</v>
      </c>
      <c r="E432" s="10">
        <f t="shared" si="35"/>
        <v>2.4433735214233109E-2</v>
      </c>
      <c r="F432" s="10">
        <f t="shared" si="35"/>
        <v>-3.9108911103545606E-2</v>
      </c>
      <c r="G432" s="10">
        <f t="shared" si="35"/>
        <v>-1.5180329070511034E-3</v>
      </c>
      <c r="H432" s="10">
        <f t="shared" si="35"/>
        <v>-1.4585827115988994E-2</v>
      </c>
      <c r="I432" s="10">
        <f t="shared" si="35"/>
        <v>8.7988127821871251E-2</v>
      </c>
      <c r="J432" s="10">
        <f t="shared" si="35"/>
        <v>-1.2048493908893947E-2</v>
      </c>
      <c r="K432" s="10">
        <f t="shared" si="35"/>
        <v>1.1834760942436545E-2</v>
      </c>
      <c r="L432" s="10">
        <f t="shared" si="35"/>
        <v>0.29195661320665456</v>
      </c>
      <c r="M432" s="10">
        <f t="shared" si="35"/>
        <v>0.33402994877886083</v>
      </c>
      <c r="N432" s="10">
        <f t="shared" si="35"/>
        <v>-0.65171300640253504</v>
      </c>
      <c r="O432" s="10">
        <f t="shared" si="35"/>
        <v>0.24645524776194996</v>
      </c>
      <c r="P432" s="10">
        <f t="shared" si="35"/>
        <v>-0.33508825690994126</v>
      </c>
      <c r="Q432" s="10">
        <f t="shared" si="35"/>
        <v>5.4256292904745498E-2</v>
      </c>
      <c r="R432" s="10">
        <f t="shared" si="35"/>
        <v>-8.8569278152108515E-6</v>
      </c>
    </row>
    <row r="433" spans="1:18" x14ac:dyDescent="0.2">
      <c r="A433" s="11">
        <v>0</v>
      </c>
      <c r="B433" s="10">
        <v>42.4</v>
      </c>
      <c r="C433" s="10">
        <f t="shared" si="32"/>
        <v>-2.3577785739554356E-2</v>
      </c>
      <c r="D433" s="10">
        <f t="shared" si="35"/>
        <v>-3.1731797843102587E-2</v>
      </c>
      <c r="E433" s="10">
        <f t="shared" si="35"/>
        <v>3.7565187709157566E-2</v>
      </c>
      <c r="F433" s="10">
        <f t="shared" si="35"/>
        <v>-5.2122654780775844E-2</v>
      </c>
      <c r="G433" s="10">
        <f t="shared" si="35"/>
        <v>-2.125659315366599E-2</v>
      </c>
      <c r="H433" s="10">
        <f t="shared" si="35"/>
        <v>-3.6591216050391347E-2</v>
      </c>
      <c r="I433" s="10">
        <f t="shared" si="35"/>
        <v>6.6911715286063267E-2</v>
      </c>
      <c r="J433" s="10">
        <f t="shared" si="35"/>
        <v>-4.2192146980380235E-2</v>
      </c>
      <c r="K433" s="10">
        <f t="shared" si="35"/>
        <v>4.7515078012710328E-2</v>
      </c>
      <c r="L433" s="10">
        <f t="shared" si="35"/>
        <v>0.27702478462468072</v>
      </c>
      <c r="M433" s="10">
        <f t="shared" si="35"/>
        <v>0.29831988578620899</v>
      </c>
      <c r="N433" s="10">
        <f t="shared" si="35"/>
        <v>-0.62276327317404179</v>
      </c>
      <c r="O433" s="10">
        <f t="shared" si="35"/>
        <v>0.30679755604289399</v>
      </c>
      <c r="P433" s="10">
        <f t="shared" si="35"/>
        <v>-0.30886785707141479</v>
      </c>
      <c r="Q433" s="10">
        <f t="shared" si="35"/>
        <v>5.7822295981091308E-2</v>
      </c>
      <c r="R433" s="10">
        <f t="shared" si="35"/>
        <v>-8.7501285879717297E-6</v>
      </c>
    </row>
    <row r="434" spans="1:18" x14ac:dyDescent="0.2">
      <c r="A434" s="11">
        <v>0</v>
      </c>
      <c r="B434" s="10">
        <v>42.5</v>
      </c>
      <c r="C434" s="10">
        <f t="shared" si="32"/>
        <v>-1.9467705237632797E-2</v>
      </c>
      <c r="D434" s="10">
        <f t="shared" si="35"/>
        <v>-3.5502140714837926E-2</v>
      </c>
      <c r="E434" s="10">
        <f t="shared" si="35"/>
        <v>4.7770720663868491E-2</v>
      </c>
      <c r="F434" s="10">
        <f t="shared" si="35"/>
        <v>-6.1632711324267751E-2</v>
      </c>
      <c r="G434" s="10">
        <f t="shared" si="35"/>
        <v>-3.9776639385220872E-2</v>
      </c>
      <c r="H434" s="10">
        <f t="shared" si="35"/>
        <v>-5.6832721706976314E-2</v>
      </c>
      <c r="I434" s="10">
        <f t="shared" si="35"/>
        <v>4.3167743813927718E-2</v>
      </c>
      <c r="J434" s="10">
        <f t="shared" si="35"/>
        <v>-7.0972461474781312E-2</v>
      </c>
      <c r="K434" s="10">
        <f t="shared" si="35"/>
        <v>8.1981601829298312E-2</v>
      </c>
      <c r="L434" s="10">
        <f t="shared" si="35"/>
        <v>0.25667213295878438</v>
      </c>
      <c r="M434" s="10">
        <f t="shared" si="35"/>
        <v>0.25831916893211154</v>
      </c>
      <c r="N434" s="10">
        <f t="shared" si="35"/>
        <v>-0.58759109517816199</v>
      </c>
      <c r="O434" s="10">
        <f t="shared" si="35"/>
        <v>0.36517740694410517</v>
      </c>
      <c r="P434" s="10">
        <f t="shared" si="35"/>
        <v>-0.28153586648468859</v>
      </c>
      <c r="Q434" s="10">
        <f t="shared" si="35"/>
        <v>6.1295795718632327E-2</v>
      </c>
      <c r="R434" s="10">
        <f t="shared" si="35"/>
        <v>-8.6398294259642557E-6</v>
      </c>
    </row>
    <row r="435" spans="1:18" x14ac:dyDescent="0.2">
      <c r="A435" s="11">
        <v>0.01</v>
      </c>
      <c r="B435" s="10">
        <v>42.6</v>
      </c>
      <c r="C435" s="10">
        <f t="shared" si="32"/>
        <v>-1.2553918048922441E-2</v>
      </c>
      <c r="D435" s="10">
        <f t="shared" si="35"/>
        <v>-3.610118309081016E-2</v>
      </c>
      <c r="E435" s="10">
        <f t="shared" si="35"/>
        <v>5.4255434062913693E-2</v>
      </c>
      <c r="F435" s="10">
        <f t="shared" si="35"/>
        <v>-6.6999814317283746E-2</v>
      </c>
      <c r="G435" s="10">
        <f t="shared" si="35"/>
        <v>-5.6016527540052798E-2</v>
      </c>
      <c r="H435" s="10">
        <f t="shared" si="35"/>
        <v>-7.4334600254315944E-2</v>
      </c>
      <c r="I435" s="10">
        <f t="shared" si="35"/>
        <v>1.770281061962382E-2</v>
      </c>
      <c r="J435" s="10">
        <f t="shared" si="35"/>
        <v>-9.7459470186842659E-2</v>
      </c>
      <c r="K435" s="10">
        <f t="shared" si="35"/>
        <v>0.1143538701087335</v>
      </c>
      <c r="L435" s="10">
        <f t="shared" si="35"/>
        <v>0.23129691905092814</v>
      </c>
      <c r="M435" s="10">
        <f t="shared" si="35"/>
        <v>0.21460311765858159</v>
      </c>
      <c r="N435" s="10">
        <f t="shared" si="35"/>
        <v>-0.54654790119105423</v>
      </c>
      <c r="O435" s="10">
        <f t="shared" si="35"/>
        <v>0.42122136864721105</v>
      </c>
      <c r="P435" s="10">
        <f t="shared" si="35"/>
        <v>-0.25319065080087017</v>
      </c>
      <c r="Q435" s="10">
        <f t="shared" si="35"/>
        <v>6.4671235258762852E-2</v>
      </c>
      <c r="R435" s="10">
        <f t="shared" si="35"/>
        <v>-8.5260744473825757E-6</v>
      </c>
    </row>
    <row r="436" spans="1:18" x14ac:dyDescent="0.2">
      <c r="A436" s="11">
        <v>0.02</v>
      </c>
      <c r="B436" s="10">
        <v>42.7</v>
      </c>
      <c r="C436" s="10">
        <f t="shared" si="32"/>
        <v>1.4080429989529497E-4</v>
      </c>
      <c r="D436" s="10">
        <f t="shared" si="35"/>
        <v>-3.3475414299672379E-2</v>
      </c>
      <c r="E436" s="10">
        <f t="shared" si="35"/>
        <v>5.6514239264280355E-2</v>
      </c>
      <c r="F436" s="10">
        <f t="shared" si="35"/>
        <v>-6.7863186861924649E-2</v>
      </c>
      <c r="G436" s="10">
        <f t="shared" si="35"/>
        <v>-6.9045321452775588E-2</v>
      </c>
      <c r="H436" s="10">
        <f t="shared" si="35"/>
        <v>-8.825317186341794E-2</v>
      </c>
      <c r="I436" s="10">
        <f t="shared" si="35"/>
        <v>-8.4678777696351251E-3</v>
      </c>
      <c r="J436" s="10">
        <f t="shared" si="35"/>
        <v>-0.12079730861681265</v>
      </c>
      <c r="K436" s="10">
        <f t="shared" si="35"/>
        <v>0.14380491923256744</v>
      </c>
      <c r="L436" s="10">
        <f t="shared" si="35"/>
        <v>0.20139568527907373</v>
      </c>
      <c r="M436" s="10">
        <f t="shared" si="35"/>
        <v>0.16780048805309203</v>
      </c>
      <c r="N436" s="10">
        <f t="shared" si="35"/>
        <v>-0.50004378123996152</v>
      </c>
      <c r="O436" s="10">
        <f t="shared" si="35"/>
        <v>0.47457095105321917</v>
      </c>
      <c r="P436" s="10">
        <f t="shared" si="35"/>
        <v>-0.22393422218725839</v>
      </c>
      <c r="Q436" s="10">
        <f t="shared" si="35"/>
        <v>6.7943214618273476E-2</v>
      </c>
      <c r="R436" s="10">
        <f t="shared" si="35"/>
        <v>-8.4089091527014308E-6</v>
      </c>
    </row>
    <row r="437" spans="1:18" x14ac:dyDescent="0.2">
      <c r="A437" s="11">
        <v>0.04</v>
      </c>
      <c r="B437" s="10">
        <v>42.8</v>
      </c>
      <c r="C437" s="10">
        <f t="shared" si="32"/>
        <v>2.1068750150978869E-2</v>
      </c>
      <c r="D437" s="10">
        <f t="shared" si="35"/>
        <v>-2.7859386447339169E-2</v>
      </c>
      <c r="E437" s="10">
        <f t="shared" si="35"/>
        <v>5.4371199910951962E-2</v>
      </c>
      <c r="F437" s="10">
        <f t="shared" si="35"/>
        <v>-6.4164793017983904E-2</v>
      </c>
      <c r="G437" s="10">
        <f t="shared" si="35"/>
        <v>-7.8116157885838949E-2</v>
      </c>
      <c r="H437" s="10">
        <f t="shared" si="35"/>
        <v>-9.7917490379373862E-2</v>
      </c>
      <c r="I437" s="10">
        <f t="shared" si="35"/>
        <v>-3.4300978594150454E-2</v>
      </c>
      <c r="J437" s="10">
        <f t="shared" si="35"/>
        <v>-0.14023187019001696</v>
      </c>
      <c r="K437" s="10">
        <f t="shared" si="35"/>
        <v>0.16958240939130462</v>
      </c>
      <c r="L437" s="10">
        <f t="shared" si="35"/>
        <v>0.16755353921216309</v>
      </c>
      <c r="M437" s="10">
        <f t="shared" si="35"/>
        <v>0.11858442962063073</v>
      </c>
      <c r="N437" s="10">
        <f t="shared" si="35"/>
        <v>-0.44854338911922054</v>
      </c>
      <c r="O437" s="10">
        <f t="shared" si="35"/>
        <v>0.52488489889580048</v>
      </c>
      <c r="P437" s="10">
        <f t="shared" si="35"/>
        <v>-0.19387187219371599</v>
      </c>
      <c r="Q437" s="10">
        <f t="shared" si="35"/>
        <v>7.1106499328174283E-2</v>
      </c>
      <c r="R437" s="10">
        <f t="shared" si="35"/>
        <v>-8.2883804064764954E-6</v>
      </c>
    </row>
    <row r="438" spans="1:18" x14ac:dyDescent="0.2">
      <c r="A438" s="11">
        <v>0.06</v>
      </c>
      <c r="B438" s="10">
        <v>42.9</v>
      </c>
      <c r="C438" s="10">
        <f t="shared" si="32"/>
        <v>5.2052204291773853E-2</v>
      </c>
      <c r="D438" s="10">
        <f t="shared" si="35"/>
        <v>-1.9754762575915626E-2</v>
      </c>
      <c r="E438" s="10">
        <f t="shared" si="35"/>
        <v>4.7993235459524601E-2</v>
      </c>
      <c r="F438" s="10">
        <f t="shared" si="35"/>
        <v>-5.6153238981385148E-2</v>
      </c>
      <c r="G438" s="10">
        <f t="shared" si="35"/>
        <v>-8.2709059755329814E-2</v>
      </c>
      <c r="H438" s="10">
        <f t="shared" si="35"/>
        <v>-0.10286168634875316</v>
      </c>
      <c r="I438" s="10">
        <f t="shared" si="35"/>
        <v>-5.8766607645116133E-2</v>
      </c>
      <c r="J438" s="10">
        <f t="shared" si="35"/>
        <v>-0.1551351734118519</v>
      </c>
      <c r="K438" s="10">
        <f t="shared" si="35"/>
        <v>0.19102784343077489</v>
      </c>
      <c r="L438" s="10">
        <f t="shared" si="35"/>
        <v>0.13043270422077513</v>
      </c>
      <c r="M438" s="10">
        <f t="shared" si="35"/>
        <v>6.7662803557236556E-2</v>
      </c>
      <c r="N438" s="10">
        <f t="shared" si="35"/>
        <v>-0.39256129972312853</v>
      </c>
      <c r="O438" s="10">
        <f t="shared" si="35"/>
        <v>0.57184137461040452</v>
      </c>
      <c r="P438" s="10">
        <f t="shared" si="35"/>
        <v>-0.16311179281677043</v>
      </c>
      <c r="Q438" s="10">
        <f t="shared" si="35"/>
        <v>7.4156028807727536E-2</v>
      </c>
      <c r="R438" s="10">
        <f t="shared" si="35"/>
        <v>-8.1645364185992386E-6</v>
      </c>
    </row>
    <row r="439" spans="1:18" x14ac:dyDescent="0.2">
      <c r="A439" s="11">
        <v>0.1</v>
      </c>
      <c r="B439" s="10">
        <v>43</v>
      </c>
      <c r="C439" s="10">
        <f t="shared" si="32"/>
        <v>9.42196355181939E-2</v>
      </c>
      <c r="D439" s="10">
        <f t="shared" si="35"/>
        <v>-9.8855045982309923E-3</v>
      </c>
      <c r="E439" s="10">
        <f t="shared" si="35"/>
        <v>3.7877119970058902E-2</v>
      </c>
      <c r="F439" s="10">
        <f t="shared" si="35"/>
        <v>-4.4367061764822469E-2</v>
      </c>
      <c r="G439" s="10">
        <f t="shared" si="35"/>
        <v>-8.2560743323475821E-2</v>
      </c>
      <c r="H439" s="10">
        <f t="shared" si="35"/>
        <v>-0.10284742430381166</v>
      </c>
      <c r="I439" s="10">
        <f t="shared" si="35"/>
        <v>-8.0889397498025317E-2</v>
      </c>
      <c r="J439" s="10">
        <f t="shared" si="35"/>
        <v>-0.16502565359166663</v>
      </c>
      <c r="K439" s="10">
        <f t="shared" si="35"/>
        <v>0.2075933884472326</v>
      </c>
      <c r="L439" s="10">
        <f t="shared" si="35"/>
        <v>9.0759561085203097E-2</v>
      </c>
      <c r="M439" s="10">
        <f t="shared" si="35"/>
        <v>1.5768001774785503E-2</v>
      </c>
      <c r="N439" s="10">
        <f t="shared" si="35"/>
        <v>-0.33265686758371599</v>
      </c>
      <c r="O439" s="10">
        <f t="shared" si="35"/>
        <v>0.615140016996373</v>
      </c>
      <c r="P439" s="10">
        <f t="shared" si="35"/>
        <v>-0.13176468712528275</v>
      </c>
      <c r="Q439" s="10">
        <f t="shared" si="35"/>
        <v>7.708692446029751E-2</v>
      </c>
      <c r="R439" s="10">
        <f t="shared" si="35"/>
        <v>-8.0374267250135735E-6</v>
      </c>
    </row>
    <row r="440" spans="1:18" x14ac:dyDescent="0.2">
      <c r="A440" s="11">
        <v>0.14000000000000001</v>
      </c>
      <c r="B440" s="10">
        <v>43.1</v>
      </c>
      <c r="C440" s="10">
        <f t="shared" si="32"/>
        <v>0.14798400966947017</v>
      </c>
      <c r="D440" s="10">
        <f t="shared" si="35"/>
        <v>8.667960636976308E-4</v>
      </c>
      <c r="E440" s="10">
        <f t="shared" si="35"/>
        <v>2.4810788810024596E-2</v>
      </c>
      <c r="F440" s="10">
        <f t="shared" si="35"/>
        <v>-2.9598528716212952E-2</v>
      </c>
      <c r="G440" s="10">
        <f t="shared" si="35"/>
        <v>-7.7679710688876719E-2</v>
      </c>
      <c r="H440" s="10">
        <f t="shared" si="35"/>
        <v>-9.7875391747871521E-2</v>
      </c>
      <c r="I440" s="10">
        <f t="shared" si="35"/>
        <v>-9.9787382333942895E-2</v>
      </c>
      <c r="J440" s="10">
        <f t="shared" si="35"/>
        <v>-0.16958372345694475</v>
      </c>
      <c r="K440" s="10">
        <f t="shared" si="35"/>
        <v>0.21885587041623147</v>
      </c>
      <c r="L440" s="10">
        <f t="shared" si="35"/>
        <v>4.9310434170836984E-2</v>
      </c>
      <c r="M440" s="10">
        <f t="shared" si="35"/>
        <v>-3.6353586892901225E-2</v>
      </c>
      <c r="N440" s="10">
        <f t="shared" si="35"/>
        <v>-0.2694286379851476</v>
      </c>
      <c r="O440" s="10">
        <f t="shared" si="35"/>
        <v>0.6545038625036127</v>
      </c>
      <c r="P440" s="10">
        <f t="shared" si="35"/>
        <v>-9.9943370848932428E-2</v>
      </c>
      <c r="Q440" s="10">
        <f t="shared" si="35"/>
        <v>7.9894497478064791E-2</v>
      </c>
      <c r="R440" s="10">
        <f t="shared" si="35"/>
        <v>-7.9071021679021553E-6</v>
      </c>
    </row>
    <row r="441" spans="1:18" x14ac:dyDescent="0.2">
      <c r="A441" s="11">
        <v>0.2</v>
      </c>
      <c r="B441" s="10">
        <v>43.2</v>
      </c>
      <c r="C441" s="10">
        <f t="shared" si="32"/>
        <v>0.21306150637559981</v>
      </c>
      <c r="D441" s="10">
        <f t="shared" si="35"/>
        <v>1.1541668414792566E-2</v>
      </c>
      <c r="E441" s="10">
        <f t="shared" si="35"/>
        <v>9.8119670592494036E-3</v>
      </c>
      <c r="F441" s="10">
        <f t="shared" si="35"/>
        <v>-1.284038127292705E-2</v>
      </c>
      <c r="G441" s="10">
        <f t="shared" si="35"/>
        <v>-6.8345762411773828E-2</v>
      </c>
      <c r="H441" s="10">
        <f t="shared" si="35"/>
        <v>-8.8185266014150859E-2</v>
      </c>
      <c r="I441" s="10">
        <f t="shared" si="35"/>
        <v>-0.11470715913350056</v>
      </c>
      <c r="J441" s="10">
        <f t="shared" si="35"/>
        <v>-0.16866209985361372</v>
      </c>
      <c r="K441" s="10">
        <f t="shared" si="35"/>
        <v>0.22452758435641529</v>
      </c>
      <c r="L441" s="10">
        <f t="shared" si="35"/>
        <v>6.8964003071029173E-3</v>
      </c>
      <c r="M441" s="10">
        <f t="shared" si="35"/>
        <v>-8.795231179786106E-2</v>
      </c>
      <c r="N441" s="10">
        <f t="shared" si="35"/>
        <v>-0.20350836649709825</v>
      </c>
      <c r="O441" s="10">
        <f t="shared" si="35"/>
        <v>0.68968111685413569</v>
      </c>
      <c r="P441" s="10">
        <f t="shared" si="35"/>
        <v>-6.7762366363412721E-2</v>
      </c>
      <c r="Q441" s="10">
        <f t="shared" si="35"/>
        <v>8.2574256343117353E-2</v>
      </c>
      <c r="R441" s="10">
        <f t="shared" si="35"/>
        <v>-7.7736148753502086E-6</v>
      </c>
    </row>
    <row r="442" spans="1:18" x14ac:dyDescent="0.2">
      <c r="A442" s="11">
        <v>0.27</v>
      </c>
      <c r="B442" s="10">
        <v>43.3</v>
      </c>
      <c r="C442" s="10">
        <f t="shared" si="32"/>
        <v>0.28852661417481151</v>
      </c>
      <c r="D442" s="10">
        <f t="shared" si="35"/>
        <v>2.1185557900380278E-2</v>
      </c>
      <c r="E442" s="10">
        <f t="shared" si="35"/>
        <v>-5.9511002043882372E-3</v>
      </c>
      <c r="F442" s="10">
        <f t="shared" si="35"/>
        <v>4.7808971610464532E-3</v>
      </c>
      <c r="G442" s="10">
        <f t="shared" si="35"/>
        <v>-5.5093958212665467E-2</v>
      </c>
      <c r="H442" s="10">
        <f t="shared" si="35"/>
        <v>-7.424416059563152E-2</v>
      </c>
      <c r="I442" s="10">
        <f t="shared" si="35"/>
        <v>-0.12505392347777763</v>
      </c>
      <c r="J442" s="10">
        <f t="shared" si="35"/>
        <v>-0.16229056284981194</v>
      </c>
      <c r="K442" s="10">
        <f t="shared" si="35"/>
        <v>0.22446364387792031</v>
      </c>
      <c r="L442" s="10">
        <f t="shared" si="35"/>
        <v>-3.5652582370078879E-2</v>
      </c>
      <c r="M442" s="10">
        <f t="shared" si="35"/>
        <v>-0.13828604249954951</v>
      </c>
      <c r="N442" s="10">
        <f t="shared" si="35"/>
        <v>-0.13555470668193681</v>
      </c>
      <c r="O442" s="10">
        <f t="shared" si="35"/>
        <v>0.72044676566618493</v>
      </c>
      <c r="P442" s="10">
        <f t="shared" si="35"/>
        <v>-3.5337490533562797E-2</v>
      </c>
      <c r="Q442" s="10">
        <f t="shared" si="35"/>
        <v>8.5121914012922822E-2</v>
      </c>
      <c r="R442" s="10">
        <f t="shared" si="35"/>
        <v>-7.6370182404949383E-6</v>
      </c>
    </row>
    <row r="443" spans="1:18" x14ac:dyDescent="0.2">
      <c r="A443" s="11">
        <v>0.35</v>
      </c>
      <c r="B443" s="10">
        <v>43.4</v>
      </c>
      <c r="C443" s="10">
        <f t="shared" si="32"/>
        <v>0.37289770646585146</v>
      </c>
      <c r="D443" s="10">
        <f t="shared" si="35"/>
        <v>2.893700459464232E-2</v>
      </c>
      <c r="E443" s="10">
        <f t="shared" si="35"/>
        <v>-2.1250641489969507E-2</v>
      </c>
      <c r="F443" s="10">
        <f t="shared" si="35"/>
        <v>2.2080803478782062E-2</v>
      </c>
      <c r="G443" s="10">
        <f t="shared" si="35"/>
        <v>-3.8683945181970221E-2</v>
      </c>
      <c r="H443" s="10">
        <f t="shared" si="35"/>
        <v>-5.6724107891785711E-2</v>
      </c>
      <c r="I443" s="10">
        <f t="shared" si="35"/>
        <v>-0.13041518252347226</v>
      </c>
      <c r="J443" s="10">
        <f t="shared" si="35"/>
        <v>-0.15067499346402899</v>
      </c>
      <c r="K443" s="10">
        <f t="shared" si="35"/>
        <v>0.21866568236797188</v>
      </c>
      <c r="L443" s="10">
        <f t="shared" si="35"/>
        <v>-7.7503915045384425E-2</v>
      </c>
      <c r="M443" s="10">
        <f t="shared" si="35"/>
        <v>-0.18663084262535989</v>
      </c>
      <c r="N443" s="10">
        <f t="shared" si="35"/>
        <v>-6.624662904603329E-2</v>
      </c>
      <c r="O443" s="10">
        <f t="shared" si="35"/>
        <v>0.74660401377837737</v>
      </c>
      <c r="P443" s="10">
        <f t="shared" si="35"/>
        <v>-2.7854378976985461E-3</v>
      </c>
      <c r="Q443" s="10">
        <f t="shared" si="35"/>
        <v>8.7533394778680801E-2</v>
      </c>
      <c r="R443" s="10">
        <f t="shared" si="35"/>
        <v>-7.4973669001690231E-6</v>
      </c>
    </row>
    <row r="444" spans="1:18" x14ac:dyDescent="0.2">
      <c r="A444" s="11">
        <v>0.44</v>
      </c>
      <c r="B444" s="10">
        <v>43.5</v>
      </c>
      <c r="C444" s="10">
        <f t="shared" si="32"/>
        <v>0.46424585782218752</v>
      </c>
      <c r="D444" s="10">
        <f t="shared" si="35"/>
        <v>3.4103594850133784E-2</v>
      </c>
      <c r="E444" s="10">
        <f t="shared" si="35"/>
        <v>-3.4894988938667777E-2</v>
      </c>
      <c r="F444" s="10">
        <f t="shared" si="35"/>
        <v>3.789643722105885E-2</v>
      </c>
      <c r="G444" s="10">
        <f t="shared" si="35"/>
        <v>-2.0056411732019285E-2</v>
      </c>
      <c r="H444" s="10">
        <f t="shared" si="35"/>
        <v>-3.646966381866399E-2</v>
      </c>
      <c r="I444" s="10">
        <f t="shared" si="35"/>
        <v>-0.13057719979086294</v>
      </c>
      <c r="J444" s="10">
        <f t="shared" si="35"/>
        <v>-0.1341907211111418</v>
      </c>
      <c r="K444" s="10">
        <f t="shared" si="35"/>
        <v>0.20728181126529988</v>
      </c>
      <c r="L444" s="10">
        <f t="shared" si="35"/>
        <v>-0.11783865052401099</v>
      </c>
      <c r="M444" s="10">
        <f t="shared" si="35"/>
        <v>-0.23229138205072999</v>
      </c>
      <c r="N444" s="10">
        <f t="shared" si="35"/>
        <v>3.7233630090741116E-3</v>
      </c>
      <c r="O444" s="10">
        <f t="shared" si="35"/>
        <v>0.76798554406715902</v>
      </c>
      <c r="P444" s="10">
        <f t="shared" si="35"/>
        <v>2.9776639306683537E-2</v>
      </c>
      <c r="Q444" s="10">
        <f t="shared" si="35"/>
        <v>8.9804840785588078E-2</v>
      </c>
      <c r="R444" s="10">
        <f t="shared" si="35"/>
        <v>-7.354716713046586E-6</v>
      </c>
    </row>
    <row r="445" spans="1:18" x14ac:dyDescent="0.2">
      <c r="A445" s="11">
        <v>0.53</v>
      </c>
      <c r="B445" s="10">
        <v>43.6</v>
      </c>
      <c r="C445" s="10">
        <f t="shared" si="32"/>
        <v>0.5603188981818662</v>
      </c>
      <c r="D445" s="10">
        <f t="shared" si="35"/>
        <v>3.6223812546735262E-2</v>
      </c>
      <c r="E445" s="10">
        <f t="shared" si="35"/>
        <v>-4.5821396288631924E-2</v>
      </c>
      <c r="F445" s="10">
        <f t="shared" si="35"/>
        <v>5.1164670796087872E-2</v>
      </c>
      <c r="G445" s="10">
        <f t="shared" si="35"/>
        <v>-2.7916352718484078E-4</v>
      </c>
      <c r="H445" s="10">
        <f t="shared" si="35"/>
        <v>-1.4457195905370574E-2</v>
      </c>
      <c r="I445" s="10">
        <f t="shared" si="35"/>
        <v>-0.12553351616277386</v>
      </c>
      <c r="J445" s="10">
        <f t="shared" si="35"/>
        <v>-0.11337039572774296</v>
      </c>
      <c r="K445" s="10">
        <f t="shared" si="35"/>
        <v>0.19060283648927195</v>
      </c>
      <c r="L445" s="10">
        <f t="shared" si="35"/>
        <v>-0.15586751839658824</v>
      </c>
      <c r="M445" s="10">
        <f t="shared" si="35"/>
        <v>-0.27461093764343164</v>
      </c>
      <c r="N445" s="10">
        <f t="shared" si="35"/>
        <v>7.3656152451775023E-2</v>
      </c>
      <c r="O445" s="10">
        <f t="shared" si="35"/>
        <v>0.78445458770539978</v>
      </c>
      <c r="P445" s="10">
        <f t="shared" si="35"/>
        <v>6.2231552764475125E-2</v>
      </c>
      <c r="Q445" s="10">
        <f t="shared" si="35"/>
        <v>9.1932618204582484E-2</v>
      </c>
      <c r="R445" s="10">
        <f t="shared" si="35"/>
        <v>-7.209124737300526E-6</v>
      </c>
    </row>
    <row r="446" spans="1:18" x14ac:dyDescent="0.2">
      <c r="A446" s="11">
        <v>0.64</v>
      </c>
      <c r="B446" s="10">
        <v>43.7</v>
      </c>
      <c r="C446" s="10">
        <f t="shared" si="32"/>
        <v>0.65867252554707267</v>
      </c>
      <c r="D446" s="10">
        <f t="shared" ref="D446:R461" si="36">D$4*COS(D$5*$B446+D$6)</f>
        <v>3.5108264952150255E-2</v>
      </c>
      <c r="E446" s="10">
        <f t="shared" si="36"/>
        <v>-5.3178815249696934E-2</v>
      </c>
      <c r="F446" s="10">
        <f t="shared" si="36"/>
        <v>6.0993612962722432E-2</v>
      </c>
      <c r="G446" s="10">
        <f t="shared" si="36"/>
        <v>1.9514087461722739E-2</v>
      </c>
      <c r="H446" s="10">
        <f t="shared" si="36"/>
        <v>8.2521826016145761E-3</v>
      </c>
      <c r="I446" s="10">
        <f t="shared" si="36"/>
        <v>-0.11548520738919286</v>
      </c>
      <c r="J446" s="10">
        <f t="shared" si="36"/>
        <v>-8.8886776460124509E-2</v>
      </c>
      <c r="K446" s="10">
        <f t="shared" si="36"/>
        <v>0.16905482967668586</v>
      </c>
      <c r="L446" s="10">
        <f t="shared" si="36"/>
        <v>-0.19084636948852735</v>
      </c>
      <c r="M446" s="10">
        <f t="shared" si="36"/>
        <v>-0.31298083873392274</v>
      </c>
      <c r="N446" s="10">
        <f t="shared" si="36"/>
        <v>0.14285299396666468</v>
      </c>
      <c r="O446" s="10">
        <f t="shared" si="36"/>
        <v>0.79590579901616187</v>
      </c>
      <c r="P446" s="10">
        <f t="shared" si="36"/>
        <v>9.4462499834326877E-2</v>
      </c>
      <c r="Q446" s="10">
        <f t="shared" si="36"/>
        <v>9.3913323045695482E-2</v>
      </c>
      <c r="R446" s="10">
        <f t="shared" si="36"/>
        <v>-7.0606492077799277E-6</v>
      </c>
    </row>
    <row r="447" spans="1:18" x14ac:dyDescent="0.2">
      <c r="A447" s="11">
        <v>0.74</v>
      </c>
      <c r="B447" s="10">
        <v>43.8</v>
      </c>
      <c r="C447" s="10">
        <f t="shared" si="32"/>
        <v>0.75680066557993775</v>
      </c>
      <c r="D447" s="10">
        <f t="shared" si="36"/>
        <v>3.0856600610623158E-2</v>
      </c>
      <c r="E447" s="10">
        <f t="shared" si="36"/>
        <v>-5.6394182908657942E-2</v>
      </c>
      <c r="F447" s="10">
        <f t="shared" si="36"/>
        <v>6.6722561798693E-2</v>
      </c>
      <c r="G447" s="10">
        <f t="shared" si="36"/>
        <v>3.8188711919492954E-2</v>
      </c>
      <c r="H447" s="10">
        <f t="shared" si="36"/>
        <v>3.0563763810021301E-2</v>
      </c>
      <c r="I447" s="10">
        <f t="shared" si="36"/>
        <v>-0.10083286783165185</v>
      </c>
      <c r="J447" s="10">
        <f t="shared" si="36"/>
        <v>-6.1530993057381377E-2</v>
      </c>
      <c r="K447" s="10">
        <f t="shared" si="36"/>
        <v>0.14318824399721605</v>
      </c>
      <c r="L447" s="10">
        <f t="shared" si="36"/>
        <v>-0.22209073737670604</v>
      </c>
      <c r="M447" s="10">
        <f t="shared" si="36"/>
        <v>-0.34684922146021374</v>
      </c>
      <c r="N447" s="10">
        <f t="shared" si="36"/>
        <v>0.2106224955867563</v>
      </c>
      <c r="O447" s="10">
        <f t="shared" si="36"/>
        <v>0.80226592932551999</v>
      </c>
      <c r="P447" s="10">
        <f t="shared" si="36"/>
        <v>0.12635348391202955</v>
      </c>
      <c r="Q447" s="10">
        <f t="shared" si="36"/>
        <v>9.574378660370915E-2</v>
      </c>
      <c r="R447" s="10">
        <f t="shared" si="36"/>
        <v>-6.9093495127169508E-6</v>
      </c>
    </row>
    <row r="448" spans="1:18" x14ac:dyDescent="0.2">
      <c r="A448" s="11">
        <v>0.84</v>
      </c>
      <c r="B448" s="10">
        <v>43.9</v>
      </c>
      <c r="C448" s="10">
        <f t="shared" si="32"/>
        <v>0.85225810001194258</v>
      </c>
      <c r="D448" s="10">
        <f t="shared" si="36"/>
        <v>2.3848608035256545E-2</v>
      </c>
      <c r="E448" s="10">
        <f t="shared" si="36"/>
        <v>-5.5217057097219656E-2</v>
      </c>
      <c r="F448" s="10">
        <f t="shared" si="36"/>
        <v>6.7966417112713104E-2</v>
      </c>
      <c r="G448" s="10">
        <f t="shared" si="36"/>
        <v>5.4674204734455091E-2</v>
      </c>
      <c r="H448" s="10">
        <f t="shared" si="36"/>
        <v>5.1402015686672624E-2</v>
      </c>
      <c r="I448" s="10">
        <f t="shared" si="36"/>
        <v>-8.2160640030176618E-2</v>
      </c>
      <c r="J448" s="10">
        <f t="shared" si="36"/>
        <v>-3.2186982400864365E-2</v>
      </c>
      <c r="K448" s="10">
        <f t="shared" si="36"/>
        <v>0.11366385258871035</v>
      </c>
      <c r="L448" s="10">
        <f t="shared" si="36"/>
        <v>-0.24898923203362089</v>
      </c>
      <c r="M448" s="10">
        <f t="shared" si="36"/>
        <v>-0.37572896607586187</v>
      </c>
      <c r="N448" s="10">
        <f t="shared" si="36"/>
        <v>0.27628752685349034</v>
      </c>
      <c r="O448" s="10">
        <f t="shared" si="36"/>
        <v>0.80349429550410834</v>
      </c>
      <c r="P448" s="10">
        <f t="shared" si="36"/>
        <v>0.15778973189304094</v>
      </c>
      <c r="Q448" s="10">
        <f t="shared" si="36"/>
        <v>9.7421080527408693E-2</v>
      </c>
      <c r="R448" s="10">
        <f t="shared" si="36"/>
        <v>-6.7552861699723198E-6</v>
      </c>
    </row>
    <row r="449" spans="1:18" x14ac:dyDescent="0.2">
      <c r="A449" s="11">
        <v>0.94</v>
      </c>
      <c r="B449" s="10">
        <v>44</v>
      </c>
      <c r="C449" s="10">
        <f t="shared" si="32"/>
        <v>0.94276957715785614</v>
      </c>
      <c r="D449" s="10">
        <f t="shared" si="36"/>
        <v>1.4710290331246089E-2</v>
      </c>
      <c r="E449" s="10">
        <f t="shared" si="36"/>
        <v>-4.9739123112940632E-2</v>
      </c>
      <c r="F449" s="10">
        <f t="shared" si="36"/>
        <v>6.4641566896178865E-2</v>
      </c>
      <c r="G449" s="10">
        <f t="shared" si="36"/>
        <v>6.8025550687327838E-2</v>
      </c>
      <c r="H449" s="10">
        <f t="shared" si="36"/>
        <v>6.9762428188130984E-2</v>
      </c>
      <c r="I449" s="10">
        <f t="shared" si="36"/>
        <v>-6.021292678359072E-2</v>
      </c>
      <c r="J449" s="10">
        <f t="shared" si="36"/>
        <v>-1.8029261925616446E-3</v>
      </c>
      <c r="K449" s="10">
        <f t="shared" si="36"/>
        <v>8.1235868821101551E-2</v>
      </c>
      <c r="L449" s="10">
        <f t="shared" si="36"/>
        <v>-0.27101550351207665</v>
      </c>
      <c r="M449" s="10">
        <f t="shared" si="36"/>
        <v>-0.39920470306090472</v>
      </c>
      <c r="N449" s="10">
        <f t="shared" si="36"/>
        <v>0.33919198448041821</v>
      </c>
      <c r="O449" s="10">
        <f t="shared" si="36"/>
        <v>0.79958304020031212</v>
      </c>
      <c r="P449" s="10">
        <f t="shared" si="36"/>
        <v>0.18865810723169774</v>
      </c>
      <c r="Q449" s="10">
        <f t="shared" si="36"/>
        <v>9.894252150431998E-2</v>
      </c>
      <c r="R449" s="10">
        <f t="shared" si="36"/>
        <v>-6.598520802828966E-6</v>
      </c>
    </row>
    <row r="450" spans="1:18" x14ac:dyDescent="0.2">
      <c r="A450" s="11">
        <v>1.03</v>
      </c>
      <c r="B450" s="10">
        <v>44.1</v>
      </c>
      <c r="C450" s="10">
        <f t="shared" si="32"/>
        <v>1.0263210412572856</v>
      </c>
      <c r="D450" s="10">
        <f t="shared" si="36"/>
        <v>4.2579462028853269E-3</v>
      </c>
      <c r="E450" s="10">
        <f t="shared" si="36"/>
        <v>-4.038705243178143E-2</v>
      </c>
      <c r="F450" s="10">
        <f t="shared" si="36"/>
        <v>5.6971507726044646E-2</v>
      </c>
      <c r="G450" s="10">
        <f t="shared" si="36"/>
        <v>7.7477396551191749E-2</v>
      </c>
      <c r="H450" s="10">
        <f t="shared" si="36"/>
        <v>8.4759935769139247E-2</v>
      </c>
      <c r="I450" s="10">
        <f t="shared" si="36"/>
        <v>-3.5864714159021302E-2</v>
      </c>
      <c r="J450" s="10">
        <f t="shared" si="36"/>
        <v>2.863938727463582E-2</v>
      </c>
      <c r="K450" s="10">
        <f t="shared" si="36"/>
        <v>4.6732679589122271E-2</v>
      </c>
      <c r="L450" s="10">
        <f t="shared" si="36"/>
        <v>-0.28773854156494</v>
      </c>
      <c r="M450" s="10">
        <f t="shared" si="36"/>
        <v>-0.41693878726882827</v>
      </c>
      <c r="N450" s="10">
        <f t="shared" si="36"/>
        <v>0.39870734792038076</v>
      </c>
      <c r="O450" s="10">
        <f t="shared" si="36"/>
        <v>0.79055718210050618</v>
      </c>
      <c r="P450" s="10">
        <f t="shared" si="36"/>
        <v>0.21884751711062952</v>
      </c>
      <c r="Q450" s="10">
        <f t="shared" si="36"/>
        <v>0.1003056755534364</v>
      </c>
      <c r="R450" s="10">
        <f t="shared" si="36"/>
        <v>-6.4391161153436006E-6</v>
      </c>
    </row>
    <row r="451" spans="1:18" x14ac:dyDescent="0.2">
      <c r="A451" s="11">
        <v>1.1100000000000001</v>
      </c>
      <c r="B451" s="10">
        <v>44.2</v>
      </c>
      <c r="C451" s="10">
        <f t="shared" si="32"/>
        <v>1.1012301413322181</v>
      </c>
      <c r="D451" s="10">
        <f t="shared" si="36"/>
        <v>-6.5747475785457692E-3</v>
      </c>
      <c r="E451" s="10">
        <f t="shared" si="36"/>
        <v>-2.7889269640869522E-2</v>
      </c>
      <c r="F451" s="10">
        <f t="shared" si="36"/>
        <v>4.5471821315146065E-2</v>
      </c>
      <c r="G451" s="10">
        <f t="shared" si="36"/>
        <v>8.2487924238356089E-2</v>
      </c>
      <c r="H451" s="10">
        <f t="shared" si="36"/>
        <v>9.5671582056926954E-2</v>
      </c>
      <c r="I451" s="10">
        <f t="shared" si="36"/>
        <v>-1.0086688558581908E-2</v>
      </c>
      <c r="J451" s="10">
        <f t="shared" si="36"/>
        <v>5.8156287263492978E-2</v>
      </c>
      <c r="K451" s="10">
        <f t="shared" si="36"/>
        <v>1.103568381016088E-2</v>
      </c>
      <c r="L451" s="10">
        <f t="shared" si="36"/>
        <v>-0.29883110965692</v>
      </c>
      <c r="M451" s="10">
        <f t="shared" si="36"/>
        <v>-0.42867615418495586</v>
      </c>
      <c r="N451" s="10">
        <f t="shared" si="36"/>
        <v>0.45423895933504932</v>
      </c>
      <c r="O451" s="10">
        <f t="shared" si="36"/>
        <v>0.77647445589483688</v>
      </c>
      <c r="P451" s="10">
        <f t="shared" si="36"/>
        <v>0.24824931225491895</v>
      </c>
      <c r="Q451" s="10">
        <f t="shared" si="36"/>
        <v>0.10150836191907035</v>
      </c>
      <c r="R451" s="10">
        <f t="shared" si="36"/>
        <v>-6.2771358672658195E-6</v>
      </c>
    </row>
    <row r="452" spans="1:18" x14ac:dyDescent="0.2">
      <c r="A452" s="11">
        <v>1.19</v>
      </c>
      <c r="B452" s="10">
        <v>44.3</v>
      </c>
      <c r="C452" s="10">
        <f t="shared" si="32"/>
        <v>1.1661946793390781</v>
      </c>
      <c r="D452" s="10">
        <f t="shared" si="36"/>
        <v>-1.6820138740033446E-2</v>
      </c>
      <c r="E452" s="10">
        <f t="shared" si="36"/>
        <v>-1.3219216085967508E-2</v>
      </c>
      <c r="F452" s="10">
        <f t="shared" si="36"/>
        <v>3.0915517086917959E-2</v>
      </c>
      <c r="G452" s="10">
        <f t="shared" si="36"/>
        <v>8.276991000767335E-2</v>
      </c>
      <c r="H452" s="10">
        <f t="shared" si="36"/>
        <v>0.10197137003641826</v>
      </c>
      <c r="I452" s="10">
        <f t="shared" si="36"/>
        <v>1.6093461484299913E-2</v>
      </c>
      <c r="J452" s="10">
        <f t="shared" si="36"/>
        <v>8.5794005565687781E-2</v>
      </c>
      <c r="K452" s="10">
        <f t="shared" si="36"/>
        <v>-2.4943223292920921E-2</v>
      </c>
      <c r="L452" s="10">
        <f t="shared" si="36"/>
        <v>-0.30407614833156954</v>
      </c>
      <c r="M452" s="10">
        <f t="shared" si="36"/>
        <v>-0.43424798845006729</v>
      </c>
      <c r="N452" s="10">
        <f t="shared" si="36"/>
        <v>0.50523196521947544</v>
      </c>
      <c r="O452" s="10">
        <f t="shared" si="36"/>
        <v>0.75742494297223972</v>
      </c>
      <c r="P452" s="10">
        <f t="shared" si="36"/>
        <v>0.27675767795217687</v>
      </c>
      <c r="Q452" s="10">
        <f t="shared" si="36"/>
        <v>0.10254865655959589</v>
      </c>
      <c r="R452" s="10">
        <f t="shared" si="36"/>
        <v>-6.1126448485351891E-6</v>
      </c>
    </row>
    <row r="453" spans="1:18" x14ac:dyDescent="0.2">
      <c r="A453" s="11">
        <v>1.25</v>
      </c>
      <c r="B453" s="10">
        <v>44.4</v>
      </c>
      <c r="C453" s="10">
        <f t="shared" si="32"/>
        <v>1.2203190228406515</v>
      </c>
      <c r="D453" s="10">
        <f t="shared" si="36"/>
        <v>-2.5563037002474438E-2</v>
      </c>
      <c r="E453" s="10">
        <f t="shared" si="36"/>
        <v>2.4804706216223298E-3</v>
      </c>
      <c r="F453" s="10">
        <f t="shared" si="36"/>
        <v>1.4281070448140044E-2</v>
      </c>
      <c r="G453" s="10">
        <f t="shared" si="36"/>
        <v>7.8307189292720458E-2</v>
      </c>
      <c r="H453" s="10">
        <f t="shared" si="36"/>
        <v>0.10335561778964894</v>
      </c>
      <c r="I453" s="10">
        <f t="shared" si="36"/>
        <v>4.1632016003659039E-2</v>
      </c>
      <c r="J453" s="10">
        <f t="shared" si="36"/>
        <v>0.11065949524617091</v>
      </c>
      <c r="K453" s="10">
        <f t="shared" si="36"/>
        <v>-6.0284944950371143E-2</v>
      </c>
      <c r="L453" s="10">
        <f t="shared" si="36"/>
        <v>-0.30337102263237381</v>
      </c>
      <c r="M453" s="10">
        <f t="shared" si="36"/>
        <v>-0.43357415188583798</v>
      </c>
      <c r="N453" s="10">
        <f t="shared" si="36"/>
        <v>0.55117686031491564</v>
      </c>
      <c r="O453" s="10">
        <f t="shared" si="36"/>
        <v>0.73353049520694491</v>
      </c>
      <c r="P453" s="10">
        <f t="shared" si="36"/>
        <v>0.30427001487123367</v>
      </c>
      <c r="Q453" s="10">
        <f t="shared" si="36"/>
        <v>0.10342489522550624</v>
      </c>
      <c r="R453" s="10">
        <f t="shared" si="36"/>
        <v>-5.9457088533659618E-6</v>
      </c>
    </row>
    <row r="454" spans="1:18" x14ac:dyDescent="0.2">
      <c r="A454" s="11">
        <v>1.29</v>
      </c>
      <c r="B454" s="10">
        <v>44.5</v>
      </c>
      <c r="C454" s="10">
        <f t="shared" si="32"/>
        <v>1.2631196553939315</v>
      </c>
      <c r="D454" s="10">
        <f t="shared" si="36"/>
        <v>-3.202246530263015E-2</v>
      </c>
      <c r="E454" s="10">
        <f t="shared" si="36"/>
        <v>1.7986955646927982E-2</v>
      </c>
      <c r="F454" s="10">
        <f t="shared" si="36"/>
        <v>-3.3133503706869968E-3</v>
      </c>
      <c r="G454" s="10">
        <f t="shared" si="36"/>
        <v>6.9355583320217434E-2</v>
      </c>
      <c r="H454" s="10">
        <f t="shared" si="36"/>
        <v>9.9757597513396495E-2</v>
      </c>
      <c r="I454" s="10">
        <f t="shared" si="36"/>
        <v>6.5510833422375875E-2</v>
      </c>
      <c r="J454" s="10">
        <f t="shared" si="36"/>
        <v>0.13194928732443664</v>
      </c>
      <c r="K454" s="10">
        <f t="shared" si="36"/>
        <v>-9.408666157068421E-2</v>
      </c>
      <c r="L454" s="10">
        <f t="shared" si="36"/>
        <v>-0.29672953046435535</v>
      </c>
      <c r="M454" s="10">
        <f t="shared" si="36"/>
        <v>-0.42666433610048399</v>
      </c>
      <c r="N454" s="10">
        <f t="shared" si="36"/>
        <v>0.59161457841693577</v>
      </c>
      <c r="O454" s="10">
        <f t="shared" si="36"/>
        <v>0.70494395552233857</v>
      </c>
      <c r="P454" s="10">
        <f t="shared" si="36"/>
        <v>0.33068730830894089</v>
      </c>
      <c r="Q454" s="10">
        <f t="shared" si="36"/>
        <v>0.10413567612185665</v>
      </c>
      <c r="R454" s="10">
        <f t="shared" si="36"/>
        <v>-5.7763946539304626E-6</v>
      </c>
    </row>
    <row r="455" spans="1:18" x14ac:dyDescent="0.2">
      <c r="A455" s="11">
        <v>1.32</v>
      </c>
      <c r="B455" s="10">
        <v>44.6</v>
      </c>
      <c r="C455" s="10">
        <f t="shared" si="32"/>
        <v>1.2945119148226358</v>
      </c>
      <c r="D455" s="10">
        <f t="shared" si="36"/>
        <v>-3.5621422148247803E-2</v>
      </c>
      <c r="E455" s="10">
        <f t="shared" si="36"/>
        <v>3.2092452464647203E-2</v>
      </c>
      <c r="F455" s="10">
        <f t="shared" si="36"/>
        <v>-2.0685047632700411E-2</v>
      </c>
      <c r="G455" s="10">
        <f t="shared" si="36"/>
        <v>5.6428234401161653E-2</v>
      </c>
      <c r="H455" s="10">
        <f t="shared" si="36"/>
        <v>9.1350752139696678E-2</v>
      </c>
      <c r="I455" s="10">
        <f t="shared" si="36"/>
        <v>8.6777940643932003E-2</v>
      </c>
      <c r="J455" s="10">
        <f t="shared" si="36"/>
        <v>0.14897545295789683</v>
      </c>
      <c r="K455" s="10">
        <f t="shared" si="36"/>
        <v>-0.12548489365824611</v>
      </c>
      <c r="L455" s="10">
        <f t="shared" si="36"/>
        <v>-0.28428163259656547</v>
      </c>
      <c r="M455" s="10">
        <f t="shared" si="36"/>
        <v>-0.41361792309699558</v>
      </c>
      <c r="N455" s="10">
        <f t="shared" si="36"/>
        <v>0.62614107921319284</v>
      </c>
      <c r="O455" s="10">
        <f t="shared" si="36"/>
        <v>0.67184818021782511</v>
      </c>
      <c r="P455" s="10">
        <f t="shared" si="36"/>
        <v>0.35591448453617436</v>
      </c>
      <c r="Q455" s="10">
        <f t="shared" si="36"/>
        <v>0.10467986215083819</v>
      </c>
      <c r="R455" s="10">
        <f t="shared" si="36"/>
        <v>-5.6047699736509604E-6</v>
      </c>
    </row>
    <row r="456" spans="1:18" x14ac:dyDescent="0.2">
      <c r="A456" s="11">
        <v>1.34</v>
      </c>
      <c r="B456" s="10">
        <v>44.7</v>
      </c>
      <c r="C456" s="10">
        <f t="shared" si="32"/>
        <v>1.3147805544080702</v>
      </c>
      <c r="D456" s="10">
        <f t="shared" si="36"/>
        <v>-3.603842344290592E-2</v>
      </c>
      <c r="E456" s="10">
        <f t="shared" si="36"/>
        <v>4.3698296292830188E-2</v>
      </c>
      <c r="F456" s="10">
        <f t="shared" si="36"/>
        <v>-3.6666295088266375E-2</v>
      </c>
      <c r="G456" s="10">
        <f t="shared" si="36"/>
        <v>4.0266190535183349E-2</v>
      </c>
      <c r="H456" s="10">
        <f t="shared" si="36"/>
        <v>7.8540334501727288E-2</v>
      </c>
      <c r="I456" s="10">
        <f t="shared" si="36"/>
        <v>0.10458548521564169</v>
      </c>
      <c r="J456" s="10">
        <f t="shared" si="36"/>
        <v>0.16118783222132507</v>
      </c>
      <c r="K456" s="10">
        <f t="shared" si="36"/>
        <v>-0.15367755977113776</v>
      </c>
      <c r="L456" s="10">
        <f t="shared" si="36"/>
        <v>-0.26627090958877064</v>
      </c>
      <c r="M456" s="10">
        <f t="shared" si="36"/>
        <v>-0.39462255588879197</v>
      </c>
      <c r="N456" s="10">
        <f t="shared" si="36"/>
        <v>0.65441138532067422</v>
      </c>
      <c r="O456" s="10">
        <f t="shared" si="36"/>
        <v>0.6344548693125337</v>
      </c>
      <c r="P456" s="10">
        <f t="shared" si="36"/>
        <v>0.37986075296059602</v>
      </c>
      <c r="Q456" s="10">
        <f t="shared" si="36"/>
        <v>0.10505658273089134</v>
      </c>
      <c r="R456" s="10">
        <f t="shared" si="36"/>
        <v>-5.4309034601112521E-6</v>
      </c>
    </row>
    <row r="457" spans="1:18" x14ac:dyDescent="0.2">
      <c r="A457" s="11">
        <v>1.35</v>
      </c>
      <c r="B457" s="10">
        <v>44.8</v>
      </c>
      <c r="C457" s="10">
        <f t="shared" si="32"/>
        <v>1.324537064849987</v>
      </c>
      <c r="D457" s="10">
        <f t="shared" si="36"/>
        <v>-3.3236219702888134E-2</v>
      </c>
      <c r="E457" s="10">
        <f t="shared" si="36"/>
        <v>5.1900518129632478E-2</v>
      </c>
      <c r="F457" s="10">
        <f t="shared" si="36"/>
        <v>-5.0182832584544895E-2</v>
      </c>
      <c r="G457" s="10">
        <f t="shared" si="36"/>
        <v>2.1795925537740346E-2</v>
      </c>
      <c r="H457" s="10">
        <f t="shared" si="36"/>
        <v>6.1943872079921643E-2</v>
      </c>
      <c r="I457" s="10">
        <f t="shared" si="36"/>
        <v>0.11822353653038652</v>
      </c>
      <c r="J457" s="10">
        <f t="shared" si="36"/>
        <v>0.16819181121238366</v>
      </c>
      <c r="K457" s="10">
        <f t="shared" si="36"/>
        <v>-0.17794446603906117</v>
      </c>
      <c r="L457" s="10">
        <f t="shared" si="36"/>
        <v>-0.24304979540521618</v>
      </c>
      <c r="M457" s="10">
        <f t="shared" si="36"/>
        <v>-0.36995143968123989</v>
      </c>
      <c r="N457" s="10">
        <f t="shared" si="36"/>
        <v>0.67614302918567359</v>
      </c>
      <c r="O457" s="10">
        <f t="shared" si="36"/>
        <v>0.59300321238765996</v>
      </c>
      <c r="P457" s="10">
        <f t="shared" si="36"/>
        <v>0.40243993287474589</v>
      </c>
      <c r="Q457" s="10">
        <f t="shared" si="36"/>
        <v>0.10526523518945076</v>
      </c>
      <c r="R457" s="10">
        <f t="shared" si="36"/>
        <v>-5.2548646575986103E-6</v>
      </c>
    </row>
    <row r="458" spans="1:18" x14ac:dyDescent="0.2">
      <c r="A458" s="11">
        <v>1.34</v>
      </c>
      <c r="B458" s="10">
        <v>44.9</v>
      </c>
      <c r="C458" s="10">
        <f t="shared" ref="C458:C509" si="37">SUM(D458:BJ458)</f>
        <v>1.3246667525625484</v>
      </c>
      <c r="D458" s="10">
        <f t="shared" si="36"/>
        <v>-2.7465123442622516E-2</v>
      </c>
      <c r="E458" s="10">
        <f t="shared" si="36"/>
        <v>5.606025410642989E-2</v>
      </c>
      <c r="F458" s="10">
        <f t="shared" si="36"/>
        <v>-6.0326077879947683E-2</v>
      </c>
      <c r="G458" s="10">
        <f t="shared" si="36"/>
        <v>2.0762298085253896E-3</v>
      </c>
      <c r="H458" s="10">
        <f t="shared" si="36"/>
        <v>4.2361399027185477E-2</v>
      </c>
      <c r="I458" s="10">
        <f t="shared" si="36"/>
        <v>0.12714838851960916</v>
      </c>
      <c r="J458" s="10">
        <f t="shared" si="36"/>
        <v>0.16976107305850358</v>
      </c>
      <c r="K458" s="10">
        <f t="shared" si="36"/>
        <v>-0.19766570382780405</v>
      </c>
      <c r="L458" s="10">
        <f t="shared" si="36"/>
        <v>-0.21507268098413479</v>
      </c>
      <c r="M458" s="10">
        <f t="shared" si="36"/>
        <v>-0.33995941243541966</v>
      </c>
      <c r="N458" s="10">
        <f t="shared" si="36"/>
        <v>0.6911188754062213</v>
      </c>
      <c r="O458" s="10">
        <f t="shared" si="36"/>
        <v>0.54775835858936706</v>
      </c>
      <c r="P458" s="10">
        <f t="shared" si="36"/>
        <v>0.42357076361352142</v>
      </c>
      <c r="Q458" s="10">
        <f t="shared" si="36"/>
        <v>0.10530548572709293</v>
      </c>
      <c r="R458" s="10">
        <f t="shared" si="36"/>
        <v>-5.0767239792868264E-6</v>
      </c>
    </row>
    <row r="459" spans="1:18" x14ac:dyDescent="0.2">
      <c r="A459" s="11">
        <v>1.32</v>
      </c>
      <c r="B459" s="10">
        <v>45</v>
      </c>
      <c r="C459" s="10">
        <f t="shared" si="37"/>
        <v>1.3162684395167938</v>
      </c>
      <c r="D459" s="10">
        <f t="shared" si="36"/>
        <v>-1.9240649503264425E-2</v>
      </c>
      <c r="E459" s="10">
        <f t="shared" si="36"/>
        <v>5.5853506034503841E-2</v>
      </c>
      <c r="F459" s="10">
        <f t="shared" si="36"/>
        <v>-6.6414201582142104E-2</v>
      </c>
      <c r="G459" s="10">
        <f t="shared" si="36"/>
        <v>-1.776248382266056E-2</v>
      </c>
      <c r="H459" s="10">
        <f t="shared" si="36"/>
        <v>2.0736890441489533E-2</v>
      </c>
      <c r="I459" s="10">
        <f t="shared" si="36"/>
        <v>0.13100423549849727</v>
      </c>
      <c r="J459" s="10">
        <f t="shared" si="36"/>
        <v>0.1658449108067207</v>
      </c>
      <c r="K459" s="10">
        <f t="shared" si="36"/>
        <v>-0.21233748557384555</v>
      </c>
      <c r="L459" s="10">
        <f t="shared" si="36"/>
        <v>-0.18288702271243926</v>
      </c>
      <c r="M459" s="10">
        <f t="shared" si="36"/>
        <v>-0.30507784133013988</v>
      </c>
      <c r="N459" s="10">
        <f t="shared" si="36"/>
        <v>0.69918929027723653</v>
      </c>
      <c r="O459" s="10">
        <f t="shared" si="36"/>
        <v>0.49900972057915016</v>
      </c>
      <c r="P459" s="10">
        <f t="shared" si="36"/>
        <v>0.44317719700482289</v>
      </c>
      <c r="Q459" s="10">
        <f t="shared" si="36"/>
        <v>0.10517726995154393</v>
      </c>
      <c r="R459" s="10">
        <f t="shared" si="36"/>
        <v>-4.8965526790720942E-6</v>
      </c>
    </row>
    <row r="460" spans="1:18" x14ac:dyDescent="0.2">
      <c r="A460" s="11">
        <v>1.3</v>
      </c>
      <c r="B460" s="10">
        <v>45.1</v>
      </c>
      <c r="C460" s="10">
        <f t="shared" si="37"/>
        <v>1.3005894000737888</v>
      </c>
      <c r="D460" s="10">
        <f t="shared" si="36"/>
        <v>-9.2974656472672931E-3</v>
      </c>
      <c r="E460" s="10">
        <f t="shared" si="36"/>
        <v>5.1296377339936826E-2</v>
      </c>
      <c r="F460" s="10">
        <f t="shared" si="36"/>
        <v>-6.8037959749627078E-2</v>
      </c>
      <c r="G460" s="10">
        <f t="shared" si="36"/>
        <v>-3.6582979937814342E-2</v>
      </c>
      <c r="H460" s="10">
        <f t="shared" si="36"/>
        <v>-1.887242049388429E-3</v>
      </c>
      <c r="I460" s="10">
        <f t="shared" si="36"/>
        <v>0.12963735701583134</v>
      </c>
      <c r="J460" s="10">
        <f t="shared" si="36"/>
        <v>0.15656986589789745</v>
      </c>
      <c r="K460" s="10">
        <f t="shared" si="36"/>
        <v>-0.22158501425595464</v>
      </c>
      <c r="L460" s="10">
        <f t="shared" si="36"/>
        <v>-0.14712262979498389</v>
      </c>
      <c r="M460" s="10">
        <f t="shared" si="36"/>
        <v>-0.26580841852501924</v>
      </c>
      <c r="N460" s="10">
        <f t="shared" si="36"/>
        <v>0.70027363688105226</v>
      </c>
      <c r="O460" s="10">
        <f t="shared" si="36"/>
        <v>0.44706912328040882</v>
      </c>
      <c r="P460" s="10">
        <f t="shared" si="36"/>
        <v>0.4611886710608466</v>
      </c>
      <c r="Q460" s="10">
        <f t="shared" si="36"/>
        <v>0.10488079298069337</v>
      </c>
      <c r="R460" s="10">
        <f t="shared" si="36"/>
        <v>-4.7144228230722159E-6</v>
      </c>
    </row>
    <row r="461" spans="1:18" x14ac:dyDescent="0.2">
      <c r="A461" s="11">
        <v>1.27</v>
      </c>
      <c r="B461" s="10">
        <v>45.2</v>
      </c>
      <c r="C461" s="10">
        <f t="shared" si="37"/>
        <v>1.2789578521184422</v>
      </c>
      <c r="D461" s="10">
        <f t="shared" si="36"/>
        <v>1.4762331248119518E-3</v>
      </c>
      <c r="E461" s="10">
        <f t="shared" si="36"/>
        <v>4.2743818781871501E-2</v>
      </c>
      <c r="F461" s="10">
        <f t="shared" si="36"/>
        <v>-6.5088203287375704E-2</v>
      </c>
      <c r="G461" s="10">
        <f t="shared" si="36"/>
        <v>-5.3306391471038453E-2</v>
      </c>
      <c r="H461" s="10">
        <f t="shared" si="36"/>
        <v>-2.4420399846024801E-2</v>
      </c>
      <c r="I461" s="10">
        <f t="shared" si="36"/>
        <v>0.12310224620328079</v>
      </c>
      <c r="J461" s="10">
        <f t="shared" si="36"/>
        <v>0.14223563928193572</v>
      </c>
      <c r="K461" s="10">
        <f t="shared" si="36"/>
        <v>-0.22517205774746493</v>
      </c>
      <c r="L461" s="10">
        <f t="shared" si="36"/>
        <v>-0.10847934014329016</v>
      </c>
      <c r="M461" s="10">
        <f t="shared" si="36"/>
        <v>-0.2227159454584535</v>
      </c>
      <c r="N461" s="10">
        <f t="shared" si="36"/>
        <v>0.69436108078484082</v>
      </c>
      <c r="O461" s="10">
        <f t="shared" si="36"/>
        <v>0.39226880926310959</v>
      </c>
      <c r="P461" s="10">
        <f t="shared" si="36"/>
        <v>0.47754036392505073</v>
      </c>
      <c r="Q461" s="10">
        <f t="shared" si="36"/>
        <v>0.10441652911444961</v>
      </c>
      <c r="R461" s="10">
        <f t="shared" si="36"/>
        <v>-4.5304072608012571E-6</v>
      </c>
    </row>
    <row r="462" spans="1:18" x14ac:dyDescent="0.2">
      <c r="A462" s="11">
        <v>1.23</v>
      </c>
      <c r="B462" s="10">
        <v>45.3</v>
      </c>
      <c r="C462" s="10">
        <f t="shared" si="37"/>
        <v>1.2527150377593395</v>
      </c>
      <c r="D462" s="10">
        <f t="shared" ref="D462:R477" si="38">D$4*COS(D$5*$B462+D$6)</f>
        <v>1.2118064388442887E-2</v>
      </c>
      <c r="E462" s="10">
        <f t="shared" si="38"/>
        <v>3.0861981649038507E-2</v>
      </c>
      <c r="F462" s="10">
        <f t="shared" si="38"/>
        <v>-5.7763214953776794E-2</v>
      </c>
      <c r="G462" s="10">
        <f t="shared" si="38"/>
        <v>-6.6974064738480013E-2</v>
      </c>
      <c r="H462" s="10">
        <f t="shared" si="38"/>
        <v>-4.5776369793348488E-2</v>
      </c>
      <c r="I462" s="10">
        <f t="shared" si="38"/>
        <v>0.11165943730620827</v>
      </c>
      <c r="J462" s="10">
        <f t="shared" si="38"/>
        <v>0.12330540729654316</v>
      </c>
      <c r="K462" s="10">
        <f t="shared" si="38"/>
        <v>-0.22300698346830483</v>
      </c>
      <c r="L462" s="10">
        <f t="shared" si="38"/>
        <v>-6.7713325941975488E-2</v>
      </c>
      <c r="M462" s="10">
        <f t="shared" si="38"/>
        <v>-0.17642020946200876</v>
      </c>
      <c r="N462" s="10">
        <f t="shared" si="38"/>
        <v>0.68151069829468547</v>
      </c>
      <c r="O462" s="10">
        <f t="shared" si="38"/>
        <v>0.33495931352512009</v>
      </c>
      <c r="P462" s="10">
        <f t="shared" si="38"/>
        <v>0.49217342716083079</v>
      </c>
      <c r="Q462" s="10">
        <f t="shared" si="38"/>
        <v>0.10378522107596097</v>
      </c>
      <c r="R462" s="10">
        <f t="shared" si="38"/>
        <v>-4.3445795960306024E-6</v>
      </c>
    </row>
    <row r="463" spans="1:18" x14ac:dyDescent="0.2">
      <c r="A463" s="11">
        <v>1.2</v>
      </c>
      <c r="B463" s="10">
        <v>45.4</v>
      </c>
      <c r="C463" s="10">
        <f t="shared" si="37"/>
        <v>1.2231487130023531</v>
      </c>
      <c r="D463" s="10">
        <f t="shared" si="38"/>
        <v>2.1677425050896149E-2</v>
      </c>
      <c r="E463" s="10">
        <f t="shared" si="38"/>
        <v>1.6576331819839817E-2</v>
      </c>
      <c r="F463" s="10">
        <f t="shared" si="38"/>
        <v>-4.6555380784942944E-2</v>
      </c>
      <c r="G463" s="10">
        <f t="shared" si="38"/>
        <v>-7.6802513350330878E-2</v>
      </c>
      <c r="H463" s="10">
        <f t="shared" si="38"/>
        <v>-6.492568519586453E-2</v>
      </c>
      <c r="I463" s="10">
        <f t="shared" si="38"/>
        <v>9.5765119005466831E-2</v>
      </c>
      <c r="J463" s="10">
        <f t="shared" si="38"/>
        <v>0.10039085522881011</v>
      </c>
      <c r="K463" s="10">
        <f t="shared" si="38"/>
        <v>-0.21514509917895114</v>
      </c>
      <c r="L463" s="10">
        <f t="shared" si="38"/>
        <v>-2.5622296865714309E-2</v>
      </c>
      <c r="M463" s="10">
        <f t="shared" si="38"/>
        <v>-0.12758706952760149</v>
      </c>
      <c r="N463" s="10">
        <f t="shared" si="38"/>
        <v>0.66185088618465426</v>
      </c>
      <c r="O463" s="10">
        <f t="shared" si="38"/>
        <v>0.27550722126447802</v>
      </c>
      <c r="P463" s="10">
        <f t="shared" si="38"/>
        <v>0.50503519754235326</v>
      </c>
      <c r="Q463" s="10">
        <f t="shared" si="38"/>
        <v>0.10298787882341714</v>
      </c>
      <c r="R463" s="10">
        <f t="shared" si="38"/>
        <v>-4.157014157348492E-6</v>
      </c>
    </row>
    <row r="464" spans="1:18" x14ac:dyDescent="0.2">
      <c r="A464" s="11">
        <v>1.1599999999999999</v>
      </c>
      <c r="B464" s="10">
        <v>45.5</v>
      </c>
      <c r="C464" s="10">
        <f t="shared" si="37"/>
        <v>1.1914297461063887</v>
      </c>
      <c r="D464" s="10">
        <f t="shared" si="38"/>
        <v>2.9300405894370146E-2</v>
      </c>
      <c r="E464" s="10">
        <f t="shared" si="38"/>
        <v>9.9956603636335733E-4</v>
      </c>
      <c r="F464" s="10">
        <f t="shared" si="38"/>
        <v>-3.221809188383383E-2</v>
      </c>
      <c r="G464" s="10">
        <f t="shared" si="38"/>
        <v>-8.2228330824032386E-2</v>
      </c>
      <c r="H464" s="10">
        <f t="shared" si="38"/>
        <v>-8.0945251364022322E-2</v>
      </c>
      <c r="I464" s="10">
        <f t="shared" si="38"/>
        <v>7.6052947614285882E-2</v>
      </c>
      <c r="J464" s="10">
        <f t="shared" si="38"/>
        <v>7.4232412164397063E-2</v>
      </c>
      <c r="K464" s="10">
        <f t="shared" si="38"/>
        <v>-0.20178724011972693</v>
      </c>
      <c r="L464" s="10">
        <f t="shared" si="38"/>
        <v>1.6970109509697039E-2</v>
      </c>
      <c r="M464" s="10">
        <f t="shared" si="38"/>
        <v>-7.691887943857198E-2</v>
      </c>
      <c r="N464" s="10">
        <f t="shared" si="38"/>
        <v>0.63557807879868145</v>
      </c>
      <c r="O464" s="10">
        <f t="shared" si="38"/>
        <v>0.21429282298512994</v>
      </c>
      <c r="P464" s="10">
        <f t="shared" si="38"/>
        <v>0.51607938658528807</v>
      </c>
      <c r="Q464" s="10">
        <f t="shared" si="38"/>
        <v>0.1020257779343316</v>
      </c>
      <c r="R464" s="10">
        <f t="shared" si="38"/>
        <v>-3.9677859684295578E-6</v>
      </c>
    </row>
    <row r="465" spans="1:18" x14ac:dyDescent="0.2">
      <c r="A465" s="11">
        <v>1.1299999999999999</v>
      </c>
      <c r="B465" s="10">
        <v>45.6</v>
      </c>
      <c r="C465" s="10">
        <f t="shared" si="37"/>
        <v>1.1585535074806308</v>
      </c>
      <c r="D465" s="10">
        <f t="shared" si="38"/>
        <v>3.4306068743269226E-2</v>
      </c>
      <c r="E465" s="10">
        <f t="shared" si="38"/>
        <v>-1.4655055069444325E-2</v>
      </c>
      <c r="F465" s="10">
        <f t="shared" si="38"/>
        <v>-1.5715101437364095E-2</v>
      </c>
      <c r="G465" s="10">
        <f t="shared" si="38"/>
        <v>-8.294048732582554E-2</v>
      </c>
      <c r="H465" s="10">
        <f t="shared" si="38"/>
        <v>-9.3062843487283706E-2</v>
      </c>
      <c r="I465" s="10">
        <f t="shared" si="38"/>
        <v>5.3308785200677875E-2</v>
      </c>
      <c r="J465" s="10">
        <f t="shared" si="38"/>
        <v>4.5675325787972565E-2</v>
      </c>
      <c r="K465" s="10">
        <f t="shared" si="38"/>
        <v>-0.18327463858757392</v>
      </c>
      <c r="L465" s="10">
        <f t="shared" si="38"/>
        <v>5.9230444653678709E-2</v>
      </c>
      <c r="M465" s="10">
        <f t="shared" si="38"/>
        <v>-2.5144386006034809E-2</v>
      </c>
      <c r="N465" s="10">
        <f t="shared" si="38"/>
        <v>0.6029547853435322</v>
      </c>
      <c r="O465" s="10">
        <f t="shared" si="38"/>
        <v>0.15170768193548187</v>
      </c>
      <c r="P465" s="10">
        <f t="shared" si="38"/>
        <v>0.52526624713537318</v>
      </c>
      <c r="Q465" s="10">
        <f t="shared" si="38"/>
        <v>0.10090045756488954</v>
      </c>
      <c r="R465" s="10">
        <f t="shared" si="38"/>
        <v>-3.7769707180263434E-6</v>
      </c>
    </row>
    <row r="466" spans="1:18" x14ac:dyDescent="0.2">
      <c r="A466" s="11">
        <v>1.1000000000000001</v>
      </c>
      <c r="B466" s="10">
        <v>45.7</v>
      </c>
      <c r="C466" s="10">
        <f t="shared" si="37"/>
        <v>1.1252878031519487</v>
      </c>
      <c r="D466" s="10">
        <f t="shared" si="38"/>
        <v>3.6247272643422652E-2</v>
      </c>
      <c r="E466" s="10">
        <f t="shared" si="38"/>
        <v>-2.9168206782829952E-2</v>
      </c>
      <c r="F466" s="10">
        <f t="shared" si="38"/>
        <v>1.844258814961981E-3</v>
      </c>
      <c r="G466" s="10">
        <f t="shared" si="38"/>
        <v>-7.8898159160583056E-2</v>
      </c>
      <c r="H466" s="10">
        <f t="shared" si="38"/>
        <v>-0.1006943318093651</v>
      </c>
      <c r="I466" s="10">
        <f t="shared" si="38"/>
        <v>2.8439369746718426E-2</v>
      </c>
      <c r="J466" s="10">
        <f t="shared" si="38"/>
        <v>1.5642350220679533E-2</v>
      </c>
      <c r="K466" s="10">
        <f t="shared" si="38"/>
        <v>-0.16008020700919556</v>
      </c>
      <c r="L466" s="10">
        <f t="shared" si="38"/>
        <v>0.10033175800802281</v>
      </c>
      <c r="M466" s="10">
        <f t="shared" si="38"/>
        <v>2.699175229850613E-2</v>
      </c>
      <c r="N466" s="10">
        <f t="shared" si="38"/>
        <v>0.56430696698358329</v>
      </c>
      <c r="O466" s="10">
        <f t="shared" si="38"/>
        <v>8.8152129439882404E-2</v>
      </c>
      <c r="P466" s="10">
        <f t="shared" si="38"/>
        <v>0.53256271641524822</v>
      </c>
      <c r="Q466" s="10">
        <f t="shared" si="38"/>
        <v>9.9613717987626693E-2</v>
      </c>
      <c r="R466" s="10">
        <f t="shared" si="38"/>
        <v>-3.5846447296948727E-6</v>
      </c>
    </row>
    <row r="467" spans="1:18" x14ac:dyDescent="0.2">
      <c r="A467" s="11">
        <v>1.07</v>
      </c>
      <c r="B467" s="10">
        <v>45.8</v>
      </c>
      <c r="C467" s="10">
        <f t="shared" si="37"/>
        <v>1.092129221343608</v>
      </c>
      <c r="D467" s="10">
        <f t="shared" si="38"/>
        <v>3.4950615631823119E-2</v>
      </c>
      <c r="E467" s="10">
        <f t="shared" si="38"/>
        <v>-4.1409472439378252E-2</v>
      </c>
      <c r="F467" s="10">
        <f t="shared" si="38"/>
        <v>1.9279647909094148E-2</v>
      </c>
      <c r="G467" s="10">
        <f t="shared" si="38"/>
        <v>-7.0333068951363098E-2</v>
      </c>
      <c r="H467" s="10">
        <f t="shared" si="38"/>
        <v>-0.10347183966233379</v>
      </c>
      <c r="I467" s="10">
        <f t="shared" si="38"/>
        <v>2.4361663665800936E-3</v>
      </c>
      <c r="J467" s="10">
        <f t="shared" si="38"/>
        <v>-1.4896070577973318E-2</v>
      </c>
      <c r="K467" s="10">
        <f t="shared" si="38"/>
        <v>-0.13279645718821853</v>
      </c>
      <c r="L467" s="10">
        <f t="shared" si="38"/>
        <v>0.13946977876168037</v>
      </c>
      <c r="M467" s="10">
        <f t="shared" si="38"/>
        <v>7.8739675563599357E-2</v>
      </c>
      <c r="N467" s="10">
        <f t="shared" si="38"/>
        <v>0.52002077994462037</v>
      </c>
      <c r="O467" s="10">
        <f t="shared" si="38"/>
        <v>2.4032704144286429E-2</v>
      </c>
      <c r="P467" s="10">
        <f t="shared" si="38"/>
        <v>0.53794253501474565</v>
      </c>
      <c r="Q467" s="10">
        <f t="shared" si="38"/>
        <v>9.8167617711376817E-2</v>
      </c>
      <c r="R467" s="10">
        <f t="shared" si="38"/>
        <v>-3.3908849312661501E-6</v>
      </c>
    </row>
    <row r="468" spans="1:18" x14ac:dyDescent="0.2">
      <c r="A468" s="11">
        <v>1.04</v>
      </c>
      <c r="B468" s="10">
        <v>45.9</v>
      </c>
      <c r="C468" s="10">
        <f t="shared" si="37"/>
        <v>1.0592698743312403</v>
      </c>
      <c r="D468" s="10">
        <f t="shared" si="38"/>
        <v>3.0531924217546028E-2</v>
      </c>
      <c r="E468" s="10">
        <f t="shared" si="38"/>
        <v>-5.0425390588060302E-2</v>
      </c>
      <c r="F468" s="10">
        <f t="shared" si="38"/>
        <v>3.5419058227660144E-2</v>
      </c>
      <c r="G468" s="10">
        <f t="shared" si="38"/>
        <v>-5.7736202360106265E-2</v>
      </c>
      <c r="H468" s="10">
        <f t="shared" si="38"/>
        <v>-0.10126147699866915</v>
      </c>
      <c r="I468" s="10">
        <f t="shared" si="38"/>
        <v>-2.3664159278828083E-2</v>
      </c>
      <c r="J468" s="10">
        <f t="shared" si="38"/>
        <v>-4.4953160391613407E-2</v>
      </c>
      <c r="K468" s="10">
        <f t="shared" si="38"/>
        <v>-0.10212036433447004</v>
      </c>
      <c r="L468" s="10">
        <f t="shared" si="38"/>
        <v>0.17587865382808404</v>
      </c>
      <c r="M468" s="10">
        <f t="shared" si="38"/>
        <v>0.12935510746924614</v>
      </c>
      <c r="N468" s="10">
        <f t="shared" si="38"/>
        <v>0.47053871716846352</v>
      </c>
      <c r="O468" s="10">
        <f t="shared" si="38"/>
        <v>-4.0240448443700901E-2</v>
      </c>
      <c r="P468" s="10">
        <f t="shared" si="38"/>
        <v>0.54138634139641562</v>
      </c>
      <c r="Q468" s="10">
        <f t="shared" si="38"/>
        <v>9.6564470188096954E-2</v>
      </c>
      <c r="R468" s="10">
        <f t="shared" si="38"/>
        <v>-3.1957688240761177E-6</v>
      </c>
    </row>
    <row r="469" spans="1:18" x14ac:dyDescent="0.2">
      <c r="A469" s="11">
        <v>1.02</v>
      </c>
      <c r="B469" s="10">
        <v>46</v>
      </c>
      <c r="C469" s="10">
        <f t="shared" si="37"/>
        <v>1.0265765640096145</v>
      </c>
      <c r="D469" s="10">
        <f t="shared" si="38"/>
        <v>2.338590694465565E-2</v>
      </c>
      <c r="E469" s="10">
        <f t="shared" si="38"/>
        <v>-5.5513719267821955E-2</v>
      </c>
      <c r="F469" s="10">
        <f t="shared" si="38"/>
        <v>4.9177597903252837E-2</v>
      </c>
      <c r="G469" s="10">
        <f t="shared" si="38"/>
        <v>-4.1829662800862866E-2</v>
      </c>
      <c r="H469" s="10">
        <f t="shared" si="38"/>
        <v>-9.4169794574568255E-2</v>
      </c>
      <c r="I469" s="10">
        <f t="shared" si="38"/>
        <v>-4.8821069570362273E-2</v>
      </c>
      <c r="J469" s="10">
        <f t="shared" si="38"/>
        <v>-7.3557696066387707E-2</v>
      </c>
      <c r="K469" s="10">
        <f t="shared" si="38"/>
        <v>-6.8835562530274758E-2</v>
      </c>
      <c r="L469" s="10">
        <f t="shared" si="38"/>
        <v>0.20884593406414717</v>
      </c>
      <c r="M469" s="10">
        <f t="shared" si="38"/>
        <v>0.17811006001094271</v>
      </c>
      <c r="N469" s="10">
        <f t="shared" si="38"/>
        <v>0.41635518706977964</v>
      </c>
      <c r="O469" s="10">
        <f t="shared" si="38"/>
        <v>-0.10425619948641938</v>
      </c>
      <c r="P469" s="10">
        <f t="shared" si="38"/>
        <v>0.54288174157614788</v>
      </c>
      <c r="Q469" s="10">
        <f t="shared" si="38"/>
        <v>9.4806840111837612E-2</v>
      </c>
      <c r="R469" s="10">
        <f t="shared" si="38"/>
        <v>-2.9993744519661196E-6</v>
      </c>
    </row>
    <row r="470" spans="1:18" x14ac:dyDescent="0.2">
      <c r="A470" s="11">
        <v>0.99</v>
      </c>
      <c r="B470" s="10">
        <v>46.1</v>
      </c>
      <c r="C470" s="10">
        <f t="shared" si="37"/>
        <v>0.99358431834492256</v>
      </c>
      <c r="D470" s="10">
        <f t="shared" si="38"/>
        <v>1.4150896253504724E-2</v>
      </c>
      <c r="E470" s="10">
        <f t="shared" si="38"/>
        <v>-5.6278133018335098E-2</v>
      </c>
      <c r="F470" s="10">
        <f t="shared" si="38"/>
        <v>5.9630417297204516E-2</v>
      </c>
      <c r="G470" s="10">
        <f t="shared" si="38"/>
        <v>-2.352527754735952E-2</v>
      </c>
      <c r="H470" s="10">
        <f t="shared" si="38"/>
        <v>-8.2538647659946507E-2</v>
      </c>
      <c r="I470" s="10">
        <f t="shared" si="38"/>
        <v>-7.203163788192013E-2</v>
      </c>
      <c r="J470" s="10">
        <f t="shared" si="38"/>
        <v>-9.9785390270271029E-2</v>
      </c>
      <c r="K470" s="10">
        <f t="shared" si="38"/>
        <v>-3.3792326458325403E-2</v>
      </c>
      <c r="L470" s="10">
        <f t="shared" si="38"/>
        <v>0.2377265154804924</v>
      </c>
      <c r="M470" s="10">
        <f t="shared" si="38"/>
        <v>0.22430330395338519</v>
      </c>
      <c r="N470" s="10">
        <f t="shared" si="38"/>
        <v>0.35801157357062113</v>
      </c>
      <c r="O470" s="10">
        <f t="shared" si="38"/>
        <v>-0.16760506663767166</v>
      </c>
      <c r="P470" s="10">
        <f t="shared" si="38"/>
        <v>0.54242335372813388</v>
      </c>
      <c r="Q470" s="10">
        <f t="shared" si="38"/>
        <v>9.289753931578007E-2</v>
      </c>
      <c r="R470" s="10">
        <f t="shared" si="38"/>
        <v>-2.8017803700664787E-6</v>
      </c>
    </row>
    <row r="471" spans="1:18" x14ac:dyDescent="0.2">
      <c r="A471" s="11">
        <v>0.97</v>
      </c>
      <c r="B471" s="10">
        <v>46.2</v>
      </c>
      <c r="C471" s="10">
        <f t="shared" si="37"/>
        <v>0.95950598504615214</v>
      </c>
      <c r="D471" s="10">
        <f t="shared" si="38"/>
        <v>3.6518281449520462E-3</v>
      </c>
      <c r="E471" s="10">
        <f t="shared" si="38"/>
        <v>-5.2659092322673247E-2</v>
      </c>
      <c r="F471" s="10">
        <f t="shared" si="38"/>
        <v>6.6074877432741513E-2</v>
      </c>
      <c r="G471" s="10">
        <f t="shared" si="38"/>
        <v>-3.8723281005052712E-3</v>
      </c>
      <c r="H471" s="10">
        <f t="shared" si="38"/>
        <v>-6.6928716870511107E-2</v>
      </c>
      <c r="I471" s="10">
        <f t="shared" si="38"/>
        <v>-9.2370532100103625E-2</v>
      </c>
      <c r="J471" s="10">
        <f t="shared" si="38"/>
        <v>-0.12278875763322673</v>
      </c>
      <c r="K471" s="10">
        <f t="shared" si="38"/>
        <v>2.114149233484912E-3</v>
      </c>
      <c r="L471" s="10">
        <f t="shared" si="38"/>
        <v>0.26195526264120439</v>
      </c>
      <c r="M471" s="10">
        <f t="shared" si="38"/>
        <v>0.26727045442000802</v>
      </c>
      <c r="N471" s="10">
        <f t="shared" si="38"/>
        <v>0.29609082677123699</v>
      </c>
      <c r="O471" s="10">
        <f t="shared" si="38"/>
        <v>-0.2298818333323713</v>
      </c>
      <c r="P471" s="10">
        <f t="shared" si="38"/>
        <v>0.5400128275536269</v>
      </c>
      <c r="Q471" s="10">
        <f t="shared" si="38"/>
        <v>9.0839622273902063E-2</v>
      </c>
      <c r="R471" s="10">
        <f t="shared" si="38"/>
        <v>-2.6030656133753857E-6</v>
      </c>
    </row>
    <row r="472" spans="1:18" x14ac:dyDescent="0.2">
      <c r="A472" s="11">
        <v>0.94</v>
      </c>
      <c r="B472" s="10">
        <v>46.3</v>
      </c>
      <c r="C472" s="10">
        <f t="shared" si="37"/>
        <v>0.92325909352838675</v>
      </c>
      <c r="D472" s="10">
        <f t="shared" si="38"/>
        <v>-7.1734468957256022E-3</v>
      </c>
      <c r="E472" s="10">
        <f t="shared" si="38"/>
        <v>-4.4938481088094173E-2</v>
      </c>
      <c r="F472" s="10">
        <f t="shared" si="38"/>
        <v>6.8077781417731215E-2</v>
      </c>
      <c r="G472" s="10">
        <f t="shared" si="38"/>
        <v>1.6002598877142421E-2</v>
      </c>
      <c r="H472" s="10">
        <f t="shared" si="38"/>
        <v>-4.8092480501858909E-2</v>
      </c>
      <c r="I472" s="10">
        <f t="shared" si="38"/>
        <v>-0.10902690469552501</v>
      </c>
      <c r="J472" s="10">
        <f t="shared" si="38"/>
        <v>-0.14182449921520618</v>
      </c>
      <c r="K472" s="10">
        <f t="shared" si="38"/>
        <v>3.7966618067173358E-2</v>
      </c>
      <c r="L472" s="10">
        <f t="shared" si="38"/>
        <v>0.28105806723830956</v>
      </c>
      <c r="M472" s="10">
        <f t="shared" si="38"/>
        <v>0.30639352656015229</v>
      </c>
      <c r="N472" s="10">
        <f t="shared" si="38"/>
        <v>0.23121163830537386</v>
      </c>
      <c r="O472" s="10">
        <f t="shared" si="38"/>
        <v>-0.29068814078969263</v>
      </c>
      <c r="P472" s="10">
        <f t="shared" si="38"/>
        <v>0.53565883834380001</v>
      </c>
      <c r="Q472" s="10">
        <f t="shared" si="38"/>
        <v>8.8636381214471718E-2</v>
      </c>
      <c r="R472" s="10">
        <f t="shared" si="38"/>
        <v>-2.4033096651460202E-6</v>
      </c>
    </row>
    <row r="473" spans="1:18" x14ac:dyDescent="0.2">
      <c r="A473" s="11">
        <v>0.91</v>
      </c>
      <c r="B473" s="10">
        <v>46.4</v>
      </c>
      <c r="C473" s="10">
        <f t="shared" si="37"/>
        <v>0.88351049539959248</v>
      </c>
      <c r="D473" s="10">
        <f t="shared" si="38"/>
        <v>-1.7357939289536998E-2</v>
      </c>
      <c r="E473" s="10">
        <f t="shared" si="38"/>
        <v>-3.3717650955603411E-2</v>
      </c>
      <c r="F473" s="10">
        <f t="shared" si="38"/>
        <v>6.5504493958713425E-2</v>
      </c>
      <c r="G473" s="10">
        <f t="shared" si="38"/>
        <v>3.4960192071893326E-2</v>
      </c>
      <c r="H473" s="10">
        <f t="shared" si="38"/>
        <v>-2.6937941236979783E-2</v>
      </c>
      <c r="I473" s="10">
        <f t="shared" si="38"/>
        <v>-0.12133671865503033</v>
      </c>
      <c r="J473" s="10">
        <f t="shared" si="38"/>
        <v>-0.15627752043820256</v>
      </c>
      <c r="K473" s="10">
        <f t="shared" si="38"/>
        <v>7.2849213193346224E-2</v>
      </c>
      <c r="L473" s="10">
        <f t="shared" si="38"/>
        <v>0.29466112544675999</v>
      </c>
      <c r="M473" s="10">
        <f t="shared" si="38"/>
        <v>0.34110982385727684</v>
      </c>
      <c r="N473" s="10">
        <f t="shared" si="38"/>
        <v>0.16402225957796512</v>
      </c>
      <c r="O473" s="10">
        <f t="shared" si="38"/>
        <v>-0.34963503614983205</v>
      </c>
      <c r="P473" s="10">
        <f t="shared" si="38"/>
        <v>0.52937705575806338</v>
      </c>
      <c r="Q473" s="10">
        <f t="shared" si="38"/>
        <v>8.6291340853184434E-2</v>
      </c>
      <c r="R473" s="10">
        <f t="shared" si="38"/>
        <v>-2.2025924250942983E-6</v>
      </c>
    </row>
    <row r="474" spans="1:18" x14ac:dyDescent="0.2">
      <c r="A474" s="11">
        <v>0.87</v>
      </c>
      <c r="B474" s="10">
        <v>46.5</v>
      </c>
      <c r="C474" s="10">
        <f t="shared" si="37"/>
        <v>0.83873838383548049</v>
      </c>
      <c r="D474" s="10">
        <f t="shared" si="38"/>
        <v>-2.5991898662917665E-2</v>
      </c>
      <c r="E474" s="10">
        <f t="shared" si="38"/>
        <v>-1.9870582547799848E-2</v>
      </c>
      <c r="F474" s="10">
        <f t="shared" si="38"/>
        <v>5.852799155121545E-2</v>
      </c>
      <c r="G474" s="10">
        <f t="shared" si="38"/>
        <v>5.1913725457958207E-2</v>
      </c>
      <c r="H474" s="10">
        <f t="shared" si="38"/>
        <v>-4.4848557849122483E-3</v>
      </c>
      <c r="I474" s="10">
        <f t="shared" si="38"/>
        <v>-0.1288092205419171</v>
      </c>
      <c r="J474" s="10">
        <f t="shared" si="38"/>
        <v>-0.16568080640017946</v>
      </c>
      <c r="K474" s="10">
        <f t="shared" si="38"/>
        <v>0.10587084360666769</v>
      </c>
      <c r="L474" s="10">
        <f t="shared" si="38"/>
        <v>0.30249825252049095</v>
      </c>
      <c r="M474" s="10">
        <f t="shared" si="38"/>
        <v>0.37092003124003697</v>
      </c>
      <c r="N474" s="10">
        <f t="shared" si="38"/>
        <v>9.5194024651403766E-2</v>
      </c>
      <c r="O474" s="10">
        <f t="shared" si="38"/>
        <v>-0.40634546044497366</v>
      </c>
      <c r="P474" s="10">
        <f t="shared" si="38"/>
        <v>0.52119008743021544</v>
      </c>
      <c r="Q474" s="10">
        <f t="shared" si="38"/>
        <v>8.3808252754369428E-2</v>
      </c>
      <c r="R474" s="10">
        <f t="shared" si="38"/>
        <v>-2.0009941774400285E-6</v>
      </c>
    </row>
    <row r="475" spans="1:18" x14ac:dyDescent="0.2">
      <c r="A475" s="11">
        <v>0.82</v>
      </c>
      <c r="B475" s="10">
        <v>46.6</v>
      </c>
      <c r="C475" s="10">
        <f t="shared" si="37"/>
        <v>0.78731021865512996</v>
      </c>
      <c r="D475" s="10">
        <f t="shared" si="38"/>
        <v>-3.2304079139143418E-2</v>
      </c>
      <c r="E475" s="10">
        <f t="shared" si="38"/>
        <v>-4.4758118843288529E-3</v>
      </c>
      <c r="F475" s="10">
        <f t="shared" si="38"/>
        <v>4.7617234992158572E-2</v>
      </c>
      <c r="G475" s="10">
        <f t="shared" si="38"/>
        <v>6.5891353834822253E-2</v>
      </c>
      <c r="H475" s="10">
        <f t="shared" si="38"/>
        <v>1.8184422594755417E-2</v>
      </c>
      <c r="I475" s="10">
        <f t="shared" si="38"/>
        <v>-0.13114650528679844</v>
      </c>
      <c r="J475" s="10">
        <f t="shared" si="38"/>
        <v>-0.16973051234752978</v>
      </c>
      <c r="K475" s="10">
        <f t="shared" si="38"/>
        <v>0.13618795745164367</v>
      </c>
      <c r="L475" s="10">
        <f t="shared" si="38"/>
        <v>0.3044160914975596</v>
      </c>
      <c r="M475" s="10">
        <f t="shared" si="38"/>
        <v>0.39539539659531375</v>
      </c>
      <c r="N475" s="10">
        <f t="shared" si="38"/>
        <v>2.5414642497486498E-2</v>
      </c>
      <c r="O475" s="10">
        <f t="shared" si="38"/>
        <v>-0.46045666048990935</v>
      </c>
      <c r="P475" s="10">
        <f t="shared" si="38"/>
        <v>0.51112739760537085</v>
      </c>
      <c r="Q475" s="10">
        <f t="shared" si="38"/>
        <v>8.1191089329288049E-2</v>
      </c>
      <c r="R475" s="10">
        <f t="shared" si="38"/>
        <v>-1.798595558794367E-6</v>
      </c>
    </row>
    <row r="476" spans="1:18" x14ac:dyDescent="0.2">
      <c r="A476" s="11">
        <v>0.76</v>
      </c>
      <c r="B476" s="10">
        <v>46.7</v>
      </c>
      <c r="C476" s="10">
        <f t="shared" si="37"/>
        <v>0.72757391865724785</v>
      </c>
      <c r="D476" s="10">
        <f t="shared" si="38"/>
        <v>-3.5730632435532123E-2</v>
      </c>
      <c r="E476" s="10">
        <f t="shared" si="38"/>
        <v>1.1267575843219402E-2</v>
      </c>
      <c r="F476" s="10">
        <f t="shared" si="38"/>
        <v>3.3505645814580619E-2</v>
      </c>
      <c r="G476" s="10">
        <f t="shared" si="38"/>
        <v>7.6091822930390574E-2</v>
      </c>
      <c r="H476" s="10">
        <f t="shared" si="38"/>
        <v>3.997711904045554E-2</v>
      </c>
      <c r="I476" s="10">
        <f t="shared" si="38"/>
        <v>-0.12825539272262446</v>
      </c>
      <c r="J476" s="10">
        <f t="shared" si="38"/>
        <v>-0.16829578169344753</v>
      </c>
      <c r="K476" s="10">
        <f t="shared" si="38"/>
        <v>0.16302609092025799</v>
      </c>
      <c r="L476" s="10">
        <f t="shared" si="38"/>
        <v>0.30037711409033563</v>
      </c>
      <c r="M476" s="10">
        <f t="shared" si="38"/>
        <v>0.41418389739334538</v>
      </c>
      <c r="N476" s="10">
        <f t="shared" si="38"/>
        <v>-4.4618674363301802E-2</v>
      </c>
      <c r="O476" s="10">
        <f t="shared" si="38"/>
        <v>-0.51162250926452602</v>
      </c>
      <c r="P476" s="10">
        <f t="shared" si="38"/>
        <v>0.49922520110049889</v>
      </c>
      <c r="Q476" s="10">
        <f t="shared" si="38"/>
        <v>7.8444037481121526E-2</v>
      </c>
      <c r="R476" s="10">
        <f t="shared" si="38"/>
        <v>-1.5954775259061242E-6</v>
      </c>
    </row>
    <row r="477" spans="1:18" x14ac:dyDescent="0.2">
      <c r="A477" s="11">
        <v>0.69</v>
      </c>
      <c r="B477" s="10">
        <v>46.8</v>
      </c>
      <c r="C477" s="10">
        <f t="shared" si="37"/>
        <v>0.65795851917539061</v>
      </c>
      <c r="D477" s="10">
        <f t="shared" si="38"/>
        <v>-3.5965474751254119E-2</v>
      </c>
      <c r="E477" s="10">
        <f t="shared" si="38"/>
        <v>2.6133341965739E-2</v>
      </c>
      <c r="F477" s="10">
        <f t="shared" si="38"/>
        <v>1.7141805660113831E-2</v>
      </c>
      <c r="G477" s="10">
        <f t="shared" si="38"/>
        <v>8.1930400541187554E-2</v>
      </c>
      <c r="H477" s="10">
        <f t="shared" si="38"/>
        <v>5.9842714411577687E-2</v>
      </c>
      <c r="I477" s="10">
        <f t="shared" si="38"/>
        <v>-0.12025114238389623</v>
      </c>
      <c r="J477" s="10">
        <f t="shared" si="38"/>
        <v>-0.16142297433636055</v>
      </c>
      <c r="K477" s="10">
        <f t="shared" si="38"/>
        <v>0.18569965226546067</v>
      </c>
      <c r="L477" s="10">
        <f t="shared" si="38"/>
        <v>0.29046035503931766</v>
      </c>
      <c r="M477" s="10">
        <f t="shared" si="38"/>
        <v>0.42701530373213648</v>
      </c>
      <c r="N477" s="10">
        <f t="shared" si="38"/>
        <v>-0.11420617617881988</v>
      </c>
      <c r="O477" s="10">
        <f t="shared" si="38"/>
        <v>-0.55951571994549654</v>
      </c>
      <c r="P477" s="10">
        <f t="shared" si="38"/>
        <v>0.48552633297018705</v>
      </c>
      <c r="Q477" s="10">
        <f t="shared" si="38"/>
        <v>7.5571491906821234E-2</v>
      </c>
      <c r="R477" s="10">
        <f t="shared" si="38"/>
        <v>-1.3917213232803051E-6</v>
      </c>
    </row>
    <row r="478" spans="1:18" x14ac:dyDescent="0.2">
      <c r="A478" s="11">
        <v>0.6</v>
      </c>
      <c r="B478" s="10">
        <v>46.9</v>
      </c>
      <c r="C478" s="10">
        <f t="shared" si="37"/>
        <v>0.57707943757403934</v>
      </c>
      <c r="D478" s="10">
        <f t="shared" ref="D478:R493" si="39">D$4*COS(D$5*$B478+D$6)</f>
        <v>-3.2987628321665477E-2</v>
      </c>
      <c r="E478" s="10">
        <f t="shared" si="39"/>
        <v>3.8963604991597699E-2</v>
      </c>
      <c r="F478" s="10">
        <f t="shared" si="39"/>
        <v>-3.743074204553822E-4</v>
      </c>
      <c r="G478" s="10">
        <f t="shared" si="39"/>
        <v>8.3072395750595107E-2</v>
      </c>
      <c r="H478" s="10">
        <f t="shared" si="39"/>
        <v>7.6823585670101557E-2</v>
      </c>
      <c r="I478" s="10">
        <f t="shared" si="39"/>
        <v>-0.10745285847274515</v>
      </c>
      <c r="J478" s="10">
        <f t="shared" si="39"/>
        <v>-0.14933416865040597</v>
      </c>
      <c r="K478" s="10">
        <f t="shared" si="39"/>
        <v>0.20362943553940441</v>
      </c>
      <c r="L478" s="10">
        <f t="shared" si="39"/>
        <v>0.27485986556073277</v>
      </c>
      <c r="M478" s="10">
        <f t="shared" si="39"/>
        <v>0.43370506498070838</v>
      </c>
      <c r="N478" s="10">
        <f t="shared" si="39"/>
        <v>-0.18265256763350679</v>
      </c>
      <c r="O478" s="10">
        <f t="shared" si="39"/>
        <v>-0.60382993942510121</v>
      </c>
      <c r="P478" s="10">
        <f t="shared" si="39"/>
        <v>0.47008009434670206</v>
      </c>
      <c r="Q478" s="10">
        <f t="shared" si="39"/>
        <v>7.2578048066527984E-2</v>
      </c>
      <c r="R478" s="10">
        <f t="shared" si="39"/>
        <v>-1.1874084506811744E-6</v>
      </c>
    </row>
    <row r="479" spans="1:18" x14ac:dyDescent="0.2">
      <c r="A479" s="11">
        <v>0.5</v>
      </c>
      <c r="B479" s="10">
        <v>47</v>
      </c>
      <c r="C479" s="10">
        <f t="shared" si="37"/>
        <v>0.48384265258890874</v>
      </c>
      <c r="D479" s="10">
        <f t="shared" si="39"/>
        <v>-2.7063095299546258E-2</v>
      </c>
      <c r="E479" s="10">
        <f t="shared" si="39"/>
        <v>4.8759026980996316E-2</v>
      </c>
      <c r="F479" s="10">
        <f t="shared" si="39"/>
        <v>-1.7865259539852758E-2</v>
      </c>
      <c r="G479" s="10">
        <f t="shared" si="39"/>
        <v>7.9452344767791103E-2</v>
      </c>
      <c r="H479" s="10">
        <f t="shared" si="39"/>
        <v>9.0101168196189088E-2</v>
      </c>
      <c r="I479" s="10">
        <f t="shared" si="39"/>
        <v>-9.0370768181388839E-2</v>
      </c>
      <c r="J479" s="10">
        <f t="shared" si="39"/>
        <v>-0.13241998555255813</v>
      </c>
      <c r="K479" s="10">
        <f t="shared" si="39"/>
        <v>0.21635741666029487</v>
      </c>
      <c r="L479" s="10">
        <f t="shared" si="39"/>
        <v>0.25388091615086733</v>
      </c>
      <c r="M479" s="10">
        <f t="shared" si="39"/>
        <v>0.43415696412068266</v>
      </c>
      <c r="N479" s="10">
        <f t="shared" si="39"/>
        <v>-0.24927395500931121</v>
      </c>
      <c r="O479" s="10">
        <f t="shared" si="39"/>
        <v>-0.64428170792559591</v>
      </c>
      <c r="P479" s="10">
        <f t="shared" si="39"/>
        <v>0.45294207500915135</v>
      </c>
      <c r="Q479" s="10">
        <f t="shared" si="39"/>
        <v>6.9468494831819702E-2</v>
      </c>
      <c r="R479" s="10">
        <f t="shared" si="39"/>
        <v>-9.8262063053369111E-7</v>
      </c>
    </row>
    <row r="480" spans="1:18" x14ac:dyDescent="0.2">
      <c r="A480" s="11">
        <v>0.38</v>
      </c>
      <c r="B480" s="10">
        <v>47.1</v>
      </c>
      <c r="C480" s="10">
        <f t="shared" si="37"/>
        <v>0.37754158728881948</v>
      </c>
      <c r="D480" s="10">
        <f t="shared" si="39"/>
        <v>-1.8721096575014768E-2</v>
      </c>
      <c r="E480" s="10">
        <f t="shared" si="39"/>
        <v>5.4756651102058511E-2</v>
      </c>
      <c r="F480" s="10">
        <f t="shared" si="39"/>
        <v>-3.4155308131715995E-2</v>
      </c>
      <c r="G480" s="10">
        <f t="shared" si="39"/>
        <v>7.1277763577387479E-2</v>
      </c>
      <c r="H480" s="10">
        <f t="shared" si="39"/>
        <v>9.9035414778636074E-2</v>
      </c>
      <c r="I480" s="10">
        <f t="shared" si="39"/>
        <v>-6.9685880544090625E-2</v>
      </c>
      <c r="J480" s="10">
        <f t="shared" si="39"/>
        <v>-0.11122696651955249</v>
      </c>
      <c r="K480" s="10">
        <f t="shared" si="39"/>
        <v>0.22355845383601886</v>
      </c>
      <c r="L480" s="10">
        <f t="shared" si="39"/>
        <v>0.22793402305068342</v>
      </c>
      <c r="M480" s="10">
        <f t="shared" si="39"/>
        <v>0.42836450160951295</v>
      </c>
      <c r="N480" s="10">
        <f t="shared" si="39"/>
        <v>-0.31340467942567685</v>
      </c>
      <c r="O480" s="10">
        <f t="shared" si="39"/>
        <v>-0.68061227217449871</v>
      </c>
      <c r="P480" s="10">
        <f t="shared" si="39"/>
        <v>0.43417395332031111</v>
      </c>
      <c r="Q480" s="10">
        <f t="shared" si="39"/>
        <v>6.624780682453571E-2</v>
      </c>
      <c r="R480" s="10">
        <f t="shared" si="39"/>
        <v>-7.7743977523542808E-7</v>
      </c>
    </row>
    <row r="481" spans="1:18" x14ac:dyDescent="0.2">
      <c r="A481" s="11">
        <v>0.25</v>
      </c>
      <c r="B481" s="10">
        <v>47.2</v>
      </c>
      <c r="C481" s="10">
        <f t="shared" si="37"/>
        <v>0.25794037339182668</v>
      </c>
      <c r="D481" s="10">
        <f t="shared" si="39"/>
        <v>-8.7067980495656502E-3</v>
      </c>
      <c r="E481" s="10">
        <f t="shared" si="39"/>
        <v>5.6489327669641258E-2</v>
      </c>
      <c r="F481" s="10">
        <f t="shared" si="39"/>
        <v>-4.8149435417320315E-2</v>
      </c>
      <c r="G481" s="10">
        <f t="shared" si="39"/>
        <v>5.9017252282692029E-2</v>
      </c>
      <c r="H481" s="10">
        <f t="shared" si="39"/>
        <v>0.10319564915555009</v>
      </c>
      <c r="I481" s="10">
        <f t="shared" si="39"/>
        <v>-4.6222836756011999E-2</v>
      </c>
      <c r="J481" s="10">
        <f t="shared" si="39"/>
        <v>-8.6439913403874608E-2</v>
      </c>
      <c r="K481" s="10">
        <f t="shared" si="39"/>
        <v>0.22504859345208206</v>
      </c>
      <c r="L481" s="10">
        <f t="shared" si="39"/>
        <v>0.19752691526090599</v>
      </c>
      <c r="M481" s="10">
        <f t="shared" si="39"/>
        <v>0.41641098886164141</v>
      </c>
      <c r="N481" s="10">
        <f t="shared" si="39"/>
        <v>-0.37440396788303437</v>
      </c>
      <c r="O481" s="10">
        <f t="shared" si="39"/>
        <v>-0.71258924054249306</v>
      </c>
      <c r="P481" s="10">
        <f t="shared" si="39"/>
        <v>0.41384327425112438</v>
      </c>
      <c r="Q481" s="10">
        <f t="shared" si="39"/>
        <v>6.2921136458443896E-2</v>
      </c>
      <c r="R481" s="10">
        <f t="shared" si="39"/>
        <v>-5.7194795439277804E-7</v>
      </c>
    </row>
    <row r="482" spans="1:18" x14ac:dyDescent="0.2">
      <c r="A482" s="11">
        <v>0.11</v>
      </c>
      <c r="B482" s="10">
        <v>47.3</v>
      </c>
      <c r="C482" s="10">
        <f t="shared" si="37"/>
        <v>0.1253375212170639</v>
      </c>
      <c r="D482" s="10">
        <f t="shared" si="39"/>
        <v>2.0852528146173225E-3</v>
      </c>
      <c r="E482" s="10">
        <f t="shared" si="39"/>
        <v>5.3822100024797127E-2</v>
      </c>
      <c r="F482" s="10">
        <f t="shared" si="39"/>
        <v>-5.8906955548550063E-2</v>
      </c>
      <c r="G482" s="10">
        <f t="shared" si="39"/>
        <v>4.3373633049815466E-2</v>
      </c>
      <c r="H482" s="10">
        <f t="shared" si="39"/>
        <v>0.10238132680719851</v>
      </c>
      <c r="I482" s="10">
        <f t="shared" si="39"/>
        <v>-2.0917034331069239E-2</v>
      </c>
      <c r="J482" s="10">
        <f t="shared" si="39"/>
        <v>-5.8859760695556429E-2</v>
      </c>
      <c r="K482" s="10">
        <f t="shared" si="39"/>
        <v>0.22078976924639138</v>
      </c>
      <c r="L482" s="10">
        <f t="shared" si="39"/>
        <v>0.16325459929709091</v>
      </c>
      <c r="M482" s="10">
        <f t="shared" si="39"/>
        <v>0.3984683500030588</v>
      </c>
      <c r="N482" s="10">
        <f t="shared" si="39"/>
        <v>-0.43166233565479795</v>
      </c>
      <c r="O482" s="10">
        <f t="shared" si="39"/>
        <v>-0.74000806955678577</v>
      </c>
      <c r="P482" s="10">
        <f t="shared" si="39"/>
        <v>0.39202320629173676</v>
      </c>
      <c r="Q482" s="10">
        <f t="shared" si="39"/>
        <v>5.9493805696479073E-2</v>
      </c>
      <c r="R482" s="10">
        <f t="shared" si="39"/>
        <v>-3.6622736199427853E-7</v>
      </c>
    </row>
    <row r="483" spans="1:18" x14ac:dyDescent="0.2">
      <c r="A483" s="11">
        <v>-0.04</v>
      </c>
      <c r="B483" s="10">
        <v>47.4</v>
      </c>
      <c r="C483" s="10">
        <f t="shared" si="37"/>
        <v>-1.9395157455003895E-2</v>
      </c>
      <c r="D483" s="10">
        <f t="shared" si="39"/>
        <v>1.2691034255279241E-2</v>
      </c>
      <c r="E483" s="10">
        <f t="shared" si="39"/>
        <v>4.6962716190633823E-2</v>
      </c>
      <c r="F483" s="10">
        <f t="shared" si="39"/>
        <v>-6.5704747551748044E-2</v>
      </c>
      <c r="G483" s="10">
        <f t="shared" si="39"/>
        <v>2.5243661494473706E-2</v>
      </c>
      <c r="H483" s="10">
        <f t="shared" si="39"/>
        <v>9.6631702224906413E-2</v>
      </c>
      <c r="I483" s="10">
        <f t="shared" si="39"/>
        <v>5.2226642451361823E-3</v>
      </c>
      <c r="J483" s="10">
        <f t="shared" si="39"/>
        <v>-2.9377695234808279E-2</v>
      </c>
      <c r="K483" s="10">
        <f t="shared" si="39"/>
        <v>0.21089077472840995</v>
      </c>
      <c r="L483" s="10">
        <f t="shared" si="39"/>
        <v>0.12578771609762157</v>
      </c>
      <c r="M483" s="10">
        <f t="shared" si="39"/>
        <v>0.37479464913331428</v>
      </c>
      <c r="N483" s="10">
        <f t="shared" si="39"/>
        <v>-0.48460767605730004</v>
      </c>
      <c r="O483" s="10">
        <f t="shared" si="39"/>
        <v>-0.76269337228133471</v>
      </c>
      <c r="P483" s="10">
        <f t="shared" si="39"/>
        <v>0.36879227812396131</v>
      </c>
      <c r="Q483" s="10">
        <f t="shared" si="39"/>
        <v>5.5971297536734251E-2</v>
      </c>
      <c r="R483" s="10">
        <f t="shared" si="39"/>
        <v>-1.6036028353391116E-7</v>
      </c>
    </row>
    <row r="484" spans="1:18" x14ac:dyDescent="0.2">
      <c r="A484" s="11">
        <v>-0.21</v>
      </c>
      <c r="B484" s="10">
        <v>47.5</v>
      </c>
      <c r="C484" s="10">
        <f t="shared" si="37"/>
        <v>-0.17480225043377176</v>
      </c>
      <c r="D484" s="10">
        <f t="shared" si="39"/>
        <v>2.2163163403005129E-2</v>
      </c>
      <c r="E484" s="10">
        <f t="shared" si="39"/>
        <v>3.6445447560910713E-2</v>
      </c>
      <c r="F484" s="10">
        <f t="shared" si="39"/>
        <v>-6.8085863551185247E-2</v>
      </c>
      <c r="G484" s="10">
        <f t="shared" si="39"/>
        <v>5.6666210179679155E-3</v>
      </c>
      <c r="H484" s="10">
        <f t="shared" si="39"/>
        <v>8.6223936644322263E-2</v>
      </c>
      <c r="I484" s="10">
        <f t="shared" si="39"/>
        <v>3.1154151678958089E-2</v>
      </c>
      <c r="J484" s="10">
        <f t="shared" si="39"/>
        <v>1.0536403647232182E-3</v>
      </c>
      <c r="K484" s="10">
        <f t="shared" si="39"/>
        <v>0.19560448400182842</v>
      </c>
      <c r="L484" s="10">
        <f t="shared" si="39"/>
        <v>8.5859417916746492E-2</v>
      </c>
      <c r="M484" s="10">
        <f t="shared" si="39"/>
        <v>0.34573037865968786</v>
      </c>
      <c r="N484" s="10">
        <f t="shared" si="39"/>
        <v>-0.53271097675063739</v>
      </c>
      <c r="O484" s="10">
        <f t="shared" si="39"/>
        <v>-0.78050004019467878</v>
      </c>
      <c r="P484" s="10">
        <f t="shared" si="39"/>
        <v>0.34423409600280491</v>
      </c>
      <c r="Q484" s="10">
        <f t="shared" si="39"/>
        <v>5.2359247240837646E-2</v>
      </c>
      <c r="R484" s="10">
        <f t="shared" si="39"/>
        <v>4.5570936901742942E-8</v>
      </c>
    </row>
    <row r="485" spans="1:18" x14ac:dyDescent="0.2">
      <c r="A485" s="11">
        <v>-0.37</v>
      </c>
      <c r="B485" s="10">
        <v>47.6</v>
      </c>
      <c r="C485" s="10">
        <f t="shared" si="37"/>
        <v>-0.33886528397211463</v>
      </c>
      <c r="D485" s="10">
        <f t="shared" si="39"/>
        <v>2.9655523171408692E-2</v>
      </c>
      <c r="E485" s="10">
        <f t="shared" si="39"/>
        <v>2.3089474969532668E-2</v>
      </c>
      <c r="F485" s="10">
        <f t="shared" si="39"/>
        <v>-6.5890244825250507E-2</v>
      </c>
      <c r="G485" s="10">
        <f t="shared" si="39"/>
        <v>-1.4235253126778763E-2</v>
      </c>
      <c r="H485" s="10">
        <f t="shared" si="39"/>
        <v>7.1659737459969786E-2</v>
      </c>
      <c r="I485" s="10">
        <f t="shared" si="39"/>
        <v>5.5843621397950641E-2</v>
      </c>
      <c r="J485" s="10">
        <f t="shared" si="39"/>
        <v>3.1450930089408108E-2</v>
      </c>
      <c r="K485" s="10">
        <f t="shared" si="39"/>
        <v>0.17532139198602098</v>
      </c>
      <c r="L485" s="10">
        <f t="shared" si="39"/>
        <v>4.4251021995714949E-2</v>
      </c>
      <c r="M485" s="10">
        <f t="shared" si="39"/>
        <v>0.31169356208741816</v>
      </c>
      <c r="N485" s="10">
        <f t="shared" si="39"/>
        <v>-0.57549160545511946</v>
      </c>
      <c r="O485" s="10">
        <f t="shared" si="39"/>
        <v>-0.79331417138930416</v>
      </c>
      <c r="P485" s="10">
        <f t="shared" si="39"/>
        <v>0.31843704286425223</v>
      </c>
      <c r="Q485" s="10">
        <f t="shared" si="39"/>
        <v>4.8663433318732394E-2</v>
      </c>
      <c r="R485" s="10">
        <f t="shared" si="39"/>
        <v>2.5148392957025904E-7</v>
      </c>
    </row>
    <row r="486" spans="1:18" x14ac:dyDescent="0.2">
      <c r="A486" s="11">
        <v>-0.55000000000000004</v>
      </c>
      <c r="B486" s="10">
        <v>47.7</v>
      </c>
      <c r="C486" s="10">
        <f t="shared" si="37"/>
        <v>-0.50905436861924314</v>
      </c>
      <c r="D486" s="10">
        <f t="shared" si="39"/>
        <v>3.4498843376507944E-2</v>
      </c>
      <c r="E486" s="10">
        <f t="shared" si="39"/>
        <v>7.9350834135088633E-3</v>
      </c>
      <c r="F486" s="10">
        <f t="shared" si="39"/>
        <v>-5.9265480960717216E-2</v>
      </c>
      <c r="G486" s="10">
        <f t="shared" si="39"/>
        <v>-3.3321104905311649E-2</v>
      </c>
      <c r="H486" s="10">
        <f t="shared" si="39"/>
        <v>5.3641173369448507E-2</v>
      </c>
      <c r="I486" s="10">
        <f t="shared" si="39"/>
        <v>7.8306782156544671E-2</v>
      </c>
      <c r="J486" s="10">
        <f t="shared" si="39"/>
        <v>6.0831958036845338E-2</v>
      </c>
      <c r="K486" s="10">
        <f t="shared" si="39"/>
        <v>0.15055963905415917</v>
      </c>
      <c r="L486" s="10">
        <f t="shared" si="39"/>
        <v>1.7767217410819174E-3</v>
      </c>
      <c r="M486" s="10">
        <f t="shared" si="39"/>
        <v>0.27317374170119396</v>
      </c>
      <c r="N486" s="10">
        <f t="shared" si="39"/>
        <v>-0.61252211227012643</v>
      </c>
      <c r="O486" s="10">
        <f t="shared" si="39"/>
        <v>-0.80105379915513397</v>
      </c>
      <c r="P486" s="10">
        <f t="shared" si="39"/>
        <v>0.29149396024212748</v>
      </c>
      <c r="Q486" s="10">
        <f t="shared" si="39"/>
        <v>4.4889768284296271E-2</v>
      </c>
      <c r="R486" s="10">
        <f t="shared" si="39"/>
        <v>4.5729633202000303E-7</v>
      </c>
    </row>
    <row r="487" spans="1:18" x14ac:dyDescent="0.2">
      <c r="A487" s="11">
        <v>-0.72</v>
      </c>
      <c r="B487" s="10">
        <v>47.8</v>
      </c>
      <c r="C487" s="10">
        <f t="shared" si="37"/>
        <v>-0.68240913249830315</v>
      </c>
      <c r="D487" s="10">
        <f t="shared" si="39"/>
        <v>3.6260484649005588E-2</v>
      </c>
      <c r="E487" s="10">
        <f t="shared" si="39"/>
        <v>-7.8373648335265025E-3</v>
      </c>
      <c r="F487" s="10">
        <f t="shared" si="39"/>
        <v>-4.8656888874268112E-2</v>
      </c>
      <c r="G487" s="10">
        <f t="shared" si="39"/>
        <v>-5.04968559903341E-2</v>
      </c>
      <c r="H487" s="10">
        <f t="shared" si="39"/>
        <v>3.303683108072282E-2</v>
      </c>
      <c r="I487" s="10">
        <f t="shared" si="39"/>
        <v>9.7648098621896731E-2</v>
      </c>
      <c r="J487" s="10">
        <f t="shared" si="39"/>
        <v>8.8247346379591529E-2</v>
      </c>
      <c r="K487" s="10">
        <f t="shared" si="39"/>
        <v>0.12195177491288418</v>
      </c>
      <c r="L487" s="10">
        <f t="shared" si="39"/>
        <v>-4.0732345418034499E-2</v>
      </c>
      <c r="M487" s="10">
        <f t="shared" si="39"/>
        <v>0.23072493761150437</v>
      </c>
      <c r="N487" s="10">
        <f t="shared" si="39"/>
        <v>-0.64343250061221913</v>
      </c>
      <c r="O487" s="10">
        <f t="shared" si="39"/>
        <v>-0.80366941628676281</v>
      </c>
      <c r="P487" s="10">
        <f t="shared" si="39"/>
        <v>0.26350181413883633</v>
      </c>
      <c r="Q487" s="10">
        <f t="shared" si="39"/>
        <v>4.1044289196578446E-2</v>
      </c>
      <c r="R487" s="10">
        <f t="shared" si="39"/>
        <v>6.6292582203414232E-7</v>
      </c>
    </row>
    <row r="488" spans="1:18" x14ac:dyDescent="0.2">
      <c r="A488" s="11">
        <v>-0.89</v>
      </c>
      <c r="B488" s="10">
        <v>47.9</v>
      </c>
      <c r="C488" s="10">
        <f t="shared" si="37"/>
        <v>-0.85564504931632002</v>
      </c>
      <c r="D488" s="10">
        <f t="shared" si="39"/>
        <v>3.4783084820640298E-2</v>
      </c>
      <c r="E488" s="10">
        <f t="shared" si="39"/>
        <v>-2.2999367604082922E-2</v>
      </c>
      <c r="F488" s="10">
        <f t="shared" si="39"/>
        <v>-3.4777578589877803E-2</v>
      </c>
      <c r="G488" s="10">
        <f t="shared" si="39"/>
        <v>-6.4777922762781714E-2</v>
      </c>
      <c r="H488" s="10">
        <f t="shared" si="39"/>
        <v>1.0839945001835728E-2</v>
      </c>
      <c r="I488" s="10">
        <f t="shared" si="39"/>
        <v>0.11309649354158947</v>
      </c>
      <c r="J488" s="10">
        <f t="shared" si="39"/>
        <v>0.11281123224485852</v>
      </c>
      <c r="K488" s="10">
        <f t="shared" si="39"/>
        <v>9.0228599846006147E-2</v>
      </c>
      <c r="L488" s="10">
        <f t="shared" si="39"/>
        <v>-8.2444361733478799E-2</v>
      </c>
      <c r="M488" s="10">
        <f t="shared" si="39"/>
        <v>0.1849576794338931</v>
      </c>
      <c r="N488" s="10">
        <f t="shared" si="39"/>
        <v>-0.66791392409870365</v>
      </c>
      <c r="O488" s="10">
        <f t="shared" si="39"/>
        <v>-0.80114429176061674</v>
      </c>
      <c r="P488" s="10">
        <f t="shared" si="39"/>
        <v>0.23456134605245368</v>
      </c>
      <c r="Q488" s="10">
        <f t="shared" si="39"/>
        <v>3.7133148001794153E-2</v>
      </c>
      <c r="R488" s="10">
        <f t="shared" si="39"/>
        <v>8.682901505583608E-7</v>
      </c>
    </row>
    <row r="489" spans="1:18" x14ac:dyDescent="0.2">
      <c r="A489" s="11">
        <v>-1.05</v>
      </c>
      <c r="B489" s="10">
        <v>48</v>
      </c>
      <c r="C489" s="10">
        <f t="shared" si="37"/>
        <v>-1.0252793796863842</v>
      </c>
      <c r="D489" s="10">
        <f t="shared" si="39"/>
        <v>3.0198615618011508E-2</v>
      </c>
      <c r="E489" s="10">
        <f t="shared" si="39"/>
        <v>-3.6369969793698394E-2</v>
      </c>
      <c r="F489" s="10">
        <f t="shared" si="39"/>
        <v>-1.8560517951816839E-2</v>
      </c>
      <c r="G489" s="10">
        <f t="shared" si="39"/>
        <v>-7.5345656632708286E-2</v>
      </c>
      <c r="H489" s="10">
        <f t="shared" si="39"/>
        <v>-1.1879481724370353E-2</v>
      </c>
      <c r="I489" s="10">
        <f t="shared" si="39"/>
        <v>0.12403608816040251</v>
      </c>
      <c r="J489" s="10">
        <f t="shared" si="39"/>
        <v>0.13372989225992821</v>
      </c>
      <c r="K489" s="10">
        <f t="shared" si="39"/>
        <v>5.6200496104631133E-2</v>
      </c>
      <c r="L489" s="10">
        <f t="shared" si="39"/>
        <v>-0.12254310615402896</v>
      </c>
      <c r="M489" s="10">
        <f t="shared" si="39"/>
        <v>0.13653022520741853</v>
      </c>
      <c r="N489" s="10">
        <f t="shared" si="39"/>
        <v>-0.68572177243858312</v>
      </c>
      <c r="O489" s="10">
        <f t="shared" si="39"/>
        <v>-0.7934945777564093</v>
      </c>
      <c r="P489" s="10">
        <f t="shared" si="39"/>
        <v>0.2047767104161422</v>
      </c>
      <c r="Q489" s="10">
        <f t="shared" si="39"/>
        <v>3.3162601691522395E-2</v>
      </c>
      <c r="R489" s="10">
        <f t="shared" si="39"/>
        <v>1.0733071745994221E-6</v>
      </c>
    </row>
    <row r="490" spans="1:18" x14ac:dyDescent="0.2">
      <c r="A490" s="11">
        <v>-1.2</v>
      </c>
      <c r="B490" s="10">
        <v>48.1</v>
      </c>
      <c r="C490" s="10">
        <f t="shared" si="37"/>
        <v>-1.1877694031622859</v>
      </c>
      <c r="D490" s="10">
        <f t="shared" si="39"/>
        <v>2.2916594021289118E-2</v>
      </c>
      <c r="E490" s="10">
        <f t="shared" si="39"/>
        <v>-4.6907746918782578E-2</v>
      </c>
      <c r="F490" s="10">
        <f t="shared" si="39"/>
        <v>-1.0958184853669822E-3</v>
      </c>
      <c r="G490" s="10">
        <f t="shared" si="39"/>
        <v>-8.1594272292241199E-2</v>
      </c>
      <c r="H490" s="10">
        <f t="shared" si="39"/>
        <v>-3.4026256830200878E-2</v>
      </c>
      <c r="I490" s="10">
        <f t="shared" si="39"/>
        <v>0.13003075536277087</v>
      </c>
      <c r="J490" s="10">
        <f t="shared" si="39"/>
        <v>0.1503273898294708</v>
      </c>
      <c r="K490" s="10">
        <f t="shared" si="39"/>
        <v>2.0736726341471837E-2</v>
      </c>
      <c r="L490" s="10">
        <f t="shared" si="39"/>
        <v>-0.16024392614513031</v>
      </c>
      <c r="M490" s="10">
        <f t="shared" si="39"/>
        <v>8.6139093848100631E-2</v>
      </c>
      <c r="N490" s="10">
        <f t="shared" si="39"/>
        <v>-0.69667811549773773</v>
      </c>
      <c r="O490" s="10">
        <f t="shared" si="39"/>
        <v>-0.78076920633831426</v>
      </c>
      <c r="P490" s="10">
        <f t="shared" si="39"/>
        <v>0.17425509975463899</v>
      </c>
      <c r="Q490" s="10">
        <f t="shared" si="39"/>
        <v>2.9139002292855605E-2</v>
      </c>
      <c r="R490" s="10">
        <f t="shared" si="39"/>
        <v>1.2778948900811965E-6</v>
      </c>
    </row>
    <row r="491" spans="1:18" x14ac:dyDescent="0.2">
      <c r="A491" s="11">
        <v>-1.34</v>
      </c>
      <c r="B491" s="10">
        <v>48.2</v>
      </c>
      <c r="C491" s="10">
        <f t="shared" si="37"/>
        <v>-1.3396545674778113</v>
      </c>
      <c r="D491" s="10">
        <f t="shared" si="39"/>
        <v>1.3587501332018729E-2</v>
      </c>
      <c r="E491" s="10">
        <f t="shared" si="39"/>
        <v>-5.3791920756702957E-2</v>
      </c>
      <c r="F491" s="10">
        <f t="shared" si="39"/>
        <v>1.6442541947590449E-2</v>
      </c>
      <c r="G491" s="10">
        <f t="shared" si="39"/>
        <v>-8.3165573783032645E-2</v>
      </c>
      <c r="H491" s="10">
        <f t="shared" si="39"/>
        <v>-5.4532792777353158E-2</v>
      </c>
      <c r="I491" s="10">
        <f t="shared" si="39"/>
        <v>0.13084150668460237</v>
      </c>
      <c r="J491" s="10">
        <f t="shared" si="39"/>
        <v>0.162067416414125</v>
      </c>
      <c r="K491" s="10">
        <f t="shared" si="39"/>
        <v>-1.5256772080241017E-2</v>
      </c>
      <c r="L491" s="10">
        <f t="shared" si="39"/>
        <v>-0.19480909177561601</v>
      </c>
      <c r="M491" s="10">
        <f t="shared" si="39"/>
        <v>3.4509047306623269E-2</v>
      </c>
      <c r="N491" s="10">
        <f t="shared" si="39"/>
        <v>-0.70067348111800587</v>
      </c>
      <c r="O491" s="10">
        <f t="shared" si="39"/>
        <v>-0.76304957645673821</v>
      </c>
      <c r="P491" s="10">
        <f t="shared" si="39"/>
        <v>0.14310635890694476</v>
      </c>
      <c r="Q491" s="10">
        <f t="shared" si="39"/>
        <v>2.5068786706509215E-2</v>
      </c>
      <c r="R491" s="10">
        <f t="shared" si="39"/>
        <v>1.4819714646453103E-6</v>
      </c>
    </row>
    <row r="492" spans="1:18" x14ac:dyDescent="0.2">
      <c r="A492" s="11">
        <v>-1.47</v>
      </c>
      <c r="B492" s="10">
        <v>48.3</v>
      </c>
      <c r="C492" s="10">
        <f t="shared" si="37"/>
        <v>-1.4776937293949441</v>
      </c>
      <c r="D492" s="10">
        <f t="shared" si="39"/>
        <v>3.0446776157533845E-3</v>
      </c>
      <c r="E492" s="10">
        <f t="shared" si="39"/>
        <v>-5.6486289042040172E-2</v>
      </c>
      <c r="F492" s="10">
        <f t="shared" si="39"/>
        <v>3.287563399178256E-2</v>
      </c>
      <c r="G492" s="10">
        <f t="shared" si="39"/>
        <v>-7.9969487739395065E-2</v>
      </c>
      <c r="H492" s="10">
        <f t="shared" si="39"/>
        <v>-7.2410569922383552E-2</v>
      </c>
      <c r="I492" s="10">
        <f t="shared" si="39"/>
        <v>0.12643602002916987</v>
      </c>
      <c r="J492" s="10">
        <f t="shared" si="39"/>
        <v>0.16857062106153436</v>
      </c>
      <c r="K492" s="10">
        <f t="shared" si="39"/>
        <v>-5.0860529649186761E-2</v>
      </c>
      <c r="L492" s="10">
        <f t="shared" si="39"/>
        <v>-0.22556223162260808</v>
      </c>
      <c r="M492" s="10">
        <f t="shared" si="39"/>
        <v>-1.7617333485884117E-2</v>
      </c>
      <c r="N492" s="10">
        <f t="shared" si="39"/>
        <v>-0.69766794892680228</v>
      </c>
      <c r="O492" s="10">
        <f t="shared" si="39"/>
        <v>-0.74044903327282119</v>
      </c>
      <c r="P492" s="10">
        <f t="shared" si="39"/>
        <v>0.11144258970351148</v>
      </c>
      <c r="Q492" s="10">
        <f t="shared" si="39"/>
        <v>2.0958466409155021E-2</v>
      </c>
      <c r="R492" s="10">
        <f t="shared" si="39"/>
        <v>1.6854552703829217E-6</v>
      </c>
    </row>
    <row r="493" spans="1:18" x14ac:dyDescent="0.2">
      <c r="A493" s="11">
        <v>-1.58</v>
      </c>
      <c r="B493" s="10">
        <v>48.4</v>
      </c>
      <c r="C493" s="10">
        <f t="shared" si="37"/>
        <v>-1.5989888713296661</v>
      </c>
      <c r="D493" s="10">
        <f t="shared" si="39"/>
        <v>-7.7701180841143434E-3</v>
      </c>
      <c r="E493" s="10">
        <f t="shared" si="39"/>
        <v>-5.4780989790991129E-2</v>
      </c>
      <c r="F493" s="10">
        <f t="shared" si="39"/>
        <v>4.7098824481365119E-2</v>
      </c>
      <c r="G493" s="10">
        <f t="shared" si="39"/>
        <v>-7.2189226758443317E-2</v>
      </c>
      <c r="H493" s="10">
        <f t="shared" si="39"/>
        <v>-8.6797788206307264E-2</v>
      </c>
      <c r="I493" s="10">
        <f t="shared" si="39"/>
        <v>0.11698992824710776</v>
      </c>
      <c r="J493" s="10">
        <f t="shared" si="39"/>
        <v>0.16962686822740941</v>
      </c>
      <c r="K493" s="10">
        <f t="shared" si="39"/>
        <v>-8.5165032952983374E-2</v>
      </c>
      <c r="L493" s="10">
        <f t="shared" si="39"/>
        <v>-0.25190156801264019</v>
      </c>
      <c r="M493" s="10">
        <f t="shared" si="39"/>
        <v>-6.9490328957635905E-2</v>
      </c>
      <c r="N493" s="10">
        <f t="shared" si="39"/>
        <v>-0.68769154920828457</v>
      </c>
      <c r="O493" s="10">
        <f t="shared" si="39"/>
        <v>-0.71311214313620841</v>
      </c>
      <c r="P493" s="10">
        <f t="shared" si="39"/>
        <v>7.9377747520696679E-2</v>
      </c>
      <c r="Q493" s="10">
        <f t="shared" si="39"/>
        <v>1.6814617036447224E-2</v>
      </c>
      <c r="R493" s="10">
        <f t="shared" si="39"/>
        <v>1.8882649164848175E-6</v>
      </c>
    </row>
    <row r="494" spans="1:18" x14ac:dyDescent="0.2">
      <c r="A494" s="11">
        <v>-1.67</v>
      </c>
      <c r="B494" s="10">
        <v>48.5</v>
      </c>
      <c r="C494" s="10">
        <f t="shared" si="37"/>
        <v>-1.7010875592974404</v>
      </c>
      <c r="D494" s="10">
        <f t="shared" ref="D494:R509" si="40">D$4*COS(D$5*$B494+D$6)</f>
        <v>-1.7890832276891686E-2</v>
      </c>
      <c r="E494" s="10">
        <f t="shared" si="40"/>
        <v>-4.8808847267317497E-2</v>
      </c>
      <c r="F494" s="10">
        <f t="shared" si="40"/>
        <v>5.8156029929631391E-2</v>
      </c>
      <c r="G494" s="10">
        <f t="shared" si="40"/>
        <v>-6.0270786911966009E-2</v>
      </c>
      <c r="H494" s="10">
        <f t="shared" si="40"/>
        <v>-9.7000910313763219E-2</v>
      </c>
      <c r="I494" s="10">
        <f t="shared" si="40"/>
        <v>0.10287981720890059</v>
      </c>
      <c r="J494" s="10">
        <f t="shared" si="40"/>
        <v>0.16520202780434284</v>
      </c>
      <c r="K494" s="10">
        <f t="shared" si="40"/>
        <v>-0.11729395859235514</v>
      </c>
      <c r="L494" s="10">
        <f t="shared" si="40"/>
        <v>-0.27331169261171567</v>
      </c>
      <c r="M494" s="10">
        <f t="shared" si="40"/>
        <v>-0.12036386390904667</v>
      </c>
      <c r="N494" s="10">
        <f t="shared" si="40"/>
        <v>-0.67084396285068049</v>
      </c>
      <c r="O494" s="10">
        <f t="shared" si="40"/>
        <v>-0.68121376885375651</v>
      </c>
      <c r="P494" s="10">
        <f t="shared" si="40"/>
        <v>4.7027231164487954E-2</v>
      </c>
      <c r="Q494" s="10">
        <f t="shared" si="40"/>
        <v>1.2643867863407741E-2</v>
      </c>
      <c r="R494" s="10">
        <f t="shared" si="40"/>
        <v>2.0903192817966672E-6</v>
      </c>
    </row>
    <row r="495" spans="1:18" x14ac:dyDescent="0.2">
      <c r="A495" s="11">
        <v>-1.75</v>
      </c>
      <c r="B495" s="10">
        <v>48.6</v>
      </c>
      <c r="C495" s="10">
        <f t="shared" si="37"/>
        <v>-1.7820579138325221</v>
      </c>
      <c r="D495" s="10">
        <f t="shared" si="40"/>
        <v>-2.6413411705767088E-2</v>
      </c>
      <c r="E495" s="10">
        <f t="shared" si="40"/>
        <v>-3.9035026416879413E-2</v>
      </c>
      <c r="F495" s="10">
        <f t="shared" si="40"/>
        <v>6.5303984502808859E-2</v>
      </c>
      <c r="G495" s="10">
        <f t="shared" si="40"/>
        <v>-4.489738144517038E-2</v>
      </c>
      <c r="H495" s="10">
        <f t="shared" si="40"/>
        <v>-0.10252809370958969</v>
      </c>
      <c r="I495" s="10">
        <f t="shared" si="40"/>
        <v>8.4668212514611513E-2</v>
      </c>
      <c r="J495" s="10">
        <f t="shared" si="40"/>
        <v>0.15543907795481121</v>
      </c>
      <c r="K495" s="10">
        <f t="shared" si="40"/>
        <v>-0.14642655924202183</v>
      </c>
      <c r="L495" s="10">
        <f t="shared" si="40"/>
        <v>-0.28937365193950398</v>
      </c>
      <c r="M495" s="10">
        <f t="shared" si="40"/>
        <v>-0.16950623810964913</v>
      </c>
      <c r="N495" s="10">
        <f t="shared" si="40"/>
        <v>-0.64729352536780393</v>
      </c>
      <c r="O495" s="10">
        <f t="shared" si="40"/>
        <v>-0.64495795116431964</v>
      </c>
      <c r="P495" s="10">
        <f t="shared" si="40"/>
        <v>1.4507467559402385E-2</v>
      </c>
      <c r="Q495" s="10">
        <f t="shared" si="40"/>
        <v>8.4528911990017948E-3</v>
      </c>
      <c r="R495" s="10">
        <f t="shared" si="40"/>
        <v>2.2915375472663321E-6</v>
      </c>
    </row>
    <row r="496" spans="1:18" x14ac:dyDescent="0.2">
      <c r="A496" s="11">
        <v>-1.8</v>
      </c>
      <c r="B496" s="10">
        <v>48.7</v>
      </c>
      <c r="C496" s="10">
        <f t="shared" si="37"/>
        <v>-1.8405318944534328</v>
      </c>
      <c r="D496" s="10">
        <f t="shared" si="40"/>
        <v>-3.2576559732741567E-2</v>
      </c>
      <c r="E496" s="10">
        <f t="shared" si="40"/>
        <v>-2.6220801577775621E-2</v>
      </c>
      <c r="F496" s="10">
        <f t="shared" si="40"/>
        <v>6.8062202381899986E-2</v>
      </c>
      <c r="G496" s="10">
        <f t="shared" si="40"/>
        <v>-2.6950276226256689E-2</v>
      </c>
      <c r="H496" s="10">
        <f t="shared" si="40"/>
        <v>-0.10311289995807207</v>
      </c>
      <c r="I496" s="10">
        <f t="shared" si="40"/>
        <v>6.3081153373359886E-2</v>
      </c>
      <c r="J496" s="10">
        <f t="shared" si="40"/>
        <v>0.14065348511294107</v>
      </c>
      <c r="K496" s="10">
        <f t="shared" si="40"/>
        <v>-0.17181862999673017</v>
      </c>
      <c r="L496" s="10">
        <f t="shared" si="40"/>
        <v>-0.29977314545421402</v>
      </c>
      <c r="M496" s="10">
        <f t="shared" si="40"/>
        <v>-0.21621065014367316</v>
      </c>
      <c r="N496" s="10">
        <f t="shared" si="40"/>
        <v>-0.61727554494624393</v>
      </c>
      <c r="O496" s="10">
        <f t="shared" si="40"/>
        <v>-0.60457660357431064</v>
      </c>
      <c r="P496" s="10">
        <f t="shared" si="40"/>
        <v>-1.8064507262708262E-2</v>
      </c>
      <c r="Q496" s="10">
        <f t="shared" si="40"/>
        <v>4.2483917118643563E-3</v>
      </c>
      <c r="R496" s="10">
        <f t="shared" si="40"/>
        <v>2.4918392282705351E-6</v>
      </c>
    </row>
    <row r="497" spans="1:18" x14ac:dyDescent="0.2">
      <c r="A497" s="11">
        <v>-1.84</v>
      </c>
      <c r="B497" s="10">
        <v>48.8</v>
      </c>
      <c r="C497" s="10">
        <f t="shared" si="37"/>
        <v>-1.8757150995134741</v>
      </c>
      <c r="D497" s="10">
        <f t="shared" si="40"/>
        <v>-3.5829740699968207E-2</v>
      </c>
      <c r="E497" s="10">
        <f t="shared" si="40"/>
        <v>-1.1364261489498375E-2</v>
      </c>
      <c r="F497" s="10">
        <f t="shared" si="40"/>
        <v>6.6245276040453743E-2</v>
      </c>
      <c r="G497" s="10">
        <f t="shared" si="40"/>
        <v>-7.4582720174596225E-3</v>
      </c>
      <c r="H497" s="10">
        <f t="shared" si="40"/>
        <v>-9.8727138414739651E-2</v>
      </c>
      <c r="I497" s="10">
        <f t="shared" si="40"/>
        <v>3.8979247711204833E-2</v>
      </c>
      <c r="J497" s="10">
        <f t="shared" si="40"/>
        <v>0.12132301043926012</v>
      </c>
      <c r="K497" s="10">
        <f t="shared" si="40"/>
        <v>-0.19282151940796211</v>
      </c>
      <c r="L497" s="10">
        <f t="shared" si="40"/>
        <v>-0.3043066757879766</v>
      </c>
      <c r="M497" s="10">
        <f t="shared" si="40"/>
        <v>-0.25980536314278641</v>
      </c>
      <c r="N497" s="10">
        <f t="shared" si="40"/>
        <v>-0.58108995132375063</v>
      </c>
      <c r="O497" s="10">
        <f t="shared" si="40"/>
        <v>-0.56032802890271816</v>
      </c>
      <c r="P497" s="10">
        <f t="shared" si="40"/>
        <v>-5.0571469366003839E-2</v>
      </c>
      <c r="Q497" s="10">
        <f t="shared" si="40"/>
        <v>3.709570426391081E-5</v>
      </c>
      <c r="R497" s="10">
        <f t="shared" si="40"/>
        <v>2.6911442068074748E-6</v>
      </c>
    </row>
    <row r="498" spans="1:18" x14ac:dyDescent="0.2">
      <c r="A498" s="11">
        <v>-1.85</v>
      </c>
      <c r="B498" s="10">
        <v>48.9</v>
      </c>
      <c r="C498" s="10">
        <f t="shared" si="37"/>
        <v>-1.8873638690069856</v>
      </c>
      <c r="D498" s="10">
        <f t="shared" si="40"/>
        <v>-3.588235764043602E-2</v>
      </c>
      <c r="E498" s="10">
        <f t="shared" si="40"/>
        <v>4.3774309640394757E-3</v>
      </c>
      <c r="F498" s="10">
        <f t="shared" si="40"/>
        <v>5.99753393465981E-2</v>
      </c>
      <c r="G498" s="10">
        <f t="shared" si="40"/>
        <v>1.2461270551587087E-2</v>
      </c>
      <c r="H498" s="10">
        <f t="shared" si="40"/>
        <v>-8.9582225159235265E-2</v>
      </c>
      <c r="I498" s="10">
        <f t="shared" si="40"/>
        <v>1.3323362448931583E-2</v>
      </c>
      <c r="J498" s="10">
        <f t="shared" si="40"/>
        <v>9.8072272108526218E-2</v>
      </c>
      <c r="K498" s="10">
        <f t="shared" si="40"/>
        <v>-0.20889869956623963</v>
      </c>
      <c r="L498" s="10">
        <f t="shared" si="40"/>
        <v>-0.3028855307848804</v>
      </c>
      <c r="M498" s="10">
        <f t="shared" si="40"/>
        <v>-0.29966336619494321</v>
      </c>
      <c r="N498" s="10">
        <f t="shared" si="40"/>
        <v>-0.53909829899042772</v>
      </c>
      <c r="O498" s="10">
        <f t="shared" si="40"/>
        <v>-0.51249526702450721</v>
      </c>
      <c r="P498" s="10">
        <f t="shared" si="40"/>
        <v>-8.2896428790211266E-2</v>
      </c>
      <c r="Q498" s="10">
        <f t="shared" si="40"/>
        <v>-4.1742596485507761E-3</v>
      </c>
      <c r="R498" s="10">
        <f t="shared" si="40"/>
        <v>2.8893727635431703E-6</v>
      </c>
    </row>
    <row r="499" spans="1:18" x14ac:dyDescent="0.2">
      <c r="A499" s="11">
        <v>-1.85</v>
      </c>
      <c r="B499" s="10">
        <v>49</v>
      </c>
      <c r="C499" s="10">
        <f t="shared" si="37"/>
        <v>-1.8757330376589345</v>
      </c>
      <c r="D499" s="10">
        <f t="shared" si="40"/>
        <v>-3.2729710439558579E-2</v>
      </c>
      <c r="E499" s="10">
        <f t="shared" si="40"/>
        <v>1.9778169157138571E-2</v>
      </c>
      <c r="F499" s="10">
        <f t="shared" si="40"/>
        <v>4.9673857719083114E-2</v>
      </c>
      <c r="G499" s="10">
        <f t="shared" si="40"/>
        <v>3.1666482620784413E-2</v>
      </c>
      <c r="H499" s="10">
        <f t="shared" si="40"/>
        <v>-7.61189916617762E-2</v>
      </c>
      <c r="I499" s="10">
        <f t="shared" si="40"/>
        <v>-1.2863683229879087E-2</v>
      </c>
      <c r="J499" s="10">
        <f t="shared" si="40"/>
        <v>7.1652562263485778E-2</v>
      </c>
      <c r="K499" s="10">
        <f t="shared" si="40"/>
        <v>-0.21963947193899644</v>
      </c>
      <c r="L499" s="10">
        <f t="shared" si="40"/>
        <v>-0.29553751942111078</v>
      </c>
      <c r="M499" s="10">
        <f t="shared" si="40"/>
        <v>-0.33521139247197412</v>
      </c>
      <c r="N499" s="10">
        <f t="shared" si="40"/>
        <v>-0.49172015465579733</v>
      </c>
      <c r="O499" s="10">
        <f t="shared" si="40"/>
        <v>-0.46138428438137663</v>
      </c>
      <c r="P499" s="10">
        <f t="shared" si="40"/>
        <v>-0.11492305058817814</v>
      </c>
      <c r="Q499" s="10">
        <f t="shared" si="40"/>
        <v>-8.3789370763886397E-3</v>
      </c>
      <c r="R499" s="10">
        <f t="shared" si="40"/>
        <v>3.0864456096978882E-6</v>
      </c>
    </row>
    <row r="500" spans="1:18" x14ac:dyDescent="0.2">
      <c r="A500" s="11">
        <v>-1.82</v>
      </c>
      <c r="B500" s="10">
        <v>49.1</v>
      </c>
      <c r="C500" s="10">
        <f t="shared" si="37"/>
        <v>-1.8415000038306606</v>
      </c>
      <c r="D500" s="10">
        <f t="shared" si="40"/>
        <v>-2.665341568241494E-2</v>
      </c>
      <c r="E500" s="10">
        <f t="shared" si="40"/>
        <v>3.3638403092557272E-2</v>
      </c>
      <c r="F500" s="10">
        <f t="shared" si="40"/>
        <v>3.6033297203406346E-2</v>
      </c>
      <c r="G500" s="10">
        <f t="shared" si="40"/>
        <v>4.9056443647532227E-2</v>
      </c>
      <c r="H500" s="10">
        <f t="shared" si="40"/>
        <v>-5.8986434457454821E-2</v>
      </c>
      <c r="I500" s="10">
        <f t="shared" si="40"/>
        <v>-3.8537894452014304E-2</v>
      </c>
      <c r="J500" s="10">
        <f t="shared" si="40"/>
        <v>4.2917570801550904E-2</v>
      </c>
      <c r="K500" s="10">
        <f t="shared" si="40"/>
        <v>-0.22476945884254607</v>
      </c>
      <c r="L500" s="10">
        <f t="shared" si="40"/>
        <v>-0.28240642763869328</v>
      </c>
      <c r="M500" s="10">
        <f t="shared" si="40"/>
        <v>-0.36593816437060755</v>
      </c>
      <c r="N500" s="10">
        <f t="shared" si="40"/>
        <v>-0.43942890507691895</v>
      </c>
      <c r="O500" s="10">
        <f t="shared" si="40"/>
        <v>-0.40732201684063141</v>
      </c>
      <c r="P500" s="10">
        <f t="shared" si="40"/>
        <v>-0.1465360735060291</v>
      </c>
      <c r="Q500" s="10">
        <f t="shared" si="40"/>
        <v>-1.2570209992315529E-2</v>
      </c>
      <c r="R500" s="10">
        <f t="shared" si="40"/>
        <v>3.2822839187607866E-6</v>
      </c>
    </row>
    <row r="501" spans="1:18" x14ac:dyDescent="0.2">
      <c r="A501" s="11">
        <v>-1.78</v>
      </c>
      <c r="B501" s="10">
        <v>49.2</v>
      </c>
      <c r="C501" s="10">
        <f t="shared" si="37"/>
        <v>-1.7856726542530168</v>
      </c>
      <c r="D501" s="10">
        <f t="shared" si="40"/>
        <v>-1.8196250682928551E-2</v>
      </c>
      <c r="E501" s="10">
        <f t="shared" si="40"/>
        <v>4.4878571299245454E-2</v>
      </c>
      <c r="F501" s="10">
        <f t="shared" si="40"/>
        <v>1.9970576873943758E-2</v>
      </c>
      <c r="G501" s="10">
        <f t="shared" si="40"/>
        <v>6.3634290631287935E-2</v>
      </c>
      <c r="H501" s="10">
        <f t="shared" si="40"/>
        <v>-3.9010430202498024E-2</v>
      </c>
      <c r="I501" s="10">
        <f t="shared" si="40"/>
        <v>-6.2675721435706128E-2</v>
      </c>
      <c r="J501" s="10">
        <f t="shared" si="40"/>
        <v>1.2795800422303518E-2</v>
      </c>
      <c r="K501" s="10">
        <f t="shared" si="40"/>
        <v>-0.22415761253887656</v>
      </c>
      <c r="L501" s="10">
        <f t="shared" si="40"/>
        <v>-0.26374920474109048</v>
      </c>
      <c r="M501" s="10">
        <f t="shared" si="40"/>
        <v>-0.39140174707932568</v>
      </c>
      <c r="N501" s="10">
        <f t="shared" si="40"/>
        <v>-0.38274702713439557</v>
      </c>
      <c r="O501" s="10">
        <f t="shared" si="40"/>
        <v>-0.35065427842134966</v>
      </c>
      <c r="P501" s="10">
        <f t="shared" si="40"/>
        <v>-0.17762172479922789</v>
      </c>
      <c r="Q501" s="10">
        <f t="shared" si="40"/>
        <v>-1.6741373253756863E-2</v>
      </c>
      <c r="R501" s="10">
        <f t="shared" si="40"/>
        <v>3.4768093580193998E-6</v>
      </c>
    </row>
    <row r="502" spans="1:18" x14ac:dyDescent="0.2">
      <c r="A502" s="11">
        <v>-1.71</v>
      </c>
      <c r="B502" s="10">
        <v>49.3</v>
      </c>
      <c r="C502" s="10">
        <f t="shared" si="37"/>
        <v>-1.7094899445995138</v>
      </c>
      <c r="D502" s="10">
        <f t="shared" si="40"/>
        <v>-8.1136688029436917E-3</v>
      </c>
      <c r="E502" s="10">
        <f t="shared" si="40"/>
        <v>5.2623186928957746E-2</v>
      </c>
      <c r="F502" s="10">
        <f t="shared" si="40"/>
        <v>2.5654334936836363E-3</v>
      </c>
      <c r="G502" s="10">
        <f t="shared" si="40"/>
        <v>7.4564362338349344E-2</v>
      </c>
      <c r="H502" s="10">
        <f t="shared" si="40"/>
        <v>-1.7153924206360069E-2</v>
      </c>
      <c r="I502" s="10">
        <f t="shared" si="40"/>
        <v>-8.4314865190431104E-2</v>
      </c>
      <c r="J502" s="10">
        <f t="shared" si="40"/>
        <v>-1.773943572223308E-2</v>
      </c>
      <c r="K502" s="10">
        <f t="shared" si="40"/>
        <v>-0.21781956290689775</v>
      </c>
      <c r="L502" s="10">
        <f t="shared" si="40"/>
        <v>-0.23993093540728619</v>
      </c>
      <c r="M502" s="10">
        <f t="shared" si="40"/>
        <v>-0.41123590480668326</v>
      </c>
      <c r="N502" s="10">
        <f t="shared" si="40"/>
        <v>-0.3222408674160957</v>
      </c>
      <c r="O502" s="10">
        <f t="shared" si="40"/>
        <v>-0.29174354926480922</v>
      </c>
      <c r="P502" s="10">
        <f t="shared" si="40"/>
        <v>-0.20806812969159028</v>
      </c>
      <c r="Q502" s="10">
        <f t="shared" si="40"/>
        <v>-2.0885753889293937E-2</v>
      </c>
      <c r="R502" s="10">
        <f t="shared" si="40"/>
        <v>3.6699441198916104E-6</v>
      </c>
    </row>
    <row r="503" spans="1:18" x14ac:dyDescent="0.2">
      <c r="A503" s="11">
        <v>-1.63</v>
      </c>
      <c r="B503" s="10">
        <v>49.4</v>
      </c>
      <c r="C503" s="10">
        <f t="shared" si="37"/>
        <v>-1.6143244580284555</v>
      </c>
      <c r="D503" s="10">
        <f t="shared" si="40"/>
        <v>2.6936829466660166E-3</v>
      </c>
      <c r="E503" s="10">
        <f t="shared" si="40"/>
        <v>5.6269028659392754E-2</v>
      </c>
      <c r="F503" s="10">
        <f t="shared" si="40"/>
        <v>-1.5012158438210793E-2</v>
      </c>
      <c r="G503" s="10">
        <f t="shared" si="40"/>
        <v>8.1220102788442647E-2</v>
      </c>
      <c r="H503" s="10">
        <f t="shared" si="40"/>
        <v>5.5294884445033681E-3</v>
      </c>
      <c r="I503" s="10">
        <f t="shared" si="40"/>
        <v>-0.1025926413409583</v>
      </c>
      <c r="J503" s="10">
        <f t="shared" si="40"/>
        <v>-4.7701464320184503E-2</v>
      </c>
      <c r="K503" s="10">
        <f t="shared" si="40"/>
        <v>-0.20591721817040837</v>
      </c>
      <c r="L503" s="10">
        <f t="shared" si="40"/>
        <v>-0.21141769571202101</v>
      </c>
      <c r="M503" s="10">
        <f t="shared" si="40"/>
        <v>-0.42515536825118183</v>
      </c>
      <c r="N503" s="10">
        <f t="shared" si="40"/>
        <v>-0.25851498346923873</v>
      </c>
      <c r="O503" s="10">
        <f t="shared" si="40"/>
        <v>-0.23096665699852797</v>
      </c>
      <c r="P503" s="10">
        <f t="shared" si="40"/>
        <v>-0.23776571400368274</v>
      </c>
      <c r="Q503" s="10">
        <f t="shared" si="40"/>
        <v>-2.4996721773998743E-2</v>
      </c>
      <c r="R503" s="10">
        <f t="shared" si="40"/>
        <v>3.8616109530478343E-6</v>
      </c>
    </row>
    <row r="504" spans="1:18" x14ac:dyDescent="0.2">
      <c r="A504" s="11">
        <v>-1.53</v>
      </c>
      <c r="B504" s="10">
        <v>49.5</v>
      </c>
      <c r="C504" s="10">
        <f t="shared" si="37"/>
        <v>-1.5015959842988369</v>
      </c>
      <c r="D504" s="10">
        <f t="shared" si="40"/>
        <v>1.3260416021114533E-2</v>
      </c>
      <c r="E504" s="10">
        <f t="shared" si="40"/>
        <v>5.5532125074190287E-2</v>
      </c>
      <c r="F504" s="10">
        <f t="shared" si="40"/>
        <v>-3.1580632423394171E-2</v>
      </c>
      <c r="G504" s="10">
        <f t="shared" si="40"/>
        <v>8.3219977981249943E-2</v>
      </c>
      <c r="H504" s="10">
        <f t="shared" si="40"/>
        <v>2.7946351544547859E-2</v>
      </c>
      <c r="I504" s="10">
        <f t="shared" si="40"/>
        <v>-0.11678037263102257</v>
      </c>
      <c r="J504" s="10">
        <f t="shared" si="40"/>
        <v>-7.6122133894109073E-2</v>
      </c>
      <c r="K504" s="10">
        <f t="shared" si="40"/>
        <v>-0.18875462888238037</v>
      </c>
      <c r="L504" s="10">
        <f t="shared" si="40"/>
        <v>-0.17876743294563199</v>
      </c>
      <c r="M504" s="10">
        <f t="shared" si="40"/>
        <v>-0.43295993755212525</v>
      </c>
      <c r="N504" s="10">
        <f t="shared" si="40"/>
        <v>-0.19220610326124926</v>
      </c>
      <c r="O504" s="10">
        <f t="shared" si="40"/>
        <v>-0.1687123663254852</v>
      </c>
      <c r="P504" s="10">
        <f t="shared" si="40"/>
        <v>-0.26660759850152055</v>
      </c>
      <c r="Q504" s="10">
        <f t="shared" si="40"/>
        <v>-2.9067700236214366E-2</v>
      </c>
      <c r="R504" s="10">
        <f t="shared" si="40"/>
        <v>4.0517331933102818E-6</v>
      </c>
    </row>
    <row r="505" spans="1:18" x14ac:dyDescent="0.2">
      <c r="A505" s="11">
        <v>-1.41</v>
      </c>
      <c r="B505" s="10">
        <v>49.6</v>
      </c>
      <c r="C505" s="10">
        <f t="shared" si="37"/>
        <v>-1.3727040843090261</v>
      </c>
      <c r="D505" s="10">
        <f t="shared" si="40"/>
        <v>2.2642635625246883E-2</v>
      </c>
      <c r="E505" s="10">
        <f t="shared" si="40"/>
        <v>5.0469872947616214E-2</v>
      </c>
      <c r="F505" s="10">
        <f t="shared" si="40"/>
        <v>-4.6026254916023461E-2</v>
      </c>
      <c r="G505" s="10">
        <f t="shared" si="40"/>
        <v>8.0449346970632926E-2</v>
      </c>
      <c r="H505" s="10">
        <f t="shared" si="40"/>
        <v>4.9016057936339306E-2</v>
      </c>
      <c r="I505" s="10">
        <f t="shared" si="40"/>
        <v>-0.12631243898606415</v>
      </c>
      <c r="J505" s="10">
        <f t="shared" si="40"/>
        <v>-0.10208309830639757</v>
      </c>
      <c r="K505" s="10">
        <f t="shared" si="40"/>
        <v>-0.16677022082184373</v>
      </c>
      <c r="L505" s="10">
        <f t="shared" si="40"/>
        <v>-0.14261904769724851</v>
      </c>
      <c r="M505" s="10">
        <f t="shared" si="40"/>
        <v>-0.43453736170981899</v>
      </c>
      <c r="N505" s="10">
        <f t="shared" si="40"/>
        <v>-0.12397676320436389</v>
      </c>
      <c r="O505" s="10">
        <f t="shared" si="40"/>
        <v>-0.10537889225665889</v>
      </c>
      <c r="P505" s="10">
        <f t="shared" si="40"/>
        <v>-0.29448998354640576</v>
      </c>
      <c r="Q505" s="10">
        <f t="shared" si="40"/>
        <v>-3.3092176578831074E-2</v>
      </c>
      <c r="R505" s="10">
        <f t="shared" si="40"/>
        <v>4.2402347943178113E-6</v>
      </c>
    </row>
    <row r="506" spans="1:18" x14ac:dyDescent="0.2">
      <c r="A506" s="11">
        <v>-1.27</v>
      </c>
      <c r="B506" s="10">
        <v>49.7</v>
      </c>
      <c r="C506" s="10">
        <f t="shared" si="37"/>
        <v>-1.2289858013904147</v>
      </c>
      <c r="D506" s="10">
        <f t="shared" si="40"/>
        <v>3.0002256024432777E-2</v>
      </c>
      <c r="E506" s="10">
        <f t="shared" si="40"/>
        <v>4.1476566660130131E-2</v>
      </c>
      <c r="F506" s="10">
        <f t="shared" si="40"/>
        <v>-5.7377990540424924E-2</v>
      </c>
      <c r="G506" s="10">
        <f t="shared" si="40"/>
        <v>7.3067033547995403E-2</v>
      </c>
      <c r="H506" s="10">
        <f t="shared" si="40"/>
        <v>6.772294028808018E-2</v>
      </c>
      <c r="I506" s="10">
        <f t="shared" si="40"/>
        <v>-0.1308088270006823</v>
      </c>
      <c r="J506" s="10">
        <f t="shared" si="40"/>
        <v>-0.12474549092393084</v>
      </c>
      <c r="K506" s="10">
        <f t="shared" si="40"/>
        <v>-0.14052559521742594</v>
      </c>
      <c r="L506" s="10">
        <f t="shared" si="40"/>
        <v>-0.1036798918432251</v>
      </c>
      <c r="M506" s="10">
        <f t="shared" si="40"/>
        <v>-0.42986495306120148</v>
      </c>
      <c r="N506" s="10">
        <f t="shared" si="40"/>
        <v>-5.4508688310809801E-2</v>
      </c>
      <c r="O506" s="10">
        <f t="shared" si="40"/>
        <v>-4.1371352893955333E-2</v>
      </c>
      <c r="P506" s="10">
        <f t="shared" si="40"/>
        <v>-0.32131252266154608</v>
      </c>
      <c r="Q506" s="10">
        <f t="shared" si="40"/>
        <v>-3.7063712498209125E-2</v>
      </c>
      <c r="R506" s="10">
        <f t="shared" si="40"/>
        <v>4.4270403579433066E-6</v>
      </c>
    </row>
    <row r="507" spans="1:18" x14ac:dyDescent="0.2">
      <c r="A507" s="11">
        <v>-1.1100000000000001</v>
      </c>
      <c r="B507" s="10">
        <v>49.8</v>
      </c>
      <c r="C507" s="10">
        <f t="shared" si="37"/>
        <v>-1.0717022888658727</v>
      </c>
      <c r="D507" s="10">
        <f t="shared" si="40"/>
        <v>3.4681864247210654E-2</v>
      </c>
      <c r="E507" s="10">
        <f t="shared" si="40"/>
        <v>2.9252686954739669E-2</v>
      </c>
      <c r="F507" s="10">
        <f t="shared" si="40"/>
        <v>-6.4872775131503899E-2</v>
      </c>
      <c r="G507" s="10">
        <f t="shared" si="40"/>
        <v>6.1496221819278662E-2</v>
      </c>
      <c r="H507" s="10">
        <f t="shared" si="40"/>
        <v>8.3165231440272533E-2</v>
      </c>
      <c r="I507" s="10">
        <f t="shared" si="40"/>
        <v>-0.13009027987390739</v>
      </c>
      <c r="J507" s="10">
        <f t="shared" si="40"/>
        <v>-0.14337703059213525</v>
      </c>
      <c r="K507" s="10">
        <f t="shared" si="40"/>
        <v>-0.11069118240064127</v>
      </c>
      <c r="L507" s="10">
        <f t="shared" si="40"/>
        <v>-6.2711927080270929E-2</v>
      </c>
      <c r="M507" s="10">
        <f t="shared" si="40"/>
        <v>-0.41900991359033751</v>
      </c>
      <c r="N507" s="10">
        <f t="shared" si="40"/>
        <v>1.5504019378164147E-2</v>
      </c>
      <c r="O507" s="10">
        <f t="shared" si="40"/>
        <v>2.2900821943173902E-2</v>
      </c>
      <c r="P507" s="10">
        <f t="shared" si="40"/>
        <v>-0.34697868367098678</v>
      </c>
      <c r="Q507" s="10">
        <f t="shared" si="40"/>
        <v>-4.0975954384093682E-2</v>
      </c>
      <c r="R507" s="10">
        <f t="shared" si="40"/>
        <v>4.6120751644520432E-6</v>
      </c>
    </row>
    <row r="508" spans="1:18" x14ac:dyDescent="0.2">
      <c r="A508" s="11">
        <v>-0.94</v>
      </c>
      <c r="B508" s="10">
        <v>49.9</v>
      </c>
      <c r="C508" s="10">
        <f t="shared" si="37"/>
        <v>-0.90205533584658315</v>
      </c>
      <c r="D508" s="10">
        <f t="shared" si="40"/>
        <v>3.6263444828090352E-2</v>
      </c>
      <c r="E508" s="10">
        <f t="shared" si="40"/>
        <v>1.4750341105977416E-2</v>
      </c>
      <c r="F508" s="10">
        <f t="shared" si="40"/>
        <v>-6.8006808941293975E-2</v>
      </c>
      <c r="G508" s="10">
        <f t="shared" si="40"/>
        <v>4.6400197577981861E-2</v>
      </c>
      <c r="H508" s="10">
        <f t="shared" si="40"/>
        <v>9.4598534183023872E-2</v>
      </c>
      <c r="I508" s="10">
        <f t="shared" si="40"/>
        <v>-0.12418544381217719</v>
      </c>
      <c r="J508" s="10">
        <f t="shared" si="40"/>
        <v>-0.15737568355359313</v>
      </c>
      <c r="K508" s="10">
        <f t="shared" si="40"/>
        <v>-7.8029115372616337E-2</v>
      </c>
      <c r="L508" s="10">
        <f t="shared" si="40"/>
        <v>-2.0516814853175993E-2</v>
      </c>
      <c r="M508" s="10">
        <f t="shared" si="40"/>
        <v>-0.40212836838053584</v>
      </c>
      <c r="N508" s="10">
        <f t="shared" si="40"/>
        <v>8.5361816030463875E-2</v>
      </c>
      <c r="O508" s="10">
        <f t="shared" si="40"/>
        <v>8.7026509671331756E-2</v>
      </c>
      <c r="P508" s="10">
        <f t="shared" si="40"/>
        <v>-0.37139609611122776</v>
      </c>
      <c r="Q508" s="10">
        <f t="shared" si="40"/>
        <v>-4.4822643484034433E-2</v>
      </c>
      <c r="R508" s="10">
        <f t="shared" si="40"/>
        <v>4.7952652023885139E-6</v>
      </c>
    </row>
    <row r="509" spans="1:18" x14ac:dyDescent="0.2">
      <c r="A509" s="11">
        <v>-0.76</v>
      </c>
      <c r="B509" s="10">
        <v>50</v>
      </c>
      <c r="C509" s="10">
        <f t="shared" si="37"/>
        <v>-0.72123182274833697</v>
      </c>
      <c r="D509" s="10">
        <f t="shared" si="40"/>
        <v>3.4605719884125016E-2</v>
      </c>
      <c r="E509" s="10">
        <f t="shared" si="40"/>
        <v>-9.0089588106128543E-4</v>
      </c>
      <c r="F509" s="10">
        <f t="shared" si="40"/>
        <v>-6.6569422080046042E-2</v>
      </c>
      <c r="G509" s="10">
        <f t="shared" si="40"/>
        <v>2.8644326076983039E-2</v>
      </c>
      <c r="H509" s="10">
        <f t="shared" si="40"/>
        <v>0.10147170499898198</v>
      </c>
      <c r="I509" s="10">
        <f t="shared" si="40"/>
        <v>-0.1133297259954851</v>
      </c>
      <c r="J509" s="10">
        <f t="shared" si="40"/>
        <v>-0.16628911673270944</v>
      </c>
      <c r="K509" s="10">
        <f t="shared" si="40"/>
        <v>-4.3373760786381617E-2</v>
      </c>
      <c r="L509" s="10">
        <f t="shared" si="40"/>
        <v>2.2079770562370909E-2</v>
      </c>
      <c r="M509" s="10">
        <f t="shared" si="40"/>
        <v>-0.37946312010970368</v>
      </c>
      <c r="N509" s="10">
        <f t="shared" si="40"/>
        <v>0.15436670563385202</v>
      </c>
      <c r="O509" s="10">
        <f t="shared" si="40"/>
        <v>0.15059552472471593</v>
      </c>
      <c r="P509" s="10">
        <f t="shared" si="40"/>
        <v>-0.39447688366512218</v>
      </c>
      <c r="Q509" s="10">
        <f t="shared" si="40"/>
        <v>-4.8597625916054703E-2</v>
      </c>
      <c r="R509" s="10">
        <f t="shared" si="40"/>
        <v>4.9765371981800463E-6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Spectrum Discretisation</vt:lpstr>
      <vt:lpstr>Components</vt:lpstr>
    </vt:vector>
  </TitlesOfParts>
  <Company>Technip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Rossi</dc:creator>
  <cp:lastModifiedBy>Rafael Rossi</cp:lastModifiedBy>
  <dcterms:created xsi:type="dcterms:W3CDTF">2013-04-09T12:11:16Z</dcterms:created>
  <dcterms:modified xsi:type="dcterms:W3CDTF">2013-04-10T07:30:07Z</dcterms:modified>
</cp:coreProperties>
</file>