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545F965-29E1-4236-9A71-B789FA91706B}" xr6:coauthVersionLast="47" xr6:coauthVersionMax="47" xr10:uidLastSave="{00000000-0000-0000-0000-000000000000}"/>
  <bookViews>
    <workbookView xWindow="768" yWindow="0" windowWidth="13128" windowHeight="12240" xr2:uid="{00000000-000D-0000-FFFF-FFFF00000000}"/>
  </bookViews>
  <sheets>
    <sheet name="Assigmen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1" l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9" i="1"/>
  <c r="C9" i="1"/>
  <c r="B9" i="1"/>
  <c r="B10" i="1" l="1"/>
  <c r="C10" i="1"/>
  <c r="D10" i="1"/>
</calcChain>
</file>

<file path=xl/sharedStrings.xml><?xml version="1.0" encoding="utf-8"?>
<sst xmlns="http://schemas.openxmlformats.org/spreadsheetml/2006/main" count="152" uniqueCount="131">
  <si>
    <t>Common Checklist</t>
  </si>
  <si>
    <t>User Story 1</t>
  </si>
  <si>
    <t>Description</t>
  </si>
  <si>
    <t/>
  </si>
  <si>
    <t xml:space="preserve">Pre-condition </t>
  </si>
  <si>
    <t>Tested by</t>
  </si>
  <si>
    <t>Test Date</t>
  </si>
  <si>
    <t>Test Result</t>
  </si>
  <si>
    <t>Total</t>
  </si>
  <si>
    <t>Passed</t>
  </si>
  <si>
    <t>Failed</t>
  </si>
  <si>
    <t>Not Run</t>
  </si>
  <si>
    <t>NA</t>
  </si>
  <si>
    <t>Passed in previous build</t>
  </si>
  <si>
    <t>ID</t>
  </si>
  <si>
    <t>Test Case Description</t>
  </si>
  <si>
    <t>Step</t>
  </si>
  <si>
    <t>Expected Output</t>
  </si>
  <si>
    <t>Test Data</t>
  </si>
  <si>
    <t>Internal Build 03112011</t>
  </si>
  <si>
    <t>Internal build 14112011</t>
  </si>
  <si>
    <t>External build 16112011</t>
  </si>
  <si>
    <t>Note</t>
  </si>
  <si>
    <t>Verify that there is no comma in the discounted price when entering a value of 999</t>
  </si>
  <si>
    <t>Verify that no photo is displayed in the photo list when upload photos</t>
  </si>
  <si>
    <t>Verify that 5 photos are displayed in the photo list when uploading photos</t>
  </si>
  <si>
    <t>Verify that there is a comma when entering a value of 999,999</t>
  </si>
  <si>
    <t>Verify that there are two commas when entering a value of 1,000,000</t>
  </si>
  <si>
    <t>Verify that there are two commas when entering a value of 999,999,999</t>
  </si>
  <si>
    <t>Verify that there is a comma in the discounted price when entering a value of 1,000</t>
  </si>
  <si>
    <t>Verify that there are two commas  when entering a value of 1,000,000</t>
  </si>
  <si>
    <t>Verify that there are three commas when entering a value of 1,000,000,000</t>
  </si>
  <si>
    <t>Verify that there is a comma when entering a value of 1,000</t>
  </si>
  <si>
    <t>Verify that there is a comma in the discounted price when entering a value of 999,999</t>
  </si>
  <si>
    <t>Verify that there are two commas when entering value from 1,000,001 to 999,999,998</t>
  </si>
  <si>
    <t>Verify that the photo list does not display enough photos when upload more than 5 photos</t>
  </si>
  <si>
    <t>Verify that only 1 photo is displayed in the photo list when uploading photos</t>
  </si>
  <si>
    <t>Verify that there is no comma when entering a value of 999</t>
  </si>
  <si>
    <t>Verify that there is no comma when entering a value less than 999</t>
  </si>
  <si>
    <t>Verify that from 2 to 4 photos are displayed in the photo list when uploading photos</t>
  </si>
  <si>
    <t>Verify that the default photo displayed in the big frame is the first photo</t>
  </si>
  <si>
    <t>Verify that the default photo displayed in the big frame is not the first photo</t>
  </si>
  <si>
    <t>Verify that when clicking on any photo, it will be displayed in the big photo frame</t>
  </si>
  <si>
    <t>Verify the currency of the price is VND.</t>
  </si>
  <si>
    <t xml:space="preserve">1. Select a product from product list 
2. Check original price of the product
</t>
  </si>
  <si>
    <t>The original price has 1 comma.</t>
  </si>
  <si>
    <t xml:space="preserve">1. Select a product from product list 
2. Check discounted price of the product
</t>
  </si>
  <si>
    <t>The original price does not have comma</t>
  </si>
  <si>
    <t>The original price has 2 commas</t>
  </si>
  <si>
    <t>The original price has 3 commas</t>
  </si>
  <si>
    <t>Currency of original price is VND.</t>
  </si>
  <si>
    <t>Currency of discounted price is VND.</t>
  </si>
  <si>
    <t>The discounted price is rounded down to the nearest integer value.</t>
  </si>
  <si>
    <t xml:space="preserve">Pre-condition: There is a product that does not have any photo in photo list.
1. Select a product from product list 
2. Check display of photo list
</t>
  </si>
  <si>
    <t xml:space="preserve">Pre-condition: There is a product that has 1 photo in photo list.
1. Select a product from product list 
2. Check display of photo list
</t>
  </si>
  <si>
    <t xml:space="preserve">Pre-condition: There is a product that has from 2 to 4 photos in photo list.
1. Select a product from product list 
2. Check display of photo list
</t>
  </si>
  <si>
    <t xml:space="preserve">Pre-condition: There is a product that has 5 photos in photo list.
1. Select a product from product list 
2. Check display of photo list
</t>
  </si>
  <si>
    <t xml:space="preserve">Pre-condition: There is a product that has more than 5 photos in photo list.
1. Select a product from product list 
2. Check display of photo list
</t>
  </si>
  <si>
    <t>The discounted price is rounded up to the nearest integer value.</t>
  </si>
  <si>
    <t>Verify that the discounted price is an integer</t>
  </si>
  <si>
    <t>The discounted price does not have comma</t>
  </si>
  <si>
    <t>The discounted price has 1 comma.</t>
  </si>
  <si>
    <t>The discounted price has 2 commas</t>
  </si>
  <si>
    <t>The discounted price has 2 commas.</t>
  </si>
  <si>
    <t>The discounted price has 3 commas.</t>
  </si>
  <si>
    <t>The first photo in the photo list is displayed on the big photo frame.</t>
  </si>
  <si>
    <t>There is 1 photo displayed in the photo list</t>
  </si>
  <si>
    <t>There are 2 to 4 photos displayed in the photo list</t>
  </si>
  <si>
    <t>There is not any photo in the photo list</t>
  </si>
  <si>
    <t>There are 5 photos displayed in the photo list</t>
  </si>
  <si>
    <t>The photo list has an error showing the photo on the screen.</t>
  </si>
  <si>
    <t>The first photo in the photo list is not displayed on the big photo frame.</t>
  </si>
  <si>
    <t xml:space="preserve">1. Select a product from product list 
2. Check display of the photo list and the big photo frame
</t>
  </si>
  <si>
    <t>Verify that the previous button is disable while displaying the first photo</t>
  </si>
  <si>
    <t>Verify that the previous button is enabled when not the first photo is displayed</t>
  </si>
  <si>
    <t>Verify if it works when the user clicks previous button</t>
  </si>
  <si>
    <t>Verify that the next button is disable while displaying the last photo</t>
  </si>
  <si>
    <t>Verify that the next button is enabled when not the last photo is displayed</t>
  </si>
  <si>
    <t>Verify if it works when the user clicks the next button</t>
  </si>
  <si>
    <t xml:space="preserve">Pre-condition: Existing a product has the original price of 999
1. Select a product from product list 
2. Check original price of the product
</t>
  </si>
  <si>
    <t xml:space="preserve">Pre-condition: Existing a product has the original price is less than 999
1. Select a product from product list 
2. Check original price of the product
</t>
  </si>
  <si>
    <t xml:space="preserve">Pre-condition: Existing a product has the discounted price is less than 999
1. Select a product from product list 
2. Check discounted price of the product
</t>
  </si>
  <si>
    <t xml:space="preserve">Pre-condition: Existing a product has the original price of 999,999
1. Select a product from product list 
2. Check original price of the product
</t>
  </si>
  <si>
    <t xml:space="preserve">Pre-condition: Existing a product has the original price of 1,000,000
1. Select a product from product list 
2. Check original price of the product
</t>
  </si>
  <si>
    <t xml:space="preserve">Pre-condition: Existing a product has the original price from 1,000,001 to 999,999,998
1. Select a product from product list 
2. Check original price of the product
</t>
  </si>
  <si>
    <t xml:space="preserve">Pre-condition: Existing a product has the original price of 999,999,999
1. Select a product from product list 
2. Check original price of the product
</t>
  </si>
  <si>
    <t xml:space="preserve">Pre-condition: Existing a product has the original price of 1,000,000,000
1. Select a product from product list 
2. Check original price of the product
</t>
  </si>
  <si>
    <t xml:space="preserve">Pre-condition: Existing a product has the discounted price of 999
1. Select a product from product list 
2. Check discounted price of the product
</t>
  </si>
  <si>
    <t xml:space="preserve">Pre-condition: Existing a product has the discounted price of 1,000
1. Select a product from product list 
2. Check discounted price of the product
</t>
  </si>
  <si>
    <t xml:space="preserve">Pre-condition: Existing a product has the original price from 1,001 to 999,998
1. Select a product from product list 
2. Check original price of the product
</t>
  </si>
  <si>
    <t xml:space="preserve">Pre-condition: Existing a product has the original price of 1,000
1. Select a product from product list 
2. Check original price of the product
</t>
  </si>
  <si>
    <t xml:space="preserve">Pre-condition: Existing a product has the discounted price from 1,001 to 999,998
1. Select a product from product list 
2. Check discounted price of the product
</t>
  </si>
  <si>
    <t xml:space="preserve">Pre-condition: Existing a product has the discounted price from 1,000,001 to 999,999,998
1. Select a product from product list 
2. Check discounted price of the product
</t>
  </si>
  <si>
    <t xml:space="preserve">Pre-condition: Existing a product has the discounted price of 999,999,999
1. Select a product from product list 
2. Check discounted price of the product
</t>
  </si>
  <si>
    <t xml:space="preserve">Pre-condition: Existing a product has the discounted price of 999,999
1. Select a product from product list 
2. Check discounted price of the product
</t>
  </si>
  <si>
    <t xml:space="preserve">Pre-condition: Existing a product has the discounted price of 1,000,000
1. Select a product from product list 
2. Check discounted price of the product
</t>
  </si>
  <si>
    <t xml:space="preserve">Pre-condition: Existing a product has the discounted price of 1,000,000,000
1. Select a product from product list 
2. Check discounted price of the product
</t>
  </si>
  <si>
    <t>Verify that the discounted price is rounded up when the decimal part is 5</t>
  </si>
  <si>
    <t>Verify that the discounted price is rounded when the decimal part greater than 0 is less than 5</t>
  </si>
  <si>
    <t>Verify that the discounted price is rounded when the decimal part is greater than 5</t>
  </si>
  <si>
    <t xml:space="preserve">Pre-condition: Existing a product has the discounted price with a decimal part of 5
1. Select a product from product list 
2. Check discounted price of the product
</t>
  </si>
  <si>
    <t xml:space="preserve">Pre-condition: Existing a product has the discounted price with a decimal part greater than 0 is less than 5
1. Select a product from product list 
2. Check discounted price of the product
</t>
  </si>
  <si>
    <t>The discount price is not changed</t>
  </si>
  <si>
    <t xml:space="preserve">Pre-condition: Existing a product has the discounted price with a decimal part greater than 5
1. Select a product from product list 
2. Check discounted price of the product
</t>
  </si>
  <si>
    <t xml:space="preserve">Pre-condition: Existing a product has the discounted price is an integer
1. Select a product from product list 
2. Check discounted price of the product
</t>
  </si>
  <si>
    <t>Verify that the next button is disable when there are no photos in the photo list</t>
  </si>
  <si>
    <t>Verify that the previous button is disable when there are no photos in the photo list</t>
  </si>
  <si>
    <t xml:space="preserve">Pre-condition: There is a product that the photo displaying is the first photo.
1. Select a product from product list 
2. Click the preview button on the screen
</t>
  </si>
  <si>
    <t xml:space="preserve">Pre-condition: There is a product that the photo displaying is the last photo.
1. Select a product from product list 
2. Click the next button on the screen
</t>
  </si>
  <si>
    <t xml:space="preserve">Pre-condition: There is a product that the photo displaying is not the first photo.
1. Select a product from product list 
2. Click the preview button on the screen
</t>
  </si>
  <si>
    <t xml:space="preserve">Pre-condition: There is a product that the photo displaying is not the last photo.
1. Select a product from product list 
2. Click the next button on the screen
</t>
  </si>
  <si>
    <t xml:space="preserve">Pre-condition: There is a product that have many photos in the photo list
1. Select a product from product list 
2. Click the preview button on the screen
</t>
  </si>
  <si>
    <t xml:space="preserve">Pre-condition: There is a product that have many photos in the photo list
1. Select a product from product list 
2. Click the next button on the screen
</t>
  </si>
  <si>
    <t xml:space="preserve">Pre-condition: There is a product that has no photo in the photo list
1. Select a product from product list 
2. Click the preview button on the screen
</t>
  </si>
  <si>
    <t>The previous photo is disable</t>
  </si>
  <si>
    <t>The previous photo is enable</t>
  </si>
  <si>
    <t>Verify that there is a comma when entering value from 1,001 to 999,998</t>
  </si>
  <si>
    <t>1. Check IU</t>
  </si>
  <si>
    <t>2. Verify the comma in the original price</t>
  </si>
  <si>
    <t>3. Verify the comma in the discounted price</t>
  </si>
  <si>
    <t>4. Verify the discounted price rounded</t>
  </si>
  <si>
    <t>5. Verify photos displayed on the photo list</t>
  </si>
  <si>
    <t>6. Verify photos displayed on the big photo frame</t>
  </si>
  <si>
    <t>The next button is disable</t>
  </si>
  <si>
    <t xml:space="preserve">7. Verify previous button </t>
  </si>
  <si>
    <t xml:space="preserve">8. Verify next button </t>
  </si>
  <si>
    <t>The next photo is enable</t>
  </si>
  <si>
    <t>The photo list will move to the next 5 photos when click button</t>
  </si>
  <si>
    <t>The photo list will move to the previous 5 photos when click button</t>
  </si>
  <si>
    <t>The photo that is clicked will be displayed on the big photo frame</t>
  </si>
  <si>
    <t>The previous button is 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</si>
</sst>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d\-mmm\-yy"/>
    <numFmt numFmtId="165" formatCode="[$-409]mmmm\ d\,\ yyyy;@"/>
  </numFmts>
  <fonts count="25">
    <font>
      <sz val="10"/>
      <color rgb="FF000000"/>
      <name val="Arial"/>
      <scheme val="minor"/>
    </font>
    <font>
      <b/>
      <sz val="20"/>
      <color rgb="FF576BE3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50505"/>
      <name val="Arial"/>
      <family val="2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1"/>
      <name val="ＭＳ Ｐゴシック"/>
      <family val="2"/>
      <charset val="128"/>
    </font>
    <font>
      <sz val="9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b/>
      <sz val="10"/>
      <color indexed="16"/>
      <name val="Arial"/>
      <family val="2"/>
    </font>
    <font>
      <sz val="11"/>
      <name val="明朝"/>
      <family val="3"/>
      <charset val="128"/>
    </font>
    <font>
      <u/>
      <sz val="11"/>
      <color rgb="FF7EA1D0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D6D6D6"/>
        <bgColor rgb="FFD6D6D6"/>
      </patternFill>
    </fill>
    <fill>
      <patternFill patternType="solid">
        <fgColor rgb="FF576BE3"/>
        <bgColor rgb="FF576BE3"/>
      </patternFill>
    </fill>
    <fill>
      <patternFill patternType="solid">
        <fgColor rgb="FF8EB63E"/>
        <bgColor rgb="FF8EB63E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 style="thin">
        <color rgb="FFBFBFBF"/>
      </top>
      <bottom style="thin">
        <color indexed="64"/>
      </bottom>
      <diagonal/>
    </border>
    <border>
      <left/>
      <right/>
      <top style="thin">
        <color rgb="FFBFBFBF"/>
      </top>
      <bottom style="thin">
        <color indexed="64"/>
      </bottom>
      <diagonal/>
    </border>
    <border>
      <left/>
      <right style="thin">
        <color rgb="FF000000"/>
      </right>
      <top style="thin">
        <color rgb="FFBFBFBF"/>
      </top>
      <bottom style="thin">
        <color indexed="64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FBFB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FBFBF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8" fillId="0" borderId="0"/>
    <xf numFmtId="0" fontId="4" fillId="0" borderId="0"/>
    <xf numFmtId="0" fontId="4" fillId="9" borderId="12">
      <alignment vertical="center" wrapText="1"/>
    </xf>
    <xf numFmtId="0" fontId="4" fillId="0" borderId="0"/>
    <xf numFmtId="165" fontId="8" fillId="0" borderId="0"/>
    <xf numFmtId="165" fontId="4" fillId="0" borderId="0"/>
    <xf numFmtId="165" fontId="17" fillId="0" borderId="0"/>
    <xf numFmtId="165" fontId="4" fillId="12" borderId="0"/>
    <xf numFmtId="165" fontId="4" fillId="12" borderId="0"/>
    <xf numFmtId="165" fontId="4" fillId="0" borderId="0">
      <alignment horizontal="left" vertical="top" wrapText="1" indent="2"/>
    </xf>
    <xf numFmtId="165" fontId="18" fillId="0" borderId="25" applyFont="0"/>
    <xf numFmtId="2" fontId="20" fillId="0" borderId="0">
      <alignment horizontal="center" vertical="center" wrapText="1"/>
    </xf>
    <xf numFmtId="165" fontId="18" fillId="13" borderId="25">
      <alignment horizontal="left" vertical="center"/>
    </xf>
    <xf numFmtId="165" fontId="18" fillId="14" borderId="25" applyAlignment="0">
      <alignment horizontal="center" vertical="center"/>
    </xf>
    <xf numFmtId="165" fontId="19" fillId="0" borderId="0">
      <alignment horizontal="left"/>
    </xf>
    <xf numFmtId="165" fontId="4" fillId="0" borderId="0"/>
    <xf numFmtId="165" fontId="21" fillId="9" borderId="0">
      <alignment horizontal="center" vertical="center" wrapText="1"/>
    </xf>
    <xf numFmtId="165" fontId="19" fillId="0" borderId="0">
      <alignment vertical="center"/>
    </xf>
    <xf numFmtId="165" fontId="19" fillId="0" borderId="0">
      <alignment vertical="center"/>
    </xf>
    <xf numFmtId="9" fontId="17" fillId="0" borderId="0" applyFont="0" applyFill="0" applyBorder="0" applyAlignment="0" applyProtection="0"/>
    <xf numFmtId="165" fontId="22" fillId="15" borderId="12">
      <alignment horizontal="center" vertical="center" wrapText="1"/>
    </xf>
    <xf numFmtId="165" fontId="19" fillId="16" borderId="12">
      <alignment horizontal="center" vertical="center" wrapText="1"/>
    </xf>
    <xf numFmtId="165" fontId="23" fillId="0" borderId="0"/>
    <xf numFmtId="165" fontId="24" fillId="0" borderId="0" applyNumberFormat="0" applyFill="0" applyBorder="0" applyAlignment="0" applyProtection="0"/>
  </cellStyleXfs>
  <cellXfs count="116">
    <xf numFmtId="0" fontId="0" fillId="0" borderId="0" xfId="0" applyFont="1" applyAlignment="1"/>
    <xf numFmtId="0" fontId="2" fillId="0" borderId="1" xfId="0" applyFont="1" applyBorder="1"/>
    <xf numFmtId="0" fontId="2" fillId="0" borderId="1" xfId="0" applyFont="1" applyBorder="1" applyAlignment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 applyAlignment="1">
      <alignment vertical="top" wrapText="1"/>
    </xf>
    <xf numFmtId="0" fontId="5" fillId="4" borderId="3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0" xfId="0" applyFont="1"/>
    <xf numFmtId="0" fontId="8" fillId="6" borderId="4" xfId="0" applyFont="1" applyFill="1" applyBorder="1" applyAlignment="1"/>
    <xf numFmtId="0" fontId="8" fillId="6" borderId="5" xfId="0" applyFont="1" applyFill="1" applyBorder="1" applyAlignment="1"/>
    <xf numFmtId="0" fontId="8" fillId="6" borderId="3" xfId="0" applyFont="1" applyFill="1" applyBorder="1" applyAlignment="1"/>
    <xf numFmtId="0" fontId="8" fillId="6" borderId="1" xfId="0" applyFont="1" applyFill="1" applyBorder="1" applyAlignment="1"/>
    <xf numFmtId="0" fontId="5" fillId="3" borderId="6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3" fillId="0" borderId="10" xfId="0" applyFont="1" applyBorder="1"/>
    <xf numFmtId="0" fontId="3" fillId="0" borderId="11" xfId="0" applyFont="1" applyBorder="1"/>
    <xf numFmtId="0" fontId="6" fillId="0" borderId="10" xfId="0" applyFont="1" applyBorder="1"/>
    <xf numFmtId="0" fontId="11" fillId="0" borderId="10" xfId="0" applyFont="1" applyBorder="1"/>
    <xf numFmtId="0" fontId="0" fillId="0" borderId="0" xfId="0" applyFont="1" applyAlignment="1"/>
    <xf numFmtId="0" fontId="0" fillId="0" borderId="0" xfId="0" applyFont="1" applyAlignment="1"/>
    <xf numFmtId="0" fontId="13" fillId="0" borderId="13" xfId="0" applyFont="1" applyBorder="1"/>
    <xf numFmtId="0" fontId="4" fillId="0" borderId="12" xfId="0" applyFont="1" applyBorder="1" applyAlignment="1">
      <alignment wrapText="1"/>
    </xf>
    <xf numFmtId="0" fontId="15" fillId="0" borderId="0" xfId="0" applyFont="1" applyAlignment="1"/>
    <xf numFmtId="0" fontId="3" fillId="0" borderId="14" xfId="0" applyFont="1" applyBorder="1"/>
    <xf numFmtId="0" fontId="0" fillId="0" borderId="12" xfId="0" applyFont="1" applyBorder="1" applyAlignment="1"/>
    <xf numFmtId="0" fontId="3" fillId="0" borderId="12" xfId="0" applyFont="1" applyBorder="1"/>
    <xf numFmtId="0" fontId="3" fillId="0" borderId="13" xfId="0" applyFont="1" applyBorder="1"/>
    <xf numFmtId="0" fontId="6" fillId="0" borderId="13" xfId="0" applyFont="1" applyBorder="1"/>
    <xf numFmtId="0" fontId="0" fillId="0" borderId="12" xfId="0" applyFont="1" applyBorder="1" applyAlignment="1">
      <alignment horizontal="left" vertical="top"/>
    </xf>
    <xf numFmtId="0" fontId="3" fillId="7" borderId="21" xfId="0" applyFont="1" applyFill="1" applyBorder="1" applyAlignment="1">
      <alignment horizontal="left" vertical="top" wrapText="1"/>
    </xf>
    <xf numFmtId="0" fontId="15" fillId="0" borderId="12" xfId="0" applyFont="1" applyBorder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5" fillId="7" borderId="10" xfId="0" applyFont="1" applyFill="1" applyBorder="1" applyAlignment="1">
      <alignment horizontal="left" vertical="top" wrapText="1"/>
    </xf>
    <xf numFmtId="0" fontId="3" fillId="8" borderId="0" xfId="0" applyFont="1" applyFill="1" applyAlignment="1">
      <alignment vertical="top" wrapText="1"/>
    </xf>
    <xf numFmtId="0" fontId="3" fillId="7" borderId="10" xfId="0" applyFont="1" applyFill="1" applyBorder="1" applyAlignment="1">
      <alignment vertical="top" wrapText="1"/>
    </xf>
    <xf numFmtId="0" fontId="3" fillId="7" borderId="11" xfId="0" applyFont="1" applyFill="1" applyBorder="1" applyAlignment="1">
      <alignment vertical="top" wrapText="1"/>
    </xf>
    <xf numFmtId="0" fontId="3" fillId="7" borderId="14" xfId="0" applyFont="1" applyFill="1" applyBorder="1" applyAlignment="1">
      <alignment vertical="top" wrapText="1"/>
    </xf>
    <xf numFmtId="0" fontId="3" fillId="7" borderId="12" xfId="0" applyFont="1" applyFill="1" applyBorder="1" applyAlignment="1">
      <alignment horizontal="left" vertical="top" wrapText="1"/>
    </xf>
    <xf numFmtId="0" fontId="11" fillId="6" borderId="13" xfId="0" applyFont="1" applyFill="1" applyBorder="1" applyAlignment="1">
      <alignment horizontal="left" vertical="top" wrapText="1"/>
    </xf>
    <xf numFmtId="0" fontId="12" fillId="6" borderId="0" xfId="0" applyFont="1" applyFill="1" applyAlignment="1">
      <alignment horizontal="left" vertical="top" wrapText="1"/>
    </xf>
    <xf numFmtId="0" fontId="15" fillId="6" borderId="10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6" borderId="11" xfId="0" applyFont="1" applyFill="1" applyBorder="1" applyAlignment="1">
      <alignment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2" xfId="0" applyFont="1" applyBorder="1" applyAlignment="1">
      <alignment vertical="top" wrapText="1"/>
    </xf>
    <xf numFmtId="0" fontId="3" fillId="8" borderId="10" xfId="0" applyFont="1" applyFill="1" applyBorder="1" applyAlignment="1">
      <alignment vertical="top" wrapText="1"/>
    </xf>
    <xf numFmtId="0" fontId="13" fillId="0" borderId="10" xfId="0" applyFont="1" applyBorder="1" applyAlignment="1">
      <alignment horizontal="left" vertical="top"/>
    </xf>
    <xf numFmtId="0" fontId="3" fillId="0" borderId="10" xfId="0" applyFont="1" applyBorder="1" applyAlignment="1">
      <alignment vertical="top" wrapText="1"/>
    </xf>
    <xf numFmtId="0" fontId="11" fillId="0" borderId="10" xfId="0" applyFont="1" applyBorder="1" applyAlignment="1">
      <alignment vertical="top" wrapText="1"/>
    </xf>
    <xf numFmtId="0" fontId="16" fillId="0" borderId="12" xfId="1" applyFont="1" applyBorder="1" applyAlignment="1">
      <alignment horizontal="left" vertical="top" wrapText="1"/>
    </xf>
    <xf numFmtId="0" fontId="4" fillId="10" borderId="12" xfId="0" quotePrefix="1" applyFont="1" applyFill="1" applyBorder="1" applyAlignment="1">
      <alignment horizontal="left" vertical="top" wrapText="1"/>
    </xf>
    <xf numFmtId="0" fontId="0" fillId="0" borderId="26" xfId="0" applyFont="1" applyBorder="1" applyAlignment="1"/>
    <xf numFmtId="0" fontId="3" fillId="0" borderId="15" xfId="0" applyFont="1" applyBorder="1"/>
    <xf numFmtId="0" fontId="15" fillId="0" borderId="12" xfId="0" applyFont="1" applyBorder="1" applyAlignment="1">
      <alignment horizontal="left" vertical="top" wrapText="1"/>
    </xf>
    <xf numFmtId="0" fontId="13" fillId="0" borderId="11" xfId="0" applyFont="1" applyBorder="1"/>
    <xf numFmtId="0" fontId="11" fillId="0" borderId="15" xfId="0" applyFont="1" applyBorder="1"/>
    <xf numFmtId="0" fontId="3" fillId="0" borderId="26" xfId="0" applyFont="1" applyBorder="1"/>
    <xf numFmtId="0" fontId="4" fillId="11" borderId="12" xfId="1" applyFont="1" applyFill="1" applyBorder="1" applyAlignment="1">
      <alignment horizontal="left" vertical="top" wrapText="1"/>
    </xf>
    <xf numFmtId="0" fontId="4" fillId="0" borderId="26" xfId="0" applyFont="1" applyBorder="1" applyAlignment="1">
      <alignment wrapText="1"/>
    </xf>
    <xf numFmtId="0" fontId="4" fillId="11" borderId="12" xfId="0" quotePrefix="1" applyFont="1" applyFill="1" applyBorder="1" applyAlignment="1">
      <alignment horizontal="left" vertical="top" wrapText="1"/>
    </xf>
    <xf numFmtId="0" fontId="0" fillId="0" borderId="0" xfId="0" applyFont="1" applyAlignment="1"/>
    <xf numFmtId="0" fontId="4" fillId="10" borderId="12" xfId="0" applyFont="1" applyFill="1" applyBorder="1" applyAlignment="1">
      <alignment vertical="top" wrapText="1"/>
    </xf>
    <xf numFmtId="0" fontId="13" fillId="0" borderId="28" xfId="0" applyFont="1" applyBorder="1" applyAlignment="1">
      <alignment horizontal="left" vertical="top"/>
    </xf>
    <xf numFmtId="0" fontId="3" fillId="0" borderId="28" xfId="0" applyFont="1" applyBorder="1" applyAlignment="1">
      <alignment vertical="top" wrapText="1"/>
    </xf>
    <xf numFmtId="0" fontId="15" fillId="0" borderId="29" xfId="0" applyFont="1" applyBorder="1" applyAlignment="1">
      <alignment vertical="top" wrapText="1"/>
    </xf>
    <xf numFmtId="0" fontId="11" fillId="0" borderId="28" xfId="0" applyFont="1" applyBorder="1"/>
    <xf numFmtId="0" fontId="4" fillId="10" borderId="12" xfId="0" applyFont="1" applyFill="1" applyBorder="1" applyAlignment="1">
      <alignment vertical="top"/>
    </xf>
    <xf numFmtId="0" fontId="15" fillId="0" borderId="30" xfId="0" applyFont="1" applyBorder="1" applyAlignment="1">
      <alignment vertical="top" wrapText="1"/>
    </xf>
    <xf numFmtId="0" fontId="15" fillId="0" borderId="30" xfId="0" applyFont="1" applyBorder="1" applyAlignment="1">
      <alignment horizontal="left" vertical="top" wrapText="1"/>
    </xf>
    <xf numFmtId="0" fontId="0" fillId="0" borderId="31" xfId="0" applyFont="1" applyBorder="1" applyAlignment="1"/>
    <xf numFmtId="0" fontId="0" fillId="0" borderId="30" xfId="0" applyFont="1" applyBorder="1" applyAlignment="1"/>
    <xf numFmtId="0" fontId="4" fillId="0" borderId="30" xfId="0" applyFont="1" applyBorder="1" applyAlignment="1">
      <alignment horizontal="left" vertical="top" wrapText="1"/>
    </xf>
    <xf numFmtId="0" fontId="3" fillId="8" borderId="13" xfId="0" applyFont="1" applyFill="1" applyBorder="1" applyAlignment="1">
      <alignment vertical="top" wrapText="1"/>
    </xf>
    <xf numFmtId="0" fontId="14" fillId="6" borderId="12" xfId="0" applyFont="1" applyFill="1" applyBorder="1" applyAlignment="1">
      <alignment horizontal="left" vertical="top" wrapText="1"/>
    </xf>
    <xf numFmtId="0" fontId="4" fillId="0" borderId="29" xfId="0" applyFont="1" applyBorder="1" applyAlignment="1">
      <alignment horizontal="left" vertical="top" wrapText="1"/>
    </xf>
    <xf numFmtId="0" fontId="3" fillId="8" borderId="28" xfId="0" applyFont="1" applyFill="1" applyBorder="1" applyAlignment="1">
      <alignment vertical="top" wrapText="1"/>
    </xf>
    <xf numFmtId="0" fontId="4" fillId="10" borderId="29" xfId="0" quotePrefix="1" applyFont="1" applyFill="1" applyBorder="1" applyAlignment="1">
      <alignment horizontal="left" vertical="top" wrapText="1"/>
    </xf>
    <xf numFmtId="0" fontId="11" fillId="0" borderId="27" xfId="0" applyFont="1" applyBorder="1"/>
    <xf numFmtId="0" fontId="13" fillId="0" borderId="13" xfId="0" applyFont="1" applyBorder="1" applyAlignment="1">
      <alignment horizontal="left" vertical="top"/>
    </xf>
    <xf numFmtId="0" fontId="11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11" fillId="0" borderId="13" xfId="0" applyFont="1" applyBorder="1"/>
    <xf numFmtId="0" fontId="4" fillId="10" borderId="30" xfId="0" applyFont="1" applyFill="1" applyBorder="1" applyAlignment="1">
      <alignment vertical="top" wrapText="1"/>
    </xf>
    <xf numFmtId="0" fontId="11" fillId="0" borderId="11" xfId="0" applyFont="1" applyBorder="1"/>
    <xf numFmtId="0" fontId="4" fillId="10" borderId="29" xfId="0" applyFont="1" applyFill="1" applyBorder="1" applyAlignment="1">
      <alignment vertical="top" wrapText="1"/>
    </xf>
    <xf numFmtId="0" fontId="4" fillId="10" borderId="2" xfId="0" applyFont="1" applyFill="1" applyBorder="1" applyAlignment="1">
      <alignment vertical="top" wrapText="1"/>
    </xf>
    <xf numFmtId="0" fontId="3" fillId="0" borderId="28" xfId="0" applyFont="1" applyBorder="1" applyAlignment="1">
      <alignment horizontal="left" vertical="top"/>
    </xf>
    <xf numFmtId="0" fontId="3" fillId="0" borderId="28" xfId="0" applyFont="1" applyBorder="1" applyAlignment="1">
      <alignment horizontal="left" vertical="top" wrapText="1"/>
    </xf>
    <xf numFmtId="0" fontId="5" fillId="4" borderId="16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 applyAlignment="1">
      <alignment vertical="top" wrapText="1"/>
    </xf>
    <xf numFmtId="0" fontId="4" fillId="0" borderId="3" xfId="0" applyFont="1" applyBorder="1"/>
    <xf numFmtId="0" fontId="6" fillId="0" borderId="1" xfId="0" quotePrefix="1" applyFont="1" applyBorder="1" applyAlignment="1">
      <alignment vertical="top" wrapText="1"/>
    </xf>
    <xf numFmtId="164" fontId="6" fillId="0" borderId="1" xfId="0" applyNumberFormat="1" applyFont="1" applyBorder="1" applyAlignment="1">
      <alignment vertical="top" wrapText="1"/>
    </xf>
    <xf numFmtId="0" fontId="5" fillId="4" borderId="17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5" fillId="4" borderId="32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10" fillId="4" borderId="23" xfId="0" applyFont="1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</cellXfs>
  <cellStyles count="25">
    <cellStyle name="background" xfId="8" xr:uid="{3BAAA3C6-8EFB-448E-B4AD-3EFC0F6C76DB}"/>
    <cellStyle name="background 2" xfId="9" xr:uid="{278A76B2-0F5F-4ACB-8102-A74084C18385}"/>
    <cellStyle name="body_tyext" xfId="10" xr:uid="{6CEE36BD-6A3C-44C2-A049-309ADAE6E244}"/>
    <cellStyle name="cell" xfId="11" xr:uid="{AEA47C9A-5DB1-41D3-B928-C35AFA8EEB52}"/>
    <cellStyle name="document title" xfId="12" xr:uid="{B5A549CF-DE41-4573-87CC-BD9E98426115}"/>
    <cellStyle name="group" xfId="13" xr:uid="{BF229717-7230-408B-80F1-AB4076412EBD}"/>
    <cellStyle name="Header" xfId="14" xr:uid="{D6D5A35F-7A55-4EDD-AC1E-337D812C1EDF}"/>
    <cellStyle name="Heading" xfId="15" xr:uid="{AE9CDBFA-1F1C-44C1-B23B-2C2B5162D19A}"/>
    <cellStyle name="Hyperlink 2" xfId="24" xr:uid="{D059165A-8F3F-4CEC-9009-BEAE6D76CFCF}"/>
    <cellStyle name="Normal" xfId="0" builtinId="0"/>
    <cellStyle name="Normal 2" xfId="2" xr:uid="{82C4329A-DDF3-4451-B5B2-53D8308D60F9}"/>
    <cellStyle name="Normal 2 2" xfId="4" xr:uid="{0F93C72E-9C1D-4067-B000-8B1F42C17C82}"/>
    <cellStyle name="Normal 2 3" xfId="6" xr:uid="{D200049E-28C9-4CA6-8477-E93E79EE9D75}"/>
    <cellStyle name="Normal 3" xfId="5" xr:uid="{85C9E92C-C51C-4268-AFB7-460697F11097}"/>
    <cellStyle name="Normal 4" xfId="7" xr:uid="{0577CDD0-0DD2-46FC-BA4F-476B0C75DBCF}"/>
    <cellStyle name="Normal 5" xfId="1" xr:uid="{AC5DDBD9-B076-4D84-B86C-5B5EEF331AD3}"/>
    <cellStyle name="Normal 6" xfId="16" xr:uid="{719CB339-9D6E-4643-A276-2074618510F8}"/>
    <cellStyle name="page title" xfId="17" xr:uid="{DB3ED046-F482-4ECB-82B4-8DE6F90D8605}"/>
    <cellStyle name="Paragrap title" xfId="18" xr:uid="{24B71984-417B-46F3-A801-B203E65D5454}"/>
    <cellStyle name="Paragrap title 2" xfId="19" xr:uid="{E2AF8702-6096-4908-AED8-D2FDE41CE0D5}"/>
    <cellStyle name="Percent 2" xfId="20" xr:uid="{FEEF5E6D-33A9-4A8A-9698-8825576CCFC0}"/>
    <cellStyle name="Table header" xfId="21" xr:uid="{2D5EE64C-47A1-4C77-8568-D9A6796C3FBA}"/>
    <cellStyle name="Table header 2" xfId="22" xr:uid="{E5CEE5D9-EFBB-4DE5-96F6-7AF465C2ADAE}"/>
    <cellStyle name="table_cell" xfId="3" xr:uid="{109333A0-549F-46CE-96C3-4A78C371A805}"/>
    <cellStyle name="標準_040802 債権ＤＢ" xfId="23" xr:uid="{92E2E3D9-9C34-4CB3-953F-0144DF356F99}"/>
  </cellStyles>
  <dxfs count="10">
    <dxf>
      <font>
        <b/>
        <i val="0"/>
        <color theme="0"/>
      </font>
      <fill>
        <patternFill>
          <bgColor theme="6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theme="4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4" defaultTableStyle="TableStyleMedium2" defaultPivotStyle="PivotStyleLight16">
    <tableStyle name="NashTech Table Style 1" pivot="0" count="2" xr9:uid="{A5CA7399-37D3-45A2-8747-B9F50D755F6E}">
      <tableStyleElement type="wholeTable" dxfId="9"/>
      <tableStyleElement type="headerRow" dxfId="8"/>
    </tableStyle>
    <tableStyle name="NashTech Table Style 2" pivot="0" count="3" xr9:uid="{38D129A4-7DAE-41E6-A161-8980EAAC9354}">
      <tableStyleElement type="wholeTable" dxfId="7"/>
      <tableStyleElement type="headerRow" dxfId="6"/>
      <tableStyleElement type="firstRowStripe" dxfId="5"/>
    </tableStyle>
    <tableStyle name="NashTech Table Style 4" pivot="0" count="3" xr9:uid="{AAC9B88F-4412-4D3A-BCCD-8C93AFB577C7}">
      <tableStyleElement type="wholeTable" dxfId="4"/>
      <tableStyleElement type="headerRow" dxfId="3"/>
      <tableStyleElement type="firstColumnStripe" dxfId="2"/>
    </tableStyle>
    <tableStyle name="Table Style 1" pivot="0" count="2" xr9:uid="{AAA317E4-6A15-451F-80E0-E15E51394C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J65"/>
  <sheetViews>
    <sheetView tabSelected="1" topLeftCell="E18" workbookViewId="0">
      <selection activeCell="J16" sqref="J16"/>
    </sheetView>
  </sheetViews>
  <sheetFormatPr defaultColWidth="12.6640625" defaultRowHeight="15.75" customHeight="1" outlineLevelRow="1"/>
  <cols>
    <col min="1" max="1" width="17.6640625" customWidth="1"/>
    <col min="2" max="2" width="33" customWidth="1"/>
    <col min="3" max="3" width="34.88671875" customWidth="1"/>
    <col min="4" max="4" width="33.5546875" customWidth="1"/>
    <col min="10" max="10" width="15.33203125" customWidth="1"/>
  </cols>
  <sheetData>
    <row r="2" spans="1:9" ht="24.6">
      <c r="A2" s="94" t="s">
        <v>0</v>
      </c>
      <c r="B2" s="95"/>
      <c r="C2" s="95"/>
      <c r="D2" s="95"/>
    </row>
    <row r="3" spans="1:9" ht="14.4">
      <c r="A3" s="1"/>
      <c r="B3" s="2"/>
      <c r="C3" s="96"/>
      <c r="D3" s="97"/>
    </row>
    <row r="4" spans="1:9" ht="13.2">
      <c r="A4" s="3" t="s">
        <v>1</v>
      </c>
      <c r="B4" s="98"/>
      <c r="C4" s="97"/>
      <c r="D4" s="99"/>
    </row>
    <row r="5" spans="1:9" ht="13.2">
      <c r="A5" s="3" t="s">
        <v>2</v>
      </c>
      <c r="B5" s="100" t="s">
        <v>3</v>
      </c>
      <c r="C5" s="97"/>
      <c r="D5" s="99"/>
    </row>
    <row r="6" spans="1:9" ht="13.2">
      <c r="A6" s="3" t="s">
        <v>4</v>
      </c>
      <c r="B6" s="98"/>
      <c r="C6" s="97"/>
      <c r="D6" s="99"/>
    </row>
    <row r="7" spans="1:9" ht="13.2">
      <c r="A7" s="3" t="s">
        <v>5</v>
      </c>
      <c r="B7" s="98"/>
      <c r="C7" s="97"/>
      <c r="D7" s="99"/>
    </row>
    <row r="8" spans="1:9" ht="13.2">
      <c r="A8" s="3" t="s">
        <v>6</v>
      </c>
      <c r="B8" s="101"/>
      <c r="C8" s="97"/>
      <c r="D8" s="99"/>
    </row>
    <row r="9" spans="1:9" ht="13.2">
      <c r="A9" s="4" t="s">
        <v>7</v>
      </c>
      <c r="B9" s="5" t="e">
        <f t="shared" ref="B9:D9" si="0">#REF!</f>
        <v>#REF!</v>
      </c>
      <c r="C9" s="5" t="e">
        <f t="shared" si="0"/>
        <v>#REF!</v>
      </c>
      <c r="D9" s="5" t="e">
        <f t="shared" si="0"/>
        <v>#REF!</v>
      </c>
    </row>
    <row r="10" spans="1:9" ht="13.2">
      <c r="A10" s="3" t="s">
        <v>8</v>
      </c>
      <c r="B10" s="6">
        <f t="shared" ref="B10:D10" si="1">SUM(B11:B14)</f>
        <v>0</v>
      </c>
      <c r="C10" s="6">
        <f t="shared" si="1"/>
        <v>0</v>
      </c>
      <c r="D10" s="6">
        <f t="shared" si="1"/>
        <v>0</v>
      </c>
    </row>
    <row r="11" spans="1:9" ht="13.2">
      <c r="A11" s="3" t="s">
        <v>9</v>
      </c>
      <c r="B11" s="7">
        <f>COUNTIF($F$43:$F$49650,"*Passed")</f>
        <v>0</v>
      </c>
      <c r="C11" s="7">
        <f>COUNTIF($G$43:$G$49650,"*Passed")</f>
        <v>0</v>
      </c>
      <c r="D11" s="7">
        <f>COUNTIF($H$43:$H$49650,"*Passed")</f>
        <v>0</v>
      </c>
    </row>
    <row r="12" spans="1:9" ht="13.2">
      <c r="A12" s="3" t="s">
        <v>10</v>
      </c>
      <c r="B12" s="7">
        <f>COUNTIF($F$43:$F$49370,"*Failed*")</f>
        <v>0</v>
      </c>
      <c r="C12" s="7">
        <f>COUNTIF($G$43:$G$49370,"*Failed*")</f>
        <v>0</v>
      </c>
      <c r="D12" s="7">
        <f>COUNTIF($H$43:$H$49370,"*Failed*")</f>
        <v>0</v>
      </c>
    </row>
    <row r="13" spans="1:9" ht="13.2">
      <c r="A13" s="3" t="s">
        <v>11</v>
      </c>
      <c r="B13" s="7">
        <f>COUNTIF($F$43:$F$49370,"*Not Run*")</f>
        <v>0</v>
      </c>
      <c r="C13" s="7">
        <f>COUNTIF($G$43:$G$49370,"*Not Run*")</f>
        <v>0</v>
      </c>
      <c r="D13" s="7">
        <f>COUNTIF($H$43:$H$49370,"*Not Run*")</f>
        <v>0</v>
      </c>
    </row>
    <row r="14" spans="1:9" ht="13.2">
      <c r="A14" s="3" t="s">
        <v>12</v>
      </c>
      <c r="B14" s="7">
        <f>COUNTIF($F$43:$F$49370,"*NA*")</f>
        <v>0</v>
      </c>
      <c r="C14" s="7">
        <f>COUNTIF($G$43:$G$49370,"*NA*")</f>
        <v>0</v>
      </c>
      <c r="D14" s="7">
        <f>COUNTIF($H$43:$H$49370,"*NA*")</f>
        <v>0</v>
      </c>
    </row>
    <row r="15" spans="1:9" ht="26.4">
      <c r="A15" s="3" t="s">
        <v>13</v>
      </c>
      <c r="B15" s="7">
        <f>COUNTIF($F$43:$F$49370,"*Passed in previous build*")</f>
        <v>0</v>
      </c>
      <c r="C15" s="7">
        <f>COUNTIF($G$43:$G$49370,"*Passed in previous build*")</f>
        <v>0</v>
      </c>
      <c r="D15" s="7">
        <f>COUNTIF($H$43:$H$49370,"*Passed in previous build*")</f>
        <v>0</v>
      </c>
    </row>
    <row r="16" spans="1:9" ht="15.75" customHeight="1">
      <c r="A16" s="8"/>
      <c r="B16" s="8"/>
      <c r="C16" s="9"/>
      <c r="D16" s="10"/>
      <c r="E16" s="11"/>
      <c r="F16" s="105" t="s">
        <v>7</v>
      </c>
      <c r="G16" s="106"/>
      <c r="H16" s="107"/>
      <c r="I16" s="12"/>
    </row>
    <row r="17" spans="1:10" ht="39.6">
      <c r="A17" s="13" t="s">
        <v>14</v>
      </c>
      <c r="B17" s="14" t="s">
        <v>15</v>
      </c>
      <c r="C17" s="15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16" t="s">
        <v>22</v>
      </c>
    </row>
    <row r="18" spans="1:10" ht="16.8" customHeight="1">
      <c r="A18" s="102" t="s">
        <v>117</v>
      </c>
      <c r="B18" s="103"/>
      <c r="C18" s="103"/>
      <c r="D18" s="103"/>
      <c r="E18" s="103"/>
      <c r="F18" s="103"/>
      <c r="G18" s="103"/>
      <c r="H18" s="103"/>
      <c r="I18" s="104"/>
    </row>
    <row r="19" spans="1:10" s="63" customFormat="1" ht="22.2" customHeight="1" collapsed="1">
      <c r="A19" s="102" t="s">
        <v>118</v>
      </c>
      <c r="B19" s="103"/>
      <c r="C19" s="103"/>
      <c r="D19" s="103"/>
      <c r="E19" s="103"/>
      <c r="F19" s="103"/>
      <c r="G19" s="103"/>
      <c r="H19" s="103"/>
      <c r="I19" s="104"/>
    </row>
    <row r="20" spans="1:10" ht="56.4" hidden="1" customHeight="1" outlineLevel="1">
      <c r="A20" s="31">
        <v>1</v>
      </c>
      <c r="B20" s="32" t="s">
        <v>38</v>
      </c>
      <c r="C20" s="70" t="s">
        <v>80</v>
      </c>
      <c r="D20" s="71" t="s">
        <v>47</v>
      </c>
      <c r="E20" s="72"/>
      <c r="F20" s="73"/>
      <c r="G20" s="73"/>
      <c r="H20" s="73"/>
      <c r="I20" s="73"/>
    </row>
    <row r="21" spans="1:10" ht="55.8" hidden="1" customHeight="1" outlineLevel="1">
      <c r="A21" s="31">
        <v>2</v>
      </c>
      <c r="B21" s="33" t="s">
        <v>37</v>
      </c>
      <c r="C21" s="33" t="s">
        <v>79</v>
      </c>
      <c r="D21" s="56" t="s">
        <v>47</v>
      </c>
      <c r="E21" s="18"/>
      <c r="F21" s="29"/>
      <c r="G21" s="29"/>
      <c r="H21" s="29"/>
      <c r="I21" s="29"/>
    </row>
    <row r="22" spans="1:10" ht="54.6" hidden="1" customHeight="1" outlineLevel="1">
      <c r="A22" s="31">
        <v>3</v>
      </c>
      <c r="B22" s="34" t="s">
        <v>32</v>
      </c>
      <c r="C22" s="33" t="s">
        <v>90</v>
      </c>
      <c r="D22" s="60" t="s">
        <v>45</v>
      </c>
      <c r="E22" s="55"/>
      <c r="F22" s="17"/>
      <c r="G22" s="17"/>
      <c r="H22" s="17"/>
      <c r="I22" s="17"/>
    </row>
    <row r="23" spans="1:10" ht="58.2" hidden="1" customHeight="1" outlineLevel="1">
      <c r="A23" s="31">
        <v>4</v>
      </c>
      <c r="B23" s="35" t="s">
        <v>116</v>
      </c>
      <c r="C23" s="33" t="s">
        <v>89</v>
      </c>
      <c r="D23" s="60" t="s">
        <v>45</v>
      </c>
      <c r="E23" s="55"/>
      <c r="F23" s="17"/>
      <c r="G23" s="17"/>
      <c r="H23" s="17"/>
      <c r="I23" s="17"/>
    </row>
    <row r="24" spans="1:10" ht="58.2" hidden="1" customHeight="1" outlineLevel="1">
      <c r="A24" s="31">
        <v>5</v>
      </c>
      <c r="B24" s="35" t="s">
        <v>26</v>
      </c>
      <c r="C24" s="33" t="s">
        <v>82</v>
      </c>
      <c r="D24" s="60" t="s">
        <v>45</v>
      </c>
      <c r="E24" s="55"/>
      <c r="F24" s="17"/>
      <c r="G24" s="17"/>
      <c r="H24" s="17"/>
      <c r="I24" s="17"/>
    </row>
    <row r="25" spans="1:10" ht="58.8" hidden="1" customHeight="1" outlineLevel="1">
      <c r="A25" s="31">
        <v>6</v>
      </c>
      <c r="B25" s="36" t="s">
        <v>27</v>
      </c>
      <c r="C25" s="33" t="s">
        <v>83</v>
      </c>
      <c r="D25" s="60" t="s">
        <v>48</v>
      </c>
      <c r="E25" s="55"/>
      <c r="F25" s="17"/>
      <c r="G25" s="17"/>
      <c r="H25" s="17"/>
      <c r="I25" s="17"/>
    </row>
    <row r="26" spans="1:10" ht="70.2" hidden="1" customHeight="1" outlineLevel="1">
      <c r="A26" s="31">
        <v>7</v>
      </c>
      <c r="B26" s="37" t="s">
        <v>34</v>
      </c>
      <c r="C26" s="33" t="s">
        <v>84</v>
      </c>
      <c r="D26" s="60" t="s">
        <v>48</v>
      </c>
      <c r="E26" s="55"/>
      <c r="F26" s="17"/>
      <c r="G26" s="17"/>
      <c r="H26" s="17"/>
      <c r="I26" s="17"/>
    </row>
    <row r="27" spans="1:10" ht="55.2" hidden="1" customHeight="1" outlineLevel="1">
      <c r="A27" s="31">
        <v>8</v>
      </c>
      <c r="B27" s="38" t="s">
        <v>28</v>
      </c>
      <c r="C27" s="33" t="s">
        <v>85</v>
      </c>
      <c r="D27" s="60" t="s">
        <v>48</v>
      </c>
      <c r="E27" s="18"/>
      <c r="F27" s="18"/>
      <c r="G27" s="18"/>
      <c r="H27" s="18"/>
      <c r="I27" s="18"/>
    </row>
    <row r="28" spans="1:10" ht="57.6" hidden="1" customHeight="1" outlineLevel="1">
      <c r="A28" s="31">
        <v>9</v>
      </c>
      <c r="B28" s="39" t="s">
        <v>31</v>
      </c>
      <c r="C28" s="33" t="s">
        <v>86</v>
      </c>
      <c r="D28" s="60" t="s">
        <v>49</v>
      </c>
      <c r="E28" s="26"/>
      <c r="F28" s="26"/>
      <c r="G28" s="26"/>
      <c r="H28" s="26"/>
      <c r="I28" s="26"/>
      <c r="J28" s="25"/>
    </row>
    <row r="29" spans="1:10" ht="32.4" hidden="1" customHeight="1" outlineLevel="1">
      <c r="A29" s="31">
        <v>10</v>
      </c>
      <c r="B29" s="52" t="s">
        <v>43</v>
      </c>
      <c r="C29" s="33" t="s">
        <v>44</v>
      </c>
      <c r="D29" s="62" t="s">
        <v>50</v>
      </c>
      <c r="E29" s="59"/>
      <c r="F29" s="28"/>
      <c r="G29" s="28"/>
      <c r="H29" s="28"/>
      <c r="I29" s="28"/>
    </row>
    <row r="30" spans="1:10" ht="18.600000000000001" customHeight="1" collapsed="1">
      <c r="A30" s="108" t="s">
        <v>119</v>
      </c>
      <c r="B30" s="109"/>
      <c r="C30" s="109"/>
      <c r="D30" s="109"/>
      <c r="E30" s="109"/>
      <c r="F30" s="109"/>
      <c r="G30" s="109"/>
      <c r="H30" s="109"/>
      <c r="I30" s="110"/>
    </row>
    <row r="31" spans="1:10" s="22" customFormat="1" ht="55.2" hidden="1" customHeight="1" outlineLevel="1">
      <c r="A31" s="31">
        <v>11</v>
      </c>
      <c r="B31" s="40" t="s">
        <v>38</v>
      </c>
      <c r="C31" s="33" t="s">
        <v>81</v>
      </c>
      <c r="D31" s="56" t="s">
        <v>60</v>
      </c>
      <c r="E31" s="27"/>
      <c r="F31" s="27"/>
      <c r="G31" s="27"/>
      <c r="H31" s="27"/>
      <c r="I31" s="27"/>
    </row>
    <row r="32" spans="1:10" ht="57" hidden="1" customHeight="1" outlineLevel="1">
      <c r="A32" s="31">
        <v>12</v>
      </c>
      <c r="B32" s="41" t="s">
        <v>23</v>
      </c>
      <c r="C32" s="33" t="s">
        <v>87</v>
      </c>
      <c r="D32" s="56" t="s">
        <v>60</v>
      </c>
      <c r="E32" s="30"/>
      <c r="F32" s="30"/>
      <c r="G32" s="30"/>
      <c r="H32" s="30"/>
      <c r="I32" s="30"/>
    </row>
    <row r="33" spans="1:9" ht="55.8" hidden="1" customHeight="1" outlineLevel="1">
      <c r="A33" s="31">
        <v>13</v>
      </c>
      <c r="B33" s="42" t="s">
        <v>29</v>
      </c>
      <c r="C33" s="33" t="s">
        <v>88</v>
      </c>
      <c r="D33" s="60" t="s">
        <v>61</v>
      </c>
      <c r="E33" s="19"/>
      <c r="F33" s="19"/>
      <c r="G33" s="19"/>
      <c r="H33" s="19"/>
      <c r="I33" s="19"/>
    </row>
    <row r="34" spans="1:9" ht="58.8" hidden="1" customHeight="1" outlineLevel="1">
      <c r="A34" s="31">
        <v>14</v>
      </c>
      <c r="B34" s="35" t="s">
        <v>116</v>
      </c>
      <c r="C34" s="33" t="s">
        <v>91</v>
      </c>
      <c r="D34" s="60" t="s">
        <v>61</v>
      </c>
      <c r="E34" s="19"/>
      <c r="F34" s="19"/>
      <c r="G34" s="19"/>
      <c r="H34" s="19"/>
      <c r="I34" s="19"/>
    </row>
    <row r="35" spans="1:9" ht="57" hidden="1" customHeight="1" outlineLevel="1">
      <c r="A35" s="31">
        <v>15</v>
      </c>
      <c r="B35" s="43" t="s">
        <v>33</v>
      </c>
      <c r="C35" s="33" t="s">
        <v>94</v>
      </c>
      <c r="D35" s="60" t="s">
        <v>61</v>
      </c>
      <c r="E35" s="19"/>
      <c r="F35" s="19"/>
      <c r="G35" s="19"/>
      <c r="H35" s="19"/>
      <c r="I35" s="19"/>
    </row>
    <row r="36" spans="1:9" ht="58.2" hidden="1" customHeight="1" outlineLevel="1">
      <c r="A36" s="31">
        <v>16</v>
      </c>
      <c r="B36" s="44" t="s">
        <v>30</v>
      </c>
      <c r="C36" s="33" t="s">
        <v>95</v>
      </c>
      <c r="D36" s="60" t="s">
        <v>62</v>
      </c>
      <c r="E36" s="19"/>
      <c r="F36" s="19"/>
      <c r="G36" s="19"/>
      <c r="H36" s="19"/>
      <c r="I36" s="19"/>
    </row>
    <row r="37" spans="1:9" ht="69" hidden="1" customHeight="1" outlineLevel="1">
      <c r="A37" s="31">
        <v>17</v>
      </c>
      <c r="B37" s="37" t="s">
        <v>34</v>
      </c>
      <c r="C37" s="33" t="s">
        <v>92</v>
      </c>
      <c r="D37" s="60" t="s">
        <v>63</v>
      </c>
      <c r="E37" s="19"/>
      <c r="F37" s="19"/>
      <c r="G37" s="19"/>
      <c r="H37" s="19"/>
      <c r="I37" s="19"/>
    </row>
    <row r="38" spans="1:9" s="22" customFormat="1" ht="56.4" hidden="1" customHeight="1" outlineLevel="1">
      <c r="A38" s="31">
        <v>18</v>
      </c>
      <c r="B38" s="45" t="s">
        <v>28</v>
      </c>
      <c r="C38" s="33" t="s">
        <v>93</v>
      </c>
      <c r="D38" s="60" t="s">
        <v>63</v>
      </c>
      <c r="E38" s="19"/>
      <c r="F38" s="19"/>
      <c r="G38" s="19"/>
      <c r="H38" s="19"/>
      <c r="I38" s="19"/>
    </row>
    <row r="39" spans="1:9" ht="57.6" hidden="1" customHeight="1" outlineLevel="1">
      <c r="A39" s="31">
        <v>19</v>
      </c>
      <c r="B39" s="39" t="s">
        <v>31</v>
      </c>
      <c r="C39" s="33" t="s">
        <v>96</v>
      </c>
      <c r="D39" s="60" t="s">
        <v>64</v>
      </c>
      <c r="E39" s="19"/>
      <c r="F39" s="19"/>
      <c r="G39" s="19"/>
      <c r="H39" s="19"/>
      <c r="I39" s="19"/>
    </row>
    <row r="40" spans="1:9" ht="29.4" hidden="1" customHeight="1" outlineLevel="1" collapsed="1">
      <c r="A40" s="31">
        <v>20</v>
      </c>
      <c r="B40" s="52" t="s">
        <v>43</v>
      </c>
      <c r="C40" s="33" t="s">
        <v>46</v>
      </c>
      <c r="D40" s="62" t="s">
        <v>51</v>
      </c>
      <c r="E40" s="19"/>
      <c r="F40" s="19"/>
      <c r="G40" s="19"/>
      <c r="H40" s="19"/>
      <c r="I40" s="19"/>
    </row>
    <row r="41" spans="1:9" ht="22.8" customHeight="1" collapsed="1">
      <c r="A41" s="111" t="s">
        <v>120</v>
      </c>
      <c r="B41" s="112"/>
      <c r="C41" s="112"/>
      <c r="D41" s="112"/>
      <c r="E41" s="112"/>
      <c r="F41" s="112"/>
      <c r="G41" s="112"/>
      <c r="H41" s="112"/>
      <c r="I41" s="113"/>
    </row>
    <row r="42" spans="1:9" ht="55.2" hidden="1" customHeight="1" outlineLevel="1">
      <c r="A42" s="46">
        <v>21</v>
      </c>
      <c r="B42" s="47" t="s">
        <v>59</v>
      </c>
      <c r="C42" s="33" t="s">
        <v>104</v>
      </c>
      <c r="D42" s="53" t="s">
        <v>102</v>
      </c>
      <c r="E42" s="61"/>
      <c r="F42" s="24"/>
      <c r="G42" s="24"/>
      <c r="H42" s="24"/>
      <c r="I42" s="24"/>
    </row>
    <row r="43" spans="1:9" ht="57.6" hidden="1" customHeight="1" outlineLevel="1">
      <c r="A43" s="46">
        <v>22</v>
      </c>
      <c r="B43" s="76" t="s">
        <v>97</v>
      </c>
      <c r="C43" s="33" t="s">
        <v>100</v>
      </c>
      <c r="D43" s="53" t="s">
        <v>58</v>
      </c>
      <c r="E43" s="57"/>
      <c r="F43" s="23"/>
      <c r="G43" s="23"/>
      <c r="H43" s="23"/>
      <c r="I43" s="23"/>
    </row>
    <row r="44" spans="1:9" ht="69" hidden="1" customHeight="1" outlineLevel="1">
      <c r="A44" s="74">
        <v>23</v>
      </c>
      <c r="B44" s="75" t="s">
        <v>98</v>
      </c>
      <c r="C44" s="33" t="s">
        <v>101</v>
      </c>
      <c r="D44" s="53" t="s">
        <v>52</v>
      </c>
      <c r="E44" s="58"/>
      <c r="F44" s="20"/>
      <c r="G44" s="20"/>
      <c r="H44" s="20"/>
      <c r="I44" s="20"/>
    </row>
    <row r="45" spans="1:9" ht="67.2" hidden="1" customHeight="1" outlineLevel="1" collapsed="1">
      <c r="A45" s="77">
        <v>24</v>
      </c>
      <c r="B45" s="78" t="s">
        <v>99</v>
      </c>
      <c r="C45" s="67" t="s">
        <v>103</v>
      </c>
      <c r="D45" s="79" t="s">
        <v>58</v>
      </c>
      <c r="E45" s="80"/>
      <c r="F45" s="68"/>
      <c r="G45" s="68"/>
      <c r="H45" s="68"/>
      <c r="I45" s="68"/>
    </row>
    <row r="46" spans="1:9" ht="19.2" customHeight="1" collapsed="1">
      <c r="A46" s="114" t="s">
        <v>121</v>
      </c>
      <c r="B46" s="115"/>
      <c r="C46" s="115"/>
      <c r="D46" s="115"/>
      <c r="E46" s="115"/>
      <c r="F46" s="115"/>
      <c r="G46" s="115"/>
      <c r="H46" s="115"/>
      <c r="I46" s="115"/>
    </row>
    <row r="47" spans="1:9" ht="57.6" hidden="1" customHeight="1" outlineLevel="1">
      <c r="A47" s="81">
        <v>25</v>
      </c>
      <c r="B47" s="82" t="s">
        <v>24</v>
      </c>
      <c r="C47" s="70" t="s">
        <v>53</v>
      </c>
      <c r="D47" s="83" t="s">
        <v>68</v>
      </c>
      <c r="E47" s="84"/>
      <c r="F47" s="84"/>
      <c r="G47" s="84"/>
      <c r="H47" s="84"/>
      <c r="I47" s="84"/>
    </row>
    <row r="48" spans="1:9" ht="58.8" hidden="1" customHeight="1" outlineLevel="1">
      <c r="A48" s="49">
        <v>26</v>
      </c>
      <c r="B48" s="48" t="s">
        <v>36</v>
      </c>
      <c r="C48" s="33" t="s">
        <v>54</v>
      </c>
      <c r="D48" s="50" t="s">
        <v>66</v>
      </c>
      <c r="E48" s="20"/>
      <c r="F48" s="20"/>
      <c r="G48" s="20"/>
      <c r="H48" s="20"/>
      <c r="I48" s="20"/>
    </row>
    <row r="49" spans="1:9" ht="55.2" hidden="1" customHeight="1" outlineLevel="1">
      <c r="A49" s="49">
        <v>27</v>
      </c>
      <c r="B49" s="48" t="s">
        <v>39</v>
      </c>
      <c r="C49" s="33" t="s">
        <v>55</v>
      </c>
      <c r="D49" s="51" t="s">
        <v>67</v>
      </c>
      <c r="E49" s="20"/>
      <c r="F49" s="20"/>
      <c r="G49" s="20"/>
      <c r="H49" s="20"/>
      <c r="I49" s="20"/>
    </row>
    <row r="50" spans="1:9" ht="56.4" hidden="1" customHeight="1" outlineLevel="1">
      <c r="A50" s="49">
        <v>28</v>
      </c>
      <c r="B50" s="51" t="s">
        <v>25</v>
      </c>
      <c r="C50" s="33" t="s">
        <v>56</v>
      </c>
      <c r="D50" s="50" t="s">
        <v>69</v>
      </c>
      <c r="E50" s="20"/>
      <c r="F50" s="20"/>
      <c r="G50" s="20"/>
      <c r="H50" s="20"/>
      <c r="I50" s="20"/>
    </row>
    <row r="51" spans="1:9" s="21" customFormat="1" ht="54" hidden="1" customHeight="1" outlineLevel="1" collapsed="1">
      <c r="A51" s="65">
        <v>29</v>
      </c>
      <c r="B51" s="66" t="s">
        <v>35</v>
      </c>
      <c r="C51" s="67" t="s">
        <v>57</v>
      </c>
      <c r="D51" s="66" t="s">
        <v>70</v>
      </c>
      <c r="E51" s="68"/>
      <c r="F51" s="68"/>
      <c r="G51" s="68"/>
      <c r="H51" s="68"/>
      <c r="I51" s="68"/>
    </row>
    <row r="52" spans="1:9" ht="20.399999999999999" customHeight="1" collapsed="1">
      <c r="A52" s="114" t="s">
        <v>122</v>
      </c>
      <c r="B52" s="115"/>
      <c r="C52" s="115"/>
      <c r="D52" s="115"/>
      <c r="E52" s="115"/>
      <c r="F52" s="115"/>
      <c r="G52" s="115"/>
      <c r="H52" s="115"/>
      <c r="I52" s="115"/>
    </row>
    <row r="53" spans="1:9" ht="43.8" hidden="1" customHeight="1" outlineLevel="1">
      <c r="A53" s="81">
        <v>30</v>
      </c>
      <c r="B53" s="75" t="s">
        <v>40</v>
      </c>
      <c r="C53" s="70" t="s">
        <v>72</v>
      </c>
      <c r="D53" s="85" t="s">
        <v>65</v>
      </c>
      <c r="E53" s="86"/>
      <c r="F53" s="84"/>
      <c r="G53" s="84"/>
      <c r="H53" s="84"/>
      <c r="I53" s="84"/>
    </row>
    <row r="54" spans="1:9" ht="44.4" hidden="1" customHeight="1" outlineLevel="1">
      <c r="A54" s="49">
        <v>31</v>
      </c>
      <c r="B54" s="48" t="s">
        <v>41</v>
      </c>
      <c r="C54" s="33" t="s">
        <v>72</v>
      </c>
      <c r="D54" s="64" t="s">
        <v>71</v>
      </c>
      <c r="E54" s="58"/>
      <c r="F54" s="20"/>
      <c r="G54" s="20"/>
      <c r="H54" s="20"/>
      <c r="I54" s="20"/>
    </row>
    <row r="55" spans="1:9" ht="44.4" hidden="1" customHeight="1" outlineLevel="1">
      <c r="A55" s="65">
        <v>32</v>
      </c>
      <c r="B55" s="78" t="s">
        <v>42</v>
      </c>
      <c r="C55" s="67" t="s">
        <v>72</v>
      </c>
      <c r="D55" s="87" t="s">
        <v>129</v>
      </c>
      <c r="E55" s="80"/>
      <c r="F55" s="68"/>
      <c r="G55" s="68"/>
      <c r="H55" s="68"/>
      <c r="I55" s="68"/>
    </row>
    <row r="56" spans="1:9" ht="17.399999999999999" customHeight="1" collapsed="1">
      <c r="A56" s="114" t="s">
        <v>124</v>
      </c>
      <c r="B56" s="114"/>
      <c r="C56" s="114"/>
      <c r="D56" s="114"/>
      <c r="E56" s="114"/>
      <c r="F56" s="114"/>
      <c r="G56" s="114"/>
      <c r="H56" s="114"/>
      <c r="I56" s="114"/>
    </row>
    <row r="57" spans="1:9" ht="52.8" hidden="1" customHeight="1" outlineLevel="1">
      <c r="A57" s="81">
        <v>33</v>
      </c>
      <c r="B57" s="83" t="s">
        <v>73</v>
      </c>
      <c r="C57" s="70" t="s">
        <v>107</v>
      </c>
      <c r="D57" s="64" t="s">
        <v>114</v>
      </c>
      <c r="E57" s="86"/>
      <c r="F57" s="84"/>
      <c r="G57" s="84"/>
      <c r="H57" s="84"/>
      <c r="I57" s="84"/>
    </row>
    <row r="58" spans="1:9" s="63" customFormat="1" ht="58.8" hidden="1" customHeight="1" outlineLevel="1">
      <c r="A58" s="49">
        <v>34</v>
      </c>
      <c r="B58" s="50" t="s">
        <v>74</v>
      </c>
      <c r="C58" s="33" t="s">
        <v>109</v>
      </c>
      <c r="D58" s="88" t="s">
        <v>115</v>
      </c>
      <c r="E58" s="20"/>
      <c r="F58" s="20"/>
      <c r="G58" s="20"/>
      <c r="H58" s="20"/>
      <c r="I58" s="20"/>
    </row>
    <row r="59" spans="1:9" ht="57" hidden="1" customHeight="1" outlineLevel="1">
      <c r="A59" s="65">
        <v>35</v>
      </c>
      <c r="B59" s="66" t="s">
        <v>75</v>
      </c>
      <c r="C59" s="67" t="s">
        <v>111</v>
      </c>
      <c r="D59" s="90" t="s">
        <v>128</v>
      </c>
      <c r="E59" s="20"/>
      <c r="F59" s="20"/>
      <c r="G59" s="20"/>
      <c r="H59" s="20"/>
      <c r="I59" s="20"/>
    </row>
    <row r="60" spans="1:9" ht="58.2" hidden="1" customHeight="1" outlineLevel="1">
      <c r="A60" s="31">
        <v>36</v>
      </c>
      <c r="B60" s="33" t="s">
        <v>106</v>
      </c>
      <c r="C60" s="56" t="s">
        <v>113</v>
      </c>
      <c r="D60" s="69" t="s">
        <v>130</v>
      </c>
      <c r="E60" s="58"/>
      <c r="F60" s="20"/>
      <c r="G60" s="20"/>
      <c r="H60" s="20"/>
      <c r="I60" s="20"/>
    </row>
    <row r="61" spans="1:9" ht="19.8" customHeight="1" collapsed="1">
      <c r="A61" s="91" t="s">
        <v>125</v>
      </c>
      <c r="B61" s="92"/>
      <c r="C61" s="92"/>
      <c r="D61" s="92"/>
      <c r="E61" s="92"/>
      <c r="F61" s="92"/>
      <c r="G61" s="92"/>
      <c r="H61" s="92"/>
      <c r="I61" s="93"/>
    </row>
    <row r="62" spans="1:9" ht="58.8" hidden="1" customHeight="1" outlineLevel="1">
      <c r="A62" s="49">
        <v>37</v>
      </c>
      <c r="B62" s="50" t="s">
        <v>76</v>
      </c>
      <c r="C62" s="33" t="s">
        <v>108</v>
      </c>
      <c r="D62" s="89" t="s">
        <v>123</v>
      </c>
      <c r="E62" s="20"/>
      <c r="F62" s="20"/>
      <c r="G62" s="20"/>
      <c r="H62" s="20"/>
      <c r="I62" s="20"/>
    </row>
    <row r="63" spans="1:9" ht="53.4" hidden="1" customHeight="1" outlineLevel="1">
      <c r="A63" s="49">
        <v>38</v>
      </c>
      <c r="B63" s="50" t="s">
        <v>77</v>
      </c>
      <c r="C63" s="33" t="s">
        <v>110</v>
      </c>
      <c r="D63" s="64" t="s">
        <v>126</v>
      </c>
      <c r="E63" s="58"/>
      <c r="F63" s="20"/>
      <c r="G63" s="20"/>
      <c r="H63" s="20"/>
      <c r="I63" s="20"/>
    </row>
    <row r="64" spans="1:9" ht="58.2" hidden="1" customHeight="1" outlineLevel="1">
      <c r="A64" s="49">
        <v>39</v>
      </c>
      <c r="B64" s="50" t="s">
        <v>78</v>
      </c>
      <c r="C64" s="33" t="s">
        <v>112</v>
      </c>
      <c r="D64" s="64" t="s">
        <v>127</v>
      </c>
      <c r="E64" s="58"/>
      <c r="F64" s="20"/>
      <c r="G64" s="20"/>
      <c r="H64" s="20"/>
      <c r="I64" s="20"/>
    </row>
    <row r="65" spans="1:9" ht="60" hidden="1" customHeight="1" outlineLevel="1">
      <c r="A65" s="31">
        <v>40</v>
      </c>
      <c r="B65" s="33" t="s">
        <v>105</v>
      </c>
      <c r="C65" s="56" t="s">
        <v>113</v>
      </c>
      <c r="D65" s="69" t="s">
        <v>123</v>
      </c>
      <c r="E65" s="54"/>
      <c r="F65" s="27"/>
      <c r="G65" s="27"/>
      <c r="H65" s="27"/>
      <c r="I65" s="27"/>
    </row>
  </sheetData>
  <mergeCells count="16">
    <mergeCell ref="A61:I61"/>
    <mergeCell ref="A2:D2"/>
    <mergeCell ref="C3:D3"/>
    <mergeCell ref="B4:D4"/>
    <mergeCell ref="B5:D5"/>
    <mergeCell ref="B6:D6"/>
    <mergeCell ref="B7:D7"/>
    <mergeCell ref="B8:D8"/>
    <mergeCell ref="A18:I18"/>
    <mergeCell ref="F16:H16"/>
    <mergeCell ref="A19:I19"/>
    <mergeCell ref="A30:I30"/>
    <mergeCell ref="A41:I41"/>
    <mergeCell ref="A46:I46"/>
    <mergeCell ref="A56:I56"/>
    <mergeCell ref="A52:I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Assigment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2022-10-15T10:41:12Z</dcterms:modified>
</cp:coreProperties>
</file>